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  <sheet name="T.I.E" sheetId="2" state="visible" r:id="rId3"/>
    <sheet name="Foglio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<sst xmlns="http://schemas.openxmlformats.org/spreadsheetml/2006/main" count="71" uniqueCount="54">
  <si>
    <t xml:space="preserve">age</t>
  </si>
  <si>
    <t xml:space="preserve">F</t>
  </si>
  <si>
    <t xml:space="preserve">M</t>
  </si>
  <si>
    <t xml:space="preserve">population</t>
  </si>
  <si>
    <t xml:space="preserve">ix</t>
  </si>
  <si>
    <t xml:space="preserve">qx</t>
  </si>
  <si>
    <t xml:space="preserve">years_in_LTC</t>
  </si>
  <si>
    <t xml:space="preserve">sx_expected</t>
  </si>
  <si>
    <t xml:space="preserve">Sx attesi per durata</t>
  </si>
  <si>
    <t xml:space="preserve">scontando qx</t>
  </si>
  <si>
    <t xml:space="preserve">distribution</t>
  </si>
  <si>
    <t xml:space="preserve">Età</t>
  </si>
  <si>
    <t xml:space="preserve">sopravv</t>
  </si>
  <si>
    <t xml:space="preserve">qx ix</t>
  </si>
  <si>
    <t xml:space="preserve">Px vera </t>
  </si>
  <si>
    <t xml:space="preserve">qx vera</t>
  </si>
  <si>
    <t xml:space="preserve">px inv vera</t>
  </si>
  <si>
    <t xml:space="preserve">qx ix  vera</t>
  </si>
  <si>
    <t xml:space="preserve">Tot somma</t>
  </si>
  <si>
    <t xml:space="preserve">SANI</t>
  </si>
  <si>
    <t xml:space="preserve">MORTI</t>
  </si>
  <si>
    <t xml:space="preserve">VIVI MA INVALIDI</t>
  </si>
  <si>
    <t xml:space="preserve">MORTI DA INVA</t>
  </si>
  <si>
    <t xml:space="preserve">USCITI </t>
  </si>
  <si>
    <t xml:space="preserve">SOPRAVVISSUTI</t>
  </si>
  <si>
    <t xml:space="preserve">TOTALE USCITI </t>
  </si>
  <si>
    <t xml:space="preserve">RESTANTI</t>
  </si>
  <si>
    <t xml:space="preserve">POPOLAZIONE INVECCHIATA DI UN ANNO </t>
  </si>
  <si>
    <t xml:space="preserve">ETA'</t>
  </si>
  <si>
    <t xml:space="preserve">Totale</t>
  </si>
  <si>
    <t xml:space="preserve">ix_M</t>
  </si>
  <si>
    <t xml:space="preserve">qx_M</t>
  </si>
  <si>
    <t xml:space="preserve">y in LTC</t>
  </si>
  <si>
    <t xml:space="preserve">Sx attesi</t>
  </si>
  <si>
    <t xml:space="preserve">qxix 1 ann</t>
  </si>
  <si>
    <t xml:space="preserve">    Ix</t>
  </si>
  <si>
    <t xml:space="preserve">sx*t</t>
  </si>
  <si>
    <t xml:space="preserve">scont qx</t>
  </si>
  <si>
    <t xml:space="preserve">tot</t>
  </si>
  <si>
    <t xml:space="preserve">tot </t>
  </si>
  <si>
    <t xml:space="preserve">rata mensile</t>
  </si>
  <si>
    <t xml:space="preserve">PREMIO PURO TEORICO</t>
  </si>
  <si>
    <t xml:space="preserve">rata annuale</t>
  </si>
  <si>
    <t xml:space="preserve">POPOLAZIONE INVECCHIATA DI 20 ANNI </t>
  </si>
  <si>
    <t xml:space="preserve">qxeauto1</t>
  </si>
  <si>
    <t xml:space="preserve">n pop</t>
  </si>
  <si>
    <t xml:space="preserve">anni</t>
  </si>
  <si>
    <t xml:space="preserve">y in ix</t>
  </si>
  <si>
    <t xml:space="preserve">sxattesi</t>
  </si>
  <si>
    <t xml:space="preserve">sxatt*y</t>
  </si>
  <si>
    <t xml:space="preserve">scontqx</t>
  </si>
  <si>
    <t xml:space="preserve">ttot</t>
  </si>
  <si>
    <t xml:space="preserve">rata </t>
  </si>
  <si>
    <t xml:space="preserve">annuale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</si>
</sst>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.00000%"/>
    <numFmt numFmtId="166" formatCode="0%"/>
    <numFmt numFmtId="167" formatCode="0.00000E+00"/>
    <numFmt numFmtId="168" formatCode="0.0000%"/>
    <numFmt numFmtId="169" formatCode="0.0000000"/>
    <numFmt numFmtId="170" formatCode="0.0000000000%"/>
    <numFmt numFmtId="171" formatCode="0.00000000"/>
    <numFmt numFmtId="172" formatCode="0.0000000000000%"/>
    <numFmt numFmtId="173" formatCode="0.000000000%"/>
    <numFmt numFmtId="174" formatCode="0.000000000000%"/>
    <numFmt numFmtId="175" formatCode="0.000%"/>
    <numFmt numFmtId="176" formatCode="0.00000000000000%"/>
    <numFmt numFmtId="177" formatCode="0.00000000000"/>
    <numFmt numFmtId="178" formatCode="0.000000"/>
    <numFmt numFmtId="179" formatCode="0.00000"/>
    <numFmt numFmtId="180" formatCode="&quot;€ &quot;#,##0.00"/>
    <numFmt numFmtId="181" formatCode="_-&quot;€ &quot;* #,##0.00_-;&quot;-€ &quot;* #,##0.00_-;_-&quot;€ &quot;* \-??_-;_-@_-"/>
    <numFmt numFmtId="182" formatCode="#,##0.00&quot; €&quot;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BFBFBF"/>
      </patternFill>
    </fill>
    <fill>
      <patternFill patternType="solid">
        <fgColor rgb="FFDBEEF4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BFBFBF"/>
        <bgColor rgb="FFCCC1DA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BFBFBF"/>
      </patternFill>
    </fill>
    <fill>
      <patternFill patternType="solid">
        <fgColor rgb="FFD9D9D9"/>
        <bgColor rgb="FFDBEEF4"/>
      </patternFill>
    </fill>
    <fill>
      <patternFill patternType="solid">
        <fgColor rgb="FF92D050"/>
        <bgColor rgb="FFA5A5A5"/>
      </patternFill>
    </fill>
    <fill>
      <patternFill patternType="solid">
        <fgColor rgb="FFF79646"/>
        <bgColor rgb="FFFF8080"/>
      </patternFill>
    </fill>
    <fill>
      <patternFill patternType="solid">
        <fgColor rgb="FF002060"/>
        <bgColor rgb="FF000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8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4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6" fillId="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0" fillId="0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DBEEF4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595959"/>
      <rgbColor rgb="FFA5A5A5"/>
      <rgbColor rgb="FF002060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MORBIDITY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numFmt formatCode="0.0000%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Foglio2!$J$6:$J$64</c:f>
              <c:numCache>
                <c:formatCode>General</c:formatCode>
                <c:ptCount val="59"/>
                <c:pt idx="0">
                  <c:v>2.9215671777137E-005</c:v>
                </c:pt>
                <c:pt idx="1">
                  <c:v>2.9215671777137E-005</c:v>
                </c:pt>
                <c:pt idx="2">
                  <c:v>2.9215671777137E-005</c:v>
                </c:pt>
                <c:pt idx="3">
                  <c:v>3.02709027484198E-005</c:v>
                </c:pt>
                <c:pt idx="4">
                  <c:v>3.02465091339237E-005</c:v>
                </c:pt>
                <c:pt idx="5">
                  <c:v>2.98619366425705E-005</c:v>
                </c:pt>
                <c:pt idx="6">
                  <c:v>2.98375786840002E-005</c:v>
                </c:pt>
                <c:pt idx="7">
                  <c:v>2.98132810834171E-005</c:v>
                </c:pt>
                <c:pt idx="8">
                  <c:v>3.05086050481318E-005</c:v>
                </c:pt>
                <c:pt idx="9">
                  <c:v>3.12069346041978E-005</c:v>
                </c:pt>
                <c:pt idx="10">
                  <c:v>3.14946221706542E-005</c:v>
                </c:pt>
                <c:pt idx="11">
                  <c:v>3.20216052216761E-005</c:v>
                </c:pt>
                <c:pt idx="12">
                  <c:v>3.20719027293413E-005</c:v>
                </c:pt>
                <c:pt idx="13">
                  <c:v>3.23573673559033E-005</c:v>
                </c:pt>
                <c:pt idx="14">
                  <c:v>3.32183871202319E-005</c:v>
                </c:pt>
                <c:pt idx="15">
                  <c:v>3.46947801234825E-005</c:v>
                </c:pt>
                <c:pt idx="16">
                  <c:v>3.71191586167963E-005</c:v>
                </c:pt>
                <c:pt idx="17">
                  <c:v>3.94511900932055E-005</c:v>
                </c:pt>
                <c:pt idx="18">
                  <c:v>4.23294451589987E-005</c:v>
                </c:pt>
                <c:pt idx="19">
                  <c:v>4.54197576949521E-005</c:v>
                </c:pt>
                <c:pt idx="20">
                  <c:v>4.90618553396102E-005</c:v>
                </c:pt>
                <c:pt idx="21">
                  <c:v>5.3630321226036E-005</c:v>
                </c:pt>
                <c:pt idx="22">
                  <c:v>5.92054880904173E-005</c:v>
                </c:pt>
                <c:pt idx="23">
                  <c:v>6.65421528264963E-005</c:v>
                </c:pt>
                <c:pt idx="24">
                  <c:v>7.44753591205249E-005</c:v>
                </c:pt>
                <c:pt idx="25">
                  <c:v>8.3462085083401E-005</c:v>
                </c:pt>
                <c:pt idx="26">
                  <c:v>9.31917207509381E-005</c:v>
                </c:pt>
                <c:pt idx="27">
                  <c:v>0.000104358366694311</c:v>
                </c:pt>
                <c:pt idx="28">
                  <c:v>0.000118773358181398</c:v>
                </c:pt>
                <c:pt idx="29">
                  <c:v>0.000134440058352586</c:v>
                </c:pt>
                <c:pt idx="30">
                  <c:v>0.000147633926730843</c:v>
                </c:pt>
                <c:pt idx="31">
                  <c:v>0.00016950786287767</c:v>
                </c:pt>
                <c:pt idx="32">
                  <c:v>0.00019081351504809</c:v>
                </c:pt>
                <c:pt idx="33">
                  <c:v>0.000217572856888409</c:v>
                </c:pt>
                <c:pt idx="34">
                  <c:v>0.000246018381279552</c:v>
                </c:pt>
                <c:pt idx="35">
                  <c:v>0.000277797402224699</c:v>
                </c:pt>
                <c:pt idx="36">
                  <c:v>0.000310028184403492</c:v>
                </c:pt>
                <c:pt idx="37">
                  <c:v>0.000345011745669286</c:v>
                </c:pt>
                <c:pt idx="38">
                  <c:v>0.000378911988826385</c:v>
                </c:pt>
                <c:pt idx="39">
                  <c:v>0.000424764233998066</c:v>
                </c:pt>
                <c:pt idx="40">
                  <c:v>0.000455785635450527</c:v>
                </c:pt>
                <c:pt idx="41">
                  <c:v>0.000499800692170056</c:v>
                </c:pt>
                <c:pt idx="42">
                  <c:v>0.000555998515945046</c:v>
                </c:pt>
                <c:pt idx="43">
                  <c:v>0.000633264185618155</c:v>
                </c:pt>
                <c:pt idx="44">
                  <c:v>0.000724673288901531</c:v>
                </c:pt>
                <c:pt idx="45">
                  <c:v>0.000830510321590432</c:v>
                </c:pt>
                <c:pt idx="46">
                  <c:v>0.000954309532841235</c:v>
                </c:pt>
                <c:pt idx="47">
                  <c:v>0.00109917731374301</c:v>
                </c:pt>
                <c:pt idx="48">
                  <c:v>0.00125678939139072</c:v>
                </c:pt>
                <c:pt idx="49">
                  <c:v>0.00143825214112169</c:v>
                </c:pt>
                <c:pt idx="50">
                  <c:v>0.00164667229488369</c:v>
                </c:pt>
                <c:pt idx="51">
                  <c:v>0.00188276745309684</c:v>
                </c:pt>
                <c:pt idx="52">
                  <c:v>0.00215401129813059</c:v>
                </c:pt>
                <c:pt idx="53">
                  <c:v>0.00246554672237108</c:v>
                </c:pt>
                <c:pt idx="54">
                  <c:v>0.00281748954649868</c:v>
                </c:pt>
                <c:pt idx="55">
                  <c:v>0.00321760833718606</c:v>
                </c:pt>
                <c:pt idx="56">
                  <c:v>0.00367208678814487</c:v>
                </c:pt>
                <c:pt idx="57">
                  <c:v>0.0041883488664758</c:v>
                </c:pt>
                <c:pt idx="58">
                  <c:v>0.00479836625262903</c:v>
                </c:pt>
              </c:numCache>
            </c:numRef>
          </c:yVal>
          <c:smooth val="1"/>
        </c:ser>
        <c:axId val="75653426"/>
        <c:axId val="35156056"/>
      </c:scatterChart>
      <c:valAx>
        <c:axId val="756534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156056"/>
        <c:crosses val="autoZero"/>
        <c:crossBetween val="midCat"/>
      </c:valAx>
      <c:valAx>
        <c:axId val="351560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65342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266760</xdr:colOff>
      <xdr:row>4</xdr:row>
      <xdr:rowOff>86040</xdr:rowOff>
    </xdr:from>
    <xdr:to>
      <xdr:col>21</xdr:col>
      <xdr:colOff>1293480</xdr:colOff>
      <xdr:row>18</xdr:row>
      <xdr:rowOff>159840</xdr:rowOff>
    </xdr:to>
    <xdr:graphicFrame>
      <xdr:nvGraphicFramePr>
        <xdr:cNvPr id="0" name="Grafico 1"/>
        <xdr:cNvGraphicFramePr/>
      </xdr:nvGraphicFramePr>
      <xdr:xfrm>
        <a:off x="17946720" y="885960"/>
        <a:ext cx="5617800" cy="272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19" activeCellId="0" sqref="L19"/>
    </sheetView>
  </sheetViews>
  <sheetFormatPr defaultRowHeight="13.8" zeroHeight="false" outlineLevelRow="0" outlineLevelCol="0"/>
  <cols>
    <col collapsed="false" customWidth="true" hidden="false" outlineLevel="0" max="1" min="1" style="0" width="17.14"/>
    <col collapsed="false" customWidth="true" hidden="false" outlineLevel="0" max="3" min="2" style="0" width="8.64"/>
    <col collapsed="false" customWidth="true" hidden="false" outlineLevel="0" max="4" min="4" style="0" width="10.28"/>
    <col collapsed="false" customWidth="true" hidden="false" outlineLevel="0" max="6" min="5" style="1" width="12.71"/>
    <col collapsed="false" customWidth="true" hidden="false" outlineLevel="0" max="7" min="7" style="0" width="12.31"/>
    <col collapsed="false" customWidth="true" hidden="false" outlineLevel="0" max="8" min="8" style="0" width="13.28"/>
    <col collapsed="false" customWidth="true" hidden="false" outlineLevel="0" max="9" min="9" style="0" width="21.15"/>
    <col collapsed="false" customWidth="true" hidden="false" outlineLevel="0" max="10" min="10" style="0" width="15.71"/>
    <col collapsed="false" customWidth="true" hidden="false" outlineLevel="0" max="11" min="11" style="0" width="16.43"/>
    <col collapsed="false" customWidth="true" hidden="false" outlineLevel="0" max="14" min="12" style="0" width="8.64"/>
    <col collapsed="false" customWidth="true" hidden="false" outlineLevel="0" max="15" min="15" style="0" width="10.28"/>
    <col collapsed="false" customWidth="true" hidden="false" outlineLevel="0" max="17" min="16" style="0" width="11.28"/>
    <col collapsed="false" customWidth="true" hidden="false" outlineLevel="0" max="20" min="18" style="0" width="8.64"/>
    <col collapsed="false" customWidth="true" hidden="false" outlineLevel="0" max="21" min="21" style="0" width="11.28"/>
    <col collapsed="false" customWidth="false" hidden="false" outlineLevel="0" max="22" min="22" style="0" width="11.43"/>
    <col collapsed="false" customWidth="true" hidden="false" outlineLevel="0" max="26" min="23" style="0" width="8.64"/>
    <col collapsed="false" customWidth="true" hidden="false" outlineLevel="0" max="27" min="27" style="0" width="9.7"/>
    <col collapsed="false" customWidth="true" hidden="false" outlineLevel="0" max="1022" min="28" style="0" width="8.64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3" t="s">
        <v>6</v>
      </c>
      <c r="H1" s="6" t="s">
        <v>7</v>
      </c>
      <c r="I1" s="6" t="s">
        <v>8</v>
      </c>
      <c r="J1" s="6" t="s">
        <v>9</v>
      </c>
    </row>
    <row r="2" customFormat="false" ht="13.8" hidden="false" customHeight="false" outlineLevel="0" collapsed="false">
      <c r="A2" s="7" t="n">
        <v>18</v>
      </c>
      <c r="B2" s="7" t="n">
        <v>712</v>
      </c>
      <c r="C2" s="7" t="n">
        <v>727</v>
      </c>
      <c r="D2" s="7" t="n">
        <v>1439</v>
      </c>
      <c r="E2" s="8" t="n">
        <v>9.73855725904567E-006</v>
      </c>
      <c r="F2" s="8" t="n">
        <v>0.000341866591590082</v>
      </c>
      <c r="G2" s="9" t="n">
        <v>55</v>
      </c>
      <c r="H2" s="10" t="n">
        <f aca="false">D2*E2</f>
        <v>0.0140137838957667</v>
      </c>
      <c r="I2" s="10" t="n">
        <f aca="false">D2*E2*G2</f>
        <v>0.770758114267169</v>
      </c>
      <c r="J2" s="10" t="n">
        <f aca="false">D2*E2*(1-F2)*G2</f>
        <v>0.770494617817704</v>
      </c>
      <c r="U2" s="1"/>
      <c r="V2" s="11"/>
      <c r="AA2" s="11"/>
    </row>
    <row r="3" customFormat="false" ht="13.8" hidden="false" customHeight="false" outlineLevel="0" collapsed="false">
      <c r="A3" s="7" t="n">
        <v>19</v>
      </c>
      <c r="B3" s="7" t="n">
        <v>652</v>
      </c>
      <c r="C3" s="7" t="n">
        <v>714</v>
      </c>
      <c r="D3" s="7" t="n">
        <v>1366</v>
      </c>
      <c r="E3" s="8" t="n">
        <v>9.73855725904567E-006</v>
      </c>
      <c r="F3" s="8" t="n">
        <v>0.000372162262746557</v>
      </c>
      <c r="G3" s="9" t="n">
        <v>54</v>
      </c>
      <c r="H3" s="10" t="n">
        <f aca="false">D3*E3</f>
        <v>0.0133028692158564</v>
      </c>
      <c r="I3" s="10" t="n">
        <f aca="false">D3*E3*G3</f>
        <v>0.718354937656245</v>
      </c>
      <c r="J3" s="10" t="n">
        <f aca="false">D3*E3*(1-F3)*G3</f>
        <v>0.718087593057191</v>
      </c>
      <c r="U3" s="1"/>
      <c r="V3" s="11"/>
    </row>
    <row r="4" customFormat="false" ht="13.8" hidden="false" customHeight="false" outlineLevel="0" collapsed="false">
      <c r="A4" s="7" t="n">
        <v>20</v>
      </c>
      <c r="B4" s="7" t="n">
        <v>702</v>
      </c>
      <c r="C4" s="7" t="n">
        <v>707</v>
      </c>
      <c r="D4" s="7" t="n">
        <v>1409</v>
      </c>
      <c r="E4" s="8" t="n">
        <v>9.73855725904567E-006</v>
      </c>
      <c r="F4" s="8" t="n">
        <v>0.000392425187659737</v>
      </c>
      <c r="G4" s="9" t="n">
        <v>52</v>
      </c>
      <c r="H4" s="10" t="n">
        <f aca="false">D4*E4</f>
        <v>0.0137216271779953</v>
      </c>
      <c r="I4" s="10" t="n">
        <f aca="false">D4*E4*G4</f>
        <v>0.713524613255758</v>
      </c>
      <c r="J4" s="10" t="n">
        <f aca="false">D4*E4*(1-F4)*G4</f>
        <v>0.713244608225501</v>
      </c>
      <c r="V4" s="11"/>
    </row>
    <row r="5" customFormat="false" ht="13.8" hidden="false" customHeight="false" outlineLevel="0" collapsed="false">
      <c r="A5" s="7" t="n">
        <v>21</v>
      </c>
      <c r="B5" s="7" t="n">
        <v>711</v>
      </c>
      <c r="C5" s="7" t="n">
        <v>756</v>
      </c>
      <c r="D5" s="7" t="n">
        <v>1467</v>
      </c>
      <c r="E5" s="8" t="n">
        <v>1.00903009161399E-005</v>
      </c>
      <c r="F5" s="8" t="n">
        <v>0.000412711514651259</v>
      </c>
      <c r="G5" s="9" t="n">
        <v>51</v>
      </c>
      <c r="H5" s="10" t="n">
        <f aca="false">D5*E5</f>
        <v>0.0148024714439773</v>
      </c>
      <c r="I5" s="10" t="n">
        <f aca="false">D5*E5*G5</f>
        <v>0.754926043642842</v>
      </c>
      <c r="J5" s="10" t="n">
        <f aca="false">D5*E5*(1-F5)*G5</f>
        <v>0.75461447697192</v>
      </c>
      <c r="V5" s="11"/>
    </row>
    <row r="6" customFormat="false" ht="13.8" hidden="false" customHeight="false" outlineLevel="0" collapsed="false">
      <c r="A6" s="7" t="n">
        <v>22</v>
      </c>
      <c r="B6" s="7" t="n">
        <v>664</v>
      </c>
      <c r="C6" s="7" t="n">
        <v>711</v>
      </c>
      <c r="D6" s="7" t="n">
        <v>1375</v>
      </c>
      <c r="E6" s="8" t="n">
        <v>1.00821697113079E-005</v>
      </c>
      <c r="F6" s="8" t="n">
        <v>0.000433022497029264</v>
      </c>
      <c r="G6" s="9" t="n">
        <v>50</v>
      </c>
      <c r="H6" s="10" t="n">
        <f aca="false">D6*E6</f>
        <v>0.0138629833530484</v>
      </c>
      <c r="I6" s="10" t="n">
        <f aca="false">D6*E6*G6</f>
        <v>0.693149167652418</v>
      </c>
      <c r="J6" s="10" t="n">
        <f aca="false">D6*E6*(1-F6)*G6</f>
        <v>0.692849018469028</v>
      </c>
      <c r="V6" s="11"/>
    </row>
    <row r="7" customFormat="false" ht="13.8" hidden="false" customHeight="false" outlineLevel="0" collapsed="false">
      <c r="A7" s="7" t="n">
        <v>23</v>
      </c>
      <c r="B7" s="7" t="n">
        <v>642</v>
      </c>
      <c r="C7" s="7" t="n">
        <v>683</v>
      </c>
      <c r="D7" s="7" t="n">
        <v>1325</v>
      </c>
      <c r="E7" s="8" t="n">
        <v>9.95397888085683E-006</v>
      </c>
      <c r="F7" s="8" t="n">
        <v>0.000453359393102893</v>
      </c>
      <c r="G7" s="9" t="n">
        <v>49</v>
      </c>
      <c r="H7" s="10" t="n">
        <f aca="false">D7*E7</f>
        <v>0.0131890220171353</v>
      </c>
      <c r="I7" s="10" t="n">
        <f aca="false">D7*E7*G7</f>
        <v>0.64626207883963</v>
      </c>
      <c r="J7" s="10" t="n">
        <f aca="false">D7*E7*(1-F7)*G7</f>
        <v>0.645969089855782</v>
      </c>
      <c r="V7" s="11"/>
    </row>
    <row r="8" customFormat="false" ht="13.8" hidden="false" customHeight="false" outlineLevel="0" collapsed="false">
      <c r="A8" s="7" t="n">
        <v>24</v>
      </c>
      <c r="B8" s="7" t="n">
        <v>737</v>
      </c>
      <c r="C8" s="7" t="n">
        <v>758</v>
      </c>
      <c r="D8" s="7" t="n">
        <v>1495</v>
      </c>
      <c r="E8" s="8" t="n">
        <v>9.9458595613334E-006</v>
      </c>
      <c r="F8" s="8" t="n">
        <v>0.000453565021065575</v>
      </c>
      <c r="G8" s="9" t="n">
        <v>47</v>
      </c>
      <c r="H8" s="10" t="n">
        <f aca="false">D8*E8</f>
        <v>0.0148690600441934</v>
      </c>
      <c r="I8" s="10" t="n">
        <f aca="false">D8*E8*G8</f>
        <v>0.698845822077091</v>
      </c>
      <c r="J8" s="10" t="n">
        <f aca="false">D8*E8*(1-F8)*G8</f>
        <v>0.69852885005708</v>
      </c>
      <c r="V8" s="11"/>
    </row>
    <row r="9" customFormat="false" ht="13.8" hidden="false" customHeight="false" outlineLevel="0" collapsed="false">
      <c r="A9" s="7" t="n">
        <v>25</v>
      </c>
      <c r="B9" s="7" t="n">
        <v>1376</v>
      </c>
      <c r="C9" s="7" t="n">
        <v>1000</v>
      </c>
      <c r="D9" s="7" t="n">
        <v>2376</v>
      </c>
      <c r="E9" s="8" t="n">
        <v>9.93776036113904E-006</v>
      </c>
      <c r="F9" s="8" t="n">
        <v>0.000443682565291923</v>
      </c>
      <c r="G9" s="9" t="n">
        <v>46</v>
      </c>
      <c r="H9" s="10" t="n">
        <f aca="false">D9*E9</f>
        <v>0.0236121186180663</v>
      </c>
      <c r="I9" s="10" t="n">
        <f aca="false">D9*E9*G9</f>
        <v>1.08615745643105</v>
      </c>
      <c r="J9" s="10" t="n">
        <f aca="false">D9*E9*(1-F9)*G9</f>
        <v>1.08567554730447</v>
      </c>
      <c r="V9" s="11"/>
    </row>
    <row r="10" customFormat="false" ht="13.8" hidden="false" customHeight="false" outlineLevel="0" collapsed="false">
      <c r="A10" s="7" t="n">
        <v>26</v>
      </c>
      <c r="B10" s="7" t="n">
        <v>2530</v>
      </c>
      <c r="C10" s="7" t="n">
        <v>1610</v>
      </c>
      <c r="D10" s="7" t="n">
        <v>4140</v>
      </c>
      <c r="E10" s="8" t="n">
        <v>1.01695350160439E-005</v>
      </c>
      <c r="F10" s="8" t="n">
        <v>0.000453972257250946</v>
      </c>
      <c r="G10" s="9" t="n">
        <v>45</v>
      </c>
      <c r="H10" s="10" t="n">
        <f aca="false">D10*E10</f>
        <v>0.0421018749664219</v>
      </c>
      <c r="I10" s="10" t="n">
        <f aca="false">D10*E10*G10</f>
        <v>1.89458437348899</v>
      </c>
      <c r="J10" s="10" t="n">
        <f aca="false">D10*E10*(1-F10)*G10</f>
        <v>1.8937242847444</v>
      </c>
      <c r="V10" s="11"/>
    </row>
    <row r="11" customFormat="false" ht="13.8" hidden="false" customHeight="false" outlineLevel="0" collapsed="false">
      <c r="A11" s="7" t="n">
        <v>27</v>
      </c>
      <c r="B11" s="7" t="n">
        <v>4517</v>
      </c>
      <c r="C11" s="7" t="n">
        <v>2810</v>
      </c>
      <c r="D11" s="7" t="n">
        <v>7327</v>
      </c>
      <c r="E11" s="8" t="n">
        <v>1.04023115347326E-005</v>
      </c>
      <c r="F11" s="8" t="n">
        <v>0.000444085587404118</v>
      </c>
      <c r="G11" s="9" t="n">
        <v>44</v>
      </c>
      <c r="H11" s="10" t="n">
        <f aca="false">D11*E11</f>
        <v>0.0762177366149858</v>
      </c>
      <c r="I11" s="10" t="n">
        <f aca="false">D11*E11*G11</f>
        <v>3.35358041105937</v>
      </c>
      <c r="J11" s="10" t="n">
        <f aca="false">D11*E11*(1-F11)*G11</f>
        <v>3.35209113433262</v>
      </c>
      <c r="V11" s="11"/>
    </row>
    <row r="12" customFormat="false" ht="13.8" hidden="false" customHeight="false" outlineLevel="0" collapsed="false">
      <c r="A12" s="7" t="n">
        <v>28</v>
      </c>
      <c r="B12" s="7" t="n">
        <v>6026</v>
      </c>
      <c r="C12" s="7" t="n">
        <v>3877</v>
      </c>
      <c r="D12" s="7" t="n">
        <v>9903</v>
      </c>
      <c r="E12" s="8" t="n">
        <v>1.04982073902181E-005</v>
      </c>
      <c r="F12" s="8" t="n">
        <v>0.000454380225372592</v>
      </c>
      <c r="G12" s="9" t="n">
        <v>43</v>
      </c>
      <c r="H12" s="10" t="n">
        <f aca="false">D12*E12</f>
        <v>0.10396374778533</v>
      </c>
      <c r="I12" s="10" t="n">
        <f aca="false">D12*E12*G12</f>
        <v>4.47044115476917</v>
      </c>
      <c r="J12" s="10" t="n">
        <f aca="false">D12*E12*(1-F12)*G12</f>
        <v>4.46840987470975</v>
      </c>
      <c r="K12" s="1"/>
      <c r="V12" s="11"/>
    </row>
    <row r="13" customFormat="false" ht="13.8" hidden="false" customHeight="false" outlineLevel="0" collapsed="false">
      <c r="A13" s="7" t="n">
        <v>29</v>
      </c>
      <c r="B13" s="7" t="n">
        <v>7332</v>
      </c>
      <c r="C13" s="7" t="n">
        <v>4662</v>
      </c>
      <c r="D13" s="7" t="n">
        <v>11994</v>
      </c>
      <c r="E13" s="8" t="n">
        <v>1.06738684072254E-005</v>
      </c>
      <c r="F13" s="8" t="n">
        <v>0.000484887667690318</v>
      </c>
      <c r="G13" s="9" t="n">
        <v>41</v>
      </c>
      <c r="H13" s="10" t="n">
        <f aca="false">D13*E13</f>
        <v>0.128022377676261</v>
      </c>
      <c r="I13" s="10" t="n">
        <f aca="false">D13*E13*G13</f>
        <v>5.2489174847267</v>
      </c>
      <c r="J13" s="10" t="n">
        <f aca="false">D13*E13*(1-F13)*G13</f>
        <v>5.24637234936964</v>
      </c>
      <c r="K13" s="1"/>
      <c r="V13" s="11"/>
    </row>
    <row r="14" customFormat="false" ht="13.8" hidden="false" customHeight="false" outlineLevel="0" collapsed="false">
      <c r="A14" s="7" t="n">
        <v>30</v>
      </c>
      <c r="B14" s="7" t="n">
        <v>7996</v>
      </c>
      <c r="C14" s="7" t="n">
        <v>5277</v>
      </c>
      <c r="D14" s="7" t="n">
        <v>13273</v>
      </c>
      <c r="E14" s="8" t="n">
        <v>1.06906342431138E-005</v>
      </c>
      <c r="F14" s="8" t="n">
        <v>0.000505336351875809</v>
      </c>
      <c r="G14" s="9" t="n">
        <v>40</v>
      </c>
      <c r="H14" s="10" t="n">
        <f aca="false">D14*E14</f>
        <v>0.141896788308849</v>
      </c>
      <c r="I14" s="10" t="n">
        <f aca="false">D14*E14*G14</f>
        <v>5.67587153235396</v>
      </c>
      <c r="J14" s="10" t="n">
        <f aca="false">D14*E14*(1-F14)*G14</f>
        <v>5.67300330814009</v>
      </c>
      <c r="K14" s="1"/>
      <c r="V14" s="11"/>
    </row>
    <row r="15" customFormat="false" ht="13.8" hidden="false" customHeight="false" outlineLevel="0" collapsed="false">
      <c r="A15" s="7" t="n">
        <v>31</v>
      </c>
      <c r="B15" s="7" t="n">
        <v>8835</v>
      </c>
      <c r="C15" s="7" t="n">
        <v>5614</v>
      </c>
      <c r="D15" s="7" t="n">
        <v>14449</v>
      </c>
      <c r="E15" s="8" t="n">
        <v>1.07857891186344E-005</v>
      </c>
      <c r="F15" s="8" t="n">
        <v>0.000535927356563593</v>
      </c>
      <c r="G15" s="9" t="n">
        <v>39</v>
      </c>
      <c r="H15" s="10" t="n">
        <f aca="false">D15*E15</f>
        <v>0.155843866975149</v>
      </c>
      <c r="I15" s="10" t="n">
        <f aca="false">D15*E15*G15</f>
        <v>6.07791081203081</v>
      </c>
      <c r="J15" s="10" t="n">
        <f aca="false">D15*E15*(1-F15)*G15</f>
        <v>6.07465349335589</v>
      </c>
      <c r="K15" s="1"/>
      <c r="V15" s="11"/>
    </row>
    <row r="16" customFormat="false" ht="13.8" hidden="false" customHeight="false" outlineLevel="0" collapsed="false">
      <c r="A16" s="7" t="n">
        <v>32</v>
      </c>
      <c r="B16" s="7" t="n">
        <v>10047</v>
      </c>
      <c r="C16" s="7" t="n">
        <v>6241</v>
      </c>
      <c r="D16" s="7" t="n">
        <v>16288</v>
      </c>
      <c r="E16" s="8" t="n">
        <v>1.1072795706744E-005</v>
      </c>
      <c r="F16" s="8" t="n">
        <v>0.000566566505802248</v>
      </c>
      <c r="G16" s="9" t="n">
        <v>37</v>
      </c>
      <c r="H16" s="10" t="n">
        <f aca="false">D16*E16</f>
        <v>0.180353696471446</v>
      </c>
      <c r="I16" s="10" t="n">
        <f aca="false">D16*E16*G16</f>
        <v>6.67308676944349</v>
      </c>
      <c r="J16" s="10" t="n">
        <f aca="false">D16*E16*(1-F16)*G16</f>
        <v>6.66930602198961</v>
      </c>
      <c r="K16" s="1"/>
      <c r="V16" s="11"/>
    </row>
    <row r="17" customFormat="false" ht="13.8" hidden="false" customHeight="false" outlineLevel="0" collapsed="false">
      <c r="A17" s="7" t="n">
        <v>33</v>
      </c>
      <c r="B17" s="7" t="n">
        <v>10775</v>
      </c>
      <c r="C17" s="7" t="n">
        <v>6764</v>
      </c>
      <c r="D17" s="7" t="n">
        <v>17539</v>
      </c>
      <c r="E17" s="8" t="n">
        <v>1.15649267078275E-005</v>
      </c>
      <c r="F17" s="8" t="n">
        <v>0.000597262714609653</v>
      </c>
      <c r="G17" s="9" t="n">
        <v>36</v>
      </c>
      <c r="H17" s="10" t="n">
        <f aca="false">D17*E17</f>
        <v>0.202837249528587</v>
      </c>
      <c r="I17" s="10" t="n">
        <f aca="false">D17*E17*G17</f>
        <v>7.30214098302912</v>
      </c>
      <c r="J17" s="10" t="n">
        <f aca="false">D17*E17*(1-F17)*G17</f>
        <v>7.29777968648313</v>
      </c>
      <c r="K17" s="1"/>
      <c r="V17" s="11"/>
    </row>
    <row r="18" customFormat="false" ht="13.8" hidden="false" customHeight="false" outlineLevel="0" collapsed="false">
      <c r="A18" s="7" t="n">
        <v>34</v>
      </c>
      <c r="B18" s="7" t="n">
        <v>10528</v>
      </c>
      <c r="C18" s="7" t="n">
        <v>6786</v>
      </c>
      <c r="D18" s="7" t="n">
        <v>17314</v>
      </c>
      <c r="E18" s="8" t="n">
        <v>1.23730528722654E-005</v>
      </c>
      <c r="F18" s="8" t="n">
        <v>0.000638129773311995</v>
      </c>
      <c r="G18" s="9" t="n">
        <v>35</v>
      </c>
      <c r="H18" s="10" t="n">
        <f aca="false">D18*E18</f>
        <v>0.214227037430404</v>
      </c>
      <c r="I18" s="10" t="n">
        <f aca="false">D18*E18*G18</f>
        <v>7.49794631006413</v>
      </c>
      <c r="J18" s="10" t="n">
        <f aca="false">D18*E18*(1-F18)*G18</f>
        <v>7.49316164728498</v>
      </c>
      <c r="K18" s="1"/>
      <c r="V18" s="11"/>
    </row>
    <row r="19" customFormat="false" ht="13.8" hidden="false" customHeight="false" outlineLevel="0" collapsed="false">
      <c r="A19" s="7" t="n">
        <v>35</v>
      </c>
      <c r="B19" s="7" t="n">
        <v>10695</v>
      </c>
      <c r="C19" s="7" t="n">
        <v>6760</v>
      </c>
      <c r="D19" s="7" t="n">
        <v>17455</v>
      </c>
      <c r="E19" s="8" t="n">
        <v>1.31503966977352E-005</v>
      </c>
      <c r="F19" s="8" t="n">
        <v>0.000679079290108754</v>
      </c>
      <c r="G19" s="9" t="n">
        <v>33</v>
      </c>
      <c r="H19" s="10" t="n">
        <f aca="false">D19*E19</f>
        <v>0.229540174358967</v>
      </c>
      <c r="I19" s="10" t="n">
        <f aca="false">D19*E19*G19</f>
        <v>7.57482575384592</v>
      </c>
      <c r="J19" s="10" t="n">
        <f aca="false">D19*E19*(1-F19)*G19</f>
        <v>7.5696818465503</v>
      </c>
      <c r="K19" s="1"/>
      <c r="V19" s="11"/>
    </row>
    <row r="20" customFormat="false" ht="13.8" hidden="false" customHeight="false" outlineLevel="0" collapsed="false">
      <c r="A20" s="7" t="n">
        <v>36</v>
      </c>
      <c r="B20" s="7" t="n">
        <v>11203</v>
      </c>
      <c r="C20" s="7" t="n">
        <v>7255</v>
      </c>
      <c r="D20" s="7" t="n">
        <v>18458</v>
      </c>
      <c r="E20" s="8" t="n">
        <v>1.41098150529996E-005</v>
      </c>
      <c r="F20" s="8" t="n">
        <v>0.000720110349304231</v>
      </c>
      <c r="G20" s="9" t="n">
        <v>32</v>
      </c>
      <c r="H20" s="10" t="n">
        <f aca="false">D20*E20</f>
        <v>0.260438966248266</v>
      </c>
      <c r="I20" s="10" t="n">
        <f aca="false">D20*E20*G20</f>
        <v>8.33404691994451</v>
      </c>
      <c r="J20" s="10" t="n">
        <f aca="false">D20*E20*(1-F20)*G20</f>
        <v>8.32804548650588</v>
      </c>
      <c r="K20" s="1"/>
      <c r="V20" s="11"/>
    </row>
    <row r="21" customFormat="false" ht="13.8" hidden="false" customHeight="false" outlineLevel="0" collapsed="false">
      <c r="A21" s="7" t="n">
        <v>37</v>
      </c>
      <c r="B21" s="7" t="n">
        <v>11727</v>
      </c>
      <c r="C21" s="7" t="n">
        <v>7720</v>
      </c>
      <c r="D21" s="7" t="n">
        <v>19447</v>
      </c>
      <c r="E21" s="8" t="n">
        <v>1.51399192316507E-005</v>
      </c>
      <c r="F21" s="8" t="n">
        <v>0.000761228114691703</v>
      </c>
      <c r="G21" s="9" t="n">
        <v>30</v>
      </c>
      <c r="H21" s="10" t="n">
        <f aca="false">D21*E21</f>
        <v>0.294426009297911</v>
      </c>
      <c r="I21" s="10" t="n">
        <f aca="false">D21*E21*G21</f>
        <v>8.83278027893734</v>
      </c>
      <c r="J21" s="10" t="n">
        <f aca="false">D21*E21*(1-F21)*G21</f>
        <v>8.82605651825811</v>
      </c>
      <c r="K21" s="1"/>
      <c r="V21" s="11"/>
    </row>
    <row r="22" customFormat="false" ht="13.8" hidden="false" customHeight="false" outlineLevel="0" collapsed="false">
      <c r="A22" s="7" t="n">
        <v>38</v>
      </c>
      <c r="B22" s="7" t="n">
        <v>11773</v>
      </c>
      <c r="C22" s="7" t="n">
        <v>8017</v>
      </c>
      <c r="D22" s="7" t="n">
        <v>19790</v>
      </c>
      <c r="E22" s="8" t="n">
        <v>1.63539517798701E-005</v>
      </c>
      <c r="F22" s="8" t="n">
        <v>0.000822752666328085</v>
      </c>
      <c r="G22" s="9" t="n">
        <v>29</v>
      </c>
      <c r="H22" s="10" t="n">
        <f aca="false">D22*E22</f>
        <v>0.323644705723629</v>
      </c>
      <c r="I22" s="10" t="n">
        <f aca="false">D22*E22*G22</f>
        <v>9.38569646598523</v>
      </c>
      <c r="J22" s="10" t="n">
        <f aca="false">D22*E22*(1-F22)*G22</f>
        <v>9.37797435919249</v>
      </c>
      <c r="K22" s="1"/>
      <c r="V22" s="11"/>
    </row>
    <row r="23" customFormat="false" ht="14.25" hidden="false" customHeight="false" outlineLevel="0" collapsed="false">
      <c r="A23" s="7" t="n">
        <v>39</v>
      </c>
      <c r="B23" s="7" t="n">
        <v>12417</v>
      </c>
      <c r="C23" s="7" t="n">
        <v>8916</v>
      </c>
      <c r="D23" s="7" t="n">
        <v>21333</v>
      </c>
      <c r="E23" s="8" t="n">
        <v>1.7876773742012E-005</v>
      </c>
      <c r="F23" s="8" t="n">
        <v>0.000884424971281603</v>
      </c>
      <c r="G23" s="9" t="n">
        <v>27</v>
      </c>
      <c r="H23" s="12" t="n">
        <f aca="false">D23*E23</f>
        <v>0.381365214238342</v>
      </c>
      <c r="I23" s="10" t="n">
        <f aca="false">D23*E23*G23</f>
        <v>10.2968607844352</v>
      </c>
      <c r="J23" s="10" t="n">
        <f aca="false">D23*E23*(1-F23)*G23</f>
        <v>10.2877539836317</v>
      </c>
      <c r="K23" s="1"/>
      <c r="V23" s="11"/>
    </row>
    <row r="24" customFormat="false" ht="13.8" hidden="false" customHeight="false" outlineLevel="0" collapsed="false">
      <c r="A24" s="7" t="n">
        <v>40</v>
      </c>
      <c r="B24" s="7" t="n">
        <v>13224</v>
      </c>
      <c r="C24" s="7" t="n">
        <v>9294</v>
      </c>
      <c r="D24" s="7" t="n">
        <v>22518</v>
      </c>
      <c r="E24" s="8" t="n">
        <v>1.97351626968058E-005</v>
      </c>
      <c r="F24" s="8" t="n">
        <v>0.000956441224651764</v>
      </c>
      <c r="G24" s="9" t="n">
        <v>26</v>
      </c>
      <c r="H24" s="10" t="n">
        <f aca="false">D24*E24</f>
        <v>0.444396393606672</v>
      </c>
      <c r="I24" s="10" t="n">
        <f aca="false">D24*E24*G24</f>
        <v>11.5543062337735</v>
      </c>
      <c r="J24" s="10" t="n">
        <f aca="false">D24*E24*(1-F24)*G24</f>
        <v>11.5432552189692</v>
      </c>
      <c r="K24" s="1"/>
      <c r="V24" s="11"/>
    </row>
    <row r="25" customFormat="false" ht="13.8" hidden="false" customHeight="false" outlineLevel="0" collapsed="false">
      <c r="A25" s="7" t="n">
        <v>41</v>
      </c>
      <c r="B25" s="7" t="n">
        <v>13168</v>
      </c>
      <c r="C25" s="7" t="n">
        <v>9687</v>
      </c>
      <c r="D25" s="7" t="n">
        <v>22855</v>
      </c>
      <c r="E25" s="8" t="n">
        <v>2.21807176088321E-005</v>
      </c>
      <c r="F25" s="8" t="n">
        <v>0.00104901870919776</v>
      </c>
      <c r="G25" s="9" t="n">
        <v>24</v>
      </c>
      <c r="H25" s="10" t="n">
        <f aca="false">D25*E25</f>
        <v>0.506940300949858</v>
      </c>
      <c r="I25" s="10" t="n">
        <f aca="false">D25*E25*G25</f>
        <v>12.1665672227966</v>
      </c>
      <c r="J25" s="10" t="n">
        <f aca="false">D25*E25*(1-F25)*G25</f>
        <v>12.1538042661532</v>
      </c>
      <c r="K25" s="1"/>
      <c r="V25" s="11"/>
    </row>
    <row r="26" customFormat="false" ht="13.8" hidden="false" customHeight="false" outlineLevel="0" collapsed="false">
      <c r="A26" s="7" t="n">
        <v>42</v>
      </c>
      <c r="B26" s="7" t="n">
        <v>13657</v>
      </c>
      <c r="C26" s="7" t="n">
        <v>10292</v>
      </c>
      <c r="D26" s="7" t="n">
        <v>23949</v>
      </c>
      <c r="E26" s="8" t="n">
        <v>2.48251197068416E-005</v>
      </c>
      <c r="F26" s="8" t="n">
        <v>0.00113168304718405</v>
      </c>
      <c r="G26" s="9" t="n">
        <v>22</v>
      </c>
      <c r="H26" s="10" t="n">
        <f aca="false">D26*E26</f>
        <v>0.59453679185915</v>
      </c>
      <c r="I26" s="10" t="n">
        <f aca="false">D26*E26*G26</f>
        <v>13.0798094209013</v>
      </c>
      <c r="J26" s="10" t="n">
        <f aca="false">D26*E26*(1-F26)*G26</f>
        <v>13.0650072223193</v>
      </c>
      <c r="K26" s="1"/>
      <c r="V26" s="11"/>
    </row>
    <row r="27" customFormat="false" ht="13.8" hidden="false" customHeight="false" outlineLevel="0" collapsed="false">
      <c r="A27" s="7" t="n">
        <v>43</v>
      </c>
      <c r="B27" s="7" t="n">
        <v>13709</v>
      </c>
      <c r="C27" s="7" t="n">
        <v>10838</v>
      </c>
      <c r="D27" s="7" t="n">
        <v>24547</v>
      </c>
      <c r="E27" s="8" t="n">
        <v>2.78206950278003E-005</v>
      </c>
      <c r="F27" s="8" t="n">
        <v>0.00124524103579558</v>
      </c>
      <c r="G27" s="9" t="n">
        <v>20</v>
      </c>
      <c r="H27" s="10" t="n">
        <f aca="false">D27*E27</f>
        <v>0.682914600847415</v>
      </c>
      <c r="I27" s="10" t="n">
        <f aca="false">D27*E27*G27</f>
        <v>13.6582920169483</v>
      </c>
      <c r="J27" s="10" t="n">
        <f aca="false">D27*E27*(1-F27)*G27</f>
        <v>13.6412841512499</v>
      </c>
      <c r="K27" s="1"/>
      <c r="V27" s="11"/>
    </row>
    <row r="28" customFormat="false" ht="13.8" hidden="false" customHeight="false" outlineLevel="0" collapsed="false">
      <c r="A28" s="7" t="n">
        <v>44</v>
      </c>
      <c r="B28" s="7" t="n">
        <v>12664</v>
      </c>
      <c r="C28" s="7" t="n">
        <v>10495</v>
      </c>
      <c r="D28" s="7" t="n">
        <v>23159</v>
      </c>
      <c r="E28" s="8" t="n">
        <v>3.10639069169794E-005</v>
      </c>
      <c r="F28" s="8" t="n">
        <v>0.00137964864947727</v>
      </c>
      <c r="G28" s="9" t="n">
        <v>19</v>
      </c>
      <c r="H28" s="10" t="n">
        <f aca="false">D28*E28</f>
        <v>0.719409020290325</v>
      </c>
      <c r="I28" s="10" t="n">
        <f aca="false">D28*E28*G28</f>
        <v>13.6687713855162</v>
      </c>
      <c r="J28" s="10" t="n">
        <f aca="false">D28*E28*(1-F28)*G28</f>
        <v>13.6499132835341</v>
      </c>
      <c r="K28" s="1"/>
      <c r="V28" s="11"/>
    </row>
    <row r="29" customFormat="false" ht="13.8" hidden="false" customHeight="false" outlineLevel="0" collapsed="false">
      <c r="A29" s="7" t="n">
        <v>45</v>
      </c>
      <c r="B29" s="7" t="n">
        <v>11960</v>
      </c>
      <c r="C29" s="7" t="n">
        <v>10071</v>
      </c>
      <c r="D29" s="7" t="n">
        <v>22031</v>
      </c>
      <c r="E29" s="8" t="n">
        <v>3.4786122231437E-005</v>
      </c>
      <c r="F29" s="8" t="n">
        <v>0.00153506078840722</v>
      </c>
      <c r="G29" s="9" t="n">
        <v>17</v>
      </c>
      <c r="H29" s="10" t="n">
        <f aca="false">D29*E29</f>
        <v>0.766373058880789</v>
      </c>
      <c r="I29" s="10" t="n">
        <f aca="false">D29*E29*G29</f>
        <v>13.0283420009734</v>
      </c>
      <c r="J29" s="10" t="n">
        <f aca="false">D29*E29*(1-F29)*G29</f>
        <v>13.0083427040298</v>
      </c>
      <c r="K29" s="1"/>
      <c r="V29" s="11"/>
    </row>
    <row r="30" customFormat="false" ht="13.8" hidden="false" customHeight="false" outlineLevel="0" collapsed="false">
      <c r="A30" s="7" t="n">
        <v>46</v>
      </c>
      <c r="B30" s="7" t="n">
        <v>10976</v>
      </c>
      <c r="C30" s="7" t="n">
        <v>9650</v>
      </c>
      <c r="D30" s="7" t="n">
        <v>20626</v>
      </c>
      <c r="E30" s="8" t="n">
        <v>3.95911193937993E-005</v>
      </c>
      <c r="F30" s="8" t="n">
        <v>0.00171166184941476</v>
      </c>
      <c r="G30" s="9" t="n">
        <v>16</v>
      </c>
      <c r="H30" s="10" t="n">
        <f aca="false">D30*E30</f>
        <v>0.816606428616505</v>
      </c>
      <c r="I30" s="10" t="n">
        <f aca="false">D30*E30*G30</f>
        <v>13.0657028578641</v>
      </c>
      <c r="J30" s="10" t="n">
        <f aca="false">D30*E30*(1-F30)*G30</f>
        <v>13.0433387927465</v>
      </c>
      <c r="K30" s="1"/>
      <c r="V30" s="11"/>
    </row>
    <row r="31" customFormat="false" ht="13.8" hidden="false" customHeight="false" outlineLevel="0" collapsed="false">
      <c r="A31" s="7" t="n">
        <v>47</v>
      </c>
      <c r="B31" s="7" t="n">
        <v>10579</v>
      </c>
      <c r="C31" s="7" t="n">
        <v>9638</v>
      </c>
      <c r="D31" s="7" t="n">
        <v>20217</v>
      </c>
      <c r="E31" s="8" t="n">
        <v>4.48133527841953E-005</v>
      </c>
      <c r="F31" s="8" t="n">
        <v>0.00189940348463537</v>
      </c>
      <c r="G31" s="9" t="n">
        <v>15</v>
      </c>
      <c r="H31" s="10" t="n">
        <f aca="false">D31*E31</f>
        <v>0.905991553238077</v>
      </c>
      <c r="I31" s="10" t="n">
        <f aca="false">D31*E31*G31</f>
        <v>13.5898732985712</v>
      </c>
      <c r="J31" s="10" t="n">
        <f aca="false">D31*E31*(1-F31)*G31</f>
        <v>13.5640606458721</v>
      </c>
      <c r="K31" s="1"/>
      <c r="V31" s="11"/>
    </row>
    <row r="32" customFormat="false" ht="13.8" hidden="false" customHeight="false" outlineLevel="0" collapsed="false">
      <c r="A32" s="7" t="n">
        <v>48</v>
      </c>
      <c r="B32" s="7" t="n">
        <v>10347</v>
      </c>
      <c r="C32" s="7" t="n">
        <v>9945</v>
      </c>
      <c r="D32" s="7" t="n">
        <v>20292</v>
      </c>
      <c r="E32" s="8" t="n">
        <v>4.9211308910281E-005</v>
      </c>
      <c r="F32" s="8" t="n">
        <v>0.00207786864167052</v>
      </c>
      <c r="G32" s="9" t="n">
        <v>14</v>
      </c>
      <c r="H32" s="10" t="n">
        <f aca="false">D32*E32</f>
        <v>0.998595880407422</v>
      </c>
      <c r="I32" s="10" t="n">
        <f aca="false">D32*E32*G32</f>
        <v>13.9803423257039</v>
      </c>
      <c r="J32" s="10" t="n">
        <f aca="false">D32*E32*(1-F32)*G32</f>
        <v>13.9512930107855</v>
      </c>
      <c r="K32" s="1"/>
      <c r="V32" s="11"/>
    </row>
    <row r="33" customFormat="false" ht="13.8" hidden="false" customHeight="false" outlineLevel="0" collapsed="false">
      <c r="A33" s="7" t="n">
        <v>49</v>
      </c>
      <c r="B33" s="7" t="n">
        <v>9621</v>
      </c>
      <c r="C33" s="7" t="n">
        <v>10226</v>
      </c>
      <c r="D33" s="7" t="n">
        <v>19847</v>
      </c>
      <c r="E33" s="8" t="n">
        <v>5.65026209592233E-005</v>
      </c>
      <c r="F33" s="8" t="n">
        <v>0.00228835310731551</v>
      </c>
      <c r="G33" s="9" t="n">
        <v>13</v>
      </c>
      <c r="H33" s="10" t="n">
        <f aca="false">D33*E33</f>
        <v>1.12140751817771</v>
      </c>
      <c r="I33" s="10" t="n">
        <f aca="false">D33*E33*G33</f>
        <v>14.5782977363102</v>
      </c>
      <c r="J33" s="10" t="n">
        <f aca="false">D33*E33*(1-F33)*G33</f>
        <v>14.5449374433859</v>
      </c>
      <c r="K33" s="1"/>
      <c r="V33" s="11"/>
    </row>
    <row r="34" customFormat="false" ht="13.8" hidden="false" customHeight="false" outlineLevel="0" collapsed="false">
      <c r="A34" s="7" t="n">
        <v>50</v>
      </c>
      <c r="B34" s="7" t="n">
        <v>9876</v>
      </c>
      <c r="C34" s="7" t="n">
        <v>10473</v>
      </c>
      <c r="D34" s="7" t="n">
        <v>20349</v>
      </c>
      <c r="E34" s="8" t="n">
        <v>6.360450501603E-005</v>
      </c>
      <c r="F34" s="8" t="n">
        <v>0.00251056399871889</v>
      </c>
      <c r="G34" s="9" t="n">
        <v>12</v>
      </c>
      <c r="H34" s="10" t="n">
        <f aca="false">D34*E34</f>
        <v>1.29428807257119</v>
      </c>
      <c r="I34" s="10" t="n">
        <f aca="false">D34*E34*G34</f>
        <v>15.5314568708543</v>
      </c>
      <c r="J34" s="10" t="n">
        <f aca="false">D34*E34*(1-F34)*G34</f>
        <v>15.4924641543867</v>
      </c>
      <c r="K34" s="1"/>
      <c r="V34" s="11"/>
    </row>
    <row r="35" customFormat="false" ht="13.8" hidden="false" customHeight="false" outlineLevel="0" collapsed="false">
      <c r="A35" s="7" t="n">
        <v>51</v>
      </c>
      <c r="B35" s="7" t="n">
        <v>9769</v>
      </c>
      <c r="C35" s="7" t="n">
        <v>10978</v>
      </c>
      <c r="D35" s="7" t="n">
        <v>20747</v>
      </c>
      <c r="E35" s="8" t="n">
        <v>7.25242856294697E-005</v>
      </c>
      <c r="F35" s="8" t="n">
        <v>0.00269296101421055</v>
      </c>
      <c r="G35" s="9" t="n">
        <v>10</v>
      </c>
      <c r="H35" s="10" t="n">
        <f aca="false">D35*E35</f>
        <v>1.50466135395461</v>
      </c>
      <c r="I35" s="10" t="n">
        <f aca="false">D35*E35*G35</f>
        <v>15.0466135395461</v>
      </c>
      <c r="J35" s="10" t="n">
        <f aca="false">D35*E35*(1-F35)*G35</f>
        <v>15.0060935958882</v>
      </c>
      <c r="K35" s="1"/>
      <c r="V35" s="11"/>
    </row>
    <row r="36" customFormat="false" ht="13.8" hidden="false" customHeight="false" outlineLevel="0" collapsed="false">
      <c r="A36" s="7" t="n">
        <v>52</v>
      </c>
      <c r="B36" s="7" t="n">
        <v>9895</v>
      </c>
      <c r="C36" s="7" t="n">
        <v>11519</v>
      </c>
      <c r="D36" s="7" t="n">
        <v>21414</v>
      </c>
      <c r="E36" s="8" t="n">
        <v>8.2006127093184E-005</v>
      </c>
      <c r="F36" s="8" t="n">
        <v>0.00303260045489007</v>
      </c>
      <c r="G36" s="9" t="n">
        <v>9</v>
      </c>
      <c r="H36" s="10" t="n">
        <f aca="false">D36*E36</f>
        <v>1.75607920557344</v>
      </c>
      <c r="I36" s="10" t="n">
        <f aca="false">D36*E36*G36</f>
        <v>15.804712850161</v>
      </c>
      <c r="J36" s="10" t="n">
        <f aca="false">D36*E36*(1-F36)*G36</f>
        <v>15.7567834707822</v>
      </c>
      <c r="K36" s="1"/>
      <c r="V36" s="11"/>
    </row>
    <row r="37" customFormat="false" ht="13.8" hidden="false" customHeight="false" outlineLevel="0" collapsed="false">
      <c r="A37" s="7" t="n">
        <v>53</v>
      </c>
      <c r="B37" s="7" t="n">
        <v>9741</v>
      </c>
      <c r="C37" s="7" t="n">
        <v>12119</v>
      </c>
      <c r="D37" s="7" t="n">
        <v>21860</v>
      </c>
      <c r="E37" s="8" t="n">
        <v>9.25991340748997E-005</v>
      </c>
      <c r="F37" s="8" t="n">
        <v>0.00330225532579822</v>
      </c>
      <c r="G37" s="9" t="n">
        <v>8</v>
      </c>
      <c r="H37" s="10" t="n">
        <f aca="false">D37*E37</f>
        <v>2.02421707087731</v>
      </c>
      <c r="I37" s="10" t="n">
        <f aca="false">D37*E37*G37</f>
        <v>16.1937365670185</v>
      </c>
      <c r="J37" s="10" t="n">
        <f aca="false">D37*E37*(1-F37)*G37</f>
        <v>16.1402607141954</v>
      </c>
      <c r="K37" s="1"/>
      <c r="V37" s="11"/>
    </row>
    <row r="38" customFormat="false" ht="13.8" hidden="false" customHeight="false" outlineLevel="0" collapsed="false">
      <c r="A38" s="7" t="n">
        <v>54</v>
      </c>
      <c r="B38" s="7" t="n">
        <v>9035</v>
      </c>
      <c r="C38" s="7" t="n">
        <v>11744</v>
      </c>
      <c r="D38" s="7" t="n">
        <v>20779</v>
      </c>
      <c r="E38" s="8" t="n">
        <v>0.000103342728134497</v>
      </c>
      <c r="F38" s="8" t="n">
        <v>0.00368945839168879</v>
      </c>
      <c r="G38" s="9" t="n">
        <v>8</v>
      </c>
      <c r="H38" s="10" t="n">
        <f aca="false">D38*E38</f>
        <v>2.14735854790672</v>
      </c>
      <c r="I38" s="10" t="n">
        <f aca="false">D38*E38*G38</f>
        <v>17.1788683832538</v>
      </c>
      <c r="J38" s="10" t="n">
        <f aca="false">D38*E38*(1-F38)*G38</f>
        <v>17.1154876631374</v>
      </c>
      <c r="K38" s="1"/>
      <c r="V38" s="11"/>
    </row>
    <row r="39" customFormat="false" ht="13.8" hidden="false" customHeight="false" outlineLevel="0" collapsed="false">
      <c r="A39" s="7" t="n">
        <v>55</v>
      </c>
      <c r="B39" s="7" t="n">
        <v>8605</v>
      </c>
      <c r="C39" s="7" t="n">
        <v>11536</v>
      </c>
      <c r="D39" s="7" t="n">
        <v>20141</v>
      </c>
      <c r="E39" s="8" t="n">
        <v>0.000115003915223095</v>
      </c>
      <c r="F39" s="8" t="n">
        <v>0.00412273800157356</v>
      </c>
      <c r="G39" s="9" t="n">
        <v>7</v>
      </c>
      <c r="H39" s="10" t="n">
        <f aca="false">D39*E39</f>
        <v>2.31629385650836</v>
      </c>
      <c r="I39" s="10" t="n">
        <f aca="false">D39*E39*G39</f>
        <v>16.2140569955585</v>
      </c>
      <c r="J39" s="10" t="n">
        <f aca="false">D39*E39*(1-F39)*G39</f>
        <v>16.1472106866233</v>
      </c>
      <c r="K39" s="1"/>
      <c r="V39" s="11"/>
    </row>
    <row r="40" customFormat="false" ht="13.8" hidden="false" customHeight="false" outlineLevel="0" collapsed="false">
      <c r="A40" s="7" t="n">
        <v>56</v>
      </c>
      <c r="B40" s="7" t="n">
        <v>8414</v>
      </c>
      <c r="C40" s="7" t="n">
        <v>11964</v>
      </c>
      <c r="D40" s="7" t="n">
        <v>20378</v>
      </c>
      <c r="E40" s="8" t="n">
        <v>0.000126303996275462</v>
      </c>
      <c r="F40" s="8" t="n">
        <v>0.00462436270172334</v>
      </c>
      <c r="G40" s="9" t="n">
        <v>7</v>
      </c>
      <c r="H40" s="10" t="n">
        <f aca="false">D40*E40</f>
        <v>2.57382283610136</v>
      </c>
      <c r="I40" s="10" t="n">
        <f aca="false">D40*E40*G40</f>
        <v>18.0167598527095</v>
      </c>
      <c r="J40" s="10" t="n">
        <f aca="false">D40*E40*(1-F40)*G40</f>
        <v>17.9334438204407</v>
      </c>
      <c r="K40" s="1"/>
      <c r="V40" s="11"/>
    </row>
    <row r="41" customFormat="false" ht="13.8" hidden="false" customHeight="false" outlineLevel="0" collapsed="false">
      <c r="A41" s="7" t="n">
        <v>57</v>
      </c>
      <c r="B41" s="7" t="n">
        <v>8335</v>
      </c>
      <c r="C41" s="7" t="n">
        <v>12026</v>
      </c>
      <c r="D41" s="7" t="n">
        <v>20361</v>
      </c>
      <c r="E41" s="8" t="n">
        <v>0.000141588077999355</v>
      </c>
      <c r="F41" s="8" t="n">
        <v>0.00511148973998074</v>
      </c>
      <c r="G41" s="9" t="n">
        <v>6</v>
      </c>
      <c r="H41" s="10" t="n">
        <f aca="false">D41*E41</f>
        <v>2.88287485614487</v>
      </c>
      <c r="I41" s="10" t="n">
        <f aca="false">D41*E41*G41</f>
        <v>17.2972491368692</v>
      </c>
      <c r="J41" s="10" t="n">
        <f aca="false">D41*E41*(1-F41)*G41</f>
        <v>17.2088344253762</v>
      </c>
      <c r="K41" s="1"/>
      <c r="V41" s="11"/>
    </row>
    <row r="42" customFormat="false" ht="13.8" hidden="false" customHeight="false" outlineLevel="0" collapsed="false">
      <c r="A42" s="7" t="n">
        <v>58</v>
      </c>
      <c r="B42" s="7" t="n">
        <v>8876</v>
      </c>
      <c r="C42" s="7" t="n">
        <v>12966</v>
      </c>
      <c r="D42" s="7" t="n">
        <v>21842</v>
      </c>
      <c r="E42" s="8" t="n">
        <v>0.000151928545150176</v>
      </c>
      <c r="F42" s="8" t="n">
        <v>0.00564827520183808</v>
      </c>
      <c r="G42" s="9" t="n">
        <v>6</v>
      </c>
      <c r="H42" s="10" t="n">
        <f aca="false">D42*E42</f>
        <v>3.31842328317014</v>
      </c>
      <c r="I42" s="10" t="n">
        <f aca="false">D42*E42*G42</f>
        <v>19.9105396990208</v>
      </c>
      <c r="J42" s="10" t="n">
        <f aca="false">D42*E42*(1-F42)*G42</f>
        <v>19.7980794913836</v>
      </c>
      <c r="K42" s="1"/>
      <c r="V42" s="11"/>
    </row>
    <row r="43" customFormat="false" ht="13.8" hidden="false" customHeight="false" outlineLevel="0" collapsed="false">
      <c r="A43" s="7" t="n">
        <v>59</v>
      </c>
      <c r="B43" s="7" t="n">
        <v>8866</v>
      </c>
      <c r="C43" s="7" t="n">
        <v>13557</v>
      </c>
      <c r="D43" s="7" t="n">
        <v>22423</v>
      </c>
      <c r="E43" s="8" t="n">
        <v>0.000166600230723352</v>
      </c>
      <c r="F43" s="8" t="n">
        <v>0.00611902138448208</v>
      </c>
      <c r="G43" s="9" t="n">
        <v>5</v>
      </c>
      <c r="H43" s="10" t="n">
        <f aca="false">D43*E43</f>
        <v>3.73567697350972</v>
      </c>
      <c r="I43" s="10" t="n">
        <f aca="false">D43*E43*G43</f>
        <v>18.6783848675486</v>
      </c>
      <c r="J43" s="10" t="n">
        <f aca="false">D43*E43*(1-F43)*G43</f>
        <v>18.5640914311165</v>
      </c>
      <c r="K43" s="1"/>
      <c r="V43" s="11"/>
    </row>
    <row r="44" customFormat="false" ht="13.8" hidden="false" customHeight="false" outlineLevel="0" collapsed="false">
      <c r="A44" s="7" t="n">
        <v>60</v>
      </c>
      <c r="B44" s="7" t="n">
        <v>8923</v>
      </c>
      <c r="C44" s="7" t="n">
        <v>14454</v>
      </c>
      <c r="D44" s="7" t="n">
        <v>23377</v>
      </c>
      <c r="E44" s="8" t="n">
        <v>0.000185332838648349</v>
      </c>
      <c r="F44" s="8" t="n">
        <v>0.00670563036154434</v>
      </c>
      <c r="G44" s="9" t="n">
        <v>5</v>
      </c>
      <c r="H44" s="10" t="n">
        <f aca="false">D44*E44</f>
        <v>4.33252576908245</v>
      </c>
      <c r="I44" s="10" t="n">
        <f aca="false">D44*E44*G44</f>
        <v>21.6626288454122</v>
      </c>
      <c r="J44" s="10" t="n">
        <f aca="false">D44*E44*(1-F44)*G44</f>
        <v>21.5173672637156</v>
      </c>
      <c r="K44" s="1"/>
      <c r="V44" s="11"/>
    </row>
    <row r="45" customFormat="false" ht="13.8" hidden="false" customHeight="false" outlineLevel="0" collapsed="false">
      <c r="A45" s="7" t="n">
        <v>61</v>
      </c>
      <c r="B45" s="7" t="n">
        <v>8661</v>
      </c>
      <c r="C45" s="7" t="n">
        <v>15197</v>
      </c>
      <c r="D45" s="7" t="n">
        <v>23858</v>
      </c>
      <c r="E45" s="8" t="n">
        <v>0.000211088061872718</v>
      </c>
      <c r="F45" s="8" t="n">
        <v>0.00734688570066317</v>
      </c>
      <c r="G45" s="9" t="n">
        <v>5</v>
      </c>
      <c r="H45" s="10" t="n">
        <f aca="false">D45*E45</f>
        <v>5.03613898015932</v>
      </c>
      <c r="I45" s="10" t="n">
        <f aca="false">D45*E45*G45</f>
        <v>25.1806949007966</v>
      </c>
      <c r="J45" s="10" t="n">
        <f aca="false">D45*E45*(1-F45)*G45</f>
        <v>24.9956952134971</v>
      </c>
      <c r="K45" s="1"/>
      <c r="V45" s="11"/>
    </row>
    <row r="46" customFormat="false" ht="13.8" hidden="false" customHeight="false" outlineLevel="0" collapsed="false">
      <c r="A46" s="7" t="n">
        <v>62</v>
      </c>
      <c r="B46" s="7" t="n">
        <v>7980</v>
      </c>
      <c r="C46" s="7" t="n">
        <v>14970</v>
      </c>
      <c r="D46" s="7" t="n">
        <v>22950</v>
      </c>
      <c r="E46" s="8" t="n">
        <v>0.000241557762967177</v>
      </c>
      <c r="F46" s="8" t="n">
        <v>0.00805624085758575</v>
      </c>
      <c r="G46" s="9" t="n">
        <v>5</v>
      </c>
      <c r="H46" s="10" t="n">
        <f aca="false">D46*E46</f>
        <v>5.54375066009671</v>
      </c>
      <c r="I46" s="10" t="n">
        <f aca="false">D46*E46*G46</f>
        <v>27.7187533004836</v>
      </c>
      <c r="J46" s="10" t="n">
        <f aca="false">D46*E46*(1-F46)*G46</f>
        <v>27.4954443476229</v>
      </c>
      <c r="K46" s="1"/>
      <c r="V46" s="11"/>
    </row>
    <row r="47" customFormat="false" ht="13.8" hidden="false" customHeight="false" outlineLevel="0" collapsed="false">
      <c r="A47" s="7" t="n">
        <v>63</v>
      </c>
      <c r="B47" s="7" t="n">
        <v>7222</v>
      </c>
      <c r="C47" s="7" t="n">
        <v>14673</v>
      </c>
      <c r="D47" s="7" t="n">
        <v>21895</v>
      </c>
      <c r="E47" s="8" t="n">
        <v>0.000276836773863477</v>
      </c>
      <c r="F47" s="8" t="n">
        <v>0.00894704406391689</v>
      </c>
      <c r="G47" s="9" t="n">
        <v>5</v>
      </c>
      <c r="H47" s="10" t="n">
        <f aca="false">D47*E47</f>
        <v>6.06134116374084</v>
      </c>
      <c r="I47" s="10" t="n">
        <f aca="false">D47*E47*G47</f>
        <v>30.3067058187042</v>
      </c>
      <c r="J47" s="10" t="n">
        <f aca="false">D47*E47*(1-F47)*G47</f>
        <v>30.0355503863121</v>
      </c>
      <c r="K47" s="1"/>
      <c r="V47" s="11"/>
    </row>
    <row r="48" customFormat="false" ht="13.8" hidden="false" customHeight="false" outlineLevel="0" collapsed="false">
      <c r="A48" s="7" t="n">
        <v>64</v>
      </c>
      <c r="B48" s="7" t="n">
        <v>6487</v>
      </c>
      <c r="C48" s="7" t="n">
        <v>14277</v>
      </c>
      <c r="D48" s="7" t="n">
        <v>20764</v>
      </c>
      <c r="E48" s="8" t="n">
        <v>0.000318103177613745</v>
      </c>
      <c r="F48" s="8" t="n">
        <v>0.00981622341902171</v>
      </c>
      <c r="G48" s="9" t="n">
        <v>4</v>
      </c>
      <c r="H48" s="10" t="n">
        <f aca="false">D48*E48</f>
        <v>6.6050943799718</v>
      </c>
      <c r="I48" s="10" t="n">
        <f aca="false">D48*E48*G48</f>
        <v>26.4203775198872</v>
      </c>
      <c r="J48" s="10" t="n">
        <f aca="false">D48*E48*(1-F48)*G48</f>
        <v>26.1610291913371</v>
      </c>
      <c r="K48" s="1"/>
      <c r="V48" s="11"/>
    </row>
    <row r="49" customFormat="false" ht="13.8" hidden="false" customHeight="false" outlineLevel="0" collapsed="false">
      <c r="A49" s="7" t="n">
        <v>65</v>
      </c>
      <c r="B49" s="7" t="n">
        <v>5339</v>
      </c>
      <c r="C49" s="7" t="n">
        <v>13509</v>
      </c>
      <c r="D49" s="7" t="n">
        <v>18848</v>
      </c>
      <c r="E49" s="8" t="n">
        <v>0.000366392437914337</v>
      </c>
      <c r="F49" s="8" t="n">
        <v>0.0110124254250213</v>
      </c>
      <c r="G49" s="9" t="n">
        <v>4</v>
      </c>
      <c r="H49" s="10" t="n">
        <f aca="false">D49*E49</f>
        <v>6.90576466980942</v>
      </c>
      <c r="I49" s="10" t="n">
        <f aca="false">D49*E49*G49</f>
        <v>27.6230586792377</v>
      </c>
      <c r="J49" s="10" t="n">
        <f aca="false">D49*E49*(1-F49)*G49</f>
        <v>27.3188618055216</v>
      </c>
      <c r="K49" s="1"/>
      <c r="V49" s="11"/>
    </row>
    <row r="50" customFormat="false" ht="13.8" hidden="false" customHeight="false" outlineLevel="0" collapsed="false">
      <c r="A50" s="7" t="n">
        <v>66</v>
      </c>
      <c r="B50" s="7" t="n">
        <v>4082</v>
      </c>
      <c r="C50" s="7" t="n">
        <v>12366</v>
      </c>
      <c r="D50" s="7" t="n">
        <v>16448</v>
      </c>
      <c r="E50" s="8" t="n">
        <v>0.00041892979713024</v>
      </c>
      <c r="F50" s="8" t="n">
        <v>0.0122803038893299</v>
      </c>
      <c r="G50" s="9" t="n">
        <v>4</v>
      </c>
      <c r="H50" s="10" t="n">
        <f aca="false">D50*E50</f>
        <v>6.89055730319819</v>
      </c>
      <c r="I50" s="10" t="n">
        <f aca="false">D50*E50*G50</f>
        <v>27.5622292127928</v>
      </c>
      <c r="J50" s="10" t="n">
        <f aca="false">D50*E50*(1-F50)*G50</f>
        <v>27.2237566621923</v>
      </c>
      <c r="K50" s="1"/>
      <c r="V50" s="11"/>
    </row>
    <row r="51" customFormat="false" ht="13.8" hidden="false" customHeight="false" outlineLevel="0" collapsed="false">
      <c r="A51" s="7" t="n">
        <v>67</v>
      </c>
      <c r="B51" s="7" t="n">
        <v>3043</v>
      </c>
      <c r="C51" s="7" t="n">
        <v>10515</v>
      </c>
      <c r="D51" s="7" t="n">
        <v>13558</v>
      </c>
      <c r="E51" s="8" t="n">
        <v>0.000479417380373897</v>
      </c>
      <c r="F51" s="8" t="n">
        <v>0.0137187596863628</v>
      </c>
      <c r="G51" s="9" t="n">
        <v>4</v>
      </c>
      <c r="H51" s="10" t="n">
        <f aca="false">D51*E51</f>
        <v>6.49994084310929</v>
      </c>
      <c r="I51" s="10" t="n">
        <f aca="false">D51*E51*G51</f>
        <v>25.9997633724372</v>
      </c>
      <c r="J51" s="10" t="n">
        <f aca="false">D51*E51*(1-F51)*G51</f>
        <v>25.6430788668284</v>
      </c>
      <c r="K51" s="1"/>
      <c r="V51" s="11"/>
    </row>
    <row r="52" customFormat="false" ht="13.8" hidden="false" customHeight="false" outlineLevel="0" collapsed="false">
      <c r="A52" s="7" t="n">
        <v>68</v>
      </c>
      <c r="B52" s="7" t="n">
        <v>2587</v>
      </c>
      <c r="C52" s="7" t="n">
        <v>9411</v>
      </c>
      <c r="D52" s="7" t="n">
        <v>11998</v>
      </c>
      <c r="E52" s="8" t="n">
        <v>0.00054889076496123</v>
      </c>
      <c r="F52" s="8" t="n">
        <v>0.0142936958748487</v>
      </c>
      <c r="G52" s="9" t="n">
        <v>4</v>
      </c>
      <c r="H52" s="10" t="n">
        <f aca="false">D52*E52</f>
        <v>6.58559139800484</v>
      </c>
      <c r="I52" s="10" t="n">
        <f aca="false">D52*E52*G52</f>
        <v>26.3423655920193</v>
      </c>
      <c r="J52" s="10" t="n">
        <f aca="false">D52*E52*(1-F52)*G52</f>
        <v>25.9658358296229</v>
      </c>
      <c r="K52" s="1"/>
      <c r="V52" s="11"/>
    </row>
    <row r="53" customFormat="false" ht="13.8" hidden="false" customHeight="false" outlineLevel="0" collapsed="false">
      <c r="A53" s="7" t="n">
        <v>69</v>
      </c>
      <c r="B53" s="7" t="n">
        <v>2205</v>
      </c>
      <c r="C53" s="7" t="n">
        <v>8487</v>
      </c>
      <c r="D53" s="7" t="n">
        <v>10692</v>
      </c>
      <c r="E53" s="8" t="n">
        <v>0.00062758915103228</v>
      </c>
      <c r="F53" s="8" t="n">
        <v>0.0153749867151612</v>
      </c>
      <c r="G53" s="9" t="n">
        <v>4</v>
      </c>
      <c r="H53" s="10" t="n">
        <f aca="false">D53*E53</f>
        <v>6.71018320283714</v>
      </c>
      <c r="I53" s="10" t="n">
        <f aca="false">D53*E53*G53</f>
        <v>26.8407328113485</v>
      </c>
      <c r="J53" s="10" t="n">
        <f aca="false">D53*E53*(1-F53)*G53</f>
        <v>26.4280569009489</v>
      </c>
      <c r="K53" s="1"/>
      <c r="V53" s="11"/>
    </row>
    <row r="54" customFormat="false" ht="13.8" hidden="false" customHeight="false" outlineLevel="0" collapsed="false">
      <c r="A54" s="7" t="n">
        <v>70</v>
      </c>
      <c r="B54" s="7" t="n">
        <v>1533</v>
      </c>
      <c r="C54" s="7" t="n">
        <v>7180</v>
      </c>
      <c r="D54" s="7" t="n">
        <v>8713</v>
      </c>
      <c r="E54" s="8" t="n">
        <v>0.00071800376604353</v>
      </c>
      <c r="F54" s="8" t="n">
        <v>0.0168023890334729</v>
      </c>
      <c r="G54" s="9" t="n">
        <v>3</v>
      </c>
      <c r="H54" s="10" t="n">
        <f aca="false">D54*E54</f>
        <v>6.25596681353728</v>
      </c>
      <c r="I54" s="10" t="n">
        <f aca="false">D54*E54*G54</f>
        <v>18.7679004406118</v>
      </c>
      <c r="J54" s="10" t="n">
        <f aca="false">D54*E54*(1-F54)*G54</f>
        <v>18.4525548760672</v>
      </c>
      <c r="K54" s="1"/>
      <c r="V54" s="11"/>
    </row>
    <row r="55" customFormat="false" ht="13.8" hidden="false" customHeight="false" outlineLevel="0" collapsed="false">
      <c r="A55" s="7" t="n">
        <v>71</v>
      </c>
      <c r="B55" s="7" t="n">
        <v>876</v>
      </c>
      <c r="C55" s="7" t="n">
        <v>3285</v>
      </c>
      <c r="D55" s="7" t="n">
        <v>4161</v>
      </c>
      <c r="E55" s="8" t="n">
        <v>0.000821848907457027</v>
      </c>
      <c r="F55" s="8" t="n">
        <v>0.0190046352768968</v>
      </c>
      <c r="G55" s="9" t="n">
        <v>3</v>
      </c>
      <c r="H55" s="10" t="n">
        <f aca="false">D55*E55</f>
        <v>3.41971330392869</v>
      </c>
      <c r="I55" s="10" t="n">
        <f aca="false">D55*E55*G55</f>
        <v>10.2591399117861</v>
      </c>
      <c r="J55" s="10" t="n">
        <f aca="false">D55*E55*(1-F55)*G55</f>
        <v>10.0641686995079</v>
      </c>
      <c r="K55" s="1"/>
      <c r="V55" s="11"/>
    </row>
    <row r="56" customFormat="false" ht="13.8" hidden="false" customHeight="false" outlineLevel="0" collapsed="false">
      <c r="A56" s="7" t="n">
        <v>72</v>
      </c>
      <c r="B56" s="7" t="n">
        <v>290</v>
      </c>
      <c r="C56" s="7" t="n">
        <v>523</v>
      </c>
      <c r="D56" s="7" t="n">
        <v>813</v>
      </c>
      <c r="E56" s="8" t="n">
        <v>0.000939163182166227</v>
      </c>
      <c r="F56" s="8" t="n">
        <v>0.0213996170202183</v>
      </c>
      <c r="G56" s="9" t="n">
        <v>3</v>
      </c>
      <c r="H56" s="10" t="n">
        <f aca="false">D56*E56</f>
        <v>0.763539667101142</v>
      </c>
      <c r="I56" s="10" t="n">
        <f aca="false">D56*E56*G56</f>
        <v>2.29061900130343</v>
      </c>
      <c r="J56" s="10" t="n">
        <f aca="false">D56*E56*(1-F56)*G56</f>
        <v>2.2416006319363</v>
      </c>
      <c r="K56" s="1"/>
      <c r="V56" s="11"/>
    </row>
    <row r="57" customFormat="false" ht="13.8" hidden="false" customHeight="false" outlineLevel="0" collapsed="false">
      <c r="A57" s="7" t="n">
        <v>73</v>
      </c>
      <c r="B57" s="7" t="n">
        <v>226</v>
      </c>
      <c r="C57" s="7" t="n">
        <v>367</v>
      </c>
      <c r="D57" s="7" t="n">
        <v>593</v>
      </c>
      <c r="E57" s="8" t="n">
        <v>0.00107253611239535</v>
      </c>
      <c r="F57" s="8" t="n">
        <v>0.0246375522547363</v>
      </c>
      <c r="G57" s="9" t="n">
        <v>3</v>
      </c>
      <c r="H57" s="10" t="n">
        <f aca="false">D57*E57</f>
        <v>0.636013914650445</v>
      </c>
      <c r="I57" s="10" t="n">
        <f aca="false">D57*E57*G57</f>
        <v>1.90804174395133</v>
      </c>
      <c r="J57" s="10" t="n">
        <f aca="false">D57*E57*(1-F57)*G57</f>
        <v>1.86103226578052</v>
      </c>
      <c r="K57" s="1"/>
      <c r="V57" s="11"/>
    </row>
    <row r="58" customFormat="false" ht="13.8" hidden="false" customHeight="false" outlineLevel="0" collapsed="false">
      <c r="A58" s="7" t="n">
        <v>74</v>
      </c>
      <c r="B58" s="7" t="n">
        <v>245</v>
      </c>
      <c r="C58" s="7" t="n">
        <v>343</v>
      </c>
      <c r="D58" s="7" t="n">
        <v>588</v>
      </c>
      <c r="E58" s="8" t="n">
        <v>0.00122402892938162</v>
      </c>
      <c r="F58" s="8" t="n">
        <v>0.0271622308203385</v>
      </c>
      <c r="G58" s="9" t="n">
        <v>3</v>
      </c>
      <c r="H58" s="10" t="n">
        <f aca="false">D58*E58</f>
        <v>0.719729010476395</v>
      </c>
      <c r="I58" s="10" t="n">
        <f aca="false">D58*E58*G58</f>
        <v>2.15918703142918</v>
      </c>
      <c r="J58" s="10" t="n">
        <f aca="false">D58*E58*(1-F58)*G58</f>
        <v>2.10053869489722</v>
      </c>
      <c r="K58" s="1"/>
      <c r="V58" s="11"/>
    </row>
    <row r="59" customFormat="false" ht="13.8" hidden="false" customHeight="false" outlineLevel="0" collapsed="false">
      <c r="A59" s="7" t="n">
        <v>75</v>
      </c>
      <c r="B59" s="7" t="n">
        <v>234</v>
      </c>
      <c r="C59" s="7" t="n">
        <v>250</v>
      </c>
      <c r="D59" s="7" t="n">
        <v>484</v>
      </c>
      <c r="E59" s="8" t="n">
        <v>0.00139611628882527</v>
      </c>
      <c r="F59" s="8" t="n">
        <v>0.029647682686771</v>
      </c>
      <c r="G59" s="9" t="n">
        <v>3</v>
      </c>
      <c r="H59" s="10" t="n">
        <f aca="false">D59*E59</f>
        <v>0.675720283791429</v>
      </c>
      <c r="I59" s="10" t="n">
        <f aca="false">D59*E59*G59</f>
        <v>2.02716085137429</v>
      </c>
      <c r="J59" s="10" t="n">
        <f aca="false">D59*E59*(1-F59)*G59</f>
        <v>1.9670602296977</v>
      </c>
      <c r="K59" s="1"/>
      <c r="V59" s="11"/>
    </row>
    <row r="60" customFormat="false" ht="13.8" hidden="false" customHeight="false" outlineLevel="0" collapsed="false">
      <c r="A60" s="7" t="n">
        <v>76</v>
      </c>
      <c r="B60" s="7" t="n">
        <v>19</v>
      </c>
      <c r="C60" s="7" t="n">
        <v>21</v>
      </c>
      <c r="D60" s="7" t="n">
        <v>40</v>
      </c>
      <c r="E60" s="8" t="n">
        <v>0.00159945541754301</v>
      </c>
      <c r="F60" s="8" t="n">
        <v>0.0323061424451099</v>
      </c>
      <c r="G60" s="9" t="n">
        <v>3</v>
      </c>
      <c r="H60" s="10" t="n">
        <f aca="false">D60*E60</f>
        <v>0.0639782167017204</v>
      </c>
      <c r="I60" s="10" t="n">
        <f aca="false">D60*E60*G60</f>
        <v>0.191934650105161</v>
      </c>
      <c r="J60" s="10" t="n">
        <f aca="false">D60*E60*(1-F60)*G60</f>
        <v>0.185733981958712</v>
      </c>
      <c r="K60" s="1"/>
      <c r="V60" s="11"/>
    </row>
    <row r="61" customFormat="false" ht="13.8" hidden="false" customHeight="false" outlineLevel="0" collapsed="false">
      <c r="A61" s="7" t="n">
        <v>77</v>
      </c>
      <c r="B61" s="7" t="n">
        <v>0</v>
      </c>
      <c r="C61" s="7" t="n">
        <v>0</v>
      </c>
      <c r="D61" s="7" t="n">
        <v>0</v>
      </c>
      <c r="E61" s="13" t="n">
        <v>0.0018648116584534</v>
      </c>
      <c r="F61" s="13" t="n">
        <v>0.0347822366732267</v>
      </c>
      <c r="G61" s="7" t="n">
        <v>3</v>
      </c>
      <c r="H61" s="10" t="n">
        <f aca="false">D61*E61</f>
        <v>0</v>
      </c>
      <c r="I61" s="10" t="n">
        <f aca="false">D61*E61*G61</f>
        <v>0</v>
      </c>
      <c r="J61" s="10" t="n">
        <f aca="false">D61*E61*(1-F61)*G61</f>
        <v>0</v>
      </c>
      <c r="K61" s="1"/>
    </row>
    <row r="62" customFormat="false" ht="13.8" hidden="false" customHeight="false" outlineLevel="0" collapsed="false">
      <c r="A62" s="7" t="n">
        <v>78</v>
      </c>
      <c r="B62" s="7" t="n">
        <v>0</v>
      </c>
      <c r="C62" s="7" t="n">
        <v>0</v>
      </c>
      <c r="D62" s="7" t="n">
        <v>0</v>
      </c>
      <c r="E62" s="13" t="n">
        <v>0.00206913570157122</v>
      </c>
      <c r="F62" s="13" t="n">
        <v>0.0388718160865197</v>
      </c>
      <c r="G62" s="7" t="n">
        <v>3</v>
      </c>
      <c r="H62" s="10" t="n">
        <f aca="false">D62*E62</f>
        <v>0</v>
      </c>
      <c r="I62" s="10" t="n">
        <f aca="false">D62*E62*G62</f>
        <v>0</v>
      </c>
      <c r="J62" s="10" t="n">
        <f aca="false">D62*E62*(1-F62)*G62</f>
        <v>0</v>
      </c>
      <c r="K62" s="1"/>
    </row>
    <row r="63" customFormat="false" ht="13.8" hidden="false" customHeight="false" outlineLevel="0" collapsed="false">
      <c r="A63" s="7" t="n">
        <v>79</v>
      </c>
      <c r="B63" s="7" t="n">
        <v>0</v>
      </c>
      <c r="C63" s="7" t="n">
        <v>0</v>
      </c>
      <c r="D63" s="7" t="n">
        <v>0</v>
      </c>
      <c r="E63" s="13" t="n">
        <v>0.0023803091053913</v>
      </c>
      <c r="F63" s="13" t="n">
        <v>0.0439026639816765</v>
      </c>
      <c r="G63" s="7" t="n">
        <v>3</v>
      </c>
      <c r="H63" s="10" t="n">
        <f aca="false">D63*E63</f>
        <v>0</v>
      </c>
      <c r="I63" s="10" t="n">
        <f aca="false">D63*E63*G63</f>
        <v>0</v>
      </c>
      <c r="J63" s="10" t="n">
        <f aca="false">D63*E63*(1-F63)*G63</f>
        <v>0</v>
      </c>
      <c r="K63" s="1"/>
    </row>
    <row r="64" customFormat="false" ht="13.8" hidden="false" customHeight="false" outlineLevel="0" collapsed="false">
      <c r="A64" s="7" t="n">
        <v>80</v>
      </c>
      <c r="B64" s="7" t="n">
        <v>0</v>
      </c>
      <c r="C64" s="7" t="n">
        <v>0</v>
      </c>
      <c r="D64" s="7" t="n">
        <v>0</v>
      </c>
      <c r="E64" s="13" t="n">
        <v>0.0027526432313099</v>
      </c>
      <c r="F64" s="13" t="n">
        <v>0.0505812177436211</v>
      </c>
      <c r="G64" s="7" t="n">
        <v>3</v>
      </c>
      <c r="H64" s="10" t="n">
        <f aca="false">D64*E64</f>
        <v>0</v>
      </c>
      <c r="I64" s="10" t="n">
        <f aca="false">D64*E64*G64</f>
        <v>0</v>
      </c>
      <c r="J64" s="10" t="n">
        <f aca="false">D64*E64*(1-F64)*G64</f>
        <v>0</v>
      </c>
      <c r="K64" s="1"/>
    </row>
    <row r="65" customFormat="false" ht="13.8" hidden="false" customHeight="false" outlineLevel="0" collapsed="false">
      <c r="A65" s="7" t="n">
        <v>81</v>
      </c>
      <c r="B65" s="7" t="n">
        <v>0</v>
      </c>
      <c r="C65" s="7" t="n">
        <v>0</v>
      </c>
      <c r="D65" s="7" t="n">
        <v>0</v>
      </c>
      <c r="E65" s="13" t="n">
        <v>0.00317180112843894</v>
      </c>
      <c r="F65" s="13" t="n">
        <v>0.0574080032514267</v>
      </c>
      <c r="G65" s="7" t="n">
        <v>3</v>
      </c>
      <c r="H65" s="10" t="n">
        <f aca="false">D65*E65</f>
        <v>0</v>
      </c>
      <c r="I65" s="10" t="n">
        <f aca="false">D65*E65*G65</f>
        <v>0</v>
      </c>
      <c r="J65" s="10" t="n">
        <f aca="false">D65*E65*(1-F65)*G65</f>
        <v>0</v>
      </c>
      <c r="K65" s="1"/>
    </row>
    <row r="66" customFormat="false" ht="13.8" hidden="false" customHeight="false" outlineLevel="0" collapsed="false">
      <c r="A66" s="7" t="n">
        <v>82</v>
      </c>
      <c r="B66" s="7" t="n">
        <v>0</v>
      </c>
      <c r="C66" s="7" t="n">
        <v>0</v>
      </c>
      <c r="D66" s="7" t="n">
        <v>0</v>
      </c>
      <c r="E66" s="13" t="n">
        <v>0.00367765773730403</v>
      </c>
      <c r="F66" s="13" t="n">
        <v>0.0645694471892348</v>
      </c>
      <c r="G66" s="7" t="n">
        <v>3</v>
      </c>
      <c r="H66" s="10" t="n">
        <f aca="false">D66*E66</f>
        <v>0</v>
      </c>
      <c r="I66" s="10" t="n">
        <f aca="false">D66*E66*G66</f>
        <v>0</v>
      </c>
      <c r="J66" s="10" t="n">
        <f aca="false">D66*E66*(1-F66)*G66</f>
        <v>0</v>
      </c>
      <c r="K66" s="1"/>
    </row>
    <row r="67" customFormat="false" ht="13.8" hidden="false" customHeight="false" outlineLevel="0" collapsed="false">
      <c r="A67" s="7" t="n">
        <v>83</v>
      </c>
      <c r="B67" s="7" t="n">
        <v>0</v>
      </c>
      <c r="C67" s="7" t="n">
        <v>0</v>
      </c>
      <c r="D67" s="7" t="n">
        <v>0</v>
      </c>
      <c r="E67" s="13" t="n">
        <v>0.00424766866321123</v>
      </c>
      <c r="F67" s="13" t="n">
        <v>0.0736728892986095</v>
      </c>
      <c r="G67" s="7" t="n">
        <v>3</v>
      </c>
      <c r="H67" s="10" t="n">
        <f aca="false">D67*E67</f>
        <v>0</v>
      </c>
      <c r="I67" s="10" t="n">
        <f aca="false">D67*E67*G67</f>
        <v>0</v>
      </c>
      <c r="J67" s="10" t="n">
        <f aca="false">D67*E67*(1-F67)*G67</f>
        <v>0</v>
      </c>
      <c r="K67" s="1"/>
    </row>
    <row r="68" customFormat="false" ht="13.8" hidden="false" customHeight="false" outlineLevel="0" collapsed="false">
      <c r="A68" s="7" t="n">
        <v>84</v>
      </c>
      <c r="B68" s="7" t="n">
        <v>0</v>
      </c>
      <c r="C68" s="7" t="n">
        <v>0</v>
      </c>
      <c r="D68" s="7" t="n">
        <v>0</v>
      </c>
      <c r="E68" s="13" t="n">
        <v>0.00497710385946123</v>
      </c>
      <c r="F68" s="13" t="n">
        <v>0.083595952894344</v>
      </c>
      <c r="G68" s="7" t="n">
        <v>3</v>
      </c>
      <c r="H68" s="10" t="n">
        <f aca="false">D68*E68</f>
        <v>0</v>
      </c>
      <c r="I68" s="10" t="n">
        <f aca="false">D68*E68*G68</f>
        <v>0</v>
      </c>
      <c r="J68" s="10" t="n">
        <f aca="false">D68*E68*(1-F68)*G68</f>
        <v>0</v>
      </c>
      <c r="K68" s="1"/>
    </row>
    <row r="69" customFormat="false" ht="13.8" hidden="false" customHeight="false" outlineLevel="0" collapsed="false">
      <c r="A69" s="7" t="n">
        <v>85</v>
      </c>
      <c r="B69" s="7" t="n">
        <v>0</v>
      </c>
      <c r="C69" s="7" t="n">
        <v>0</v>
      </c>
      <c r="D69" s="7" t="n">
        <v>0</v>
      </c>
      <c r="E69" s="13" t="n">
        <v>0.0058548985054533</v>
      </c>
      <c r="F69" s="13" t="n">
        <v>0.093710407239819</v>
      </c>
      <c r="G69" s="7" t="n">
        <v>3</v>
      </c>
      <c r="H69" s="10" t="n">
        <f aca="false">D69*E69</f>
        <v>0</v>
      </c>
      <c r="I69" s="10" t="n">
        <f aca="false">D69*E69*G69</f>
        <v>0</v>
      </c>
      <c r="J69" s="10" t="n">
        <f aca="false">D69*E69*(1-F69)*G69</f>
        <v>0</v>
      </c>
      <c r="K69" s="1"/>
    </row>
    <row r="70" customFormat="false" ht="13.8" hidden="false" customHeight="false" outlineLevel="0" collapsed="false">
      <c r="A70" s="7" t="n">
        <v>86</v>
      </c>
      <c r="B70" s="7" t="n">
        <v>0</v>
      </c>
      <c r="C70" s="7" t="n">
        <v>0</v>
      </c>
      <c r="D70" s="7" t="n">
        <v>0</v>
      </c>
      <c r="E70" s="13" t="n">
        <v>0.00695900338795917</v>
      </c>
      <c r="F70" s="13" t="n">
        <v>0.105621848319936</v>
      </c>
      <c r="G70" s="7" t="n">
        <v>3</v>
      </c>
      <c r="H70" s="10" t="n">
        <f aca="false">D70*E70</f>
        <v>0</v>
      </c>
      <c r="I70" s="10" t="n">
        <f aca="false">D70*E70*G70</f>
        <v>0</v>
      </c>
      <c r="J70" s="10" t="n">
        <f aca="false">D70*E70*(1-F70)*G70</f>
        <v>0</v>
      </c>
      <c r="K70" s="1"/>
    </row>
    <row r="71" customFormat="false" ht="13.8" hidden="false" customHeight="false" outlineLevel="0" collapsed="false">
      <c r="A71" s="7" t="n">
        <v>87</v>
      </c>
      <c r="B71" s="7" t="n">
        <v>0</v>
      </c>
      <c r="C71" s="7" t="n">
        <v>0</v>
      </c>
      <c r="D71" s="7" t="n">
        <v>0</v>
      </c>
      <c r="E71" s="13" t="n">
        <v>0.00822334658455517</v>
      </c>
      <c r="F71" s="13" t="n">
        <v>0.118960560471153</v>
      </c>
      <c r="G71" s="7" t="n">
        <v>3</v>
      </c>
      <c r="H71" s="10" t="n">
        <f aca="false">D71*E71</f>
        <v>0</v>
      </c>
      <c r="I71" s="10" t="n">
        <f aca="false">D71*E71*G71</f>
        <v>0</v>
      </c>
      <c r="J71" s="10" t="n">
        <f aca="false">D71*E71*(1-F71)*G71</f>
        <v>0</v>
      </c>
      <c r="K71" s="1"/>
    </row>
    <row r="72" customFormat="false" ht="13.8" hidden="false" customHeight="false" outlineLevel="0" collapsed="false">
      <c r="A72" s="7" t="n">
        <v>88</v>
      </c>
      <c r="B72" s="7" t="n">
        <v>0</v>
      </c>
      <c r="C72" s="7" t="n">
        <v>0</v>
      </c>
      <c r="D72" s="7" t="n">
        <v>0</v>
      </c>
      <c r="E72" s="13" t="n">
        <v>0.00992032518725937</v>
      </c>
      <c r="F72" s="13" t="n">
        <v>0.133407254870901</v>
      </c>
      <c r="G72" s="7" t="n">
        <v>3</v>
      </c>
      <c r="H72" s="10" t="n">
        <f aca="false">D72*E72</f>
        <v>0</v>
      </c>
      <c r="I72" s="10" t="n">
        <f aca="false">D72*E72*G72</f>
        <v>0</v>
      </c>
      <c r="J72" s="10" t="n">
        <f aca="false">D72*E72*(1-F72)*G72</f>
        <v>0</v>
      </c>
      <c r="K72" s="1"/>
    </row>
    <row r="73" customFormat="false" ht="13.8" hidden="false" customHeight="false" outlineLevel="0" collapsed="false">
      <c r="A73" s="7" t="n">
        <v>89</v>
      </c>
      <c r="B73" s="7" t="n">
        <v>0</v>
      </c>
      <c r="C73" s="7" t="n">
        <v>0</v>
      </c>
      <c r="D73" s="7" t="n">
        <v>0</v>
      </c>
      <c r="E73" s="13" t="n">
        <v>0.0123429537006684</v>
      </c>
      <c r="F73" s="13" t="n">
        <v>0.150398479198655</v>
      </c>
      <c r="G73" s="7" t="n">
        <v>3</v>
      </c>
      <c r="H73" s="10" t="n">
        <f aca="false">D73*E73</f>
        <v>0</v>
      </c>
      <c r="I73" s="10" t="n">
        <f aca="false">D73*E73*G73</f>
        <v>0</v>
      </c>
      <c r="J73" s="10" t="n">
        <f aca="false">D73*E73*(1-F73)*G73</f>
        <v>0</v>
      </c>
      <c r="K73" s="1"/>
    </row>
    <row r="74" customFormat="false" ht="13.8" hidden="false" customHeight="false" outlineLevel="0" collapsed="false">
      <c r="A74" s="7" t="n">
        <v>90</v>
      </c>
      <c r="B74" s="7" t="n">
        <v>0</v>
      </c>
      <c r="C74" s="7" t="n">
        <v>0</v>
      </c>
      <c r="D74" s="7" t="n">
        <v>0</v>
      </c>
      <c r="E74" s="13" t="n">
        <v>0.0148793706030384</v>
      </c>
      <c r="F74" s="13" t="n">
        <v>0.169061962134251</v>
      </c>
      <c r="G74" s="7" t="n">
        <v>3</v>
      </c>
      <c r="H74" s="10" t="n">
        <f aca="false">D74*E74</f>
        <v>0</v>
      </c>
      <c r="I74" s="10" t="n">
        <f aca="false">D74*E74*G74</f>
        <v>0</v>
      </c>
      <c r="J74" s="10" t="n">
        <f aca="false">D74*E74*(1-F74)*G74</f>
        <v>0</v>
      </c>
      <c r="K74" s="1"/>
    </row>
    <row r="75" customFormat="false" ht="13.8" hidden="false" customHeight="false" outlineLevel="0" collapsed="false">
      <c r="A75" s="7" t="n">
        <v>91</v>
      </c>
      <c r="B75" s="7" t="n">
        <v>0</v>
      </c>
      <c r="C75" s="7" t="n">
        <v>0</v>
      </c>
      <c r="D75" s="7" t="n">
        <v>0</v>
      </c>
      <c r="E75" s="13" t="n">
        <v>0.0177504901049061</v>
      </c>
      <c r="F75" s="13" t="n">
        <v>0.186629382217389</v>
      </c>
      <c r="G75" s="7" t="n">
        <v>2</v>
      </c>
      <c r="H75" s="10" t="n">
        <f aca="false">D75*E75</f>
        <v>0</v>
      </c>
      <c r="I75" s="10" t="n">
        <f aca="false">D75*E75*G75</f>
        <v>0</v>
      </c>
      <c r="J75" s="10" t="n">
        <f aca="false">D75*E75*(1-F75)*G75</f>
        <v>0</v>
      </c>
      <c r="K75" s="1"/>
    </row>
    <row r="76" customFormat="false" ht="13.8" hidden="false" customHeight="false" outlineLevel="0" collapsed="false">
      <c r="A76" s="7" t="n">
        <v>92</v>
      </c>
      <c r="B76" s="7" t="n">
        <v>0</v>
      </c>
      <c r="C76" s="7" t="n">
        <v>0</v>
      </c>
      <c r="D76" s="7" t="n">
        <v>0</v>
      </c>
      <c r="E76" s="13" t="n">
        <v>0.0208879695701007</v>
      </c>
      <c r="F76" s="13" t="n">
        <v>0.206404787674285</v>
      </c>
      <c r="G76" s="7" t="n">
        <v>2</v>
      </c>
      <c r="H76" s="10" t="n">
        <f aca="false">D76*E76</f>
        <v>0</v>
      </c>
      <c r="I76" s="10" t="n">
        <f aca="false">D76*E76*G76</f>
        <v>0</v>
      </c>
      <c r="J76" s="10" t="n">
        <f aca="false">D76*E76*(1-F76)*G76</f>
        <v>0</v>
      </c>
      <c r="K76" s="1"/>
    </row>
    <row r="77" customFormat="false" ht="13.8" hidden="false" customHeight="false" outlineLevel="0" collapsed="false">
      <c r="A77" s="7" t="n">
        <v>93</v>
      </c>
      <c r="B77" s="7" t="n">
        <v>0</v>
      </c>
      <c r="C77" s="7" t="n">
        <v>0</v>
      </c>
      <c r="D77" s="7" t="n">
        <v>0</v>
      </c>
      <c r="E77" s="13" t="n">
        <v>0.0243988450823146</v>
      </c>
      <c r="F77" s="13" t="n">
        <v>0.227677496991576</v>
      </c>
      <c r="G77" s="7" t="n">
        <v>2</v>
      </c>
      <c r="H77" s="10" t="n">
        <f aca="false">D77*E77</f>
        <v>0</v>
      </c>
      <c r="I77" s="10" t="n">
        <f aca="false">D77*E77*G77</f>
        <v>0</v>
      </c>
      <c r="J77" s="10" t="n">
        <f aca="false">D77*E77*(1-F77)*G77</f>
        <v>0</v>
      </c>
      <c r="K77" s="1"/>
    </row>
    <row r="78" customFormat="false" ht="13.8" hidden="false" customHeight="false" outlineLevel="0" collapsed="false">
      <c r="A78" s="7" t="n">
        <v>94</v>
      </c>
      <c r="B78" s="7" t="n">
        <v>0</v>
      </c>
      <c r="C78" s="7" t="n">
        <v>0</v>
      </c>
      <c r="D78" s="7" t="n">
        <v>0</v>
      </c>
      <c r="E78" s="13" t="n">
        <v>0.0278297839108867</v>
      </c>
      <c r="F78" s="13" t="n">
        <v>0.242962501298431</v>
      </c>
      <c r="G78" s="7" t="n">
        <v>2</v>
      </c>
      <c r="H78" s="10" t="n">
        <f aca="false">D78*E78</f>
        <v>0</v>
      </c>
      <c r="I78" s="10" t="n">
        <f aca="false">D78*E78*G78</f>
        <v>0</v>
      </c>
      <c r="J78" s="10" t="n">
        <f aca="false">D78*E78*(1-F78)*G78</f>
        <v>0</v>
      </c>
      <c r="K78" s="1"/>
    </row>
    <row r="79" customFormat="false" ht="13.8" hidden="false" customHeight="false" outlineLevel="0" collapsed="false">
      <c r="A79" s="7" t="n">
        <v>95</v>
      </c>
      <c r="B79" s="7" t="n">
        <v>0</v>
      </c>
      <c r="C79" s="7" t="n">
        <v>0</v>
      </c>
      <c r="D79" s="7" t="n">
        <v>0</v>
      </c>
      <c r="E79" s="13" t="n">
        <v>0.0330928396589475</v>
      </c>
      <c r="F79" s="13" t="n">
        <v>0.251646542261251</v>
      </c>
      <c r="G79" s="7" t="n">
        <v>2</v>
      </c>
      <c r="H79" s="10" t="n">
        <f aca="false">D79*E79</f>
        <v>0</v>
      </c>
      <c r="I79" s="10" t="n">
        <f aca="false">D79*E79*G79</f>
        <v>0</v>
      </c>
      <c r="J79" s="10" t="n">
        <f aca="false">D79*E79*(1-F79)*G79</f>
        <v>0</v>
      </c>
      <c r="K79" s="1"/>
    </row>
    <row r="80" customFormat="false" ht="13.8" hidden="false" customHeight="false" outlineLevel="0" collapsed="false">
      <c r="A80" s="7" t="n">
        <v>96</v>
      </c>
      <c r="B80" s="7" t="n">
        <v>0</v>
      </c>
      <c r="C80" s="7" t="n">
        <v>0</v>
      </c>
      <c r="D80" s="7" t="n">
        <v>0</v>
      </c>
      <c r="E80" s="13" t="n">
        <v>0.038238032479549</v>
      </c>
      <c r="F80" s="13" t="n">
        <v>0.270493306436824</v>
      </c>
      <c r="G80" s="7" t="n">
        <v>2</v>
      </c>
      <c r="H80" s="10" t="n">
        <f aca="false">D80*E80</f>
        <v>0</v>
      </c>
      <c r="I80" s="10" t="n">
        <f aca="false">D80*E80*G80</f>
        <v>0</v>
      </c>
      <c r="J80" s="10" t="n">
        <f aca="false">D80*E80*(1-F80)*G80</f>
        <v>0</v>
      </c>
      <c r="K80" s="1"/>
    </row>
    <row r="81" customFormat="false" ht="13.8" hidden="false" customHeight="false" outlineLevel="0" collapsed="false">
      <c r="A81" s="7" t="n">
        <v>97</v>
      </c>
      <c r="B81" s="7" t="n">
        <v>0</v>
      </c>
      <c r="C81" s="7" t="n">
        <v>0</v>
      </c>
      <c r="D81" s="7" t="n">
        <v>0</v>
      </c>
      <c r="E81" s="13" t="n">
        <v>0.0439216906510927</v>
      </c>
      <c r="F81" s="13" t="n">
        <v>0.297310882131189</v>
      </c>
      <c r="G81" s="7" t="n">
        <v>2</v>
      </c>
      <c r="H81" s="10" t="n">
        <f aca="false">D81*E81</f>
        <v>0</v>
      </c>
      <c r="I81" s="10" t="n">
        <f aca="false">D81*E81*G81</f>
        <v>0</v>
      </c>
      <c r="J81" s="10" t="n">
        <f aca="false">D81*E81*(1-F81)*G81</f>
        <v>0</v>
      </c>
      <c r="K81" s="1"/>
    </row>
    <row r="82" customFormat="false" ht="13.8" hidden="false" customHeight="false" outlineLevel="0" collapsed="false">
      <c r="A82" s="7" t="n">
        <v>98</v>
      </c>
      <c r="B82" s="7" t="n">
        <v>0</v>
      </c>
      <c r="C82" s="7" t="n">
        <v>0</v>
      </c>
      <c r="D82" s="7" t="n">
        <v>0</v>
      </c>
      <c r="E82" s="13" t="n">
        <v>0.0501491083632863</v>
      </c>
      <c r="F82" s="13" t="n">
        <v>0.328443649373882</v>
      </c>
      <c r="G82" s="7" t="n">
        <v>2</v>
      </c>
      <c r="H82" s="10" t="n">
        <f aca="false">D82*E82</f>
        <v>0</v>
      </c>
      <c r="I82" s="10" t="n">
        <f aca="false">D82*E82*G82</f>
        <v>0</v>
      </c>
      <c r="J82" s="10" t="n">
        <f aca="false">D82*E82*(1-F82)*G82</f>
        <v>0</v>
      </c>
      <c r="K82" s="1"/>
    </row>
    <row r="83" customFormat="false" ht="13.8" hidden="false" customHeight="false" outlineLevel="0" collapsed="false">
      <c r="A83" s="7" t="n">
        <v>99</v>
      </c>
      <c r="B83" s="7" t="n">
        <v>0</v>
      </c>
      <c r="C83" s="7" t="n">
        <v>0</v>
      </c>
      <c r="D83" s="7" t="n">
        <v>0</v>
      </c>
      <c r="E83" s="13" t="n">
        <v>0.0569166955201023</v>
      </c>
      <c r="F83" s="13" t="n">
        <v>0.358018114011721</v>
      </c>
      <c r="G83" s="7" t="n">
        <v>2</v>
      </c>
      <c r="H83" s="10" t="n">
        <f aca="false">D83*E83</f>
        <v>0</v>
      </c>
      <c r="I83" s="10" t="n">
        <f aca="false">D83*E83*G83</f>
        <v>0</v>
      </c>
      <c r="J83" s="10" t="n">
        <f aca="false">D83*E83*(1-F83)*G83</f>
        <v>0</v>
      </c>
      <c r="K83" s="1"/>
    </row>
    <row r="84" customFormat="false" ht="13.8" hidden="false" customHeight="false" outlineLevel="0" collapsed="false">
      <c r="A84" s="7" t="n">
        <v>100</v>
      </c>
      <c r="B84" s="7" t="n">
        <v>0</v>
      </c>
      <c r="C84" s="7" t="n">
        <v>0</v>
      </c>
      <c r="D84" s="7" t="n">
        <v>0</v>
      </c>
      <c r="E84" s="13" t="n">
        <v>0.0642084522847363</v>
      </c>
      <c r="F84" s="13" t="n">
        <v>0.386212624584718</v>
      </c>
      <c r="G84" s="7" t="n">
        <v>2</v>
      </c>
      <c r="H84" s="10" t="n">
        <f aca="false">D84*E84</f>
        <v>0</v>
      </c>
      <c r="I84" s="10" t="n">
        <f aca="false">D84*E84*G84</f>
        <v>0</v>
      </c>
      <c r="J84" s="10" t="n">
        <f aca="false">D84*E84*(1-F84)*G84</f>
        <v>0</v>
      </c>
      <c r="K84" s="1"/>
    </row>
    <row r="85" customFormat="false" ht="13.8" hidden="false" customHeight="false" outlineLevel="0" collapsed="false">
      <c r="E85" s="14"/>
      <c r="F85" s="14"/>
    </row>
    <row r="86" customFormat="false" ht="13.8" hidden="false" customHeight="false" outlineLevel="0" collapsed="false">
      <c r="E86" s="14"/>
      <c r="F86" s="14"/>
    </row>
    <row r="87" customFormat="false" ht="13.8" hidden="false" customHeight="false" outlineLevel="0" collapsed="false">
      <c r="E87" s="14"/>
      <c r="F87" s="14"/>
    </row>
    <row r="88" customFormat="false" ht="13.8" hidden="false" customHeight="false" outlineLevel="0" collapsed="false">
      <c r="E88" s="14"/>
      <c r="F88" s="14"/>
    </row>
    <row r="89" customFormat="false" ht="13.8" hidden="false" customHeight="false" outlineLevel="0" collapsed="false">
      <c r="E89" s="14"/>
      <c r="F89" s="14"/>
    </row>
    <row r="90" customFormat="false" ht="13.8" hidden="false" customHeight="false" outlineLevel="0" collapsed="false">
      <c r="E90" s="14"/>
      <c r="F90" s="14"/>
    </row>
    <row r="91" customFormat="false" ht="13.8" hidden="false" customHeight="false" outlineLevel="0" collapsed="false">
      <c r="E91" s="14"/>
      <c r="F91" s="14"/>
    </row>
    <row r="92" customFormat="false" ht="13.8" hidden="false" customHeight="false" outlineLevel="0" collapsed="false">
      <c r="E92" s="14"/>
      <c r="F92" s="14"/>
    </row>
    <row r="93" customFormat="false" ht="13.8" hidden="false" customHeight="false" outlineLevel="0" collapsed="false">
      <c r="E93" s="14"/>
      <c r="F93" s="14"/>
    </row>
    <row r="94" customFormat="false" ht="13.8" hidden="false" customHeight="false" outlineLevel="0" collapsed="false">
      <c r="E94" s="14"/>
      <c r="F94" s="14"/>
    </row>
    <row r="95" customFormat="false" ht="13.8" hidden="false" customHeight="false" outlineLevel="0" collapsed="false">
      <c r="E95" s="14"/>
      <c r="F95" s="14"/>
    </row>
    <row r="96" customFormat="false" ht="13.8" hidden="false" customHeight="false" outlineLevel="0" collapsed="false">
      <c r="E96" s="14"/>
      <c r="F96" s="14"/>
    </row>
    <row r="97" customFormat="false" ht="13.8" hidden="false" customHeight="false" outlineLevel="0" collapsed="false">
      <c r="E97" s="14"/>
      <c r="F97" s="14"/>
    </row>
    <row r="98" customFormat="false" ht="13.8" hidden="false" customHeight="false" outlineLevel="0" collapsed="false">
      <c r="E98" s="14"/>
      <c r="F98" s="14"/>
    </row>
    <row r="99" customFormat="false" ht="13.8" hidden="false" customHeight="false" outlineLevel="0" collapsed="false">
      <c r="E99" s="14"/>
      <c r="F99" s="14"/>
    </row>
    <row r="100" customFormat="false" ht="13.8" hidden="false" customHeight="false" outlineLevel="0" collapsed="false">
      <c r="E100" s="14"/>
      <c r="F100" s="14"/>
    </row>
    <row r="101" customFormat="false" ht="13.8" hidden="false" customHeight="false" outlineLevel="0" collapsed="false">
      <c r="E101" s="14"/>
      <c r="F101" s="14"/>
    </row>
    <row r="102" customFormat="false" ht="13.8" hidden="false" customHeight="false" outlineLevel="0" collapsed="false">
      <c r="E102" s="14"/>
      <c r="F10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2" activeCellId="0" sqref="G62"/>
    </sheetView>
  </sheetViews>
  <sheetFormatPr defaultRowHeight="13.8" zeroHeight="false" outlineLevelRow="0" outlineLevelCol="0"/>
  <cols>
    <col collapsed="false" customWidth="true" hidden="false" outlineLevel="0" max="10" min="1" style="0" width="8.64"/>
    <col collapsed="false" customWidth="true" hidden="false" outlineLevel="0" max="11" min="11" style="0" width="17"/>
    <col collapsed="false" customWidth="true" hidden="false" outlineLevel="0" max="14" min="12" style="0" width="8.64"/>
    <col collapsed="false" customWidth="true" hidden="false" outlineLevel="0" max="15" min="15" style="0" width="12"/>
    <col collapsed="false" customWidth="true" hidden="false" outlineLevel="0" max="16" min="16" style="0" width="14.28"/>
    <col collapsed="false" customWidth="true" hidden="false" outlineLevel="0" max="19" min="17" style="0" width="8.64"/>
    <col collapsed="false" customWidth="true" hidden="false" outlineLevel="0" max="20" min="20" style="0" width="15.85"/>
    <col collapsed="false" customWidth="true" hidden="false" outlineLevel="0" max="21" min="21" style="0" width="15.43"/>
    <col collapsed="false" customWidth="true" hidden="false" outlineLevel="0" max="22" min="22" style="0" width="17.28"/>
    <col collapsed="false" customWidth="true" hidden="false" outlineLevel="0" max="23" min="23" style="0" width="15.43"/>
    <col collapsed="false" customWidth="true" hidden="false" outlineLevel="0" max="24" min="24" style="0" width="20"/>
    <col collapsed="false" customWidth="true" hidden="false" outlineLevel="0" max="25" min="25" style="0" width="25.42"/>
    <col collapsed="false" customWidth="true" hidden="false" outlineLevel="0" max="26" min="26" style="0" width="13.71"/>
    <col collapsed="false" customWidth="true" hidden="false" outlineLevel="0" max="1025" min="27" style="0" width="8.64"/>
  </cols>
  <sheetData>
    <row r="2" customFormat="false" ht="13.8" hidden="false" customHeight="false" outlineLevel="0" collapsed="false">
      <c r="A2" s="0" t="s">
        <v>10</v>
      </c>
      <c r="C2" s="15" t="s">
        <v>11</v>
      </c>
      <c r="D2" s="15" t="s">
        <v>4</v>
      </c>
      <c r="F2" s="15" t="s">
        <v>11</v>
      </c>
      <c r="G2" s="15" t="s">
        <v>5</v>
      </c>
      <c r="I2" s="15" t="s">
        <v>12</v>
      </c>
      <c r="K2" s="15" t="s">
        <v>13</v>
      </c>
      <c r="L2" s="16"/>
      <c r="M2" s="17" t="s">
        <v>14</v>
      </c>
      <c r="N2" s="17" t="s">
        <v>15</v>
      </c>
      <c r="O2" s="17" t="s">
        <v>16</v>
      </c>
      <c r="P2" s="17" t="s">
        <v>17</v>
      </c>
      <c r="Q2" s="17" t="s">
        <v>18</v>
      </c>
      <c r="R2" s="17" t="n">
        <v>0</v>
      </c>
      <c r="T2" s="18" t="s">
        <v>19</v>
      </c>
      <c r="U2" s="18" t="s">
        <v>20</v>
      </c>
      <c r="V2" s="18" t="s">
        <v>21</v>
      </c>
      <c r="W2" s="18" t="s">
        <v>22</v>
      </c>
      <c r="X2" s="18" t="s">
        <v>23</v>
      </c>
      <c r="Y2" s="18" t="s">
        <v>24</v>
      </c>
    </row>
    <row r="3" customFormat="false" ht="13.8" hidden="false" customHeight="false" outlineLevel="0" collapsed="false">
      <c r="A3" s="0" t="n">
        <v>1439</v>
      </c>
      <c r="C3" s="19" t="n">
        <v>18</v>
      </c>
      <c r="D3" s="20" t="n">
        <v>2.9215671777137E-005</v>
      </c>
      <c r="F3" s="19" t="n">
        <v>18</v>
      </c>
      <c r="G3" s="21" t="n">
        <v>0.000341866591590082</v>
      </c>
      <c r="I3" s="0" t="n">
        <f aca="false">1-G3</f>
        <v>0.99965813340841</v>
      </c>
      <c r="K3" s="0" t="n">
        <f aca="false">G3*D3</f>
        <v>9.98786213146438E-009</v>
      </c>
      <c r="M3" s="0" t="n">
        <f aca="false">I3*(1-D3)</f>
        <v>0.999628927724495</v>
      </c>
      <c r="N3" s="0" t="n">
        <f aca="false">G3*(1-D3)</f>
        <v>0.00034185660372795</v>
      </c>
      <c r="O3" s="22" t="n">
        <f aca="false">D3*(1-G3)</f>
        <v>2.92056839150055E-005</v>
      </c>
      <c r="P3" s="23" t="n">
        <f aca="false">K3</f>
        <v>9.98786213146438E-009</v>
      </c>
      <c r="Q3" s="0" t="n">
        <f aca="false">SUM(M3:P3)</f>
        <v>1</v>
      </c>
      <c r="R3" s="0" t="n">
        <v>1439</v>
      </c>
      <c r="T3" s="0" t="n">
        <f aca="false">A3*M3</f>
        <v>1438.46602699555</v>
      </c>
      <c r="U3" s="0" t="n">
        <f aca="false">A3*N3</f>
        <v>0.49193165276452</v>
      </c>
      <c r="V3" s="0" t="n">
        <f aca="false">O3*A3</f>
        <v>0.042026979153693</v>
      </c>
      <c r="W3" s="24" t="n">
        <f aca="false">P3*A3</f>
        <v>1.43725336071772E-005</v>
      </c>
      <c r="X3" s="24" t="n">
        <f aca="false">W3+U3</f>
        <v>0.491946025298127</v>
      </c>
      <c r="Y3" s="0" t="n">
        <f aca="false">T3+V3</f>
        <v>1438.5080539747</v>
      </c>
      <c r="Z3" s="24"/>
    </row>
    <row r="4" customFormat="false" ht="13.8" hidden="false" customHeight="false" outlineLevel="0" collapsed="false">
      <c r="A4" s="0" t="n">
        <v>1366</v>
      </c>
      <c r="C4" s="19" t="n">
        <v>19</v>
      </c>
      <c r="D4" s="20" t="n">
        <v>2.9215671777137E-005</v>
      </c>
      <c r="F4" s="19" t="n">
        <v>19</v>
      </c>
      <c r="G4" s="21" t="n">
        <v>0.000372162262746557</v>
      </c>
      <c r="I4" s="0" t="n">
        <f aca="false">1-G4</f>
        <v>0.999627837737253</v>
      </c>
      <c r="K4" s="0" t="n">
        <f aca="false">G4*D4</f>
        <v>1.08729705162401E-008</v>
      </c>
      <c r="M4" s="0" t="n">
        <f aca="false">I4*(1-D4)</f>
        <v>0.999598632938447</v>
      </c>
      <c r="N4" s="0" t="n">
        <f aca="false">G4*(1-D4)</f>
        <v>0.000372151389776041</v>
      </c>
      <c r="O4" s="22" t="n">
        <f aca="false">D4*(1-G4)</f>
        <v>2.92047988066208E-005</v>
      </c>
      <c r="P4" s="23" t="n">
        <f aca="false">K4</f>
        <v>1.08729705162401E-008</v>
      </c>
      <c r="Q4" s="0" t="n">
        <f aca="false">SUM(M4:P4)</f>
        <v>1</v>
      </c>
      <c r="R4" s="0" t="n">
        <v>1366</v>
      </c>
      <c r="T4" s="0" t="n">
        <f aca="false">A4*M4</f>
        <v>1365.45173259392</v>
      </c>
      <c r="U4" s="0" t="n">
        <f aca="false">A4*N4</f>
        <v>0.508358798434072</v>
      </c>
      <c r="V4" s="0" t="n">
        <f aca="false">O4*A4</f>
        <v>0.039893755169844</v>
      </c>
      <c r="W4" s="24" t="n">
        <f aca="false">P4*A4</f>
        <v>1.48524777251839E-005</v>
      </c>
      <c r="X4" s="24" t="n">
        <f aca="false">W4+U4</f>
        <v>0.508373650911797</v>
      </c>
      <c r="Y4" s="0" t="n">
        <f aca="false">T4+V4</f>
        <v>1365.49162634909</v>
      </c>
    </row>
    <row r="5" customFormat="false" ht="13.8" hidden="false" customHeight="false" outlineLevel="0" collapsed="false">
      <c r="A5" s="0" t="n">
        <v>1409</v>
      </c>
      <c r="C5" s="19" t="n">
        <v>20</v>
      </c>
      <c r="D5" s="20" t="n">
        <v>2.9215671777137E-005</v>
      </c>
      <c r="F5" s="19" t="n">
        <v>20</v>
      </c>
      <c r="G5" s="21" t="n">
        <v>0.000392425187659737</v>
      </c>
      <c r="I5" s="0" t="n">
        <f aca="false">1-G5</f>
        <v>0.99960757481234</v>
      </c>
      <c r="K5" s="0" t="n">
        <f aca="false">G5*D5</f>
        <v>1.14649654797483E-008</v>
      </c>
      <c r="M5" s="0" t="n">
        <f aca="false">I5*(1-D5)</f>
        <v>0.999578370605529</v>
      </c>
      <c r="N5" s="0" t="n">
        <f aca="false">G5*(1-D5)</f>
        <v>0.000392413722694257</v>
      </c>
      <c r="O5" s="22" t="n">
        <f aca="false">D5*(1-G5)</f>
        <v>2.92042068116573E-005</v>
      </c>
      <c r="P5" s="23" t="n">
        <f aca="false">K5</f>
        <v>1.14649654797483E-008</v>
      </c>
      <c r="Q5" s="0" t="n">
        <f aca="false">SUM(M5:P5)</f>
        <v>1</v>
      </c>
      <c r="R5" s="0" t="n">
        <v>1409</v>
      </c>
      <c r="T5" s="0" t="n">
        <f aca="false">A5*M5</f>
        <v>1408.40592418319</v>
      </c>
      <c r="U5" s="0" t="n">
        <f aca="false">A5*N5</f>
        <v>0.552910935276208</v>
      </c>
      <c r="V5" s="0" t="n">
        <f aca="false">O5*A5</f>
        <v>0.0411487273976251</v>
      </c>
      <c r="W5" s="24" t="n">
        <f aca="false">P5*A5</f>
        <v>1.61541363609653E-005</v>
      </c>
      <c r="X5" s="24" t="n">
        <f aca="false">W5+U5</f>
        <v>0.552927089412569</v>
      </c>
      <c r="Y5" s="0" t="n">
        <f aca="false">T5+V5</f>
        <v>1408.44707291059</v>
      </c>
    </row>
    <row r="6" customFormat="false" ht="13.8" hidden="false" customHeight="false" outlineLevel="0" collapsed="false">
      <c r="A6" s="0" t="n">
        <v>1467</v>
      </c>
      <c r="C6" s="19" t="n">
        <v>21</v>
      </c>
      <c r="D6" s="20" t="n">
        <v>3.02709027484198E-005</v>
      </c>
      <c r="F6" s="19" t="n">
        <v>21</v>
      </c>
      <c r="G6" s="21" t="n">
        <v>0.000412711514651259</v>
      </c>
      <c r="I6" s="0" t="n">
        <f aca="false">1-G6</f>
        <v>0.999587288485349</v>
      </c>
      <c r="K6" s="0" t="n">
        <f aca="false">G6*D6</f>
        <v>1.24931501231613E-008</v>
      </c>
      <c r="M6" s="0" t="n">
        <f aca="false">I6*(1-D6)</f>
        <v>0.99955703007575</v>
      </c>
      <c r="N6" s="0" t="n">
        <f aca="false">G6*(1-D6)</f>
        <v>0.000412699021501136</v>
      </c>
      <c r="O6" s="22" t="n">
        <f aca="false">D6*(1-G6)</f>
        <v>3.02584095982966E-005</v>
      </c>
      <c r="P6" s="23" t="n">
        <f aca="false">K6</f>
        <v>1.24931501231613E-008</v>
      </c>
      <c r="Q6" s="0" t="n">
        <f aca="false">SUM(M6:P6)</f>
        <v>1</v>
      </c>
      <c r="R6" s="0" t="n">
        <v>1467</v>
      </c>
      <c r="T6" s="0" t="n">
        <f aca="false">A6*M6</f>
        <v>1466.35016312113</v>
      </c>
      <c r="U6" s="0" t="n">
        <f aca="false">A6*N6</f>
        <v>0.605429464542167</v>
      </c>
      <c r="V6" s="0" t="n">
        <f aca="false">O6*A6</f>
        <v>0.0443890868807011</v>
      </c>
      <c r="W6" s="24" t="n">
        <f aca="false">P6*A6</f>
        <v>1.83274512306776E-005</v>
      </c>
      <c r="X6" s="24" t="n">
        <f aca="false">W6+U6</f>
        <v>0.605447791993397</v>
      </c>
      <c r="Y6" s="0" t="n">
        <f aca="false">T6+V6</f>
        <v>1466.39455220801</v>
      </c>
    </row>
    <row r="7" customFormat="false" ht="13.8" hidden="false" customHeight="false" outlineLevel="0" collapsed="false">
      <c r="A7" s="0" t="n">
        <v>1375</v>
      </c>
      <c r="C7" s="19" t="n">
        <v>22</v>
      </c>
      <c r="D7" s="20" t="n">
        <v>3.02465091339237E-005</v>
      </c>
      <c r="F7" s="19" t="n">
        <v>22</v>
      </c>
      <c r="G7" s="21" t="n">
        <v>0.000433022497029264</v>
      </c>
      <c r="I7" s="0" t="n">
        <f aca="false">1-G7</f>
        <v>0.999566977502971</v>
      </c>
      <c r="K7" s="0" t="n">
        <f aca="false">G7*D7</f>
        <v>1.30974189115901E-008</v>
      </c>
      <c r="M7" s="0" t="n">
        <f aca="false">I7*(1-D7)</f>
        <v>0.999536744091256</v>
      </c>
      <c r="N7" s="0" t="n">
        <f aca="false">G7*(1-D7)</f>
        <v>0.000433009399610353</v>
      </c>
      <c r="O7" s="22" t="n">
        <f aca="false">D7*(1-G7)</f>
        <v>3.02334117150121E-005</v>
      </c>
      <c r="P7" s="23" t="n">
        <f aca="false">K7</f>
        <v>1.30974189115901E-008</v>
      </c>
      <c r="Q7" s="0" t="n">
        <f aca="false">SUM(M7:P7)</f>
        <v>1</v>
      </c>
      <c r="R7" s="0" t="n">
        <v>1375</v>
      </c>
      <c r="T7" s="0" t="n">
        <f aca="false">A7*M7</f>
        <v>1374.36302312548</v>
      </c>
      <c r="U7" s="0" t="n">
        <f aca="false">A7*N7</f>
        <v>0.595387924464235</v>
      </c>
      <c r="V7" s="0" t="n">
        <f aca="false">O7*A7</f>
        <v>0.0415709411081416</v>
      </c>
      <c r="W7" s="24" t="n">
        <f aca="false">P7*A7</f>
        <v>1.80089510034364E-005</v>
      </c>
      <c r="X7" s="24" t="n">
        <f aca="false">W7+U7</f>
        <v>0.595405933415239</v>
      </c>
      <c r="Y7" s="0" t="n">
        <f aca="false">T7+V7</f>
        <v>1374.40459406658</v>
      </c>
    </row>
    <row r="8" customFormat="false" ht="13.8" hidden="false" customHeight="false" outlineLevel="0" collapsed="false">
      <c r="A8" s="0" t="n">
        <v>1325</v>
      </c>
      <c r="C8" s="19" t="n">
        <v>23</v>
      </c>
      <c r="D8" s="20" t="n">
        <v>2.98619366425705E-005</v>
      </c>
      <c r="F8" s="19" t="n">
        <v>23</v>
      </c>
      <c r="G8" s="21" t="n">
        <v>0.000453359393102893</v>
      </c>
      <c r="I8" s="0" t="n">
        <f aca="false">1-G8</f>
        <v>0.999546640606897</v>
      </c>
      <c r="K8" s="0" t="n">
        <f aca="false">G8*D8</f>
        <v>1.35381894731528E-008</v>
      </c>
      <c r="M8" s="0" t="n">
        <f aca="false">I8*(1-D8)</f>
        <v>0.999516792208444</v>
      </c>
      <c r="N8" s="0" t="n">
        <f aca="false">G8*(1-D8)</f>
        <v>0.000453345854913419</v>
      </c>
      <c r="O8" s="22" t="n">
        <f aca="false">D8*(1-G8)</f>
        <v>2.98483984530974E-005</v>
      </c>
      <c r="P8" s="23" t="n">
        <f aca="false">K8</f>
        <v>1.35381894731528E-008</v>
      </c>
      <c r="Q8" s="0" t="n">
        <f aca="false">SUM(M8:P8)</f>
        <v>1</v>
      </c>
      <c r="R8" s="0" t="n">
        <v>1325</v>
      </c>
      <c r="T8" s="0" t="n">
        <f aca="false">A8*M8</f>
        <v>1324.35974967619</v>
      </c>
      <c r="U8" s="0" t="n">
        <f aca="false">A8*N8</f>
        <v>0.60068325776028</v>
      </c>
      <c r="V8" s="0" t="n">
        <f aca="false">O8*A8</f>
        <v>0.039549127950354</v>
      </c>
      <c r="W8" s="24" t="n">
        <f aca="false">P8*A8</f>
        <v>1.79381010519275E-005</v>
      </c>
      <c r="X8" s="24" t="n">
        <f aca="false">W8+U8</f>
        <v>0.600701195861332</v>
      </c>
      <c r="Y8" s="0" t="n">
        <f aca="false">T8+V8</f>
        <v>1324.39929880414</v>
      </c>
    </row>
    <row r="9" customFormat="false" ht="13.8" hidden="false" customHeight="false" outlineLevel="0" collapsed="false">
      <c r="A9" s="0" t="n">
        <v>1495</v>
      </c>
      <c r="C9" s="19" t="n">
        <v>24</v>
      </c>
      <c r="D9" s="20" t="n">
        <v>2.98375786840002E-005</v>
      </c>
      <c r="F9" s="19" t="n">
        <v>24</v>
      </c>
      <c r="G9" s="21" t="n">
        <v>0.000453565021065575</v>
      </c>
      <c r="I9" s="0" t="n">
        <f aca="false">1-G9</f>
        <v>0.999546434978934</v>
      </c>
      <c r="K9" s="0" t="n">
        <f aca="false">G9*D9</f>
        <v>1.35332820043543E-008</v>
      </c>
      <c r="M9" s="0" t="n">
        <f aca="false">I9*(1-D9)</f>
        <v>0.999516610933532</v>
      </c>
      <c r="N9" s="0" t="n">
        <f aca="false">G9*(1-D9)</f>
        <v>0.000453551487783571</v>
      </c>
      <c r="O9" s="22" t="n">
        <f aca="false">D9*(1-G9)</f>
        <v>2.98240454019959E-005</v>
      </c>
      <c r="P9" s="23" t="n">
        <f aca="false">K9</f>
        <v>1.35332820043543E-008</v>
      </c>
      <c r="Q9" s="0" t="n">
        <f aca="false">SUM(M9:P9)</f>
        <v>1</v>
      </c>
      <c r="R9" s="0" t="n">
        <v>1495</v>
      </c>
      <c r="T9" s="0" t="n">
        <f aca="false">A9*M9</f>
        <v>1494.27733334563</v>
      </c>
      <c r="U9" s="0" t="n">
        <f aca="false">A9*N9</f>
        <v>0.678059474236439</v>
      </c>
      <c r="V9" s="0" t="n">
        <f aca="false">O9*A9</f>
        <v>0.0445869478759839</v>
      </c>
      <c r="W9" s="24" t="n">
        <f aca="false">P9*A9</f>
        <v>2.02322565965097E-005</v>
      </c>
      <c r="X9" s="24" t="n">
        <f aca="false">W9+U9</f>
        <v>0.678079706493035</v>
      </c>
      <c r="Y9" s="0" t="n">
        <f aca="false">T9+V9</f>
        <v>1494.32192029351</v>
      </c>
    </row>
    <row r="10" customFormat="false" ht="13.8" hidden="false" customHeight="false" outlineLevel="0" collapsed="false">
      <c r="A10" s="0" t="n">
        <v>2376</v>
      </c>
      <c r="C10" s="19" t="n">
        <v>25</v>
      </c>
      <c r="D10" s="20" t="n">
        <v>2.98132810834171E-005</v>
      </c>
      <c r="F10" s="19" t="n">
        <v>25</v>
      </c>
      <c r="G10" s="21" t="n">
        <v>0.000443682565291923</v>
      </c>
      <c r="I10" s="0" t="n">
        <f aca="false">1-G10</f>
        <v>0.999556317434708</v>
      </c>
      <c r="K10" s="0" t="n">
        <f aca="false">G10*D10</f>
        <v>1.32276330308597E-008</v>
      </c>
      <c r="M10" s="0" t="n">
        <f aca="false">I10*(1-D10)</f>
        <v>0.999526517381258</v>
      </c>
      <c r="N10" s="0" t="n">
        <f aca="false">G10*(1-D10)</f>
        <v>0.000443669337658892</v>
      </c>
      <c r="O10" s="22" t="n">
        <f aca="false">D10*(1-G10)</f>
        <v>2.98000534503862E-005</v>
      </c>
      <c r="P10" s="23" t="n">
        <f aca="false">K10</f>
        <v>1.32276330308597E-008</v>
      </c>
      <c r="Q10" s="0" t="n">
        <f aca="false">SUM(M10:P10)</f>
        <v>1</v>
      </c>
      <c r="R10" s="0" t="n">
        <v>2376</v>
      </c>
      <c r="T10" s="0" t="n">
        <f aca="false">A10*M10</f>
        <v>2374.87500529787</v>
      </c>
      <c r="U10" s="0" t="n">
        <f aca="false">A10*N10</f>
        <v>1.05415834627753</v>
      </c>
      <c r="V10" s="0" t="n">
        <f aca="false">O10*A10</f>
        <v>0.0708049269981177</v>
      </c>
      <c r="W10" s="24" t="n">
        <f aca="false">P10*A10</f>
        <v>3.14288560813225E-005</v>
      </c>
      <c r="X10" s="24" t="n">
        <f aca="false">W10+U10</f>
        <v>1.05418977513361</v>
      </c>
      <c r="Y10" s="0" t="n">
        <f aca="false">T10+V10</f>
        <v>2374.94581022487</v>
      </c>
    </row>
    <row r="11" customFormat="false" ht="13.8" hidden="false" customHeight="false" outlineLevel="0" collapsed="false">
      <c r="A11" s="0" t="n">
        <v>4140</v>
      </c>
      <c r="C11" s="19" t="n">
        <v>26</v>
      </c>
      <c r="D11" s="20" t="n">
        <v>3.05086050481318E-005</v>
      </c>
      <c r="F11" s="19" t="n">
        <v>26</v>
      </c>
      <c r="G11" s="21" t="n">
        <v>0.000453972257250946</v>
      </c>
      <c r="I11" s="0" t="n">
        <f aca="false">1-G11</f>
        <v>0.999546027742749</v>
      </c>
      <c r="K11" s="0" t="n">
        <f aca="false">G11*D11</f>
        <v>1.3850060299278E-008</v>
      </c>
      <c r="M11" s="0" t="n">
        <f aca="false">I11*(1-D11)</f>
        <v>0.999515532987761</v>
      </c>
      <c r="N11" s="0" t="n">
        <f aca="false">G11*(1-D11)</f>
        <v>0.000453958407190647</v>
      </c>
      <c r="O11" s="22" t="n">
        <f aca="false">D11*(1-G11)</f>
        <v>3.04947549878325E-005</v>
      </c>
      <c r="P11" s="23" t="n">
        <f aca="false">K11</f>
        <v>1.3850060299278E-008</v>
      </c>
      <c r="Q11" s="0" t="n">
        <f aca="false">SUM(M11:P11)</f>
        <v>1</v>
      </c>
      <c r="R11" s="0" t="n">
        <v>4140</v>
      </c>
      <c r="T11" s="0" t="n">
        <f aca="false">A11*M11</f>
        <v>4137.99430656933</v>
      </c>
      <c r="U11" s="0" t="n">
        <f aca="false">A11*N11</f>
        <v>1.87938780576928</v>
      </c>
      <c r="V11" s="0" t="n">
        <f aca="false">O11*A11</f>
        <v>0.126248285649627</v>
      </c>
      <c r="W11" s="24" t="n">
        <f aca="false">P11*A11</f>
        <v>5.73392496390109E-005</v>
      </c>
      <c r="X11" s="24" t="n">
        <f aca="false">W11+U11</f>
        <v>1.87944514501892</v>
      </c>
      <c r="Y11" s="0" t="n">
        <f aca="false">T11+V11</f>
        <v>4138.12055485498</v>
      </c>
    </row>
    <row r="12" customFormat="false" ht="13.8" hidden="false" customHeight="false" outlineLevel="0" collapsed="false">
      <c r="A12" s="0" t="n">
        <v>7327</v>
      </c>
      <c r="C12" s="19" t="n">
        <v>27</v>
      </c>
      <c r="D12" s="20" t="n">
        <v>3.12069346041978E-005</v>
      </c>
      <c r="F12" s="19" t="n">
        <v>27</v>
      </c>
      <c r="G12" s="21" t="n">
        <v>0.000444085587404118</v>
      </c>
      <c r="I12" s="0" t="n">
        <f aca="false">1-G12</f>
        <v>0.999555914412596</v>
      </c>
      <c r="K12" s="0" t="n">
        <f aca="false">G12*D12</f>
        <v>1.38585498847871E-008</v>
      </c>
      <c r="M12" s="0" t="n">
        <f aca="false">I12*(1-D12)</f>
        <v>0.999524721336541</v>
      </c>
      <c r="N12" s="0" t="n">
        <f aca="false">G12*(1-D12)</f>
        <v>0.000444071728854233</v>
      </c>
      <c r="O12" s="22" t="n">
        <f aca="false">D12*(1-G12)</f>
        <v>3.1193076054313E-005</v>
      </c>
      <c r="P12" s="23" t="n">
        <f aca="false">K12</f>
        <v>1.38585498847871E-008</v>
      </c>
      <c r="Q12" s="0" t="n">
        <f aca="false">SUM(M12:P12)</f>
        <v>1</v>
      </c>
      <c r="R12" s="0" t="n">
        <v>7327</v>
      </c>
      <c r="T12" s="0" t="n">
        <f aca="false">A12*M12</f>
        <v>7323.51763323284</v>
      </c>
      <c r="U12" s="0" t="n">
        <f aca="false">A12*N12</f>
        <v>3.25371355731497</v>
      </c>
      <c r="V12" s="0" t="n">
        <f aca="false">O12*A12</f>
        <v>0.228551668249952</v>
      </c>
      <c r="W12" s="24" t="n">
        <f aca="false">P12*A12</f>
        <v>0.000101541595005835</v>
      </c>
      <c r="X12" s="24" t="n">
        <f aca="false">W12+U12</f>
        <v>3.25381509890997</v>
      </c>
      <c r="Y12" s="0" t="n">
        <f aca="false">T12+V12</f>
        <v>7323.74618490109</v>
      </c>
    </row>
    <row r="13" customFormat="false" ht="13.8" hidden="false" customHeight="false" outlineLevel="0" collapsed="false">
      <c r="A13" s="0" t="n">
        <v>9903</v>
      </c>
      <c r="C13" s="19" t="n">
        <v>28</v>
      </c>
      <c r="D13" s="20" t="n">
        <v>3.14946221706542E-005</v>
      </c>
      <c r="F13" s="19" t="n">
        <v>28</v>
      </c>
      <c r="G13" s="21" t="n">
        <v>0.000454380225372592</v>
      </c>
      <c r="I13" s="0" t="n">
        <f aca="false">1-G13</f>
        <v>0.999545619774627</v>
      </c>
      <c r="K13" s="0" t="n">
        <f aca="false">G13*D13</f>
        <v>1.43105335199265E-008</v>
      </c>
      <c r="M13" s="0" t="n">
        <f aca="false">I13*(1-D13)</f>
        <v>0.99951413946299</v>
      </c>
      <c r="N13" s="0" t="n">
        <f aca="false">G13*(1-D13)</f>
        <v>0.000454365914839072</v>
      </c>
      <c r="O13" s="22" t="n">
        <f aca="false">D13*(1-G13)</f>
        <v>3.14803116371342E-005</v>
      </c>
      <c r="P13" s="23" t="n">
        <f aca="false">K13</f>
        <v>1.43105335199265E-008</v>
      </c>
      <c r="Q13" s="0" t="n">
        <f aca="false">SUM(M13:P13)</f>
        <v>1</v>
      </c>
      <c r="R13" s="0" t="n">
        <v>9903</v>
      </c>
      <c r="T13" s="0" t="n">
        <f aca="false">A13*M13</f>
        <v>9898.18852310199</v>
      </c>
      <c r="U13" s="0" t="n">
        <f aca="false">A13*N13</f>
        <v>4.49958565465133</v>
      </c>
      <c r="V13" s="0" t="n">
        <f aca="false">O13*A13</f>
        <v>0.31174952614254</v>
      </c>
      <c r="W13" s="24" t="n">
        <f aca="false">P13*A13</f>
        <v>0.000141717213447832</v>
      </c>
      <c r="X13" s="24" t="n">
        <f aca="false">W13+U13</f>
        <v>4.49972737186478</v>
      </c>
      <c r="Y13" s="0" t="n">
        <f aca="false">T13+V13</f>
        <v>9898.50027262814</v>
      </c>
    </row>
    <row r="14" customFormat="false" ht="13.8" hidden="false" customHeight="false" outlineLevel="0" collapsed="false">
      <c r="A14" s="0" t="n">
        <v>11994</v>
      </c>
      <c r="C14" s="19" t="n">
        <v>29</v>
      </c>
      <c r="D14" s="20" t="n">
        <v>3.20216052216761E-005</v>
      </c>
      <c r="F14" s="19" t="n">
        <v>29</v>
      </c>
      <c r="G14" s="21" t="n">
        <v>0.000484887667690318</v>
      </c>
      <c r="I14" s="0" t="n">
        <f aca="false">1-G14</f>
        <v>0.99951511233231</v>
      </c>
      <c r="K14" s="0" t="n">
        <f aca="false">G14*D14</f>
        <v>1.55268814716387E-008</v>
      </c>
      <c r="M14" s="0" t="n">
        <f aca="false">I14*(1-D14)</f>
        <v>0.999483106253969</v>
      </c>
      <c r="N14" s="0" t="n">
        <f aca="false">G14*(1-D14)</f>
        <v>0.000484872140808847</v>
      </c>
      <c r="O14" s="22" t="n">
        <f aca="false">D14*(1-G14)</f>
        <v>3.20060783402045E-005</v>
      </c>
      <c r="P14" s="23" t="n">
        <f aca="false">K14</f>
        <v>1.55268814716387E-008</v>
      </c>
      <c r="Q14" s="0" t="n">
        <f aca="false">SUM(M14:P14)</f>
        <v>1</v>
      </c>
      <c r="R14" s="0" t="n">
        <v>11994</v>
      </c>
      <c r="T14" s="0" t="n">
        <f aca="false">A14*M14</f>
        <v>11987.8003764101</v>
      </c>
      <c r="U14" s="0" t="n">
        <f aca="false">A14*N14</f>
        <v>5.81555645686131</v>
      </c>
      <c r="V14" s="0" t="n">
        <f aca="false">O14*A14</f>
        <v>0.383880903612412</v>
      </c>
      <c r="W14" s="24" t="n">
        <f aca="false">P14*A14</f>
        <v>0.000186229416370834</v>
      </c>
      <c r="X14" s="24" t="n">
        <f aca="false">W14+U14</f>
        <v>5.81574268627768</v>
      </c>
      <c r="Y14" s="0" t="n">
        <f aca="false">T14+V14</f>
        <v>11988.1842573137</v>
      </c>
    </row>
    <row r="15" customFormat="false" ht="13.8" hidden="false" customHeight="false" outlineLevel="0" collapsed="false">
      <c r="A15" s="0" t="n">
        <v>13273</v>
      </c>
      <c r="C15" s="19" t="n">
        <v>30</v>
      </c>
      <c r="D15" s="20" t="n">
        <v>3.20719027293413E-005</v>
      </c>
      <c r="F15" s="19" t="n">
        <v>30</v>
      </c>
      <c r="G15" s="21" t="n">
        <v>0.000505336351875809</v>
      </c>
      <c r="I15" s="0" t="n">
        <f aca="false">1-G15</f>
        <v>0.999494663648124</v>
      </c>
      <c r="K15" s="0" t="n">
        <f aca="false">G15*D15</f>
        <v>1.62070983229611E-008</v>
      </c>
      <c r="M15" s="0" t="n">
        <f aca="false">I15*(1-D15)</f>
        <v>0.999462607952493</v>
      </c>
      <c r="N15" s="0" t="n">
        <f aca="false">G15*(1-D15)</f>
        <v>0.000505320144777486</v>
      </c>
      <c r="O15" s="22" t="n">
        <f aca="false">D15*(1-G15)</f>
        <v>3.20556956310184E-005</v>
      </c>
      <c r="P15" s="23" t="n">
        <f aca="false">K15</f>
        <v>1.62070983229611E-008</v>
      </c>
      <c r="Q15" s="0" t="n">
        <f aca="false">SUM(M15:P15)</f>
        <v>1</v>
      </c>
      <c r="R15" s="0" t="n">
        <v>13273</v>
      </c>
      <c r="T15" s="0" t="n">
        <f aca="false">A15*M15</f>
        <v>13265.8671953534</v>
      </c>
      <c r="U15" s="0" t="n">
        <f aca="false">A15*N15</f>
        <v>6.70711428163157</v>
      </c>
      <c r="V15" s="0" t="n">
        <f aca="false">O15*A15</f>
        <v>0.425475248110507</v>
      </c>
      <c r="W15" s="24" t="n">
        <f aca="false">P15*A15</f>
        <v>0.000215116816040663</v>
      </c>
      <c r="X15" s="24" t="n">
        <f aca="false">W15+U15</f>
        <v>6.70732939844761</v>
      </c>
      <c r="Y15" s="0" t="n">
        <f aca="false">T15+V15</f>
        <v>13266.2926706016</v>
      </c>
    </row>
    <row r="16" customFormat="false" ht="13.8" hidden="false" customHeight="false" outlineLevel="0" collapsed="false">
      <c r="A16" s="0" t="n">
        <v>14449</v>
      </c>
      <c r="C16" s="19" t="n">
        <v>31</v>
      </c>
      <c r="D16" s="20" t="n">
        <v>3.23573673559033E-005</v>
      </c>
      <c r="F16" s="19" t="n">
        <v>31</v>
      </c>
      <c r="G16" s="21" t="n">
        <v>0.000535927356563593</v>
      </c>
      <c r="I16" s="0" t="n">
        <f aca="false">1-G16</f>
        <v>0.999464072643436</v>
      </c>
      <c r="K16" s="0" t="n">
        <f aca="false">G16*D16</f>
        <v>1.73411983524064E-008</v>
      </c>
      <c r="M16" s="0" t="n">
        <f aca="false">I16*(1-D16)</f>
        <v>0.999431732617279</v>
      </c>
      <c r="N16" s="0" t="n">
        <f aca="false">G16*(1-D16)</f>
        <v>0.000535910015365241</v>
      </c>
      <c r="O16" s="22" t="n">
        <f aca="false">D16*(1-G16)</f>
        <v>3.23400261575509E-005</v>
      </c>
      <c r="P16" s="23" t="n">
        <f aca="false">K16</f>
        <v>1.73411983524064E-008</v>
      </c>
      <c r="Q16" s="0" t="n">
        <f aca="false">SUM(M16:P16)</f>
        <v>1</v>
      </c>
      <c r="R16" s="0" t="n">
        <v>14449</v>
      </c>
      <c r="T16" s="0" t="n">
        <f aca="false">A16*M16</f>
        <v>14440.7891045871</v>
      </c>
      <c r="U16" s="0" t="n">
        <f aca="false">A16*N16</f>
        <v>7.74336381201237</v>
      </c>
      <c r="V16" s="0" t="n">
        <f aca="false">O16*A16</f>
        <v>0.467281037950453</v>
      </c>
      <c r="W16" s="24" t="n">
        <f aca="false">P16*A16</f>
        <v>0.00025056297499392</v>
      </c>
      <c r="X16" s="24" t="n">
        <f aca="false">W16+U16</f>
        <v>7.74361437498736</v>
      </c>
      <c r="Y16" s="0" t="n">
        <f aca="false">T16+V16</f>
        <v>14441.256385625</v>
      </c>
    </row>
    <row r="17" customFormat="false" ht="13.8" hidden="false" customHeight="false" outlineLevel="0" collapsed="false">
      <c r="A17" s="0" t="n">
        <v>16288</v>
      </c>
      <c r="C17" s="19" t="n">
        <v>32</v>
      </c>
      <c r="D17" s="20" t="n">
        <v>3.32183871202319E-005</v>
      </c>
      <c r="F17" s="19" t="n">
        <v>32</v>
      </c>
      <c r="G17" s="21" t="n">
        <v>0.000566566505802248</v>
      </c>
      <c r="I17" s="0" t="n">
        <f aca="false">1-G17</f>
        <v>0.999433433494198</v>
      </c>
      <c r="K17" s="0" t="n">
        <f aca="false">G17*D17</f>
        <v>1.88204255190962E-008</v>
      </c>
      <c r="M17" s="0" t="n">
        <f aca="false">I17*(1-D17)</f>
        <v>0.999400233927503</v>
      </c>
      <c r="N17" s="0" t="n">
        <f aca="false">G17*(1-D17)</f>
        <v>0.000566547685376729</v>
      </c>
      <c r="O17" s="22" t="n">
        <f aca="false">D17*(1-G17)</f>
        <v>3.31995666947128E-005</v>
      </c>
      <c r="P17" s="23" t="n">
        <f aca="false">K17</f>
        <v>1.88204255190962E-008</v>
      </c>
      <c r="Q17" s="0" t="n">
        <f aca="false">SUM(M17:P17)</f>
        <v>1</v>
      </c>
      <c r="R17" s="0" t="n">
        <v>16288</v>
      </c>
      <c r="T17" s="0" t="n">
        <f aca="false">A17*M17</f>
        <v>16278.2310102112</v>
      </c>
      <c r="U17" s="0" t="n">
        <f aca="false">A17*N17</f>
        <v>9.22792869941616</v>
      </c>
      <c r="V17" s="0" t="n">
        <f aca="false">O17*A17</f>
        <v>0.540754542323482</v>
      </c>
      <c r="W17" s="24" t="n">
        <f aca="false">P17*A17</f>
        <v>0.000306547090855038</v>
      </c>
      <c r="X17" s="24" t="n">
        <f aca="false">W17+U17</f>
        <v>9.22823524650702</v>
      </c>
      <c r="Y17" s="0" t="n">
        <f aca="false">T17+V17</f>
        <v>16278.7717647535</v>
      </c>
    </row>
    <row r="18" customFormat="false" ht="13.8" hidden="false" customHeight="false" outlineLevel="0" collapsed="false">
      <c r="A18" s="0" t="n">
        <v>17539</v>
      </c>
      <c r="C18" s="19" t="n">
        <v>33</v>
      </c>
      <c r="D18" s="20" t="n">
        <v>3.46947801234825E-005</v>
      </c>
      <c r="F18" s="19" t="n">
        <v>33</v>
      </c>
      <c r="G18" s="21" t="n">
        <v>0.000597262714609653</v>
      </c>
      <c r="I18" s="0" t="n">
        <f aca="false">1-G18</f>
        <v>0.99940273728539</v>
      </c>
      <c r="K18" s="0" t="n">
        <f aca="false">G18*D18</f>
        <v>2.07218985593362E-008</v>
      </c>
      <c r="M18" s="0" t="n">
        <f aca="false">I18*(1-D18)</f>
        <v>0.999368063227165</v>
      </c>
      <c r="N18" s="0" t="n">
        <f aca="false">G18*(1-D18)</f>
        <v>0.000597241992711094</v>
      </c>
      <c r="O18" s="22" t="n">
        <f aca="false">D18*(1-G18)</f>
        <v>3.46740582249232E-005</v>
      </c>
      <c r="P18" s="23" t="n">
        <f aca="false">K18</f>
        <v>2.07218985593362E-008</v>
      </c>
      <c r="Q18" s="0" t="n">
        <f aca="false">SUM(M18:P18)</f>
        <v>1</v>
      </c>
      <c r="R18" s="0" t="n">
        <v>17539</v>
      </c>
      <c r="T18" s="0" t="n">
        <f aca="false">A18*M18</f>
        <v>17527.9164609413</v>
      </c>
      <c r="U18" s="0" t="n">
        <f aca="false">A18*N18</f>
        <v>10.4750273101599</v>
      </c>
      <c r="V18" s="0" t="n">
        <f aca="false">O18*A18</f>
        <v>0.608148307206928</v>
      </c>
      <c r="W18" s="24" t="n">
        <f aca="false">P18*A18</f>
        <v>0.000363441378832198</v>
      </c>
      <c r="X18" s="24" t="n">
        <f aca="false">W18+U18</f>
        <v>10.4753907515387</v>
      </c>
      <c r="Y18" s="0" t="n">
        <f aca="false">T18+V18</f>
        <v>17528.5246092485</v>
      </c>
    </row>
    <row r="19" customFormat="false" ht="13.8" hidden="false" customHeight="false" outlineLevel="0" collapsed="false">
      <c r="A19" s="0" t="n">
        <v>17314</v>
      </c>
      <c r="C19" s="19" t="n">
        <v>34</v>
      </c>
      <c r="D19" s="20" t="n">
        <v>3.71191586167963E-005</v>
      </c>
      <c r="F19" s="19" t="n">
        <v>34</v>
      </c>
      <c r="G19" s="21" t="n">
        <v>0.000638129773311995</v>
      </c>
      <c r="I19" s="0" t="n">
        <f aca="false">1-G19</f>
        <v>0.999361870226688</v>
      </c>
      <c r="K19" s="0" t="n">
        <f aca="false">G19*D19</f>
        <v>2.36868402736682E-008</v>
      </c>
      <c r="M19" s="0" t="n">
        <f aca="false">I19*(1-D19)</f>
        <v>0.999324774754911</v>
      </c>
      <c r="N19" s="0" t="n">
        <f aca="false">G19*(1-D19)</f>
        <v>0.000638106086471721</v>
      </c>
      <c r="O19" s="22" t="n">
        <f aca="false">D19*(1-G19)</f>
        <v>3.70954717765226E-005</v>
      </c>
      <c r="P19" s="23" t="n">
        <f aca="false">K19</f>
        <v>2.36868402736682E-008</v>
      </c>
      <c r="Q19" s="0" t="n">
        <f aca="false">SUM(M19:P19)</f>
        <v>1</v>
      </c>
      <c r="R19" s="0" t="n">
        <v>17314</v>
      </c>
      <c r="T19" s="0" t="n">
        <f aca="false">A19*M19</f>
        <v>17302.3091501065</v>
      </c>
      <c r="U19" s="0" t="n">
        <f aca="false">A19*N19</f>
        <v>11.0481687811714</v>
      </c>
      <c r="V19" s="0" t="n">
        <f aca="false">O19*A19</f>
        <v>0.642270998338712</v>
      </c>
      <c r="W19" s="24" t="n">
        <f aca="false">P19*A19</f>
        <v>0.000410113952498291</v>
      </c>
      <c r="X19" s="24" t="n">
        <f aca="false">W19+U19</f>
        <v>11.0485788951239</v>
      </c>
      <c r="Y19" s="0" t="n">
        <f aca="false">T19+V19</f>
        <v>17302.9514211049</v>
      </c>
    </row>
    <row r="20" customFormat="false" ht="13.8" hidden="false" customHeight="false" outlineLevel="0" collapsed="false">
      <c r="A20" s="0" t="n">
        <v>17455</v>
      </c>
      <c r="C20" s="19" t="n">
        <v>35</v>
      </c>
      <c r="D20" s="20" t="n">
        <v>3.94511900932055E-005</v>
      </c>
      <c r="F20" s="19" t="n">
        <v>35</v>
      </c>
      <c r="G20" s="21" t="n">
        <v>0.000679079290108754</v>
      </c>
      <c r="I20" s="0" t="n">
        <f aca="false">1-G20</f>
        <v>0.999320920709891</v>
      </c>
      <c r="K20" s="0" t="n">
        <f aca="false">G20*D20</f>
        <v>2.67904861624395E-008</v>
      </c>
      <c r="M20" s="0" t="n">
        <f aca="false">I20*(1-D20)</f>
        <v>0.999281496310284</v>
      </c>
      <c r="N20" s="0" t="n">
        <f aca="false">G20*(1-D20)</f>
        <v>0.000679052499622592</v>
      </c>
      <c r="O20" s="22" t="n">
        <f aca="false">D20*(1-G20)</f>
        <v>3.94243996070431E-005</v>
      </c>
      <c r="P20" s="23" t="n">
        <f aca="false">K20</f>
        <v>2.67904861624395E-008</v>
      </c>
      <c r="Q20" s="0" t="n">
        <f aca="false">SUM(M20:P20)</f>
        <v>1</v>
      </c>
      <c r="R20" s="0" t="n">
        <v>17455</v>
      </c>
      <c r="T20" s="0" t="n">
        <f aca="false">A20*M20</f>
        <v>17442.458518096</v>
      </c>
      <c r="U20" s="0" t="n">
        <f aca="false">A20*N20</f>
        <v>11.8528613809123</v>
      </c>
      <c r="V20" s="0" t="n">
        <f aca="false">O20*A20</f>
        <v>0.688152895140937</v>
      </c>
      <c r="W20" s="24" t="n">
        <f aca="false">P20*A20</f>
        <v>0.000467627935965382</v>
      </c>
      <c r="X20" s="24" t="n">
        <f aca="false">W20+U20</f>
        <v>11.8533290088483</v>
      </c>
      <c r="Y20" s="0" t="n">
        <f aca="false">T20+V20</f>
        <v>17443.1466709912</v>
      </c>
    </row>
    <row r="21" customFormat="false" ht="13.8" hidden="false" customHeight="false" outlineLevel="0" collapsed="false">
      <c r="A21" s="0" t="n">
        <v>18458</v>
      </c>
      <c r="C21" s="19" t="n">
        <v>36</v>
      </c>
      <c r="D21" s="20" t="n">
        <v>4.23294451589987E-005</v>
      </c>
      <c r="F21" s="19" t="n">
        <v>36</v>
      </c>
      <c r="G21" s="21" t="n">
        <v>0.000720110349304231</v>
      </c>
      <c r="I21" s="0" t="n">
        <f aca="false">1-G21</f>
        <v>0.999279889650696</v>
      </c>
      <c r="K21" s="0" t="n">
        <f aca="false">G21*D21</f>
        <v>3.04818715393008E-008</v>
      </c>
      <c r="M21" s="0" t="n">
        <f aca="false">I21*(1-D21)</f>
        <v>0.999237590687408</v>
      </c>
      <c r="N21" s="0" t="n">
        <f aca="false">G21*(1-D21)</f>
        <v>0.000720079867432692</v>
      </c>
      <c r="O21" s="22" t="n">
        <f aca="false">D21*(1-G21)</f>
        <v>4.22989632874594E-005</v>
      </c>
      <c r="P21" s="23" t="n">
        <f aca="false">K21</f>
        <v>3.04818715393008E-008</v>
      </c>
      <c r="Q21" s="0" t="n">
        <f aca="false">SUM(M21:P21)</f>
        <v>1</v>
      </c>
      <c r="R21" s="0" t="n">
        <v>18458</v>
      </c>
      <c r="T21" s="0" t="n">
        <f aca="false">A21*M21</f>
        <v>18443.9274489082</v>
      </c>
      <c r="U21" s="0" t="n">
        <f aca="false">A21*N21</f>
        <v>13.2912341930726</v>
      </c>
      <c r="V21" s="0" t="n">
        <f aca="false">O21*A21</f>
        <v>0.780754264359925</v>
      </c>
      <c r="W21" s="24" t="n">
        <f aca="false">P21*A21</f>
        <v>0.000562634384872415</v>
      </c>
      <c r="X21" s="24" t="n">
        <f aca="false">W21+U21</f>
        <v>13.2917968274575</v>
      </c>
      <c r="Y21" s="0" t="n">
        <f aca="false">T21+V21</f>
        <v>18444.7082031725</v>
      </c>
    </row>
    <row r="22" customFormat="false" ht="13.8" hidden="false" customHeight="false" outlineLevel="0" collapsed="false">
      <c r="A22" s="0" t="n">
        <v>19447</v>
      </c>
      <c r="C22" s="19" t="n">
        <v>37</v>
      </c>
      <c r="D22" s="20" t="n">
        <v>4.54197576949521E-005</v>
      </c>
      <c r="F22" s="19" t="n">
        <v>37</v>
      </c>
      <c r="G22" s="21" t="n">
        <v>0.000761228114691703</v>
      </c>
      <c r="I22" s="0" t="n">
        <f aca="false">1-G22</f>
        <v>0.999238771885308</v>
      </c>
      <c r="K22" s="0" t="n">
        <f aca="false">G22*D22</f>
        <v>3.45747965198823E-008</v>
      </c>
      <c r="M22" s="0" t="n">
        <f aca="false">I22*(1-D22)</f>
        <v>0.99919338670241</v>
      </c>
      <c r="N22" s="0" t="n">
        <f aca="false">G22*(1-D22)</f>
        <v>0.000761193539895183</v>
      </c>
      <c r="O22" s="22" t="n">
        <f aca="false">D22*(1-G22)</f>
        <v>4.53851828984322E-005</v>
      </c>
      <c r="P22" s="23" t="n">
        <f aca="false">K22</f>
        <v>3.45747965198823E-008</v>
      </c>
      <c r="Q22" s="0" t="n">
        <f aca="false">SUM(M22:P22)</f>
        <v>1</v>
      </c>
      <c r="R22" s="0" t="n">
        <v>19447</v>
      </c>
      <c r="T22" s="0" t="n">
        <f aca="false">A22*M22</f>
        <v>19431.3137912018</v>
      </c>
      <c r="U22" s="0" t="n">
        <f aca="false">A22*N22</f>
        <v>14.8029307703416</v>
      </c>
      <c r="V22" s="0" t="n">
        <f aca="false">O22*A22</f>
        <v>0.882605651825811</v>
      </c>
      <c r="W22" s="24" t="n">
        <f aca="false">P22*A22</f>
        <v>0.000672376067922152</v>
      </c>
      <c r="X22" s="24" t="n">
        <f aca="false">W22+U22</f>
        <v>14.8036031464095</v>
      </c>
      <c r="Y22" s="0" t="n">
        <f aca="false">T22+V22</f>
        <v>19432.1963968536</v>
      </c>
    </row>
    <row r="23" customFormat="false" ht="13.8" hidden="false" customHeight="false" outlineLevel="0" collapsed="false">
      <c r="A23" s="0" t="n">
        <v>19790</v>
      </c>
      <c r="C23" s="19" t="n">
        <v>38</v>
      </c>
      <c r="D23" s="20" t="n">
        <v>4.90618553396102E-005</v>
      </c>
      <c r="F23" s="19" t="n">
        <v>38</v>
      </c>
      <c r="G23" s="21" t="n">
        <v>0.000822752666328085</v>
      </c>
      <c r="I23" s="0" t="n">
        <f aca="false">1-G23</f>
        <v>0.999177247333672</v>
      </c>
      <c r="K23" s="0" t="n">
        <f aca="false">G23*D23</f>
        <v>4.03657722956671E-008</v>
      </c>
      <c r="M23" s="0" t="n">
        <f aca="false">I23*(1-D23)</f>
        <v>0.999128225844105</v>
      </c>
      <c r="N23" s="0" t="n">
        <f aca="false">G23*(1-D23)</f>
        <v>0.00082271230055579</v>
      </c>
      <c r="O23" s="22" t="n">
        <f aca="false">D23*(1-G23)</f>
        <v>4.90214895673145E-005</v>
      </c>
      <c r="P23" s="23" t="n">
        <f aca="false">K23</f>
        <v>4.03657722956671E-008</v>
      </c>
      <c r="Q23" s="0" t="n">
        <f aca="false">SUM(M23:P23)</f>
        <v>1</v>
      </c>
      <c r="R23" s="0" t="n">
        <v>19790</v>
      </c>
      <c r="T23" s="0" t="n">
        <f aca="false">A23*M23</f>
        <v>19772.7475894548</v>
      </c>
      <c r="U23" s="0" t="n">
        <f aca="false">A23*N23</f>
        <v>16.2814764279991</v>
      </c>
      <c r="V23" s="0" t="n">
        <f aca="false">O23*A23</f>
        <v>0.970135278537154</v>
      </c>
      <c r="W23" s="24" t="n">
        <f aca="false">P23*A23</f>
        <v>0.000798838633731252</v>
      </c>
      <c r="X23" s="24" t="n">
        <f aca="false">W23+U23</f>
        <v>16.2822752666328</v>
      </c>
      <c r="Y23" s="0" t="n">
        <f aca="false">T23+V23</f>
        <v>19773.7177247334</v>
      </c>
    </row>
    <row r="24" customFormat="false" ht="13.8" hidden="false" customHeight="false" outlineLevel="0" collapsed="false">
      <c r="A24" s="0" t="n">
        <v>21333</v>
      </c>
      <c r="C24" s="19" t="n">
        <v>39</v>
      </c>
      <c r="D24" s="20" t="n">
        <v>5.3630321226036E-005</v>
      </c>
      <c r="F24" s="19" t="n">
        <v>39</v>
      </c>
      <c r="G24" s="21" t="n">
        <v>0.000884424971281603</v>
      </c>
      <c r="I24" s="0" t="n">
        <f aca="false">1-G24</f>
        <v>0.999115575028718</v>
      </c>
      <c r="K24" s="0" t="n">
        <f aca="false">G24*D24</f>
        <v>4.74319953101601E-008</v>
      </c>
      <c r="M24" s="0" t="n">
        <f aca="false">I24*(1-D24)</f>
        <v>0.999061992139488</v>
      </c>
      <c r="N24" s="0" t="n">
        <f aca="false">G24*(1-D24)</f>
        <v>0.000884377539286293</v>
      </c>
      <c r="O24" s="22" t="n">
        <f aca="false">D24*(1-G24)</f>
        <v>5.35828892307259E-005</v>
      </c>
      <c r="P24" s="23" t="n">
        <f aca="false">K24</f>
        <v>4.74319953101601E-008</v>
      </c>
      <c r="Q24" s="0" t="n">
        <f aca="false">SUM(M24:P24)</f>
        <v>1</v>
      </c>
      <c r="R24" s="0" t="n">
        <v>21333</v>
      </c>
      <c r="T24" s="0" t="n">
        <f aca="false">A24*M24</f>
        <v>21312.9894783117</v>
      </c>
      <c r="U24" s="0" t="n">
        <f aca="false">A24*N24</f>
        <v>18.8664260455945</v>
      </c>
      <c r="V24" s="0" t="n">
        <f aca="false">O24*A24</f>
        <v>1.14308377595907</v>
      </c>
      <c r="W24" s="24" t="n">
        <f aca="false">P24*A24</f>
        <v>0.00101186675595164</v>
      </c>
      <c r="X24" s="24" t="n">
        <f aca="false">W24+U24</f>
        <v>18.8674379123504</v>
      </c>
      <c r="Y24" s="0" t="n">
        <f aca="false">T24+V24</f>
        <v>21314.1325620876</v>
      </c>
    </row>
    <row r="25" customFormat="false" ht="13.8" hidden="false" customHeight="false" outlineLevel="0" collapsed="false">
      <c r="A25" s="0" t="n">
        <v>22518</v>
      </c>
      <c r="C25" s="19" t="n">
        <v>40</v>
      </c>
      <c r="D25" s="20" t="n">
        <v>5.92054880904173E-005</v>
      </c>
      <c r="F25" s="19" t="n">
        <v>40</v>
      </c>
      <c r="G25" s="21" t="n">
        <v>0.000956441224651764</v>
      </c>
      <c r="I25" s="0" t="n">
        <f aca="false">1-G25</f>
        <v>0.999043558775348</v>
      </c>
      <c r="K25" s="0" t="n">
        <f aca="false">G25*D25</f>
        <v>5.66265695353042E-008</v>
      </c>
      <c r="M25" s="0" t="n">
        <f aca="false">I25*(1-D25)</f>
        <v>0.998984409913827</v>
      </c>
      <c r="N25" s="0" t="n">
        <f aca="false">G25*(1-D25)</f>
        <v>0.000956384598082228</v>
      </c>
      <c r="O25" s="22" t="n">
        <f aca="false">D25*(1-G25)</f>
        <v>5.9148861520882E-005</v>
      </c>
      <c r="P25" s="23" t="n">
        <f aca="false">K25</f>
        <v>5.66265695353042E-008</v>
      </c>
      <c r="Q25" s="0" t="n">
        <f aca="false">SUM(M25:P25)</f>
        <v>1</v>
      </c>
      <c r="R25" s="0" t="n">
        <v>22518</v>
      </c>
      <c r="T25" s="0" t="n">
        <f aca="false">A25*M25</f>
        <v>22495.1309424396</v>
      </c>
      <c r="U25" s="0" t="n">
        <f aca="false">A25*N25</f>
        <v>21.5358683796156</v>
      </c>
      <c r="V25" s="0" t="n">
        <f aca="false">O25*A25</f>
        <v>1.33191406372722</v>
      </c>
      <c r="W25" s="24" t="n">
        <f aca="false">P25*A25</f>
        <v>0.00127511709279598</v>
      </c>
      <c r="X25" s="24" t="n">
        <f aca="false">W25+U25</f>
        <v>21.5371434967084</v>
      </c>
      <c r="Y25" s="0" t="n">
        <f aca="false">T25+V25</f>
        <v>22496.4628565033</v>
      </c>
    </row>
    <row r="26" customFormat="false" ht="13.8" hidden="false" customHeight="false" outlineLevel="0" collapsed="false">
      <c r="A26" s="0" t="n">
        <v>22855</v>
      </c>
      <c r="C26" s="19" t="n">
        <v>41</v>
      </c>
      <c r="D26" s="20" t="n">
        <v>6.65421528264963E-005</v>
      </c>
      <c r="F26" s="19" t="n">
        <v>41</v>
      </c>
      <c r="G26" s="21" t="n">
        <v>0.00104901870919776</v>
      </c>
      <c r="I26" s="0" t="n">
        <f aca="false">1-G26</f>
        <v>0.998950981290802</v>
      </c>
      <c r="K26" s="0" t="n">
        <f aca="false">G26*D26</f>
        <v>6.98039632652909E-008</v>
      </c>
      <c r="M26" s="0" t="n">
        <f aca="false">I26*(1-D26)</f>
        <v>0.998884508941939</v>
      </c>
      <c r="N26" s="0" t="n">
        <f aca="false">G26*(1-D26)</f>
        <v>0.00104894890523449</v>
      </c>
      <c r="O26" s="22" t="n">
        <f aca="false">D26*(1-G26)</f>
        <v>6.6472348863231E-005</v>
      </c>
      <c r="P26" s="23" t="n">
        <f aca="false">K26</f>
        <v>6.98039632652909E-008</v>
      </c>
      <c r="Q26" s="0" t="n">
        <f aca="false">SUM(M26:P26)</f>
        <v>1</v>
      </c>
      <c r="R26" s="0" t="n">
        <v>22855</v>
      </c>
      <c r="T26" s="0" t="n">
        <f aca="false">A26*M26</f>
        <v>22829.505451868</v>
      </c>
      <c r="U26" s="0" t="n">
        <f aca="false">A26*N26</f>
        <v>23.9737272291343</v>
      </c>
      <c r="V26" s="0" t="n">
        <f aca="false">O26*A26</f>
        <v>1.51922553326914</v>
      </c>
      <c r="W26" s="24" t="n">
        <f aca="false">P26*A26</f>
        <v>0.00159536958042822</v>
      </c>
      <c r="X26" s="24" t="n">
        <f aca="false">W26+U26</f>
        <v>23.9753225987147</v>
      </c>
      <c r="Y26" s="0" t="n">
        <f aca="false">T26+V26</f>
        <v>22831.0246774013</v>
      </c>
    </row>
    <row r="27" customFormat="false" ht="13.8" hidden="false" customHeight="false" outlineLevel="0" collapsed="false">
      <c r="A27" s="0" t="n">
        <v>23949</v>
      </c>
      <c r="C27" s="19" t="n">
        <v>42</v>
      </c>
      <c r="D27" s="20" t="n">
        <v>7.44753591205249E-005</v>
      </c>
      <c r="F27" s="19" t="n">
        <v>42</v>
      </c>
      <c r="G27" s="21" t="n">
        <v>0.00113168304718405</v>
      </c>
      <c r="I27" s="0" t="n">
        <f aca="false">1-G27</f>
        <v>0.998868316952816</v>
      </c>
      <c r="K27" s="0" t="n">
        <f aca="false">G27*D27</f>
        <v>8.42825013496418E-008</v>
      </c>
      <c r="M27" s="0" t="n">
        <f aca="false">I27*(1-D27)</f>
        <v>0.998793925876197</v>
      </c>
      <c r="N27" s="0" t="n">
        <f aca="false">G27*(1-D27)</f>
        <v>0.0011315987646827</v>
      </c>
      <c r="O27" s="22" t="n">
        <f aca="false">D27*(1-G27)</f>
        <v>7.43910766191752E-005</v>
      </c>
      <c r="P27" s="23" t="n">
        <f aca="false">K27</f>
        <v>8.42825013496418E-008</v>
      </c>
      <c r="Q27" s="0" t="n">
        <f aca="false">SUM(M27:P27)</f>
        <v>1</v>
      </c>
      <c r="R27" s="0" t="n">
        <v>23949</v>
      </c>
      <c r="T27" s="0" t="n">
        <f aca="false">A27*M27</f>
        <v>23920.115730809</v>
      </c>
      <c r="U27" s="0" t="n">
        <f aca="false">A27*N27</f>
        <v>27.100658815386</v>
      </c>
      <c r="V27" s="0" t="n">
        <f aca="false">O27*A27</f>
        <v>1.78159189395263</v>
      </c>
      <c r="W27" s="24" t="n">
        <f aca="false">P27*A27</f>
        <v>0.00201848162482257</v>
      </c>
      <c r="X27" s="24" t="n">
        <f aca="false">W27+U27</f>
        <v>27.1026772970108</v>
      </c>
      <c r="Y27" s="0" t="n">
        <f aca="false">T27+V27</f>
        <v>23921.897322703</v>
      </c>
    </row>
    <row r="28" customFormat="false" ht="13.8" hidden="false" customHeight="false" outlineLevel="0" collapsed="false">
      <c r="A28" s="0" t="n">
        <v>24547</v>
      </c>
      <c r="C28" s="19" t="n">
        <v>43</v>
      </c>
      <c r="D28" s="20" t="n">
        <v>8.3462085083401E-005</v>
      </c>
      <c r="F28" s="19" t="n">
        <v>43</v>
      </c>
      <c r="G28" s="21" t="n">
        <v>0.00124524103579558</v>
      </c>
      <c r="I28" s="0" t="n">
        <f aca="false">1-G28</f>
        <v>0.998754758964204</v>
      </c>
      <c r="K28" s="0" t="n">
        <f aca="false">G28*D28</f>
        <v>1.03930413278913E-007</v>
      </c>
      <c r="M28" s="0" t="n">
        <f aca="false">I28*(1-D28)</f>
        <v>0.998671400809534</v>
      </c>
      <c r="N28" s="0" t="n">
        <f aca="false">G28*(1-D28)</f>
        <v>0.0012451371053823</v>
      </c>
      <c r="O28" s="22" t="n">
        <f aca="false">D28*(1-G28)</f>
        <v>8.33581546701221E-005</v>
      </c>
      <c r="P28" s="23" t="n">
        <f aca="false">K28</f>
        <v>1.03930413278913E-007</v>
      </c>
      <c r="Q28" s="0" t="n">
        <f aca="false">SUM(M28:P28)</f>
        <v>1</v>
      </c>
      <c r="R28" s="0" t="n">
        <v>24547</v>
      </c>
      <c r="T28" s="0" t="n">
        <f aca="false">A28*M28</f>
        <v>24514.3868756716</v>
      </c>
      <c r="U28" s="0" t="n">
        <f aca="false">A28*N28</f>
        <v>30.5643805258193</v>
      </c>
      <c r="V28" s="0" t="n">
        <f aca="false">O28*A28</f>
        <v>2.04619262268749</v>
      </c>
      <c r="W28" s="24" t="n">
        <f aca="false">P28*A28</f>
        <v>0.00255117985475747</v>
      </c>
      <c r="X28" s="24" t="n">
        <f aca="false">W28+U28</f>
        <v>30.5669317056741</v>
      </c>
      <c r="Y28" s="0" t="n">
        <f aca="false">T28+V28</f>
        <v>24516.4330682943</v>
      </c>
    </row>
    <row r="29" customFormat="false" ht="13.8" hidden="false" customHeight="false" outlineLevel="0" collapsed="false">
      <c r="A29" s="0" t="n">
        <v>23159</v>
      </c>
      <c r="C29" s="19" t="n">
        <v>44</v>
      </c>
      <c r="D29" s="20" t="n">
        <v>9.31917207509381E-005</v>
      </c>
      <c r="F29" s="19" t="n">
        <v>44</v>
      </c>
      <c r="G29" s="21" t="n">
        <v>0.00137964864947727</v>
      </c>
      <c r="I29" s="0" t="n">
        <f aca="false">1-G29</f>
        <v>0.998620351350523</v>
      </c>
      <c r="K29" s="0" t="n">
        <f aca="false">G29*D29</f>
        <v>1.28571831676494E-007</v>
      </c>
      <c r="M29" s="0" t="n">
        <f aca="false">I29*(1-D29)</f>
        <v>0.998527288201603</v>
      </c>
      <c r="N29" s="0" t="n">
        <f aca="false">G29*(1-D29)</f>
        <v>0.00137952007764559</v>
      </c>
      <c r="O29" s="22" t="n">
        <f aca="false">D29*(1-G29)</f>
        <v>9.30631489192616E-005</v>
      </c>
      <c r="P29" s="23" t="n">
        <f aca="false">K29</f>
        <v>1.28571831676494E-007</v>
      </c>
      <c r="Q29" s="0" t="n">
        <f aca="false">SUM(M29:P29)</f>
        <v>1</v>
      </c>
      <c r="R29" s="0" t="n">
        <v>23159</v>
      </c>
      <c r="T29" s="0" t="n">
        <f aca="false">A29*M29</f>
        <v>23124.8934674609</v>
      </c>
      <c r="U29" s="0" t="n">
        <f aca="false">A29*N29</f>
        <v>31.9483054781942</v>
      </c>
      <c r="V29" s="0" t="n">
        <f aca="false">O29*A29</f>
        <v>2.15524946582118</v>
      </c>
      <c r="W29" s="24" t="n">
        <f aca="false">P29*A29</f>
        <v>0.00297759504979593</v>
      </c>
      <c r="X29" s="24" t="n">
        <f aca="false">W29+U29</f>
        <v>31.951283073244</v>
      </c>
      <c r="Y29" s="0" t="n">
        <f aca="false">T29+V29</f>
        <v>23127.0487169268</v>
      </c>
    </row>
    <row r="30" customFormat="false" ht="13.8" hidden="false" customHeight="false" outlineLevel="0" collapsed="false">
      <c r="A30" s="0" t="n">
        <v>22031</v>
      </c>
      <c r="C30" s="19" t="n">
        <v>45</v>
      </c>
      <c r="D30" s="20" t="n">
        <v>0.000104358366694311</v>
      </c>
      <c r="F30" s="19" t="n">
        <v>45</v>
      </c>
      <c r="G30" s="21" t="n">
        <v>0.00153506078840722</v>
      </c>
      <c r="I30" s="0" t="n">
        <f aca="false">1-G30</f>
        <v>0.998464939211593</v>
      </c>
      <c r="K30" s="0" t="n">
        <f aca="false">G30*D30</f>
        <v>1.60196436654658E-007</v>
      </c>
      <c r="M30" s="0" t="n">
        <f aca="false">I30*(1-D30)</f>
        <v>0.998360741041335</v>
      </c>
      <c r="N30" s="0" t="n">
        <f aca="false">G30*(1-D30)</f>
        <v>0.00153490059197057</v>
      </c>
      <c r="O30" s="22" t="n">
        <f aca="false">D30*(1-G30)</f>
        <v>0.000104198170257656</v>
      </c>
      <c r="P30" s="23" t="n">
        <f aca="false">K30</f>
        <v>1.60196436654658E-007</v>
      </c>
      <c r="Q30" s="0" t="n">
        <f aca="false">SUM(M30:P30)</f>
        <v>1</v>
      </c>
      <c r="R30" s="0" t="n">
        <v>22031</v>
      </c>
      <c r="T30" s="0" t="n">
        <f aca="false">A30*M30</f>
        <v>21994.8854858817</v>
      </c>
      <c r="U30" s="0" t="n">
        <f aca="false">A30*N30</f>
        <v>33.8153949417036</v>
      </c>
      <c r="V30" s="0" t="n">
        <f aca="false">O30*A30</f>
        <v>2.29558988894642</v>
      </c>
      <c r="W30" s="24" t="n">
        <f aca="false">P30*A30</f>
        <v>0.00352928769593878</v>
      </c>
      <c r="X30" s="24" t="n">
        <f aca="false">W30+U30</f>
        <v>33.8189242293996</v>
      </c>
      <c r="Y30" s="0" t="n">
        <f aca="false">T30+V30</f>
        <v>21997.1810757706</v>
      </c>
    </row>
    <row r="31" customFormat="false" ht="13.8" hidden="false" customHeight="false" outlineLevel="0" collapsed="false">
      <c r="A31" s="0" t="n">
        <v>20626</v>
      </c>
      <c r="C31" s="19" t="n">
        <v>46</v>
      </c>
      <c r="D31" s="20" t="n">
        <v>0.000118773358181398</v>
      </c>
      <c r="F31" s="19" t="n">
        <v>46</v>
      </c>
      <c r="G31" s="21" t="n">
        <v>0.00171166184941476</v>
      </c>
      <c r="I31" s="0" t="n">
        <f aca="false">1-G31</f>
        <v>0.998288338150585</v>
      </c>
      <c r="K31" s="0" t="n">
        <f aca="false">G31*D31</f>
        <v>2.03299825925973E-007</v>
      </c>
      <c r="M31" s="0" t="n">
        <f aca="false">I31*(1-D31)</f>
        <v>0.99816976809223</v>
      </c>
      <c r="N31" s="0" t="n">
        <f aca="false">G31*(1-D31)</f>
        <v>0.00171145854958883</v>
      </c>
      <c r="O31" s="22" t="n">
        <f aca="false">D31*(1-G31)</f>
        <v>0.000118570058355472</v>
      </c>
      <c r="P31" s="23" t="n">
        <f aca="false">K31</f>
        <v>2.03299825925973E-007</v>
      </c>
      <c r="Q31" s="0" t="n">
        <f aca="false">SUM(M31:P31)</f>
        <v>1</v>
      </c>
      <c r="R31" s="0" t="n">
        <v>20626</v>
      </c>
      <c r="T31" s="0" t="n">
        <f aca="false">A31*M31</f>
        <v>20588.2496366703</v>
      </c>
      <c r="U31" s="0" t="n">
        <f aca="false">A31*N31</f>
        <v>35.3005440438192</v>
      </c>
      <c r="V31" s="0" t="n">
        <f aca="false">O31*A31</f>
        <v>2.44562602363996</v>
      </c>
      <c r="W31" s="24" t="n">
        <f aca="false">P31*A31</f>
        <v>0.00419326220954911</v>
      </c>
      <c r="X31" s="24" t="n">
        <f aca="false">W31+U31</f>
        <v>35.3047373060288</v>
      </c>
      <c r="Y31" s="0" t="n">
        <f aca="false">T31+V31</f>
        <v>20590.695262694</v>
      </c>
    </row>
    <row r="32" customFormat="false" ht="13.8" hidden="false" customHeight="false" outlineLevel="0" collapsed="false">
      <c r="A32" s="0" t="n">
        <v>20217</v>
      </c>
      <c r="C32" s="19" t="n">
        <v>47</v>
      </c>
      <c r="D32" s="20" t="n">
        <v>0.000134440058352586</v>
      </c>
      <c r="F32" s="19" t="n">
        <v>47</v>
      </c>
      <c r="G32" s="21" t="n">
        <v>0.00189940348463537</v>
      </c>
      <c r="I32" s="0" t="n">
        <f aca="false">1-G32</f>
        <v>0.998100596515365</v>
      </c>
      <c r="K32" s="0" t="n">
        <f aca="false">G32*D32</f>
        <v>2.55355915309483E-007</v>
      </c>
      <c r="M32" s="0" t="n">
        <f aca="false">I32*(1-D32)</f>
        <v>0.997966411812927</v>
      </c>
      <c r="N32" s="0" t="n">
        <f aca="false">G32*(1-D32)</f>
        <v>0.00189914812872006</v>
      </c>
      <c r="O32" s="22" t="n">
        <f aca="false">D32*(1-G32)</f>
        <v>0.000134184702437276</v>
      </c>
      <c r="P32" s="23" t="n">
        <f aca="false">K32</f>
        <v>2.55355915309483E-007</v>
      </c>
      <c r="Q32" s="0" t="n">
        <f aca="false">SUM(M32:P32)</f>
        <v>1</v>
      </c>
      <c r="R32" s="0" t="n">
        <v>20217</v>
      </c>
      <c r="T32" s="0" t="n">
        <f aca="false">A32*M32</f>
        <v>20175.886947622</v>
      </c>
      <c r="U32" s="0" t="n">
        <f aca="false">A32*N32</f>
        <v>38.3950777183335</v>
      </c>
      <c r="V32" s="0" t="n">
        <f aca="false">O32*A32</f>
        <v>2.71281212917441</v>
      </c>
      <c r="W32" s="24" t="n">
        <f aca="false">P32*A32</f>
        <v>0.00516253053981182</v>
      </c>
      <c r="X32" s="24" t="n">
        <f aca="false">W32+U32</f>
        <v>38.4002402488733</v>
      </c>
      <c r="Y32" s="0" t="n">
        <f aca="false">T32+V32</f>
        <v>20178.5997597511</v>
      </c>
    </row>
    <row r="33" customFormat="false" ht="13.8" hidden="false" customHeight="false" outlineLevel="0" collapsed="false">
      <c r="A33" s="0" t="n">
        <v>20292</v>
      </c>
      <c r="C33" s="19" t="n">
        <v>48</v>
      </c>
      <c r="D33" s="20" t="n">
        <v>0.000147633926730843</v>
      </c>
      <c r="F33" s="19" t="n">
        <v>48</v>
      </c>
      <c r="G33" s="21" t="n">
        <v>0.00207786864167052</v>
      </c>
      <c r="I33" s="0" t="n">
        <f aca="false">1-G33</f>
        <v>0.99792213135833</v>
      </c>
      <c r="K33" s="0" t="n">
        <f aca="false">G33*D33</f>
        <v>3.06763906800702E-007</v>
      </c>
      <c r="M33" s="0" t="n">
        <f aca="false">I33*(1-D33)</f>
        <v>0.997774804195505</v>
      </c>
      <c r="N33" s="0" t="n">
        <f aca="false">G33*(1-D33)</f>
        <v>0.00207756187776372</v>
      </c>
      <c r="O33" s="22" t="n">
        <f aca="false">D33*(1-G33)</f>
        <v>0.000147327162824042</v>
      </c>
      <c r="P33" s="23" t="n">
        <f aca="false">K33</f>
        <v>3.06763906800702E-007</v>
      </c>
      <c r="Q33" s="0" t="n">
        <f aca="false">SUM(M33:P33)</f>
        <v>1</v>
      </c>
      <c r="R33" s="0" t="n">
        <v>20292</v>
      </c>
      <c r="T33" s="0" t="n">
        <f aca="false">A33*M33</f>
        <v>20246.8463267352</v>
      </c>
      <c r="U33" s="0" t="n">
        <f aca="false">A33*N33</f>
        <v>42.1578856235814</v>
      </c>
      <c r="V33" s="0" t="n">
        <f aca="false">O33*A33</f>
        <v>2.98956278802546</v>
      </c>
      <c r="W33" s="24" t="n">
        <f aca="false">P33*A33</f>
        <v>0.00622485319679985</v>
      </c>
      <c r="X33" s="24" t="n">
        <f aca="false">W33+U33</f>
        <v>42.1641104767782</v>
      </c>
      <c r="Y33" s="0" t="n">
        <f aca="false">T33+V33</f>
        <v>20249.8358895232</v>
      </c>
    </row>
    <row r="34" customFormat="false" ht="13.8" hidden="false" customHeight="false" outlineLevel="0" collapsed="false">
      <c r="A34" s="0" t="n">
        <v>19847</v>
      </c>
      <c r="C34" s="19" t="n">
        <v>49</v>
      </c>
      <c r="D34" s="20" t="n">
        <v>0.00016950786287767</v>
      </c>
      <c r="F34" s="19" t="n">
        <v>49</v>
      </c>
      <c r="G34" s="21" t="n">
        <v>0.00228835310731551</v>
      </c>
      <c r="I34" s="0" t="n">
        <f aca="false">1-G34</f>
        <v>0.997711646892684</v>
      </c>
      <c r="K34" s="0" t="n">
        <f aca="false">G34*D34</f>
        <v>3.87893844730528E-007</v>
      </c>
      <c r="M34" s="0" t="n">
        <f aca="false">I34*(1-D34)</f>
        <v>0.997542526923652</v>
      </c>
      <c r="N34" s="0" t="n">
        <f aca="false">G34*(1-D34)</f>
        <v>0.00228796521347078</v>
      </c>
      <c r="O34" s="22" t="n">
        <f aca="false">D34*(1-G34)</f>
        <v>0.000169119969032939</v>
      </c>
      <c r="P34" s="23" t="n">
        <f aca="false">K34</f>
        <v>3.87893844730528E-007</v>
      </c>
      <c r="Q34" s="0" t="n">
        <f aca="false">SUM(M34:P34)</f>
        <v>1</v>
      </c>
      <c r="R34" s="0" t="n">
        <v>19847</v>
      </c>
      <c r="T34" s="0" t="n">
        <f aca="false">A34*M34</f>
        <v>19798.2265318537</v>
      </c>
      <c r="U34" s="0" t="n">
        <f aca="false">A34*N34</f>
        <v>45.4092455917546</v>
      </c>
      <c r="V34" s="0" t="n">
        <f aca="false">O34*A34</f>
        <v>3.35652402539675</v>
      </c>
      <c r="W34" s="24" t="n">
        <f aca="false">P34*A34</f>
        <v>0.00769852913636679</v>
      </c>
      <c r="X34" s="24" t="n">
        <f aca="false">W34+U34</f>
        <v>45.4169441208909</v>
      </c>
      <c r="Y34" s="0" t="n">
        <f aca="false">T34+V34</f>
        <v>19801.5830558791</v>
      </c>
    </row>
    <row r="35" customFormat="false" ht="13.8" hidden="false" customHeight="false" outlineLevel="0" collapsed="false">
      <c r="A35" s="0" t="n">
        <v>20349</v>
      </c>
      <c r="C35" s="19" t="n">
        <v>50</v>
      </c>
      <c r="D35" s="20" t="n">
        <v>0.00019081351504809</v>
      </c>
      <c r="F35" s="19" t="n">
        <v>50</v>
      </c>
      <c r="G35" s="21" t="n">
        <v>0.00251056399871889</v>
      </c>
      <c r="I35" s="0" t="n">
        <f aca="false">1-G35</f>
        <v>0.997489436001281</v>
      </c>
      <c r="K35" s="0" t="n">
        <f aca="false">G35*D35</f>
        <v>4.7904954134874E-007</v>
      </c>
      <c r="M35" s="0" t="n">
        <f aca="false">I35*(1-D35)</f>
        <v>0.997299101535774</v>
      </c>
      <c r="N35" s="0" t="n">
        <f aca="false">G35*(1-D35)</f>
        <v>0.00251008494917754</v>
      </c>
      <c r="O35" s="22" t="n">
        <f aca="false">D35*(1-G35)</f>
        <v>0.000190334465506741</v>
      </c>
      <c r="P35" s="23" t="n">
        <f aca="false">K35</f>
        <v>4.7904954134874E-007</v>
      </c>
      <c r="Q35" s="0" t="n">
        <f aca="false">SUM(M35:P35)</f>
        <v>1</v>
      </c>
      <c r="R35" s="0" t="n">
        <v>20349</v>
      </c>
      <c r="T35" s="0" t="n">
        <f aca="false">A35*M35</f>
        <v>20294.0394171515</v>
      </c>
      <c r="U35" s="0" t="n">
        <f aca="false">A35*N35</f>
        <v>51.0777186308138</v>
      </c>
      <c r="V35" s="0" t="n">
        <f aca="false">O35*A35</f>
        <v>3.87311603859668</v>
      </c>
      <c r="W35" s="24" t="n">
        <f aca="false">P35*A35</f>
        <v>0.00974817911690551</v>
      </c>
      <c r="X35" s="24" t="n">
        <f aca="false">W35+U35</f>
        <v>51.0874668099307</v>
      </c>
      <c r="Y35" s="0" t="n">
        <f aca="false">T35+V35</f>
        <v>20297.9125331901</v>
      </c>
    </row>
    <row r="36" customFormat="false" ht="13.8" hidden="false" customHeight="false" outlineLevel="0" collapsed="false">
      <c r="A36" s="0" t="n">
        <v>20747</v>
      </c>
      <c r="C36" s="19" t="n">
        <v>51</v>
      </c>
      <c r="D36" s="20" t="n">
        <v>0.000217572856888409</v>
      </c>
      <c r="F36" s="19" t="n">
        <v>51</v>
      </c>
      <c r="G36" s="21" t="n">
        <v>0.00269296101421055</v>
      </c>
      <c r="I36" s="0" t="n">
        <f aca="false">1-G36</f>
        <v>0.997307038985789</v>
      </c>
      <c r="K36" s="0" t="n">
        <f aca="false">G36*D36</f>
        <v>5.85915221350895E-007</v>
      </c>
      <c r="M36" s="0" t="n">
        <f aca="false">I36*(1-D36)</f>
        <v>0.997090052044122</v>
      </c>
      <c r="N36" s="0" t="n">
        <f aca="false">G36*(1-D36)</f>
        <v>0.0026923750989892</v>
      </c>
      <c r="O36" s="22" t="n">
        <f aca="false">D36*(1-G36)</f>
        <v>0.000216986941667058</v>
      </c>
      <c r="P36" s="23" t="n">
        <f aca="false">K36</f>
        <v>5.85915221350895E-007</v>
      </c>
      <c r="Q36" s="0" t="n">
        <f aca="false">SUM(M36:P36)</f>
        <v>1</v>
      </c>
      <c r="R36" s="0" t="n">
        <v>20747</v>
      </c>
      <c r="T36" s="0" t="n">
        <f aca="false">A36*M36</f>
        <v>20686.6273097594</v>
      </c>
      <c r="U36" s="0" t="n">
        <f aca="false">A36*N36</f>
        <v>55.8587061787289</v>
      </c>
      <c r="V36" s="0" t="n">
        <f aca="false">O36*A36</f>
        <v>4.50182807876645</v>
      </c>
      <c r="W36" s="24" t="n">
        <f aca="false">P36*A36</f>
        <v>0.012155983097367</v>
      </c>
      <c r="X36" s="24" t="n">
        <f aca="false">W36+U36</f>
        <v>55.8708621618263</v>
      </c>
      <c r="Y36" s="0" t="n">
        <f aca="false">T36+V36</f>
        <v>20691.1291378382</v>
      </c>
    </row>
    <row r="37" customFormat="false" ht="13.8" hidden="false" customHeight="false" outlineLevel="0" collapsed="false">
      <c r="A37" s="0" t="n">
        <v>21414</v>
      </c>
      <c r="C37" s="19" t="n">
        <v>52</v>
      </c>
      <c r="D37" s="20" t="n">
        <v>0.000246018381279552</v>
      </c>
      <c r="F37" s="19" t="n">
        <v>52</v>
      </c>
      <c r="G37" s="21" t="n">
        <v>0.00303260045489007</v>
      </c>
      <c r="I37" s="0" t="n">
        <f aca="false">1-G37</f>
        <v>0.99696739954511</v>
      </c>
      <c r="K37" s="0" t="n">
        <f aca="false">G37*D37</f>
        <v>7.46075454979688E-007</v>
      </c>
      <c r="M37" s="0" t="n">
        <f aca="false">I37*(1-D37)</f>
        <v>0.996722127239285</v>
      </c>
      <c r="N37" s="0" t="n">
        <f aca="false">G37*(1-D37)</f>
        <v>0.00303185437943509</v>
      </c>
      <c r="O37" s="22" t="n">
        <f aca="false">D37*(1-G37)</f>
        <v>0.000245272305824572</v>
      </c>
      <c r="P37" s="23" t="n">
        <f aca="false">K37</f>
        <v>7.46075454979688E-007</v>
      </c>
      <c r="Q37" s="0" t="n">
        <f aca="false">SUM(M37:P37)</f>
        <v>1</v>
      </c>
      <c r="R37" s="0" t="n">
        <v>21414</v>
      </c>
      <c r="T37" s="0" t="n">
        <f aca="false">A37*M37</f>
        <v>21343.8076327021</v>
      </c>
      <c r="U37" s="0" t="n">
        <f aca="false">A37*N37</f>
        <v>64.924129681223</v>
      </c>
      <c r="V37" s="0" t="n">
        <f aca="false">O37*A37</f>
        <v>5.25226115692739</v>
      </c>
      <c r="W37" s="24" t="n">
        <f aca="false">P37*A37</f>
        <v>0.015976459792935</v>
      </c>
      <c r="X37" s="24" t="n">
        <f aca="false">W37+U37</f>
        <v>64.940106141016</v>
      </c>
      <c r="Y37" s="0" t="n">
        <f aca="false">T37+V37</f>
        <v>21349.059893859</v>
      </c>
    </row>
    <row r="38" customFormat="false" ht="13.8" hidden="false" customHeight="false" outlineLevel="0" collapsed="false">
      <c r="A38" s="0" t="n">
        <v>21860</v>
      </c>
      <c r="C38" s="19" t="n">
        <v>53</v>
      </c>
      <c r="D38" s="20" t="n">
        <v>0.000277797402224699</v>
      </c>
      <c r="F38" s="19" t="n">
        <v>53</v>
      </c>
      <c r="G38" s="21" t="n">
        <v>0.00330225532579822</v>
      </c>
      <c r="I38" s="0" t="n">
        <f aca="false">1-G38</f>
        <v>0.996697744674202</v>
      </c>
      <c r="K38" s="0" t="n">
        <f aca="false">G38*D38</f>
        <v>9.17357950989421E-007</v>
      </c>
      <c r="M38" s="0" t="n">
        <f aca="false">I38*(1-D38)</f>
        <v>0.996420864629928</v>
      </c>
      <c r="N38" s="0" t="n">
        <f aca="false">G38*(1-D38)</f>
        <v>0.00330133796784723</v>
      </c>
      <c r="O38" s="22" t="n">
        <f aca="false">D38*(1-G38)</f>
        <v>0.000276880044273709</v>
      </c>
      <c r="P38" s="23" t="n">
        <f aca="false">K38</f>
        <v>9.17357950989421E-007</v>
      </c>
      <c r="Q38" s="0" t="n">
        <f aca="false">SUM(M38:P38)</f>
        <v>1</v>
      </c>
      <c r="R38" s="0" t="n">
        <v>21860</v>
      </c>
      <c r="T38" s="0" t="n">
        <f aca="false">A38*M38</f>
        <v>21781.7601008102</v>
      </c>
      <c r="U38" s="0" t="n">
        <f aca="false">A38*N38</f>
        <v>72.1672479771405</v>
      </c>
      <c r="V38" s="0" t="n">
        <f aca="false">O38*A38</f>
        <v>6.05259776782328</v>
      </c>
      <c r="W38" s="24" t="n">
        <f aca="false">P38*A38</f>
        <v>0.0200534448086287</v>
      </c>
      <c r="X38" s="24" t="n">
        <f aca="false">W38+U38</f>
        <v>72.1873014219491</v>
      </c>
      <c r="Y38" s="0" t="n">
        <f aca="false">T38+V38</f>
        <v>21787.8126985781</v>
      </c>
    </row>
    <row r="39" customFormat="false" ht="13.8" hidden="false" customHeight="false" outlineLevel="0" collapsed="false">
      <c r="A39" s="0" t="n">
        <v>20779</v>
      </c>
      <c r="C39" s="19" t="n">
        <v>54</v>
      </c>
      <c r="D39" s="20" t="n">
        <v>0.000310028184403492</v>
      </c>
      <c r="F39" s="19" t="n">
        <v>54</v>
      </c>
      <c r="G39" s="21" t="n">
        <v>0.00368945839168879</v>
      </c>
      <c r="I39" s="0" t="n">
        <f aca="false">1-G39</f>
        <v>0.996310541608311</v>
      </c>
      <c r="K39" s="0" t="n">
        <f aca="false">G39*D39</f>
        <v>1.1438360866075E-006</v>
      </c>
      <c r="M39" s="0" t="n">
        <f aca="false">I39*(1-D39)</f>
        <v>0.996001657259994</v>
      </c>
      <c r="N39" s="0" t="n">
        <f aca="false">G39*(1-D39)</f>
        <v>0.00368831455560218</v>
      </c>
      <c r="O39" s="22" t="n">
        <f aca="false">D39*(1-G39)</f>
        <v>0.000308884348316884</v>
      </c>
      <c r="P39" s="23" t="n">
        <f aca="false">K39</f>
        <v>1.1438360866075E-006</v>
      </c>
      <c r="Q39" s="0" t="n">
        <f aca="false">SUM(M39:P39)</f>
        <v>1</v>
      </c>
      <c r="R39" s="0" t="n">
        <v>20779</v>
      </c>
      <c r="T39" s="0" t="n">
        <f aca="false">A39*M39</f>
        <v>20695.9184362054</v>
      </c>
      <c r="U39" s="0" t="n">
        <f aca="false">A39*N39</f>
        <v>76.6394881508577</v>
      </c>
      <c r="V39" s="0" t="n">
        <f aca="false">O39*A39</f>
        <v>6.41830787367654</v>
      </c>
      <c r="W39" s="24" t="n">
        <f aca="false">P39*A39</f>
        <v>0.0237677700436173</v>
      </c>
      <c r="X39" s="24" t="n">
        <f aca="false">W39+U39</f>
        <v>76.6632559209013</v>
      </c>
      <c r="Y39" s="0" t="n">
        <f aca="false">T39+V39</f>
        <v>20702.3367440791</v>
      </c>
    </row>
    <row r="40" customFormat="false" ht="13.8" hidden="false" customHeight="false" outlineLevel="0" collapsed="false">
      <c r="A40" s="0" t="n">
        <v>20141</v>
      </c>
      <c r="C40" s="19" t="n">
        <v>55</v>
      </c>
      <c r="D40" s="20" t="n">
        <v>0.000345011745669286</v>
      </c>
      <c r="F40" s="19" t="n">
        <v>55</v>
      </c>
      <c r="G40" s="21" t="n">
        <v>0.00412273800157356</v>
      </c>
      <c r="I40" s="0" t="n">
        <f aca="false">1-G40</f>
        <v>0.995877261998426</v>
      </c>
      <c r="K40" s="0" t="n">
        <f aca="false">G40*D40</f>
        <v>1.42239303486E-006</v>
      </c>
      <c r="M40" s="0" t="n">
        <f aca="false">I40*(1-D40)</f>
        <v>0.995533672645792</v>
      </c>
      <c r="N40" s="0" t="n">
        <f aca="false">G40*(1-D40)</f>
        <v>0.0041213156085387</v>
      </c>
      <c r="O40" s="22" t="n">
        <f aca="false">D40*(1-G40)</f>
        <v>0.000343589352634426</v>
      </c>
      <c r="P40" s="23" t="n">
        <f aca="false">K40</f>
        <v>1.42239303486E-006</v>
      </c>
      <c r="Q40" s="0" t="n">
        <f aca="false">SUM(M40:P40)</f>
        <v>1</v>
      </c>
      <c r="R40" s="0" t="n">
        <v>20141</v>
      </c>
      <c r="T40" s="0" t="n">
        <f aca="false">A40*M40</f>
        <v>20051.0437007589</v>
      </c>
      <c r="U40" s="0" t="n">
        <f aca="false">A40*N40</f>
        <v>83.007417671578</v>
      </c>
      <c r="V40" s="0" t="n">
        <f aca="false">O40*A40</f>
        <v>6.92023315140997</v>
      </c>
      <c r="W40" s="24" t="n">
        <f aca="false">P40*A40</f>
        <v>0.0286484181151152</v>
      </c>
      <c r="X40" s="24" t="n">
        <f aca="false">W40+U40</f>
        <v>83.0360660896931</v>
      </c>
      <c r="Y40" s="0" t="n">
        <f aca="false">T40+V40</f>
        <v>20057.9639339103</v>
      </c>
    </row>
    <row r="41" customFormat="false" ht="13.8" hidden="false" customHeight="false" outlineLevel="0" collapsed="false">
      <c r="A41" s="0" t="n">
        <v>20378</v>
      </c>
      <c r="C41" s="19" t="n">
        <v>56</v>
      </c>
      <c r="D41" s="20" t="n">
        <v>0.000378911988826385</v>
      </c>
      <c r="F41" s="19" t="n">
        <v>56</v>
      </c>
      <c r="G41" s="21" t="n">
        <v>0.00462436270172334</v>
      </c>
      <c r="I41" s="0" t="n">
        <f aca="false">1-G41</f>
        <v>0.995375637298277</v>
      </c>
      <c r="K41" s="0" t="n">
        <f aca="false">G41*D41</f>
        <v>1.75222646836455E-006</v>
      </c>
      <c r="M41" s="0" t="n">
        <f aca="false">I41*(1-D41)</f>
        <v>0.994998477535919</v>
      </c>
      <c r="N41" s="0" t="n">
        <f aca="false">G41*(1-D41)</f>
        <v>0.00462261047525497</v>
      </c>
      <c r="O41" s="22" t="n">
        <f aca="false">D41*(1-G41)</f>
        <v>0.000377159762358021</v>
      </c>
      <c r="P41" s="23" t="n">
        <f aca="false">K41</f>
        <v>1.75222646836455E-006</v>
      </c>
      <c r="Q41" s="0" t="n">
        <f aca="false">SUM(M41:P41)</f>
        <v>1</v>
      </c>
      <c r="R41" s="0" t="n">
        <v>20378</v>
      </c>
      <c r="T41" s="0" t="n">
        <f aca="false">A41*M41</f>
        <v>20276.0789752269</v>
      </c>
      <c r="U41" s="0" t="n">
        <f aca="false">A41*N41</f>
        <v>94.1995562647458</v>
      </c>
      <c r="V41" s="0" t="n">
        <f aca="false">O41*A41</f>
        <v>7.68576163733175</v>
      </c>
      <c r="W41" s="24" t="n">
        <f aca="false">P41*A41</f>
        <v>0.0357068709723327</v>
      </c>
      <c r="X41" s="24" t="n">
        <f aca="false">W41+U41</f>
        <v>94.2352631357181</v>
      </c>
      <c r="Y41" s="0" t="n">
        <f aca="false">T41+V41</f>
        <v>20283.7647368643</v>
      </c>
    </row>
    <row r="42" customFormat="false" ht="13.8" hidden="false" customHeight="false" outlineLevel="0" collapsed="false">
      <c r="A42" s="0" t="n">
        <v>20361</v>
      </c>
      <c r="C42" s="19" t="n">
        <v>57</v>
      </c>
      <c r="D42" s="20" t="n">
        <v>0.000424764233998066</v>
      </c>
      <c r="F42" s="19" t="n">
        <v>57</v>
      </c>
      <c r="G42" s="21" t="n">
        <v>0.00511148973998074</v>
      </c>
      <c r="I42" s="0" t="n">
        <f aca="false">1-G42</f>
        <v>0.994888510260019</v>
      </c>
      <c r="K42" s="0" t="n">
        <f aca="false">G42*D42</f>
        <v>2.17117802399189E-006</v>
      </c>
      <c r="M42" s="0" t="n">
        <f aca="false">I42*(1-D42)</f>
        <v>0.994465917204045</v>
      </c>
      <c r="N42" s="0" t="n">
        <f aca="false">G42*(1-D42)</f>
        <v>0.00510931856195675</v>
      </c>
      <c r="O42" s="22" t="n">
        <f aca="false">D42*(1-G42)</f>
        <v>0.000422593055974074</v>
      </c>
      <c r="P42" s="23" t="n">
        <f aca="false">K42</f>
        <v>2.17117802399189E-006</v>
      </c>
      <c r="Q42" s="0" t="n">
        <f aca="false">SUM(M42:P42)</f>
        <v>1</v>
      </c>
      <c r="R42" s="0" t="n">
        <v>20361</v>
      </c>
      <c r="T42" s="0" t="n">
        <f aca="false">A42*M42</f>
        <v>20248.3205401916</v>
      </c>
      <c r="U42" s="0" t="n">
        <f aca="false">A42*N42</f>
        <v>104.030835240001</v>
      </c>
      <c r="V42" s="0" t="n">
        <f aca="false">O42*A42</f>
        <v>8.60441721268812</v>
      </c>
      <c r="W42" s="24" t="n">
        <f aca="false">P42*A42</f>
        <v>0.0442073557464989</v>
      </c>
      <c r="X42" s="24" t="n">
        <f aca="false">W42+U42</f>
        <v>104.075042595748</v>
      </c>
      <c r="Y42" s="0" t="n">
        <f aca="false">T42+V42</f>
        <v>20256.9249574043</v>
      </c>
    </row>
    <row r="43" customFormat="false" ht="13.8" hidden="false" customHeight="false" outlineLevel="0" collapsed="false">
      <c r="A43" s="0" t="n">
        <v>21842</v>
      </c>
      <c r="C43" s="19" t="n">
        <v>58</v>
      </c>
      <c r="D43" s="20" t="n">
        <v>0.000455785635450527</v>
      </c>
      <c r="F43" s="19" t="n">
        <v>58</v>
      </c>
      <c r="G43" s="21" t="n">
        <v>0.00564827520183808</v>
      </c>
      <c r="I43" s="0" t="n">
        <f aca="false">1-G43</f>
        <v>0.994351724798162</v>
      </c>
      <c r="K43" s="0" t="n">
        <f aca="false">G43*D43</f>
        <v>2.57440270206923E-006</v>
      </c>
      <c r="M43" s="0" t="n">
        <f aca="false">I43*(1-D43)</f>
        <v>0.993898513565413</v>
      </c>
      <c r="N43" s="0" t="n">
        <f aca="false">G43*(1-D43)</f>
        <v>0.00564570079913601</v>
      </c>
      <c r="O43" s="22" t="n">
        <f aca="false">D43*(1-G43)</f>
        <v>0.000453211232748458</v>
      </c>
      <c r="P43" s="23" t="n">
        <f aca="false">K43</f>
        <v>2.57440270206923E-006</v>
      </c>
      <c r="Q43" s="0" t="n">
        <f aca="false">SUM(M43:P43)</f>
        <v>1</v>
      </c>
      <c r="R43" s="0" t="n">
        <v>21842</v>
      </c>
      <c r="T43" s="0" t="n">
        <f aca="false">A43*M43</f>
        <v>21708.7313332958</v>
      </c>
      <c r="U43" s="0" t="n">
        <f aca="false">A43*N43</f>
        <v>123.313396854729</v>
      </c>
      <c r="V43" s="0" t="n">
        <f aca="false">O43*A43</f>
        <v>9.89903974569182</v>
      </c>
      <c r="W43" s="24" t="n">
        <f aca="false">P43*A43</f>
        <v>0.056230103818596</v>
      </c>
      <c r="X43" s="24" t="n">
        <f aca="false">W43+U43</f>
        <v>123.369626958547</v>
      </c>
      <c r="Y43" s="0" t="n">
        <f aca="false">T43+V43</f>
        <v>21718.6303730415</v>
      </c>
    </row>
    <row r="44" customFormat="false" ht="13.8" hidden="false" customHeight="false" outlineLevel="0" collapsed="false">
      <c r="A44" s="0" t="n">
        <v>22423</v>
      </c>
      <c r="C44" s="19" t="n">
        <v>59</v>
      </c>
      <c r="D44" s="20" t="n">
        <v>0.000499800692170056</v>
      </c>
      <c r="F44" s="19" t="n">
        <v>59</v>
      </c>
      <c r="G44" s="21" t="n">
        <v>0.00611902138448208</v>
      </c>
      <c r="I44" s="0" t="n">
        <f aca="false">1-G44</f>
        <v>0.993880978615518</v>
      </c>
      <c r="K44" s="0" t="n">
        <f aca="false">G44*D44</f>
        <v>3.05829112336752E-006</v>
      </c>
      <c r="M44" s="0" t="n">
        <f aca="false">I44*(1-D44)</f>
        <v>0.993384236214471</v>
      </c>
      <c r="N44" s="0" t="n">
        <f aca="false">G44*(1-D44)</f>
        <v>0.00611596309335871</v>
      </c>
      <c r="O44" s="22" t="n">
        <f aca="false">D44*(1-G44)</f>
        <v>0.000496742401046689</v>
      </c>
      <c r="P44" s="23" t="n">
        <f aca="false">K44</f>
        <v>3.05829112336752E-006</v>
      </c>
      <c r="Q44" s="0" t="n">
        <f aca="false">SUM(M44:P44)</f>
        <v>1</v>
      </c>
      <c r="R44" s="0" t="n">
        <v>22423</v>
      </c>
      <c r="T44" s="0" t="n">
        <f aca="false">A44*M44</f>
        <v>22274.6547286371</v>
      </c>
      <c r="U44" s="0" t="n">
        <f aca="false">A44*N44</f>
        <v>137.138240442382</v>
      </c>
      <c r="V44" s="0" t="n">
        <f aca="false">O44*A44</f>
        <v>11.1384548586699</v>
      </c>
      <c r="W44" s="24" t="n">
        <f aca="false">P44*A44</f>
        <v>0.0685760618592698</v>
      </c>
      <c r="X44" s="24" t="n">
        <f aca="false">W44+U44</f>
        <v>137.206816504242</v>
      </c>
      <c r="Y44" s="0" t="n">
        <f aca="false">T44+V44</f>
        <v>22285.7931834958</v>
      </c>
    </row>
    <row r="45" customFormat="false" ht="13.8" hidden="false" customHeight="false" outlineLevel="0" collapsed="false">
      <c r="A45" s="0" t="n">
        <v>23377</v>
      </c>
      <c r="C45" s="19" t="n">
        <v>60</v>
      </c>
      <c r="D45" s="20" t="n">
        <v>0.000555998515945046</v>
      </c>
      <c r="F45" s="19" t="n">
        <v>60</v>
      </c>
      <c r="G45" s="21" t="n">
        <v>0.00670563036154434</v>
      </c>
      <c r="I45" s="0" t="n">
        <f aca="false">1-G45</f>
        <v>0.993294369638456</v>
      </c>
      <c r="K45" s="0" t="n">
        <f aca="false">G45*D45</f>
        <v>3.7283205294947E-006</v>
      </c>
      <c r="M45" s="0" t="n">
        <f aca="false">I45*(1-D45)</f>
        <v>0.99274209944304</v>
      </c>
      <c r="N45" s="0" t="n">
        <f aca="false">G45*(1-D45)</f>
        <v>0.00670190204101485</v>
      </c>
      <c r="O45" s="22" t="n">
        <f aca="false">D45*(1-G45)</f>
        <v>0.000552270195415551</v>
      </c>
      <c r="P45" s="23" t="n">
        <f aca="false">K45</f>
        <v>3.7283205294947E-006</v>
      </c>
      <c r="Q45" s="0" t="n">
        <f aca="false">SUM(M45:P45)</f>
        <v>1</v>
      </c>
      <c r="R45" s="0" t="n">
        <v>23377</v>
      </c>
      <c r="T45" s="0" t="n">
        <f aca="false">A45*M45</f>
        <v>23207.3320586799</v>
      </c>
      <c r="U45" s="0" t="n">
        <f aca="false">A45*N45</f>
        <v>156.670364012804</v>
      </c>
      <c r="V45" s="0" t="n">
        <f aca="false">O45*A45</f>
        <v>12.9104203582293</v>
      </c>
      <c r="W45" s="24" t="n">
        <f aca="false">P45*A45</f>
        <v>0.0871569490179975</v>
      </c>
      <c r="X45" s="24" t="n">
        <f aca="false">W45+U45</f>
        <v>156.757520961822</v>
      </c>
      <c r="Y45" s="0" t="n">
        <f aca="false">T45+V45</f>
        <v>23220.2424790382</v>
      </c>
    </row>
    <row r="46" customFormat="false" ht="13.8" hidden="false" customHeight="false" outlineLevel="0" collapsed="false">
      <c r="A46" s="0" t="n">
        <v>23858</v>
      </c>
      <c r="C46" s="19" t="n">
        <v>61</v>
      </c>
      <c r="D46" s="20" t="n">
        <v>0.000633264185618155</v>
      </c>
      <c r="F46" s="19" t="n">
        <v>61</v>
      </c>
      <c r="G46" s="21" t="n">
        <v>0.00734688570066317</v>
      </c>
      <c r="I46" s="0" t="n">
        <f aca="false">1-G46</f>
        <v>0.992653114299337</v>
      </c>
      <c r="K46" s="0" t="n">
        <f aca="false">G46*D46</f>
        <v>4.65251959006013E-006</v>
      </c>
      <c r="M46" s="0" t="n">
        <f aca="false">I46*(1-D46)</f>
        <v>0.992024502633309</v>
      </c>
      <c r="N46" s="0" t="n">
        <f aca="false">G46*(1-D46)</f>
        <v>0.00734223318107311</v>
      </c>
      <c r="O46" s="22" t="n">
        <f aca="false">D46*(1-G46)</f>
        <v>0.000628611666028095</v>
      </c>
      <c r="P46" s="23" t="n">
        <f aca="false">K46</f>
        <v>4.65251959006013E-006</v>
      </c>
      <c r="Q46" s="0" t="n">
        <f aca="false">SUM(M46:P46)</f>
        <v>1</v>
      </c>
      <c r="R46" s="0" t="n">
        <v>23858</v>
      </c>
      <c r="T46" s="0" t="n">
        <f aca="false">A46*M46</f>
        <v>23667.7205838255</v>
      </c>
      <c r="U46" s="0" t="n">
        <f aca="false">A46*N46</f>
        <v>175.170999234042</v>
      </c>
      <c r="V46" s="0" t="n">
        <f aca="false">O46*A46</f>
        <v>14.9974171280983</v>
      </c>
      <c r="W46" s="24" t="n">
        <f aca="false">P46*A46</f>
        <v>0.110999812379655</v>
      </c>
      <c r="X46" s="24" t="n">
        <f aca="false">W46+U46</f>
        <v>175.281999046422</v>
      </c>
      <c r="Y46" s="0" t="n">
        <f aca="false">T46+V46</f>
        <v>23682.7180009536</v>
      </c>
    </row>
    <row r="47" customFormat="false" ht="13.8" hidden="false" customHeight="false" outlineLevel="0" collapsed="false">
      <c r="A47" s="0" t="n">
        <v>22950</v>
      </c>
      <c r="C47" s="19" t="n">
        <v>62</v>
      </c>
      <c r="D47" s="20" t="n">
        <v>0.000724673288901531</v>
      </c>
      <c r="F47" s="19" t="n">
        <v>62</v>
      </c>
      <c r="G47" s="21" t="n">
        <v>0.00805624085758575</v>
      </c>
      <c r="I47" s="0" t="n">
        <f aca="false">1-G47</f>
        <v>0.991943759142414</v>
      </c>
      <c r="K47" s="0" t="n">
        <f aca="false">G47*D47</f>
        <v>5.83814255844956E-006</v>
      </c>
      <c r="M47" s="0" t="n">
        <f aca="false">I47*(1-D47)</f>
        <v>0.991224923996071</v>
      </c>
      <c r="N47" s="0" t="n">
        <f aca="false">G47*(1-D47)</f>
        <v>0.0080504027150273</v>
      </c>
      <c r="O47" s="22" t="n">
        <f aca="false">D47*(1-G47)</f>
        <v>0.000718835146343082</v>
      </c>
      <c r="P47" s="23" t="n">
        <f aca="false">K47</f>
        <v>5.83814255844956E-006</v>
      </c>
      <c r="Q47" s="0" t="n">
        <f aca="false">SUM(M47:P47)</f>
        <v>1</v>
      </c>
      <c r="R47" s="0" t="n">
        <v>22950</v>
      </c>
      <c r="T47" s="0" t="n">
        <f aca="false">A47*M47</f>
        <v>22748.6120057098</v>
      </c>
      <c r="U47" s="0" t="n">
        <f aca="false">A47*N47</f>
        <v>184.756742309877</v>
      </c>
      <c r="V47" s="0" t="n">
        <f aca="false">O47*A47</f>
        <v>16.4972666085737</v>
      </c>
      <c r="W47" s="24" t="n">
        <f aca="false">P47*A47</f>
        <v>0.133985371716417</v>
      </c>
      <c r="X47" s="24" t="n">
        <f aca="false">W47+U47</f>
        <v>184.890727681593</v>
      </c>
      <c r="Y47" s="0" t="n">
        <f aca="false">T47+V47</f>
        <v>22765.1092723184</v>
      </c>
    </row>
    <row r="48" customFormat="false" ht="13.8" hidden="false" customHeight="false" outlineLevel="0" collapsed="false">
      <c r="A48" s="0" t="n">
        <v>21895</v>
      </c>
      <c r="C48" s="19" t="n">
        <v>63</v>
      </c>
      <c r="D48" s="20" t="n">
        <v>0.000830510321590432</v>
      </c>
      <c r="F48" s="19" t="n">
        <v>63</v>
      </c>
      <c r="G48" s="21" t="n">
        <v>0.00894704406391689</v>
      </c>
      <c r="I48" s="0" t="n">
        <f aca="false">1-G48</f>
        <v>0.991052955936083</v>
      </c>
      <c r="K48" s="0" t="n">
        <f aca="false">G48*D48</f>
        <v>7.43061244280739E-006</v>
      </c>
      <c r="M48" s="0" t="n">
        <f aca="false">I48*(1-D48)</f>
        <v>0.990229876226935</v>
      </c>
      <c r="N48" s="0" t="n">
        <f aca="false">G48*(1-D48)</f>
        <v>0.00893961345147408</v>
      </c>
      <c r="O48" s="22" t="n">
        <f aca="false">D48*(1-G48)</f>
        <v>0.000823079709147625</v>
      </c>
      <c r="P48" s="23" t="n">
        <f aca="false">K48</f>
        <v>7.43061244280739E-006</v>
      </c>
      <c r="Q48" s="0" t="n">
        <f aca="false">SUM(M48:P48)</f>
        <v>1</v>
      </c>
      <c r="R48" s="0" t="n">
        <v>21895</v>
      </c>
      <c r="T48" s="0" t="n">
        <f aca="false">A48*M48</f>
        <v>21681.0831399888</v>
      </c>
      <c r="U48" s="0" t="n">
        <f aca="false">A48*N48</f>
        <v>195.732836520025</v>
      </c>
      <c r="V48" s="0" t="n">
        <f aca="false">O48*A48</f>
        <v>18.0213302317872</v>
      </c>
      <c r="W48" s="24" t="n">
        <f aca="false">P48*A48</f>
        <v>0.162693259435268</v>
      </c>
      <c r="X48" s="24" t="n">
        <f aca="false">W48+U48</f>
        <v>195.89552977946</v>
      </c>
      <c r="Y48" s="0" t="n">
        <f aca="false">T48+V48</f>
        <v>21699.1044702205</v>
      </c>
    </row>
    <row r="49" customFormat="false" ht="13.8" hidden="false" customHeight="false" outlineLevel="0" collapsed="false">
      <c r="A49" s="0" t="n">
        <v>20764</v>
      </c>
      <c r="C49" s="19" t="n">
        <v>64</v>
      </c>
      <c r="D49" s="20" t="n">
        <v>0.000954309532841235</v>
      </c>
      <c r="F49" s="19" t="n">
        <v>64</v>
      </c>
      <c r="G49" s="21" t="n">
        <v>0.00981622341902171</v>
      </c>
      <c r="I49" s="0" t="n">
        <f aca="false">1-G49</f>
        <v>0.990183776580978</v>
      </c>
      <c r="K49" s="0" t="n">
        <f aca="false">G49*D49</f>
        <v>9.3677155852718E-006</v>
      </c>
      <c r="M49" s="0" t="n">
        <f aca="false">I49*(1-D49)</f>
        <v>0.989238834763722</v>
      </c>
      <c r="N49" s="0" t="n">
        <f aca="false">G49*(1-D49)</f>
        <v>0.00980685570343644</v>
      </c>
      <c r="O49" s="22" t="n">
        <f aca="false">D49*(1-G49)</f>
        <v>0.000944941817255963</v>
      </c>
      <c r="P49" s="23" t="n">
        <f aca="false">K49</f>
        <v>9.3677155852718E-006</v>
      </c>
      <c r="Q49" s="0" t="n">
        <f aca="false">SUM(M49:P49)</f>
        <v>1</v>
      </c>
      <c r="R49" s="0" t="n">
        <v>20764</v>
      </c>
      <c r="T49" s="0" t="n">
        <f aca="false">A49*M49</f>
        <v>20540.5551650339</v>
      </c>
      <c r="U49" s="0" t="n">
        <f aca="false">A49*N49</f>
        <v>203.629551826154</v>
      </c>
      <c r="V49" s="0" t="n">
        <f aca="false">O49*A49</f>
        <v>19.6207718935028</v>
      </c>
      <c r="W49" s="24" t="n">
        <f aca="false">P49*A49</f>
        <v>0.194511246412584</v>
      </c>
      <c r="X49" s="24" t="n">
        <f aca="false">W49+U49</f>
        <v>203.824063072567</v>
      </c>
      <c r="Y49" s="0" t="n">
        <f aca="false">T49+V49</f>
        <v>20560.1759369274</v>
      </c>
    </row>
    <row r="50" customFormat="false" ht="13.8" hidden="false" customHeight="false" outlineLevel="0" collapsed="false">
      <c r="A50" s="0" t="n">
        <v>18848</v>
      </c>
      <c r="C50" s="19" t="n">
        <v>65</v>
      </c>
      <c r="D50" s="20" t="n">
        <v>0.00109917731374301</v>
      </c>
      <c r="F50" s="19" t="n">
        <v>65</v>
      </c>
      <c r="G50" s="21" t="n">
        <v>0.0110124254250213</v>
      </c>
      <c r="I50" s="0" t="n">
        <f aca="false">1-G50</f>
        <v>0.988987574574979</v>
      </c>
      <c r="K50" s="0" t="n">
        <f aca="false">G50*D50</f>
        <v>1.21046081964701E-005</v>
      </c>
      <c r="M50" s="0" t="n">
        <f aca="false">I50*(1-D50)</f>
        <v>0.987900501869432</v>
      </c>
      <c r="N50" s="0" t="n">
        <f aca="false">G50*(1-D50)</f>
        <v>0.0110003208168248</v>
      </c>
      <c r="O50" s="22" t="n">
        <f aca="false">D50*(1-G50)</f>
        <v>0.00108707270554654</v>
      </c>
      <c r="P50" s="23" t="n">
        <f aca="false">K50</f>
        <v>1.21046081964701E-005</v>
      </c>
      <c r="Q50" s="0" t="n">
        <f aca="false">SUM(M50:P50)</f>
        <v>1</v>
      </c>
      <c r="R50" s="0" t="n">
        <v>18848</v>
      </c>
      <c r="T50" s="0" t="n">
        <f aca="false">A50*M50</f>
        <v>18619.9486592351</v>
      </c>
      <c r="U50" s="0" t="n">
        <f aca="false">A50*N50</f>
        <v>207.334046755514</v>
      </c>
      <c r="V50" s="0" t="n">
        <f aca="false">O50*A50</f>
        <v>20.4891463541411</v>
      </c>
      <c r="W50" s="24" t="n">
        <f aca="false">P50*A50</f>
        <v>0.228147655287069</v>
      </c>
      <c r="X50" s="24" t="n">
        <f aca="false">W50+U50</f>
        <v>207.562194410801</v>
      </c>
      <c r="Y50" s="0" t="n">
        <f aca="false">T50+V50</f>
        <v>18640.4378055892</v>
      </c>
    </row>
    <row r="51" customFormat="false" ht="13.8" hidden="false" customHeight="false" outlineLevel="0" collapsed="false">
      <c r="A51" s="0" t="n">
        <v>16448</v>
      </c>
      <c r="C51" s="19" t="n">
        <v>66</v>
      </c>
      <c r="D51" s="20" t="n">
        <v>0.00125678939139072</v>
      </c>
      <c r="F51" s="19" t="n">
        <v>66</v>
      </c>
      <c r="G51" s="21" t="n">
        <v>0.0122803038893299</v>
      </c>
      <c r="I51" s="0" t="n">
        <f aca="false">1-G51</f>
        <v>0.98771969611067</v>
      </c>
      <c r="K51" s="0" t="n">
        <f aca="false">G51*D51</f>
        <v>1.5433755651164E-005</v>
      </c>
      <c r="M51" s="0" t="n">
        <f aca="false">I51*(1-D51)</f>
        <v>0.986478340474931</v>
      </c>
      <c r="N51" s="0" t="n">
        <f aca="false">G51*(1-D51)</f>
        <v>0.0122648701336787</v>
      </c>
      <c r="O51" s="22" t="n">
        <f aca="false">D51*(1-G51)</f>
        <v>0.00124135563573956</v>
      </c>
      <c r="P51" s="23" t="n">
        <f aca="false">K51</f>
        <v>1.5433755651164E-005</v>
      </c>
      <c r="Q51" s="0" t="n">
        <f aca="false">SUM(M51:P51)</f>
        <v>1</v>
      </c>
      <c r="R51" s="0" t="n">
        <v>16448</v>
      </c>
      <c r="T51" s="0" t="n">
        <f aca="false">A51*M51</f>
        <v>16225.5957441317</v>
      </c>
      <c r="U51" s="0" t="n">
        <f aca="false">A51*N51</f>
        <v>201.732583958747</v>
      </c>
      <c r="V51" s="0" t="n">
        <f aca="false">O51*A51</f>
        <v>20.4178174966443</v>
      </c>
      <c r="W51" s="24" t="n">
        <f aca="false">P51*A51</f>
        <v>0.253854412950346</v>
      </c>
      <c r="X51" s="24" t="n">
        <f aca="false">W51+U51</f>
        <v>201.986438371698</v>
      </c>
      <c r="Y51" s="0" t="n">
        <f aca="false">T51+V51</f>
        <v>16246.0135616283</v>
      </c>
    </row>
    <row r="52" customFormat="false" ht="13.8" hidden="false" customHeight="false" outlineLevel="0" collapsed="false">
      <c r="A52" s="0" t="n">
        <v>13558</v>
      </c>
      <c r="C52" s="19" t="n">
        <v>67</v>
      </c>
      <c r="D52" s="20" t="n">
        <v>0.00143825214112169</v>
      </c>
      <c r="F52" s="19" t="n">
        <v>67</v>
      </c>
      <c r="G52" s="21" t="n">
        <v>0.0137187596863628</v>
      </c>
      <c r="I52" s="0" t="n">
        <f aca="false">1-G52</f>
        <v>0.986281240313637</v>
      </c>
      <c r="K52" s="0" t="n">
        <f aca="false">G52*D52</f>
        <v>1.97310354924451E-005</v>
      </c>
      <c r="M52" s="0" t="n">
        <f aca="false">I52*(1-D52)</f>
        <v>0.984862719208008</v>
      </c>
      <c r="N52" s="0" t="n">
        <f aca="false">G52*(1-D52)</f>
        <v>0.0136990286508703</v>
      </c>
      <c r="O52" s="22" t="n">
        <f aca="false">D52*(1-G52)</f>
        <v>0.00141852110562924</v>
      </c>
      <c r="P52" s="23" t="n">
        <f aca="false">K52</f>
        <v>1.97310354924451E-005</v>
      </c>
      <c r="Q52" s="0" t="n">
        <f aca="false">SUM(M52:P52)</f>
        <v>1</v>
      </c>
      <c r="R52" s="0" t="n">
        <v>13558</v>
      </c>
      <c r="T52" s="0" t="n">
        <f aca="false">A52*M52</f>
        <v>13352.7687470222</v>
      </c>
      <c r="U52" s="0" t="n">
        <f aca="false">A52*N52</f>
        <v>185.7314304485</v>
      </c>
      <c r="V52" s="0" t="n">
        <f aca="false">O52*A52</f>
        <v>19.2323091501213</v>
      </c>
      <c r="W52" s="24" t="n">
        <f aca="false">P52*A52</f>
        <v>0.267513379206571</v>
      </c>
      <c r="X52" s="24" t="n">
        <f aca="false">W52+U52</f>
        <v>185.998943827706</v>
      </c>
      <c r="Y52" s="0" t="n">
        <f aca="false">T52+V52</f>
        <v>13372.0010561723</v>
      </c>
    </row>
    <row r="53" customFormat="false" ht="13.8" hidden="false" customHeight="false" outlineLevel="0" collapsed="false">
      <c r="A53" s="0" t="n">
        <v>11998</v>
      </c>
      <c r="C53" s="19" t="n">
        <v>68</v>
      </c>
      <c r="D53" s="20" t="n">
        <v>0.00164667229488369</v>
      </c>
      <c r="F53" s="19" t="n">
        <v>68</v>
      </c>
      <c r="G53" s="21" t="n">
        <v>0.0142936958748487</v>
      </c>
      <c r="I53" s="0" t="n">
        <f aca="false">1-G53</f>
        <v>0.985706304125151</v>
      </c>
      <c r="K53" s="0" t="n">
        <f aca="false">G53*D53</f>
        <v>2.35370329886066E-005</v>
      </c>
      <c r="M53" s="0" t="n">
        <f aca="false">I53*(1-D53)</f>
        <v>0.984083168863256</v>
      </c>
      <c r="N53" s="0" t="n">
        <f aca="false">G53*(1-D53)</f>
        <v>0.0142701588418601</v>
      </c>
      <c r="O53" s="22" t="n">
        <f aca="false">D53*(1-G53)</f>
        <v>0.00162313526189508</v>
      </c>
      <c r="P53" s="23" t="n">
        <f aca="false">K53</f>
        <v>2.35370329886066E-005</v>
      </c>
      <c r="Q53" s="0" t="n">
        <f aca="false">SUM(M53:P53)</f>
        <v>1</v>
      </c>
      <c r="R53" s="0" t="n">
        <v>11998</v>
      </c>
      <c r="T53" s="0" t="n">
        <f aca="false">A53*M53</f>
        <v>11807.0298600214</v>
      </c>
      <c r="U53" s="0" t="n">
        <f aca="false">A53*N53</f>
        <v>171.213365784637</v>
      </c>
      <c r="V53" s="0" t="n">
        <f aca="false">O53*A53</f>
        <v>19.4743768722172</v>
      </c>
      <c r="W53" s="24" t="n">
        <f aca="false">P53*A53</f>
        <v>0.282397321797302</v>
      </c>
      <c r="X53" s="24" t="n">
        <f aca="false">W53+U53</f>
        <v>171.495763106435</v>
      </c>
      <c r="Y53" s="0" t="n">
        <f aca="false">T53+V53</f>
        <v>11826.5042368936</v>
      </c>
    </row>
    <row r="54" customFormat="false" ht="13.8" hidden="false" customHeight="false" outlineLevel="0" collapsed="false">
      <c r="A54" s="0" t="n">
        <v>10692</v>
      </c>
      <c r="C54" s="19" t="n">
        <v>69</v>
      </c>
      <c r="D54" s="20" t="n">
        <v>0.00188276745309684</v>
      </c>
      <c r="F54" s="19" t="n">
        <v>69</v>
      </c>
      <c r="G54" s="21" t="n">
        <v>0.0153749867151612</v>
      </c>
      <c r="I54" s="0" t="n">
        <f aca="false">1-G54</f>
        <v>0.984625013284839</v>
      </c>
      <c r="K54" s="0" t="n">
        <f aca="false">G54*D54</f>
        <v>2.89475245791019E-005</v>
      </c>
      <c r="M54" s="0" t="n">
        <f aca="false">I54*(1-D54)</f>
        <v>0.982771193356321</v>
      </c>
      <c r="N54" s="0" t="n">
        <f aca="false">G54*(1-D54)</f>
        <v>0.0153460391905821</v>
      </c>
      <c r="O54" s="22" t="n">
        <f aca="false">D54*(1-G54)</f>
        <v>0.00185381992851774</v>
      </c>
      <c r="P54" s="23" t="n">
        <f aca="false">K54</f>
        <v>2.89475245791019E-005</v>
      </c>
      <c r="Q54" s="0" t="n">
        <f aca="false">SUM(M54:P54)</f>
        <v>1</v>
      </c>
      <c r="R54" s="0" t="n">
        <v>10692</v>
      </c>
      <c r="T54" s="0" t="n">
        <f aca="false">A54*M54</f>
        <v>10507.7895993658</v>
      </c>
      <c r="U54" s="0" t="n">
        <f aca="false">A54*N54</f>
        <v>164.079851025704</v>
      </c>
      <c r="V54" s="0" t="n">
        <f aca="false">O54*A54</f>
        <v>19.8210426757117</v>
      </c>
      <c r="W54" s="24" t="n">
        <f aca="false">P54*A54</f>
        <v>0.309506932799758</v>
      </c>
      <c r="X54" s="24" t="n">
        <f aca="false">W54+U54</f>
        <v>164.389357958504</v>
      </c>
      <c r="Y54" s="0" t="n">
        <f aca="false">T54+V54</f>
        <v>10527.6106420415</v>
      </c>
    </row>
    <row r="55" customFormat="false" ht="13.8" hidden="false" customHeight="false" outlineLevel="0" collapsed="false">
      <c r="A55" s="0" t="n">
        <v>8713</v>
      </c>
      <c r="C55" s="19" t="n">
        <v>70</v>
      </c>
      <c r="D55" s="20" t="n">
        <v>0.00215401129813059</v>
      </c>
      <c r="F55" s="19" t="n">
        <v>70</v>
      </c>
      <c r="G55" s="21" t="n">
        <v>0.0168023890334729</v>
      </c>
      <c r="I55" s="0" t="n">
        <f aca="false">1-G55</f>
        <v>0.983197610966527</v>
      </c>
      <c r="K55" s="0" t="n">
        <f aca="false">G55*D55</f>
        <v>3.6192535813686E-005</v>
      </c>
      <c r="M55" s="0" t="n">
        <f aca="false">I55*(1-D55)</f>
        <v>0.98107979220421</v>
      </c>
      <c r="N55" s="0" t="n">
        <f aca="false">G55*(1-D55)</f>
        <v>0.0167661964976592</v>
      </c>
      <c r="O55" s="22" t="n">
        <f aca="false">D55*(1-G55)</f>
        <v>0.0021178187623169</v>
      </c>
      <c r="P55" s="23" t="n">
        <f aca="false">K55</f>
        <v>3.6192535813686E-005</v>
      </c>
      <c r="Q55" s="0" t="n">
        <f aca="false">SUM(M55:P55)</f>
        <v>1</v>
      </c>
      <c r="R55" s="0" t="n">
        <v>8713</v>
      </c>
      <c r="T55" s="0" t="n">
        <f aca="false">A55*M55</f>
        <v>8548.14822947528</v>
      </c>
      <c r="U55" s="0" t="n">
        <f aca="false">A55*N55</f>
        <v>146.083870084105</v>
      </c>
      <c r="V55" s="0" t="n">
        <f aca="false">O55*A55</f>
        <v>18.4525548760672</v>
      </c>
      <c r="W55" s="24" t="n">
        <f aca="false">P55*A55</f>
        <v>0.315345564544646</v>
      </c>
      <c r="X55" s="24" t="n">
        <f aca="false">W55+U55</f>
        <v>146.399215648649</v>
      </c>
      <c r="Y55" s="0" t="n">
        <f aca="false">T55+V55</f>
        <v>8566.60078435135</v>
      </c>
    </row>
    <row r="56" customFormat="false" ht="13.8" hidden="false" customHeight="false" outlineLevel="0" collapsed="false">
      <c r="A56" s="0" t="n">
        <v>4161</v>
      </c>
      <c r="C56" s="19" t="n">
        <v>71</v>
      </c>
      <c r="D56" s="20" t="n">
        <v>0.00246554672237108</v>
      </c>
      <c r="F56" s="19" t="n">
        <v>71</v>
      </c>
      <c r="G56" s="21" t="n">
        <v>0.0190046352768968</v>
      </c>
      <c r="I56" s="0" t="n">
        <f aca="false">1-G56</f>
        <v>0.980995364723103</v>
      </c>
      <c r="K56" s="0" t="n">
        <f aca="false">G56*D56</f>
        <v>4.68568162168107E-005</v>
      </c>
      <c r="M56" s="0" t="n">
        <f aca="false">I56*(1-D56)</f>
        <v>0.978576674816949</v>
      </c>
      <c r="N56" s="0" t="n">
        <f aca="false">G56*(1-D56)</f>
        <v>0.01895777846068</v>
      </c>
      <c r="O56" s="22" t="n">
        <f aca="false">D56*(1-G56)</f>
        <v>0.00241868990615427</v>
      </c>
      <c r="P56" s="23" t="n">
        <f aca="false">K56</f>
        <v>4.68568162168107E-005</v>
      </c>
      <c r="Q56" s="0" t="n">
        <f aca="false">SUM(M56:P56)</f>
        <v>1</v>
      </c>
      <c r="R56" s="0" t="n">
        <v>4161</v>
      </c>
      <c r="T56" s="0" t="n">
        <f aca="false">A56*M56</f>
        <v>4071.85754391332</v>
      </c>
      <c r="U56" s="0" t="n">
        <f aca="false">A56*N56</f>
        <v>78.8833161748895</v>
      </c>
      <c r="V56" s="0" t="n">
        <f aca="false">O56*A56</f>
        <v>10.0641686995079</v>
      </c>
      <c r="W56" s="24" t="n">
        <f aca="false">P56*A56</f>
        <v>0.194971212278149</v>
      </c>
      <c r="X56" s="24" t="n">
        <f aca="false">W56+U56</f>
        <v>79.0782873871676</v>
      </c>
      <c r="Y56" s="0" t="n">
        <f aca="false">T56+V56</f>
        <v>4081.92171261283</v>
      </c>
    </row>
    <row r="57" customFormat="false" ht="13.8" hidden="false" customHeight="false" outlineLevel="0" collapsed="false">
      <c r="A57" s="0" t="n">
        <v>813</v>
      </c>
      <c r="C57" s="19" t="n">
        <v>72</v>
      </c>
      <c r="D57" s="20" t="n">
        <v>0.00281748954649868</v>
      </c>
      <c r="F57" s="19" t="n">
        <v>72</v>
      </c>
      <c r="G57" s="21" t="n">
        <v>0.0213996170202183</v>
      </c>
      <c r="I57" s="0" t="n">
        <f aca="false">1-G57</f>
        <v>0.978600382979782</v>
      </c>
      <c r="K57" s="0" t="n">
        <f aca="false">G57*D57</f>
        <v>6.02931972535404E-005</v>
      </c>
      <c r="M57" s="0" t="n">
        <f aca="false">I57*(1-D57)</f>
        <v>0.975843186630537</v>
      </c>
      <c r="N57" s="0" t="n">
        <f aca="false">G57*(1-D57)</f>
        <v>0.0213393238229648</v>
      </c>
      <c r="O57" s="22" t="n">
        <f aca="false">D57*(1-G57)</f>
        <v>0.00275719634924514</v>
      </c>
      <c r="P57" s="23" t="n">
        <f aca="false">K57</f>
        <v>6.02931972535404E-005</v>
      </c>
      <c r="Q57" s="0" t="n">
        <f aca="false">SUM(M57:P57)</f>
        <v>1</v>
      </c>
      <c r="R57" s="0" t="n">
        <v>813</v>
      </c>
      <c r="T57" s="0" t="n">
        <f aca="false">A57*M57</f>
        <v>793.360510730626</v>
      </c>
      <c r="U57" s="0" t="n">
        <f aca="false">A57*N57</f>
        <v>17.3488702680704</v>
      </c>
      <c r="V57" s="0" t="n">
        <f aca="false">O57*A57</f>
        <v>2.2416006319363</v>
      </c>
      <c r="W57" s="24" t="n">
        <f aca="false">P57*A57</f>
        <v>0.0490183693671284</v>
      </c>
      <c r="X57" s="24" t="n">
        <f aca="false">W57+U57</f>
        <v>17.3978886374375</v>
      </c>
      <c r="Y57" s="0" t="n">
        <f aca="false">T57+V57</f>
        <v>795.602111362563</v>
      </c>
    </row>
    <row r="58" customFormat="false" ht="13.8" hidden="false" customHeight="false" outlineLevel="0" collapsed="false">
      <c r="A58" s="0" t="n">
        <v>593</v>
      </c>
      <c r="C58" s="19" t="n">
        <v>73</v>
      </c>
      <c r="D58" s="20" t="n">
        <v>0.00321760833718606</v>
      </c>
      <c r="F58" s="19" t="n">
        <v>73</v>
      </c>
      <c r="G58" s="21" t="n">
        <v>0.0246375522547363</v>
      </c>
      <c r="I58" s="0" t="n">
        <f aca="false">1-G58</f>
        <v>0.975362447745264</v>
      </c>
      <c r="K58" s="0" t="n">
        <f aca="false">G58*D58</f>
        <v>7.92739935426966E-005</v>
      </c>
      <c r="M58" s="0" t="n">
        <f aca="false">I58*(1-D58)</f>
        <v>0.97222411340162</v>
      </c>
      <c r="N58" s="0" t="n">
        <f aca="false">G58*(1-D58)</f>
        <v>0.0245582782611936</v>
      </c>
      <c r="O58" s="22" t="n">
        <f aca="false">D58*(1-G58)</f>
        <v>0.00313833434364336</v>
      </c>
      <c r="P58" s="23" t="n">
        <f aca="false">K58</f>
        <v>7.92739935426966E-005</v>
      </c>
      <c r="Q58" s="0" t="n">
        <f aca="false">SUM(M58:P58)</f>
        <v>1</v>
      </c>
      <c r="R58" s="0" t="n">
        <v>593</v>
      </c>
      <c r="T58" s="0" t="n">
        <f aca="false">A58*M58</f>
        <v>576.528899247161</v>
      </c>
      <c r="U58" s="0" t="n">
        <f aca="false">A58*N58</f>
        <v>14.5630590088878</v>
      </c>
      <c r="V58" s="0" t="n">
        <f aca="false">O58*A58</f>
        <v>1.86103226578051</v>
      </c>
      <c r="W58" s="24" t="n">
        <f aca="false">P58*A58</f>
        <v>0.0470094781708191</v>
      </c>
      <c r="X58" s="24" t="n">
        <f aca="false">W58+U58</f>
        <v>14.6100684870586</v>
      </c>
      <c r="Y58" s="0" t="n">
        <f aca="false">T58+V58</f>
        <v>578.389931512941</v>
      </c>
    </row>
    <row r="59" customFormat="false" ht="13.8" hidden="false" customHeight="false" outlineLevel="0" collapsed="false">
      <c r="A59" s="0" t="n">
        <v>588</v>
      </c>
      <c r="C59" s="19" t="n">
        <v>74</v>
      </c>
      <c r="D59" s="20" t="n">
        <v>0.00367208678814487</v>
      </c>
      <c r="F59" s="19" t="n">
        <v>74</v>
      </c>
      <c r="G59" s="21" t="n">
        <v>0.0271622308203385</v>
      </c>
      <c r="I59" s="0" t="n">
        <f aca="false">1-G59</f>
        <v>0.972837769179662</v>
      </c>
      <c r="K59" s="0" t="n">
        <f aca="false">G59*D59</f>
        <v>9.97420689319062E-005</v>
      </c>
      <c r="M59" s="0" t="n">
        <f aca="false">I59*(1-D59)</f>
        <v>0.969265424460449</v>
      </c>
      <c r="N59" s="0" t="n">
        <f aca="false">G59*(1-D59)</f>
        <v>0.0270624887514065</v>
      </c>
      <c r="O59" s="22" t="n">
        <f aca="false">D59*(1-G59)</f>
        <v>0.00357234471921296</v>
      </c>
      <c r="P59" s="23" t="n">
        <f aca="false">K59</f>
        <v>9.97420689319062E-005</v>
      </c>
      <c r="Q59" s="0" t="n">
        <f aca="false">SUM(M59:P59)</f>
        <v>1</v>
      </c>
      <c r="R59" s="0" t="n">
        <v>588</v>
      </c>
      <c r="T59" s="0" t="n">
        <f aca="false">A59*M59</f>
        <v>569.928069582744</v>
      </c>
      <c r="U59" s="0" t="n">
        <f aca="false">A59*N59</f>
        <v>15.912743385827</v>
      </c>
      <c r="V59" s="0" t="n">
        <f aca="false">O59*A59</f>
        <v>2.10053869489722</v>
      </c>
      <c r="W59" s="24" t="n">
        <f aca="false">P59*A59</f>
        <v>0.0586483365319608</v>
      </c>
      <c r="X59" s="24" t="n">
        <f aca="false">W59+U59</f>
        <v>15.971391722359</v>
      </c>
      <c r="Y59" s="0" t="n">
        <f aca="false">T59+V59</f>
        <v>572.028608277641</v>
      </c>
    </row>
    <row r="60" customFormat="false" ht="13.8" hidden="false" customHeight="false" outlineLevel="0" collapsed="false">
      <c r="A60" s="0" t="n">
        <v>484</v>
      </c>
      <c r="C60" s="19" t="n">
        <v>75</v>
      </c>
      <c r="D60" s="20" t="n">
        <v>0.0041883488664758</v>
      </c>
      <c r="F60" s="19" t="n">
        <v>75</v>
      </c>
      <c r="G60" s="21" t="n">
        <v>0.029647682686771</v>
      </c>
      <c r="I60" s="0" t="n">
        <f aca="false">1-G60</f>
        <v>0.970352317313229</v>
      </c>
      <c r="K60" s="0" t="n">
        <f aca="false">G60*D60</f>
        <v>0.000124174838174772</v>
      </c>
      <c r="M60" s="0" t="n">
        <f aca="false">I60*(1-D60)</f>
        <v>0.966288143284928</v>
      </c>
      <c r="N60" s="0" t="n">
        <f aca="false">G60*(1-D60)</f>
        <v>0.0295235078485963</v>
      </c>
      <c r="O60" s="22" t="n">
        <f aca="false">D60*(1-G60)</f>
        <v>0.00406417402830103</v>
      </c>
      <c r="P60" s="23" t="n">
        <f aca="false">K60</f>
        <v>0.000124174838174772</v>
      </c>
      <c r="Q60" s="0" t="n">
        <f aca="false">SUM(M60:P60)</f>
        <v>1</v>
      </c>
      <c r="R60" s="0" t="n">
        <v>484</v>
      </c>
      <c r="T60" s="0" t="n">
        <f aca="false">A60*M60</f>
        <v>467.683461349905</v>
      </c>
      <c r="U60" s="0" t="n">
        <f aca="false">A60*N60</f>
        <v>14.2893777987206</v>
      </c>
      <c r="V60" s="0" t="n">
        <f aca="false">O60*A60</f>
        <v>1.9670602296977</v>
      </c>
      <c r="W60" s="24" t="n">
        <f aca="false">P60*A60</f>
        <v>0.0601006216765894</v>
      </c>
      <c r="X60" s="24" t="n">
        <f aca="false">W60+U60</f>
        <v>14.3494784203972</v>
      </c>
      <c r="Y60" s="0" t="n">
        <f aca="false">T60+V60</f>
        <v>469.650521579603</v>
      </c>
    </row>
    <row r="61" customFormat="false" ht="13.8" hidden="false" customHeight="false" outlineLevel="0" collapsed="false">
      <c r="A61" s="0" t="n">
        <v>40</v>
      </c>
      <c r="C61" s="19" t="n">
        <v>76</v>
      </c>
      <c r="D61" s="20" t="n">
        <v>0.00479836625262903</v>
      </c>
      <c r="F61" s="19" t="n">
        <v>76</v>
      </c>
      <c r="G61" s="21" t="n">
        <v>0.0323061424451099</v>
      </c>
      <c r="I61" s="0" t="n">
        <f aca="false">1-G61</f>
        <v>0.96769385755489</v>
      </c>
      <c r="K61" s="0" t="n">
        <f aca="false">G61*D61</f>
        <v>0.000155016703661242</v>
      </c>
      <c r="M61" s="0" t="n">
        <f aca="false">I61*(1-D61)</f>
        <v>0.963050508005922</v>
      </c>
      <c r="N61" s="0" t="n">
        <f aca="false">G61*(1-D61)</f>
        <v>0.0321511257414487</v>
      </c>
      <c r="O61" s="22" t="n">
        <f aca="false">D61*(1-G61)</f>
        <v>0.00464334954896779</v>
      </c>
      <c r="P61" s="23" t="n">
        <f aca="false">K61</f>
        <v>0.000155016703661242</v>
      </c>
      <c r="Q61" s="0" t="n">
        <f aca="false">SUM(M61:P61)</f>
        <v>1</v>
      </c>
      <c r="R61" s="0" t="n">
        <v>40</v>
      </c>
      <c r="T61" s="0" t="n">
        <f aca="false">A61*M61</f>
        <v>38.5220203202369</v>
      </c>
      <c r="U61" s="0" t="n">
        <f aca="false">A61*N61</f>
        <v>1.28604502965795</v>
      </c>
      <c r="V61" s="0" t="n">
        <f aca="false">O61*A61</f>
        <v>0.185733981958712</v>
      </c>
      <c r="W61" s="24" t="n">
        <f aca="false">P61*A61</f>
        <v>0.00620066814644967</v>
      </c>
      <c r="X61" s="24" t="n">
        <f aca="false">W61+U61</f>
        <v>1.2922456978044</v>
      </c>
      <c r="Y61" s="0" t="n">
        <f aca="false">T61+V61</f>
        <v>38.7077543021956</v>
      </c>
    </row>
    <row r="62" customFormat="false" ht="13.8" hidden="false" customHeight="false" outlineLevel="0" collapsed="false">
      <c r="C62" s="19" t="n">
        <v>77</v>
      </c>
      <c r="D62" s="20" t="n">
        <v>0.00559443497536021</v>
      </c>
      <c r="F62" s="19" t="n">
        <v>77</v>
      </c>
      <c r="G62" s="21" t="n">
        <v>0.0347822366732267</v>
      </c>
      <c r="I62" s="0" t="n">
        <f aca="false">1-G62</f>
        <v>0.965217763326773</v>
      </c>
      <c r="K62" s="0" t="n">
        <f aca="false">G62*D62</f>
        <v>0.000194586961365956</v>
      </c>
      <c r="M62" s="0" t="n">
        <f aca="false">I62*(1-D62)</f>
        <v>0.959817915312779</v>
      </c>
      <c r="N62" s="0" t="n">
        <f aca="false">G62*(1-D62)</f>
        <v>0.0345876497118607</v>
      </c>
      <c r="O62" s="22" t="n">
        <f aca="false">D62*(1-G62)</f>
        <v>0.00539984801399426</v>
      </c>
      <c r="P62" s="23" t="n">
        <f aca="false">K62</f>
        <v>0.000194586961365956</v>
      </c>
      <c r="Q62" s="0" t="n">
        <f aca="false">SUM(M62:P62)</f>
        <v>1</v>
      </c>
      <c r="X62" s="0" t="s">
        <v>25</v>
      </c>
      <c r="Y62" s="0" t="s">
        <v>26</v>
      </c>
    </row>
    <row r="63" customFormat="false" ht="13.8" hidden="false" customHeight="false" outlineLevel="0" collapsed="false">
      <c r="C63" s="19" t="n">
        <v>78</v>
      </c>
      <c r="D63" s="20" t="n">
        <v>0.00620740710471366</v>
      </c>
      <c r="F63" s="19" t="n">
        <v>78</v>
      </c>
      <c r="G63" s="21" t="n">
        <v>0.0388718160865197</v>
      </c>
      <c r="I63" s="0" t="n">
        <f aca="false">1-G63</f>
        <v>0.96112818391348</v>
      </c>
      <c r="K63" s="0" t="n">
        <f aca="false">G63*D63</f>
        <v>0.000241293187348585</v>
      </c>
      <c r="M63" s="0" t="n">
        <f aca="false">I63*(1-D63)</f>
        <v>0.955162069996115</v>
      </c>
      <c r="N63" s="0" t="n">
        <f aca="false">G63*(1-D63)</f>
        <v>0.0386305228991711</v>
      </c>
      <c r="O63" s="22" t="n">
        <f aca="false">D63*(1-G63)</f>
        <v>0.00596611391736508</v>
      </c>
      <c r="P63" s="23" t="n">
        <f aca="false">K63</f>
        <v>0.000241293187348585</v>
      </c>
      <c r="Q63" s="0" t="n">
        <f aca="false">SUM(M63:P63)</f>
        <v>1</v>
      </c>
      <c r="X63" s="24" t="n">
        <f aca="false">SUM(X3:X61)</f>
        <v>3470.92862880967</v>
      </c>
      <c r="Y63" s="0" t="n">
        <f aca="false">SUM(Y3:Y61)</f>
        <v>847606.07137119</v>
      </c>
    </row>
    <row r="64" customFormat="false" ht="13.8" hidden="false" customHeight="false" outlineLevel="0" collapsed="false">
      <c r="C64" s="19" t="n">
        <v>79</v>
      </c>
      <c r="D64" s="20" t="n">
        <v>0.00714092731617389</v>
      </c>
      <c r="F64" s="19" t="n">
        <v>79</v>
      </c>
      <c r="G64" s="21" t="n">
        <v>0.0439026639816765</v>
      </c>
      <c r="I64" s="0" t="n">
        <f aca="false">1-G64</f>
        <v>0.956097336018324</v>
      </c>
      <c r="K64" s="0" t="n">
        <f aca="false">G64*D64</f>
        <v>0.000313505732479557</v>
      </c>
      <c r="M64" s="0" t="n">
        <f aca="false">I64*(1-D64)</f>
        <v>0.949269914434629</v>
      </c>
      <c r="N64" s="0" t="n">
        <f aca="false">G64*(1-D64)</f>
        <v>0.0435891582491969</v>
      </c>
      <c r="O64" s="22" t="n">
        <f aca="false">D64*(1-G64)</f>
        <v>0.00682742158369433</v>
      </c>
      <c r="P64" s="23" t="n">
        <f aca="false">K64</f>
        <v>0.000313505732479557</v>
      </c>
      <c r="Q64" s="0" t="n">
        <f aca="false">SUM(M64:P64)</f>
        <v>1</v>
      </c>
    </row>
    <row r="65" customFormat="false" ht="13.8" hidden="false" customHeight="false" outlineLevel="0" collapsed="false">
      <c r="C65" s="19" t="n">
        <v>80</v>
      </c>
      <c r="D65" s="20" t="n">
        <v>0.00825792969392969</v>
      </c>
      <c r="F65" s="19" t="n">
        <v>80</v>
      </c>
      <c r="G65" s="21" t="n">
        <v>0.0505812177436211</v>
      </c>
      <c r="I65" s="0" t="n">
        <f aca="false">1-G65</f>
        <v>0.949418782256379</v>
      </c>
      <c r="K65" s="0" t="n">
        <f aca="false">G65*D65</f>
        <v>0.000417696139960172</v>
      </c>
      <c r="M65" s="0" t="n">
        <f aca="false">I65*(1-D65)</f>
        <v>0.941578548702409</v>
      </c>
      <c r="N65" s="0" t="n">
        <f aca="false">G65*(1-D65)</f>
        <v>0.0501635216036609</v>
      </c>
      <c r="O65" s="22" t="n">
        <f aca="false">D65*(1-G65)</f>
        <v>0.00784023355396951</v>
      </c>
      <c r="P65" s="23" t="n">
        <f aca="false">K65</f>
        <v>0.000417696139960172</v>
      </c>
      <c r="Q65" s="0" t="n">
        <f aca="false">SUM(M65:P65)</f>
        <v>1</v>
      </c>
    </row>
    <row r="66" customFormat="false" ht="13.8" hidden="false" customHeight="false" outlineLevel="0" collapsed="false">
      <c r="C66" s="19" t="n">
        <v>81</v>
      </c>
      <c r="D66" s="20" t="n">
        <v>0.00951540338531682</v>
      </c>
      <c r="F66" s="19" t="n">
        <v>81</v>
      </c>
      <c r="G66" s="21" t="n">
        <v>0.0574080032514267</v>
      </c>
      <c r="I66" s="0" t="n">
        <f aca="false">1-G66</f>
        <v>0.942591996748573</v>
      </c>
      <c r="K66" s="0" t="n">
        <f aca="false">G66*D66</f>
        <v>0.000546260308482905</v>
      </c>
      <c r="M66" s="0" t="n">
        <f aca="false">I66*(1-D66)</f>
        <v>0.933622853671739</v>
      </c>
      <c r="N66" s="0" t="n">
        <f aca="false">G66*(1-D66)</f>
        <v>0.0568617429429438</v>
      </c>
      <c r="O66" s="22" t="n">
        <f aca="false">D66*(1-G66)</f>
        <v>0.00896914307683391</v>
      </c>
      <c r="P66" s="23" t="n">
        <f aca="false">K66</f>
        <v>0.000546260308482905</v>
      </c>
      <c r="Q66" s="0" t="n">
        <f aca="false">SUM(M66:P66)</f>
        <v>1</v>
      </c>
    </row>
    <row r="67" customFormat="false" ht="13.8" hidden="false" customHeight="false" outlineLevel="0" collapsed="false">
      <c r="C67" s="19" t="n">
        <v>82</v>
      </c>
      <c r="D67" s="20" t="n">
        <v>0.0110329732119121</v>
      </c>
      <c r="F67" s="19" t="n">
        <v>82</v>
      </c>
      <c r="G67" s="21" t="n">
        <v>0.0645694471892348</v>
      </c>
      <c r="I67" s="0" t="n">
        <f aca="false">1-G67</f>
        <v>0.935430552810765</v>
      </c>
      <c r="K67" s="0" t="n">
        <f aca="false">G67*D67</f>
        <v>0.000712392981146799</v>
      </c>
      <c r="M67" s="0" t="n">
        <f aca="false">I67*(1-D67)</f>
        <v>0.92510997258</v>
      </c>
      <c r="N67" s="0" t="n">
        <f aca="false">G67*(1-D67)</f>
        <v>0.063857054208088</v>
      </c>
      <c r="O67" s="22" t="n">
        <f aca="false">D67*(1-G67)</f>
        <v>0.0103205802307653</v>
      </c>
      <c r="P67" s="23" t="n">
        <f aca="false">K67</f>
        <v>0.000712392981146799</v>
      </c>
      <c r="Q67" s="0" t="n">
        <f aca="false">SUM(M67:P67)</f>
        <v>1</v>
      </c>
    </row>
    <row r="68" customFormat="false" ht="13.8" hidden="false" customHeight="false" outlineLevel="0" collapsed="false">
      <c r="C68" s="19" t="n">
        <v>83</v>
      </c>
      <c r="D68" s="20" t="n">
        <v>0.0127430059896337</v>
      </c>
      <c r="F68" s="19" t="n">
        <v>83</v>
      </c>
      <c r="G68" s="21" t="n">
        <v>0.0736728892986095</v>
      </c>
      <c r="I68" s="0" t="n">
        <f aca="false">1-G68</f>
        <v>0.926327110701391</v>
      </c>
      <c r="K68" s="0" t="n">
        <f aca="false">G68*D68</f>
        <v>0.000938814069605803</v>
      </c>
      <c r="M68" s="0" t="n">
        <f aca="false">I68*(1-D68)</f>
        <v>0.914522918781363</v>
      </c>
      <c r="N68" s="0" t="n">
        <f aca="false">G68*(1-D68)</f>
        <v>0.0727340752290037</v>
      </c>
      <c r="O68" s="22" t="n">
        <f aca="false">D68*(1-G68)</f>
        <v>0.0118041919200279</v>
      </c>
      <c r="P68" s="23" t="n">
        <f aca="false">K68</f>
        <v>0.000938814069605803</v>
      </c>
      <c r="Q68" s="0" t="n">
        <f aca="false">SUM(M68:P68)</f>
        <v>1</v>
      </c>
    </row>
    <row r="69" customFormat="false" ht="13.8" hidden="false" customHeight="false" outlineLevel="0" collapsed="false">
      <c r="C69" s="19" t="n">
        <v>84</v>
      </c>
      <c r="D69" s="20" t="n">
        <v>0.0149313115783837</v>
      </c>
      <c r="F69" s="19" t="n">
        <v>84</v>
      </c>
      <c r="G69" s="21" t="n">
        <v>0.083595952894344</v>
      </c>
      <c r="I69" s="0" t="n">
        <f aca="false">1-G69</f>
        <v>0.916404047105656</v>
      </c>
      <c r="K69" s="0" t="n">
        <f aca="false">G69*D69</f>
        <v>0.00124819721935734</v>
      </c>
      <c r="M69" s="0" t="n">
        <f aca="false">I69*(1-D69)</f>
        <v>0.90272093274663</v>
      </c>
      <c r="N69" s="0" t="n">
        <f aca="false">G69*(1-D69)</f>
        <v>0.0823477556749867</v>
      </c>
      <c r="O69" s="22" t="n">
        <f aca="false">D69*(1-G69)</f>
        <v>0.0136831143590263</v>
      </c>
      <c r="P69" s="23" t="n">
        <f aca="false">K69</f>
        <v>0.00124819721935734</v>
      </c>
      <c r="Q69" s="0" t="n">
        <f aca="false">SUM(M69:P69)</f>
        <v>1</v>
      </c>
    </row>
    <row r="70" customFormat="false" ht="13.8" hidden="false" customHeight="false" outlineLevel="0" collapsed="false">
      <c r="C70" s="19" t="n">
        <v>85</v>
      </c>
      <c r="D70" s="20" t="n">
        <v>0.0175646955163599</v>
      </c>
      <c r="F70" s="19" t="n">
        <v>85</v>
      </c>
      <c r="G70" s="21" t="n">
        <v>0.093710407239819</v>
      </c>
      <c r="I70" s="0" t="n">
        <f aca="false">1-G70</f>
        <v>0.906289592760181</v>
      </c>
      <c r="K70" s="0" t="n">
        <f aca="false">G70*D70</f>
        <v>0.00164599476988151</v>
      </c>
      <c r="M70" s="0" t="n">
        <f aca="false">I70*(1-D70)</f>
        <v>0.890370892013702</v>
      </c>
      <c r="N70" s="0" t="n">
        <f aca="false">G70*(1-D70)</f>
        <v>0.0920644124699375</v>
      </c>
      <c r="O70" s="22" t="n">
        <f aca="false">D70*(1-G70)</f>
        <v>0.0159187007464784</v>
      </c>
      <c r="P70" s="23" t="n">
        <f aca="false">K70</f>
        <v>0.00164599476988151</v>
      </c>
      <c r="Q70" s="0" t="n">
        <f aca="false">SUM(M70:P70)</f>
        <v>1</v>
      </c>
    </row>
    <row r="71" customFormat="false" ht="13.8" hidden="false" customHeight="false" outlineLevel="0" collapsed="false">
      <c r="C71" s="19" t="n">
        <v>86</v>
      </c>
      <c r="D71" s="20" t="n">
        <v>0.0208770101638775</v>
      </c>
      <c r="F71" s="19" t="n">
        <v>86</v>
      </c>
      <c r="G71" s="21" t="n">
        <v>0.105621848319936</v>
      </c>
      <c r="I71" s="0" t="n">
        <f aca="false">1-G71</f>
        <v>0.894378151680064</v>
      </c>
      <c r="K71" s="0" t="n">
        <f aca="false">G71*D71</f>
        <v>0.00220506840090283</v>
      </c>
      <c r="M71" s="0" t="n">
        <f aca="false">I71*(1-D71)</f>
        <v>0.875706209917089</v>
      </c>
      <c r="N71" s="0" t="n">
        <f aca="false">G71*(1-D71)</f>
        <v>0.103416779919033</v>
      </c>
      <c r="O71" s="22" t="n">
        <f aca="false">D71*(1-G71)</f>
        <v>0.0186719417629747</v>
      </c>
      <c r="P71" s="23" t="n">
        <f aca="false">K71</f>
        <v>0.00220506840090283</v>
      </c>
      <c r="Q71" s="0" t="n">
        <f aca="false">SUM(M71:P71)</f>
        <v>1</v>
      </c>
    </row>
    <row r="72" customFormat="false" ht="13.8" hidden="false" customHeight="false" outlineLevel="0" collapsed="false">
      <c r="C72" s="19" t="n">
        <v>87</v>
      </c>
      <c r="D72" s="20" t="n">
        <v>0.0246700397536655</v>
      </c>
      <c r="F72" s="19" t="n">
        <v>87</v>
      </c>
      <c r="G72" s="21" t="n">
        <v>0.118960560471153</v>
      </c>
      <c r="I72" s="0" t="n">
        <f aca="false">1-G72</f>
        <v>0.881039439528847</v>
      </c>
      <c r="K72" s="0" t="n">
        <f aca="false">G72*D72</f>
        <v>0.00293476175594168</v>
      </c>
      <c r="M72" s="0" t="n">
        <f aca="false">I72*(1-D72)</f>
        <v>0.859304161531123</v>
      </c>
      <c r="N72" s="0" t="n">
        <f aca="false">G72*(1-D72)</f>
        <v>0.116025798715211</v>
      </c>
      <c r="O72" s="22" t="n">
        <f aca="false">D72*(1-G72)</f>
        <v>0.0217352779977238</v>
      </c>
      <c r="P72" s="23" t="n">
        <f aca="false">K72</f>
        <v>0.00293476175594168</v>
      </c>
      <c r="Q72" s="0" t="n">
        <f aca="false">SUM(M72:P72)</f>
        <v>1</v>
      </c>
    </row>
    <row r="73" customFormat="false" ht="13.8" hidden="false" customHeight="false" outlineLevel="0" collapsed="false">
      <c r="C73" s="19" t="n">
        <v>88</v>
      </c>
      <c r="D73" s="20" t="n">
        <v>0.0297609755617781</v>
      </c>
      <c r="F73" s="19" t="n">
        <v>88</v>
      </c>
      <c r="G73" s="21" t="n">
        <v>0.133407254870901</v>
      </c>
      <c r="I73" s="0" t="n">
        <f aca="false">1-G73</f>
        <v>0.866592745129099</v>
      </c>
      <c r="K73" s="0" t="n">
        <f aca="false">G73*D73</f>
        <v>0.0039703300519768</v>
      </c>
      <c r="M73" s="0" t="n">
        <f aca="false">I73*(1-D73)</f>
        <v>0.840802099619297</v>
      </c>
      <c r="N73" s="0" t="n">
        <f aca="false">G73*(1-D73)</f>
        <v>0.129436924818925</v>
      </c>
      <c r="O73" s="22" t="n">
        <f aca="false">D73*(1-G73)</f>
        <v>0.0257906455098013</v>
      </c>
      <c r="P73" s="23" t="n">
        <f aca="false">K73</f>
        <v>0.0039703300519768</v>
      </c>
      <c r="Q73" s="0" t="n">
        <f aca="false">SUM(M73:P73)</f>
        <v>1</v>
      </c>
    </row>
    <row r="74" customFormat="false" ht="13.8" hidden="false" customHeight="false" outlineLevel="0" collapsed="false">
      <c r="C74" s="19" t="n">
        <v>89</v>
      </c>
      <c r="D74" s="20" t="n">
        <v>0.0370288611020052</v>
      </c>
      <c r="F74" s="19" t="n">
        <v>89</v>
      </c>
      <c r="G74" s="21" t="n">
        <v>0.150398479198655</v>
      </c>
      <c r="I74" s="0" t="n">
        <f aca="false">1-G74</f>
        <v>0.849601520801345</v>
      </c>
      <c r="K74" s="0" t="n">
        <f aca="false">G74*D74</f>
        <v>0.00556908439619981</v>
      </c>
      <c r="M74" s="0" t="n">
        <f aca="false">I74*(1-D74)</f>
        <v>0.81814174409554</v>
      </c>
      <c r="N74" s="0" t="n">
        <f aca="false">G74*(1-D74)</f>
        <v>0.144829394802455</v>
      </c>
      <c r="O74" s="22" t="n">
        <f aca="false">D74*(1-G74)</f>
        <v>0.0314597767058054</v>
      </c>
      <c r="P74" s="23" t="n">
        <f aca="false">K74</f>
        <v>0.00556908439619981</v>
      </c>
      <c r="Q74" s="0" t="n">
        <f aca="false">SUM(M74:P74)</f>
        <v>1</v>
      </c>
    </row>
    <row r="75" customFormat="false" ht="13.8" hidden="false" customHeight="false" outlineLevel="0" collapsed="false">
      <c r="C75" s="19" t="n">
        <v>90</v>
      </c>
      <c r="D75" s="20" t="n">
        <v>0.0446381118091153</v>
      </c>
      <c r="F75" s="19" t="n">
        <v>90</v>
      </c>
      <c r="G75" s="21" t="n">
        <v>0.169061962134251</v>
      </c>
      <c r="I75" s="0" t="n">
        <f aca="false">1-G75</f>
        <v>0.830938037865749</v>
      </c>
      <c r="K75" s="0" t="n">
        <f aca="false">G75*D75</f>
        <v>0.00754660676841712</v>
      </c>
      <c r="M75" s="0" t="n">
        <f aca="false">I75*(1-D75)</f>
        <v>0.793846532825051</v>
      </c>
      <c r="N75" s="0" t="n">
        <f aca="false">G75*(1-D75)</f>
        <v>0.161515355365834</v>
      </c>
      <c r="O75" s="22" t="n">
        <f aca="false">D75*(1-G75)</f>
        <v>0.0370915050406982</v>
      </c>
      <c r="P75" s="23" t="n">
        <f aca="false">K75</f>
        <v>0.00754660676841712</v>
      </c>
      <c r="Q75" s="0" t="n">
        <f aca="false">SUM(M75:P75)</f>
        <v>1</v>
      </c>
    </row>
    <row r="76" customFormat="false" ht="13.8" hidden="false" customHeight="false" outlineLevel="0" collapsed="false">
      <c r="C76" s="19" t="n">
        <v>91</v>
      </c>
      <c r="D76" s="20" t="n">
        <v>0.0532514703147183</v>
      </c>
      <c r="F76" s="19" t="n">
        <v>91</v>
      </c>
      <c r="G76" s="21" t="n">
        <v>0.186629382217389</v>
      </c>
      <c r="I76" s="0" t="n">
        <f aca="false">1-G76</f>
        <v>0.813370617782611</v>
      </c>
      <c r="K76" s="0" t="n">
        <f aca="false">G76*D76</f>
        <v>0.00993828900700352</v>
      </c>
      <c r="M76" s="0" t="n">
        <f aca="false">I76*(1-D76)</f>
        <v>0.770057436474896</v>
      </c>
      <c r="N76" s="0" t="n">
        <f aca="false">G76*(1-D76)</f>
        <v>0.176691093210386</v>
      </c>
      <c r="O76" s="22" t="n">
        <f aca="false">D76*(1-G76)</f>
        <v>0.0433131813077148</v>
      </c>
      <c r="P76" s="23" t="n">
        <f aca="false">K76</f>
        <v>0.00993828900700352</v>
      </c>
      <c r="Q76" s="0" t="n">
        <f aca="false">SUM(M76:P76)</f>
        <v>1</v>
      </c>
    </row>
    <row r="77" customFormat="false" ht="13.8" hidden="false" customHeight="false" outlineLevel="0" collapsed="false">
      <c r="C77" s="19" t="n">
        <v>92</v>
      </c>
      <c r="D77" s="20" t="n">
        <v>0.0626639087103022</v>
      </c>
      <c r="F77" s="19" t="n">
        <v>92</v>
      </c>
      <c r="G77" s="21" t="n">
        <v>0.206404787674285</v>
      </c>
      <c r="I77" s="0" t="n">
        <f aca="false">1-G77</f>
        <v>0.793595212325715</v>
      </c>
      <c r="K77" s="0" t="n">
        <f aca="false">G77*D77</f>
        <v>0.0129341307721907</v>
      </c>
      <c r="M77" s="0" t="n">
        <f aca="false">I77*(1-D77)</f>
        <v>0.743865434387603</v>
      </c>
      <c r="N77" s="0" t="n">
        <f aca="false">G77*(1-D77)</f>
        <v>0.193470656902095</v>
      </c>
      <c r="O77" s="22" t="n">
        <f aca="false">D77*(1-G77)</f>
        <v>0.0497297779381115</v>
      </c>
      <c r="P77" s="23" t="n">
        <f aca="false">K77</f>
        <v>0.0129341307721907</v>
      </c>
      <c r="Q77" s="0" t="n">
        <f aca="false">SUM(M77:P77)</f>
        <v>1</v>
      </c>
    </row>
    <row r="78" customFormat="false" ht="13.8" hidden="false" customHeight="false" outlineLevel="0" collapsed="false">
      <c r="C78" s="19" t="n">
        <v>93</v>
      </c>
      <c r="D78" s="20" t="n">
        <v>0.0731965352469439</v>
      </c>
      <c r="F78" s="19" t="n">
        <v>93</v>
      </c>
      <c r="G78" s="21" t="n">
        <v>0.227677496991576</v>
      </c>
      <c r="I78" s="0" t="n">
        <f aca="false">1-G78</f>
        <v>0.772322503008424</v>
      </c>
      <c r="K78" s="0" t="n">
        <f aca="false">G78*D78</f>
        <v>0.0166652039334799</v>
      </c>
      <c r="M78" s="0" t="n">
        <f aca="false">I78*(1-D78)</f>
        <v>0.71579117169496</v>
      </c>
      <c r="N78" s="0" t="n">
        <f aca="false">G78*(1-D78)</f>
        <v>0.211012293058097</v>
      </c>
      <c r="O78" s="22" t="n">
        <f aca="false">D78*(1-G78)</f>
        <v>0.056531331313464</v>
      </c>
      <c r="P78" s="23" t="n">
        <f aca="false">K78</f>
        <v>0.0166652039334799</v>
      </c>
      <c r="Q78" s="0" t="n">
        <f aca="false">SUM(M78:P78)</f>
        <v>1</v>
      </c>
    </row>
    <row r="79" customFormat="false" ht="13.8" hidden="false" customHeight="false" outlineLevel="0" collapsed="false">
      <c r="C79" s="19" t="n">
        <v>94</v>
      </c>
      <c r="D79" s="20" t="n">
        <v>0.08348935173266</v>
      </c>
      <c r="F79" s="19" t="n">
        <v>94</v>
      </c>
      <c r="G79" s="21" t="n">
        <v>0.242962501298431</v>
      </c>
      <c r="I79" s="0" t="n">
        <f aca="false">1-G79</f>
        <v>0.757037498701568</v>
      </c>
      <c r="K79" s="0" t="n">
        <f aca="false">G79*D79</f>
        <v>0.0202847817287516</v>
      </c>
      <c r="M79" s="0" t="n">
        <f aca="false">I79*(1-D79)</f>
        <v>0.69383292869766</v>
      </c>
      <c r="N79" s="0" t="n">
        <f aca="false">G79*(1-D79)</f>
        <v>0.22267771956968</v>
      </c>
      <c r="O79" s="22" t="n">
        <f aca="false">D79*(1-G79)</f>
        <v>0.0632045700039084</v>
      </c>
      <c r="P79" s="23" t="n">
        <f aca="false">K79</f>
        <v>0.0202847817287516</v>
      </c>
      <c r="Q79" s="0" t="n">
        <f aca="false">SUM(M79:P79)</f>
        <v>1</v>
      </c>
    </row>
    <row r="80" customFormat="false" ht="13.8" hidden="false" customHeight="false" outlineLevel="0" collapsed="false">
      <c r="C80" s="19" t="n">
        <v>95</v>
      </c>
      <c r="D80" s="20" t="n">
        <v>0.0992785189768424</v>
      </c>
      <c r="F80" s="19" t="n">
        <v>95</v>
      </c>
      <c r="G80" s="21" t="n">
        <v>0.251646542261251</v>
      </c>
      <c r="I80" s="0" t="n">
        <f aca="false">1-G80</f>
        <v>0.748353457738749</v>
      </c>
      <c r="K80" s="0" t="n">
        <f aca="false">G80*D80</f>
        <v>0.0249830960213404</v>
      </c>
      <c r="M80" s="0" t="n">
        <f aca="false">I80*(1-D80)</f>
        <v>0.674058034783247</v>
      </c>
      <c r="N80" s="0" t="n">
        <f aca="false">G80*(1-D80)</f>
        <v>0.226663446239911</v>
      </c>
      <c r="O80" s="22" t="n">
        <f aca="false">D80*(1-G80)</f>
        <v>0.074295422955502</v>
      </c>
      <c r="P80" s="23" t="n">
        <f aca="false">K80</f>
        <v>0.0249830960213404</v>
      </c>
      <c r="Q80" s="0" t="n">
        <f aca="false">SUM(M80:P80)</f>
        <v>1</v>
      </c>
    </row>
    <row r="81" customFormat="false" ht="13.8" hidden="false" customHeight="false" outlineLevel="0" collapsed="false">
      <c r="C81" s="19" t="n">
        <v>96</v>
      </c>
      <c r="D81" s="20" t="n">
        <v>0.114714097438647</v>
      </c>
      <c r="F81" s="19" t="n">
        <v>96</v>
      </c>
      <c r="G81" s="21" t="n">
        <v>0.270493306436824</v>
      </c>
      <c r="I81" s="0" t="n">
        <f aca="false">1-G81</f>
        <v>0.729506693563176</v>
      </c>
      <c r="K81" s="0" t="n">
        <f aca="false">G81*D81</f>
        <v>0.0310293955110956</v>
      </c>
      <c r="M81" s="0" t="n">
        <f aca="false">I81*(1-D81)</f>
        <v>0.645821991635625</v>
      </c>
      <c r="N81" s="0" t="n">
        <f aca="false">G81*(1-D81)</f>
        <v>0.239463910925728</v>
      </c>
      <c r="O81" s="22" t="n">
        <f aca="false">D81*(1-G81)</f>
        <v>0.0836847019275514</v>
      </c>
      <c r="P81" s="23" t="n">
        <f aca="false">K81</f>
        <v>0.0310293955110956</v>
      </c>
      <c r="Q81" s="0" t="n">
        <f aca="false">SUM(M81:P81)</f>
        <v>1</v>
      </c>
    </row>
    <row r="82" customFormat="false" ht="13.8" hidden="false" customHeight="false" outlineLevel="0" collapsed="false">
      <c r="C82" s="19" t="n">
        <v>97</v>
      </c>
      <c r="D82" s="20" t="n">
        <v>0.131765071953278</v>
      </c>
      <c r="F82" s="19" t="n">
        <v>97</v>
      </c>
      <c r="G82" s="21" t="n">
        <v>0.297310882131189</v>
      </c>
      <c r="I82" s="0" t="n">
        <f aca="false">1-G82</f>
        <v>0.702689117868811</v>
      </c>
      <c r="K82" s="0" t="n">
        <f aca="false">G82*D82</f>
        <v>0.0391751897765086</v>
      </c>
      <c r="M82" s="0" t="n">
        <f aca="false">I82*(1-D82)</f>
        <v>0.610099235692042</v>
      </c>
      <c r="N82" s="0" t="n">
        <f aca="false">G82*(1-D82)</f>
        <v>0.25813569235468</v>
      </c>
      <c r="O82" s="22" t="n">
        <f aca="false">D82*(1-G82)</f>
        <v>0.0925898821767693</v>
      </c>
      <c r="P82" s="23" t="n">
        <f aca="false">K82</f>
        <v>0.0391751897765086</v>
      </c>
      <c r="Q82" s="0" t="n">
        <f aca="false">SUM(M82:P82)</f>
        <v>1</v>
      </c>
    </row>
    <row r="83" customFormat="false" ht="13.8" hidden="false" customHeight="false" outlineLevel="0" collapsed="false">
      <c r="C83" s="19" t="n">
        <v>98</v>
      </c>
      <c r="D83" s="20" t="n">
        <v>0.150447325089859</v>
      </c>
      <c r="F83" s="19" t="n">
        <v>98</v>
      </c>
      <c r="G83" s="21" t="n">
        <v>0.328443649373882</v>
      </c>
      <c r="I83" s="0" t="n">
        <f aca="false">1-G83</f>
        <v>0.671556350626118</v>
      </c>
      <c r="K83" s="0" t="n">
        <f aca="false">G83*D83</f>
        <v>0.0494134684910522</v>
      </c>
      <c r="M83" s="0" t="n">
        <f aca="false">I83*(1-D83)</f>
        <v>0.570522494027311</v>
      </c>
      <c r="N83" s="0" t="n">
        <f aca="false">G83*(1-D83)</f>
        <v>0.27903018088283</v>
      </c>
      <c r="O83" s="22" t="n">
        <f aca="false">D83*(1-G83)</f>
        <v>0.101033856598807</v>
      </c>
      <c r="P83" s="23" t="n">
        <f aca="false">K83</f>
        <v>0.0494134684910522</v>
      </c>
      <c r="Q83" s="0" t="n">
        <f aca="false">SUM(M83:P83)</f>
        <v>1</v>
      </c>
    </row>
    <row r="84" customFormat="false" ht="13.8" hidden="false" customHeight="false" outlineLevel="0" collapsed="false">
      <c r="C84" s="19" t="n">
        <v>99</v>
      </c>
      <c r="D84" s="20" t="n">
        <v>0.170750086560307</v>
      </c>
      <c r="F84" s="19" t="n">
        <v>99</v>
      </c>
      <c r="G84" s="21" t="n">
        <v>0.358018114011721</v>
      </c>
      <c r="I84" s="0" t="n">
        <f aca="false">1-G84</f>
        <v>0.641981885988279</v>
      </c>
      <c r="K84" s="0" t="n">
        <f aca="false">G84*D84</f>
        <v>0.0611316239576593</v>
      </c>
      <c r="M84" s="0" t="n">
        <f aca="false">I84*(1-D84)</f>
        <v>0.532363423385631</v>
      </c>
      <c r="N84" s="0" t="n">
        <f aca="false">G84*(1-D84)</f>
        <v>0.296886490054062</v>
      </c>
      <c r="O84" s="22" t="n">
        <f aca="false">D84*(1-G84)</f>
        <v>0.109618462602648</v>
      </c>
      <c r="P84" s="23" t="n">
        <f aca="false">K84</f>
        <v>0.0611316239576593</v>
      </c>
      <c r="Q84" s="0" t="n">
        <f aca="false">SUM(M84:P84)</f>
        <v>1</v>
      </c>
    </row>
    <row r="85" customFormat="false" ht="13.8" hidden="false" customHeight="false" outlineLevel="0" collapsed="false">
      <c r="C85" s="19" t="n">
        <v>100</v>
      </c>
      <c r="D85" s="20" t="n">
        <v>0.192625356854209</v>
      </c>
      <c r="F85" s="19" t="n">
        <v>100</v>
      </c>
      <c r="G85" s="21" t="n">
        <v>0.386212624584718</v>
      </c>
      <c r="I85" s="0" t="n">
        <f aca="false">1-G85</f>
        <v>0.613787375415282</v>
      </c>
      <c r="K85" s="0" t="n">
        <f aca="false">G85*D85</f>
        <v>0.0743943446322318</v>
      </c>
      <c r="M85" s="0" t="n">
        <f aca="false">I85*(1-D85)</f>
        <v>0.495556363193305</v>
      </c>
      <c r="N85" s="0" t="n">
        <f aca="false">G85*(1-D85)</f>
        <v>0.311818279952486</v>
      </c>
      <c r="O85" s="22" t="n">
        <f aca="false">D85*(1-G85)</f>
        <v>0.118231012221977</v>
      </c>
      <c r="P85" s="23" t="n">
        <f aca="false">K85</f>
        <v>0.0743943446322318</v>
      </c>
      <c r="Q85" s="0" t="n">
        <f aca="false">SUM(M85:P85)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0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W6" activeCellId="0" sqref="W6"/>
    </sheetView>
  </sheetViews>
  <sheetFormatPr defaultRowHeight="15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8.64"/>
    <col collapsed="false" customWidth="true" hidden="false" outlineLevel="0" max="3" min="3" style="0" width="18.43"/>
    <col collapsed="false" customWidth="true" hidden="false" outlineLevel="0" max="12" min="4" style="0" width="8.64"/>
    <col collapsed="false" customWidth="true" hidden="false" outlineLevel="0" max="13" min="13" style="0" width="16.14"/>
    <col collapsed="false" customWidth="true" hidden="false" outlineLevel="0" max="14" min="14" style="0" width="22.43"/>
    <col collapsed="false" customWidth="true" hidden="false" outlineLevel="0" max="15" min="15" style="0" width="19.85"/>
    <col collapsed="false" customWidth="true" hidden="false" outlineLevel="0" max="16" min="16" style="0" width="17.14"/>
    <col collapsed="false" customWidth="true" hidden="false" outlineLevel="0" max="19" min="17" style="0" width="8.64"/>
    <col collapsed="false" customWidth="true" hidden="false" outlineLevel="0" max="20" min="20" style="0" width="10.14"/>
    <col collapsed="false" customWidth="true" hidden="false" outlineLevel="0" max="21" min="21" style="0" width="15.57"/>
    <col collapsed="false" customWidth="true" hidden="false" outlineLevel="0" max="22" min="22" style="0" width="21.28"/>
    <col collapsed="false" customWidth="true" hidden="false" outlineLevel="0" max="23" min="23" style="0" width="13.28"/>
    <col collapsed="false" customWidth="true" hidden="false" outlineLevel="0" max="24" min="24" style="0" width="8.64"/>
    <col collapsed="false" customWidth="true" hidden="false" outlineLevel="0" max="25" min="25" style="0" width="15.28"/>
    <col collapsed="false" customWidth="true" hidden="false" outlineLevel="0" max="26" min="26" style="0" width="8.64"/>
    <col collapsed="false" customWidth="true" hidden="false" outlineLevel="0" max="27" min="27" style="0" width="18"/>
    <col collapsed="false" customWidth="true" hidden="false" outlineLevel="0" max="31" min="28" style="0" width="8.64"/>
    <col collapsed="false" customWidth="true" hidden="false" outlineLevel="0" max="32" min="32" style="0" width="12.57"/>
    <col collapsed="false" customWidth="true" hidden="false" outlineLevel="0" max="37" min="33" style="0" width="8.64"/>
    <col collapsed="false" customWidth="true" hidden="false" outlineLevel="0" max="38" min="38" style="0" width="14.28"/>
    <col collapsed="false" customWidth="true" hidden="false" outlineLevel="0" max="39" min="39" style="0" width="8.64"/>
    <col collapsed="false" customWidth="true" hidden="false" outlineLevel="0" max="40" min="40" style="0" width="14.43"/>
    <col collapsed="false" customWidth="true" hidden="false" outlineLevel="0" max="42" min="41" style="0" width="15.28"/>
    <col collapsed="false" customWidth="true" hidden="false" outlineLevel="0" max="1025" min="43" style="0" width="8.64"/>
  </cols>
  <sheetData>
    <row r="1" customFormat="false" ht="15.75" hidden="false" customHeight="false" outlineLevel="0" collapsed="false">
      <c r="R1" s="25"/>
    </row>
    <row r="2" customFormat="false" ht="16.5" hidden="false" customHeight="false" outlineLevel="0" collapsed="false">
      <c r="P2" s="26"/>
      <c r="Q2" s="25"/>
      <c r="R2" s="25"/>
      <c r="S2" s="25"/>
      <c r="T2" s="25"/>
      <c r="U2" s="25"/>
      <c r="Y2" s="24"/>
      <c r="AM2" s="27" t="s">
        <v>27</v>
      </c>
      <c r="AN2" s="27"/>
      <c r="AO2" s="27"/>
    </row>
    <row r="3" customFormat="false" ht="15.75" hidden="false" customHeight="false" outlineLevel="0" collapsed="false">
      <c r="R3" s="25"/>
      <c r="W3" s="28"/>
    </row>
    <row r="4" customFormat="false" ht="15" hidden="false" customHeight="false" outlineLevel="0" collapsed="false">
      <c r="F4" s="29"/>
      <c r="G4" s="29"/>
      <c r="H4" s="29"/>
      <c r="I4" s="29"/>
      <c r="R4" s="25"/>
      <c r="Y4" s="28"/>
    </row>
    <row r="5" customFormat="false" ht="15" hidden="false" customHeight="false" outlineLevel="0" collapsed="false">
      <c r="F5" s="2" t="s">
        <v>28</v>
      </c>
      <c r="G5" s="2" t="s">
        <v>1</v>
      </c>
      <c r="H5" s="3" t="s">
        <v>2</v>
      </c>
      <c r="I5" s="4" t="s">
        <v>29</v>
      </c>
      <c r="J5" s="30" t="s">
        <v>30</v>
      </c>
      <c r="K5" s="30" t="s">
        <v>31</v>
      </c>
      <c r="L5" s="3" t="s">
        <v>32</v>
      </c>
      <c r="M5" s="6" t="s">
        <v>33</v>
      </c>
      <c r="N5" s="6" t="s">
        <v>8</v>
      </c>
      <c r="O5" s="6" t="s">
        <v>9</v>
      </c>
      <c r="AJ5" s="0" t="s">
        <v>29</v>
      </c>
      <c r="AL5" s="0" t="s">
        <v>34</v>
      </c>
      <c r="AM5" s="0" t="s">
        <v>35</v>
      </c>
      <c r="AN5" s="0" t="s">
        <v>5</v>
      </c>
      <c r="AO5" s="0" t="s">
        <v>32</v>
      </c>
      <c r="AP5" s="0" t="s">
        <v>33</v>
      </c>
      <c r="AQ5" s="0" t="s">
        <v>36</v>
      </c>
      <c r="AR5" s="0" t="s">
        <v>37</v>
      </c>
    </row>
    <row r="6" customFormat="false" ht="13.8" hidden="false" customHeight="false" outlineLevel="0" collapsed="false">
      <c r="A6" s="31"/>
      <c r="B6" s="25"/>
      <c r="C6" s="31"/>
      <c r="E6" s="32" t="n">
        <v>0.0203593317750436</v>
      </c>
      <c r="F6" s="7" t="n">
        <v>18</v>
      </c>
      <c r="G6" s="7" t="n">
        <v>712</v>
      </c>
      <c r="H6" s="7" t="n">
        <v>727</v>
      </c>
      <c r="I6" s="7" t="n">
        <v>1439</v>
      </c>
      <c r="J6" s="33" t="n">
        <v>2.9215671777137E-005</v>
      </c>
      <c r="K6" s="33" t="n">
        <v>0.000341866591590082</v>
      </c>
      <c r="L6" s="9" t="n">
        <v>55</v>
      </c>
      <c r="M6" s="10" t="n">
        <f aca="false">I6*J6</f>
        <v>0.0420413516873002</v>
      </c>
      <c r="N6" s="10" t="n">
        <f aca="false">I6*J6*L6</f>
        <v>2.31227434280151</v>
      </c>
      <c r="O6" s="10" t="n">
        <f aca="false">I6*J6*(1-K6)*L6</f>
        <v>2.31148385345312</v>
      </c>
      <c r="P6" s="28"/>
      <c r="S6" s="25"/>
      <c r="T6" s="25"/>
      <c r="U6" s="1"/>
      <c r="V6" s="34"/>
      <c r="AA6" s="35"/>
      <c r="AF6" s="36"/>
      <c r="AG6" s="11"/>
      <c r="AI6" s="7" t="n">
        <v>1439</v>
      </c>
      <c r="AJ6" s="0" t="n">
        <v>28</v>
      </c>
      <c r="AK6" s="32" t="n">
        <v>0.02571735585939</v>
      </c>
      <c r="AL6" s="21" t="n">
        <v>3.14946221706542E-005</v>
      </c>
      <c r="AM6" s="21" t="n">
        <v>0.000454380225372592</v>
      </c>
      <c r="AN6" s="0" t="n">
        <v>43</v>
      </c>
      <c r="AO6" s="0" t="n">
        <f aca="false">AI6*AL6</f>
        <v>0.0453207613035714</v>
      </c>
      <c r="AP6" s="0" t="n">
        <f aca="false">AO6*AN6</f>
        <v>1.94879273605357</v>
      </c>
      <c r="AQ6" s="0" t="n">
        <f aca="false">AI6*AL6*(1-AM6)*AN6</f>
        <v>1.94790724317096</v>
      </c>
    </row>
    <row r="7" customFormat="false" ht="15" hidden="false" customHeight="false" outlineLevel="0" collapsed="false">
      <c r="A7" s="31"/>
      <c r="C7" s="31"/>
      <c r="E7" s="32" t="n">
        <v>0.0224381755350416</v>
      </c>
      <c r="F7" s="7" t="n">
        <v>19</v>
      </c>
      <c r="G7" s="7" t="n">
        <v>652</v>
      </c>
      <c r="H7" s="7" t="n">
        <v>714</v>
      </c>
      <c r="I7" s="7" t="n">
        <v>1366</v>
      </c>
      <c r="J7" s="33" t="n">
        <v>2.9215671777137E-005</v>
      </c>
      <c r="K7" s="33" t="n">
        <v>0.000372162262746557</v>
      </c>
      <c r="L7" s="9" t="n">
        <v>54</v>
      </c>
      <c r="M7" s="10" t="n">
        <f aca="false">I7*J7</f>
        <v>0.0399086076475692</v>
      </c>
      <c r="N7" s="10" t="n">
        <f aca="false">I7*J7*L7</f>
        <v>2.15506481296874</v>
      </c>
      <c r="O7" s="10" t="n">
        <f aca="false">I7*J7*(1-K7)*L7</f>
        <v>2.15426277917158</v>
      </c>
      <c r="P7" s="28"/>
      <c r="T7" s="25"/>
      <c r="U7" s="1"/>
      <c r="V7" s="28"/>
      <c r="AA7" s="35"/>
      <c r="AF7" s="36"/>
      <c r="AI7" s="7" t="n">
        <v>1366</v>
      </c>
      <c r="AJ7" s="0" t="n">
        <v>29</v>
      </c>
      <c r="AK7" s="32" t="n">
        <v>0.0252273633971311</v>
      </c>
      <c r="AL7" s="21" t="n">
        <v>3.20216052216761E-005</v>
      </c>
      <c r="AM7" s="21" t="n">
        <v>0.000484887667690318</v>
      </c>
      <c r="AN7" s="0" t="n">
        <v>41</v>
      </c>
      <c r="AO7" s="0" t="n">
        <f aca="false">AI7*AL7</f>
        <v>0.0437415127328096</v>
      </c>
      <c r="AP7" s="0" t="n">
        <f aca="false">AO7*AN7</f>
        <v>1.79340202204519</v>
      </c>
      <c r="AQ7" s="0" t="n">
        <f aca="false">AI7*AL7*(1-AM7)*AN7</f>
        <v>1.79253242352149</v>
      </c>
    </row>
    <row r="8" customFormat="false" ht="15" hidden="false" customHeight="false" outlineLevel="0" collapsed="false">
      <c r="A8" s="31"/>
      <c r="C8" s="31"/>
      <c r="E8" s="32" t="n">
        <v>0.0238936561034085</v>
      </c>
      <c r="F8" s="7" t="n">
        <v>20</v>
      </c>
      <c r="G8" s="7" t="n">
        <v>702</v>
      </c>
      <c r="H8" s="7" t="n">
        <v>707</v>
      </c>
      <c r="I8" s="7" t="n">
        <v>1409</v>
      </c>
      <c r="J8" s="33" t="n">
        <v>2.9215671777137E-005</v>
      </c>
      <c r="K8" s="33" t="n">
        <v>0.000392425187659737</v>
      </c>
      <c r="L8" s="9" t="n">
        <v>52</v>
      </c>
      <c r="M8" s="10" t="n">
        <f aca="false">I8*J8</f>
        <v>0.0411648815339861</v>
      </c>
      <c r="N8" s="10" t="n">
        <f aca="false">I8*J8*L8</f>
        <v>2.14057383976728</v>
      </c>
      <c r="O8" s="10" t="n">
        <f aca="false">I8*J8*(1-K8)*L8</f>
        <v>2.13973382467651</v>
      </c>
      <c r="P8" s="28"/>
      <c r="T8" s="25"/>
      <c r="U8" s="1"/>
      <c r="V8" s="28"/>
      <c r="AA8" s="35"/>
      <c r="AF8" s="36"/>
      <c r="AI8" s="7" t="n">
        <v>1409</v>
      </c>
      <c r="AJ8" s="0" t="n">
        <v>30</v>
      </c>
      <c r="AK8" s="32" t="n">
        <v>0.0257347520414821</v>
      </c>
      <c r="AL8" s="21" t="n">
        <v>3.20719027293413E-005</v>
      </c>
      <c r="AM8" s="21" t="n">
        <v>0.000505336351875809</v>
      </c>
      <c r="AN8" s="0" t="n">
        <v>40</v>
      </c>
      <c r="AO8" s="0" t="n">
        <f aca="false">AI8*AL8</f>
        <v>0.045189310945642</v>
      </c>
      <c r="AP8" s="0" t="n">
        <f aca="false">AO8*AN8</f>
        <v>1.80757243782568</v>
      </c>
      <c r="AQ8" s="0" t="n">
        <f aca="false">AI8*AL8*(1-AM8)*AN8</f>
        <v>1.8066590057642</v>
      </c>
    </row>
    <row r="9" customFormat="false" ht="15" hidden="false" customHeight="false" outlineLevel="0" collapsed="false">
      <c r="A9" s="31"/>
      <c r="C9" s="31"/>
      <c r="E9" s="32" t="n">
        <v>0.0252273633971311</v>
      </c>
      <c r="F9" s="7" t="n">
        <v>21</v>
      </c>
      <c r="G9" s="7" t="n">
        <v>711</v>
      </c>
      <c r="H9" s="7" t="n">
        <v>756</v>
      </c>
      <c r="I9" s="7" t="n">
        <v>1467</v>
      </c>
      <c r="J9" s="33" t="n">
        <v>3.02709027484198E-005</v>
      </c>
      <c r="K9" s="33" t="n">
        <v>0.000412711514651259</v>
      </c>
      <c r="L9" s="9" t="n">
        <v>51</v>
      </c>
      <c r="M9" s="10" t="n">
        <f aca="false">I9*J9</f>
        <v>0.0444074143319318</v>
      </c>
      <c r="N9" s="10" t="n">
        <f aca="false">I9*J9*L9</f>
        <v>2.26477813092852</v>
      </c>
      <c r="O9" s="10" t="n">
        <f aca="false">I9*J9*(1-K9)*L9</f>
        <v>2.26384343091576</v>
      </c>
      <c r="P9" s="28"/>
      <c r="T9" s="25"/>
      <c r="U9" s="1"/>
      <c r="V9" s="28"/>
      <c r="AA9" s="35"/>
      <c r="AF9" s="36"/>
      <c r="AI9" s="7" t="n">
        <v>1467</v>
      </c>
      <c r="AJ9" s="0" t="n">
        <v>31</v>
      </c>
      <c r="AK9" s="32" t="n">
        <v>0.0255868844936998</v>
      </c>
      <c r="AL9" s="21" t="n">
        <v>3.23573673559033E-005</v>
      </c>
      <c r="AM9" s="21" t="n">
        <v>0.000535927356563593</v>
      </c>
      <c r="AN9" s="0" t="n">
        <v>39</v>
      </c>
      <c r="AO9" s="0" t="n">
        <f aca="false">AI9*AL9</f>
        <v>0.0474682579111101</v>
      </c>
      <c r="AP9" s="0" t="n">
        <f aca="false">AO9*AN9</f>
        <v>1.8512620585333</v>
      </c>
      <c r="AQ9" s="0" t="n">
        <f aca="false">AI9*AL9*(1-AM9)*AN9</f>
        <v>1.85026991655196</v>
      </c>
    </row>
    <row r="10" customFormat="false" ht="15" hidden="false" customHeight="false" outlineLevel="0" collapsed="false">
      <c r="A10" s="31"/>
      <c r="C10" s="31"/>
      <c r="E10" s="32" t="n">
        <v>0.0259551036813145</v>
      </c>
      <c r="F10" s="7" t="n">
        <v>22</v>
      </c>
      <c r="G10" s="7" t="n">
        <v>664</v>
      </c>
      <c r="H10" s="7" t="n">
        <v>711</v>
      </c>
      <c r="I10" s="7" t="n">
        <v>1375</v>
      </c>
      <c r="J10" s="33" t="n">
        <v>3.02465091339237E-005</v>
      </c>
      <c r="K10" s="33" t="n">
        <v>0.000433022497029264</v>
      </c>
      <c r="L10" s="9" t="n">
        <v>50</v>
      </c>
      <c r="M10" s="10" t="n">
        <f aca="false">I10*J10</f>
        <v>0.0415889500591451</v>
      </c>
      <c r="N10" s="10" t="n">
        <f aca="false">I10*J10*L10</f>
        <v>2.07944750295725</v>
      </c>
      <c r="O10" s="10" t="n">
        <f aca="false">I10*J10*(1-K10)*L10</f>
        <v>2.07854705540708</v>
      </c>
      <c r="P10" s="28"/>
      <c r="T10" s="25"/>
      <c r="U10" s="1"/>
      <c r="V10" s="28"/>
      <c r="AA10" s="35"/>
      <c r="AF10" s="36"/>
      <c r="AI10" s="7" t="n">
        <v>1375</v>
      </c>
      <c r="AJ10" s="0" t="n">
        <v>32</v>
      </c>
      <c r="AK10" s="32" t="n">
        <v>0.0266741458744519</v>
      </c>
      <c r="AL10" s="21" t="n">
        <v>3.32183871202319E-005</v>
      </c>
      <c r="AM10" s="21" t="n">
        <v>0.000566566505802248</v>
      </c>
      <c r="AN10" s="0" t="n">
        <v>37</v>
      </c>
      <c r="AO10" s="0" t="n">
        <f aca="false">AI10*AL10</f>
        <v>0.0456752822903188</v>
      </c>
      <c r="AP10" s="0" t="n">
        <f aca="false">AO10*AN10</f>
        <v>1.6899854447418</v>
      </c>
      <c r="AQ10" s="0" t="n">
        <f aca="false">AI10*AL10*(1-AM10)*AN10</f>
        <v>1.68902795559351</v>
      </c>
    </row>
    <row r="11" customFormat="false" ht="15" hidden="false" customHeight="false" outlineLevel="0" collapsed="false">
      <c r="A11" s="31"/>
      <c r="C11" s="31"/>
      <c r="E11" s="32" t="n">
        <v>0.0263378196873392</v>
      </c>
      <c r="F11" s="7" t="n">
        <v>23</v>
      </c>
      <c r="G11" s="7" t="n">
        <v>642</v>
      </c>
      <c r="H11" s="7" t="n">
        <v>683</v>
      </c>
      <c r="I11" s="7" t="n">
        <v>1325</v>
      </c>
      <c r="J11" s="33" t="n">
        <v>2.98619366425705E-005</v>
      </c>
      <c r="K11" s="33" t="n">
        <v>0.000453359393102893</v>
      </c>
      <c r="L11" s="9" t="n">
        <v>49</v>
      </c>
      <c r="M11" s="10" t="n">
        <f aca="false">I11*J11</f>
        <v>0.0395670660514059</v>
      </c>
      <c r="N11" s="10" t="n">
        <f aca="false">I11*J11*L11</f>
        <v>1.93878623651889</v>
      </c>
      <c r="O11" s="10" t="n">
        <f aca="false">I11*J11*(1-K11)*L11</f>
        <v>1.93790726956735</v>
      </c>
      <c r="P11" s="28"/>
      <c r="T11" s="25"/>
      <c r="U11" s="1"/>
      <c r="V11" s="28"/>
      <c r="AA11" s="35"/>
      <c r="AF11" s="36"/>
      <c r="AI11" s="7" t="n">
        <v>1325</v>
      </c>
      <c r="AJ11" s="0" t="n">
        <v>33</v>
      </c>
      <c r="AK11" s="32" t="n">
        <v>0.0280252493502665</v>
      </c>
      <c r="AL11" s="21" t="n">
        <v>3.46947801234825E-005</v>
      </c>
      <c r="AM11" s="21" t="n">
        <v>0.000597262714609653</v>
      </c>
      <c r="AN11" s="0" t="n">
        <v>36</v>
      </c>
      <c r="AO11" s="0" t="n">
        <f aca="false">AI11*AL11</f>
        <v>0.0459705836636144</v>
      </c>
      <c r="AP11" s="0" t="n">
        <f aca="false">AO11*AN11</f>
        <v>1.65494101189012</v>
      </c>
      <c r="AQ11" s="0" t="n">
        <f aca="false">AI11*AL11*(1-AM11)*AN11</f>
        <v>1.65395257732884</v>
      </c>
    </row>
    <row r="12" customFormat="false" ht="15" hidden="false" customHeight="false" outlineLevel="0" collapsed="false">
      <c r="A12" s="31"/>
      <c r="C12" s="31"/>
      <c r="E12" s="32" t="n">
        <v>0.0269843777884265</v>
      </c>
      <c r="F12" s="7" t="n">
        <v>24</v>
      </c>
      <c r="G12" s="7" t="n">
        <v>737</v>
      </c>
      <c r="H12" s="7" t="n">
        <v>758</v>
      </c>
      <c r="I12" s="7" t="n">
        <v>1495</v>
      </c>
      <c r="J12" s="33" t="n">
        <v>2.98375786840002E-005</v>
      </c>
      <c r="K12" s="33" t="n">
        <v>0.000453565021065575</v>
      </c>
      <c r="L12" s="9" t="n">
        <v>47</v>
      </c>
      <c r="M12" s="10" t="n">
        <f aca="false">I12*J12</f>
        <v>0.0446071801325804</v>
      </c>
      <c r="N12" s="10" t="n">
        <f aca="false">I12*J12*L12</f>
        <v>2.09653746623128</v>
      </c>
      <c r="O12" s="10" t="n">
        <f aca="false">I12*J12*(1-K12)*L12</f>
        <v>2.09558655017124</v>
      </c>
      <c r="P12" s="28"/>
      <c r="T12" s="25"/>
      <c r="U12" s="1"/>
      <c r="V12" s="28"/>
      <c r="AA12" s="35"/>
      <c r="AF12" s="36"/>
      <c r="AI12" s="7" t="n">
        <v>1495</v>
      </c>
      <c r="AJ12" s="0" t="n">
        <v>34</v>
      </c>
      <c r="AK12" s="32" t="n">
        <v>0.0297503707410599</v>
      </c>
      <c r="AL12" s="21" t="n">
        <v>3.71191586167963E-005</v>
      </c>
      <c r="AM12" s="21" t="n">
        <v>0.000638129773311995</v>
      </c>
      <c r="AN12" s="0" t="n">
        <v>35</v>
      </c>
      <c r="AO12" s="0" t="n">
        <f aca="false">AI12*AL12</f>
        <v>0.0554931421321104</v>
      </c>
      <c r="AP12" s="0" t="n">
        <f aca="false">AO12*AN12</f>
        <v>1.94225997462386</v>
      </c>
      <c r="AQ12" s="0" t="n">
        <f aca="false">AI12*AL12*(1-AM12)*AN12</f>
        <v>1.94102056070655</v>
      </c>
    </row>
    <row r="13" customFormat="false" ht="15" hidden="false" customHeight="false" outlineLevel="0" collapsed="false">
      <c r="A13" s="31"/>
      <c r="C13" s="31"/>
      <c r="E13" s="32" t="n">
        <v>0.0266132592371298</v>
      </c>
      <c r="F13" s="7" t="n">
        <v>25</v>
      </c>
      <c r="G13" s="7" t="n">
        <v>1376</v>
      </c>
      <c r="H13" s="7" t="n">
        <v>1000</v>
      </c>
      <c r="I13" s="7" t="n">
        <v>2376</v>
      </c>
      <c r="J13" s="33" t="n">
        <v>2.98132810834171E-005</v>
      </c>
      <c r="K13" s="33" t="n">
        <v>0.000443682565291923</v>
      </c>
      <c r="L13" s="9" t="n">
        <v>46</v>
      </c>
      <c r="M13" s="10" t="n">
        <f aca="false">I13*J13</f>
        <v>0.070836355854199</v>
      </c>
      <c r="N13" s="10" t="n">
        <f aca="false">I13*J13*L13</f>
        <v>3.25847236929315</v>
      </c>
      <c r="O13" s="10" t="n">
        <f aca="false">I13*J13*(1-K13)*L13</f>
        <v>3.25702664191341</v>
      </c>
      <c r="P13" s="28"/>
      <c r="T13" s="25"/>
      <c r="U13" s="1"/>
      <c r="V13" s="28"/>
      <c r="AA13" s="35"/>
      <c r="AF13" s="36"/>
      <c r="AI13" s="7" t="n">
        <v>2376</v>
      </c>
      <c r="AJ13" s="0" t="n">
        <v>35</v>
      </c>
      <c r="AK13" s="32" t="n">
        <v>0.0307448524839878</v>
      </c>
      <c r="AL13" s="21" t="n">
        <v>3.94511900932055E-005</v>
      </c>
      <c r="AM13" s="21" t="n">
        <v>0.000679079290108754</v>
      </c>
      <c r="AN13" s="0" t="n">
        <v>33</v>
      </c>
      <c r="AO13" s="0" t="n">
        <f aca="false">AI13*AL13</f>
        <v>0.0937360276614563</v>
      </c>
      <c r="AP13" s="0" t="n">
        <f aca="false">AO13*AN13</f>
        <v>3.09328891282806</v>
      </c>
      <c r="AQ13" s="0" t="n">
        <f aca="false">AI13*AL13*(1-AM13)*AN13</f>
        <v>3.09118832438903</v>
      </c>
    </row>
    <row r="14" customFormat="false" ht="15" hidden="false" customHeight="false" outlineLevel="0" collapsed="false">
      <c r="A14" s="31"/>
      <c r="C14" s="31"/>
      <c r="E14" s="32" t="n">
        <v>0.0264248005977994</v>
      </c>
      <c r="F14" s="7" t="n">
        <v>26</v>
      </c>
      <c r="G14" s="7" t="n">
        <v>2530</v>
      </c>
      <c r="H14" s="7" t="n">
        <v>1610</v>
      </c>
      <c r="I14" s="7" t="n">
        <v>4140</v>
      </c>
      <c r="J14" s="33" t="n">
        <v>3.05086050481318E-005</v>
      </c>
      <c r="K14" s="33" t="n">
        <v>0.000453972257250946</v>
      </c>
      <c r="L14" s="9" t="n">
        <v>45</v>
      </c>
      <c r="M14" s="10" t="n">
        <f aca="false">I14*J14</f>
        <v>0.126305624899266</v>
      </c>
      <c r="N14" s="10" t="n">
        <f aca="false">I14*J14*L14</f>
        <v>5.68375312046695</v>
      </c>
      <c r="O14" s="10" t="n">
        <f aca="false">I14*J14*(1-K14)*L14</f>
        <v>5.6811728542332</v>
      </c>
      <c r="P14" s="28"/>
      <c r="T14" s="25"/>
      <c r="U14" s="1"/>
      <c r="V14" s="28"/>
      <c r="AA14" s="35"/>
      <c r="AF14" s="36"/>
      <c r="AI14" s="7" t="n">
        <v>4140</v>
      </c>
      <c r="AJ14" s="0" t="n">
        <v>36</v>
      </c>
      <c r="AK14" s="32" t="n">
        <v>0.0321394464150325</v>
      </c>
      <c r="AL14" s="21" t="n">
        <v>4.23294451589987E-005</v>
      </c>
      <c r="AM14" s="21" t="n">
        <v>0.000720110349304231</v>
      </c>
      <c r="AN14" s="0" t="n">
        <v>32</v>
      </c>
      <c r="AO14" s="0" t="n">
        <f aca="false">AI14*AL14</f>
        <v>0.175243902958255</v>
      </c>
      <c r="AP14" s="0" t="n">
        <f aca="false">AO14*AN14</f>
        <v>5.60780489466415</v>
      </c>
      <c r="AQ14" s="0" t="n">
        <f aca="false">AI14*AL14*(1-AM14)*AN14</f>
        <v>5.60376665632262</v>
      </c>
    </row>
    <row r="15" customFormat="false" ht="15" hidden="false" customHeight="false" outlineLevel="0" collapsed="false">
      <c r="A15" s="31"/>
      <c r="C15" s="31"/>
      <c r="E15" s="32" t="n">
        <v>0.026227643867423</v>
      </c>
      <c r="F15" s="7" t="n">
        <v>27</v>
      </c>
      <c r="G15" s="7" t="n">
        <v>4517</v>
      </c>
      <c r="H15" s="7" t="n">
        <v>2810</v>
      </c>
      <c r="I15" s="7" t="n">
        <v>7327</v>
      </c>
      <c r="J15" s="33" t="n">
        <v>3.12069346041978E-005</v>
      </c>
      <c r="K15" s="33" t="n">
        <v>0.000444085587404118</v>
      </c>
      <c r="L15" s="9" t="n">
        <v>44</v>
      </c>
      <c r="M15" s="10" t="n">
        <f aca="false">I15*J15</f>
        <v>0.228653209844957</v>
      </c>
      <c r="N15" s="10" t="n">
        <f aca="false">I15*J15*L15</f>
        <v>10.0607412331781</v>
      </c>
      <c r="O15" s="10" t="n">
        <f aca="false">I15*J15*(1-K15)*L15</f>
        <v>10.0562734029979</v>
      </c>
      <c r="P15" s="28"/>
      <c r="T15" s="25"/>
      <c r="U15" s="1"/>
      <c r="V15" s="28"/>
      <c r="AA15" s="35"/>
      <c r="AF15" s="36"/>
      <c r="AI15" s="7" t="n">
        <v>7327</v>
      </c>
      <c r="AJ15" s="0" t="n">
        <v>37</v>
      </c>
      <c r="AK15" s="32" t="n">
        <v>0.0332296071594666</v>
      </c>
      <c r="AL15" s="21" t="n">
        <v>4.54197576949521E-005</v>
      </c>
      <c r="AM15" s="21" t="n">
        <v>0.000761228114691703</v>
      </c>
      <c r="AN15" s="0" t="n">
        <v>30</v>
      </c>
      <c r="AO15" s="0" t="n">
        <f aca="false">AI15*AL15</f>
        <v>0.332790564630914</v>
      </c>
      <c r="AP15" s="0" t="n">
        <f aca="false">AO15*AN15</f>
        <v>9.98371693892742</v>
      </c>
      <c r="AQ15" s="0" t="n">
        <f aca="false">AI15*AL15*(1-AM15)*AN15</f>
        <v>9.97611705290438</v>
      </c>
    </row>
    <row r="16" customFormat="false" ht="15" hidden="false" customHeight="false" outlineLevel="0" collapsed="false">
      <c r="A16" s="31"/>
      <c r="C16" s="31"/>
      <c r="E16" s="32" t="n">
        <v>0.02571735585939</v>
      </c>
      <c r="F16" s="7" t="n">
        <v>28</v>
      </c>
      <c r="G16" s="7" t="n">
        <v>6026</v>
      </c>
      <c r="H16" s="7" t="n">
        <v>3877</v>
      </c>
      <c r="I16" s="7" t="n">
        <v>9903</v>
      </c>
      <c r="J16" s="33" t="n">
        <v>3.14946221706542E-005</v>
      </c>
      <c r="K16" s="33" t="n">
        <v>0.000454380225372592</v>
      </c>
      <c r="L16" s="9" t="n">
        <v>43</v>
      </c>
      <c r="M16" s="10" t="n">
        <f aca="false">I16*J16</f>
        <v>0.311891243355988</v>
      </c>
      <c r="N16" s="10" t="n">
        <f aca="false">I16*J16*L16</f>
        <v>13.4113234643075</v>
      </c>
      <c r="O16" s="10" t="n">
        <f aca="false">I16*J16*(1-K16)*L16</f>
        <v>13.4052296241292</v>
      </c>
      <c r="P16" s="28"/>
      <c r="T16" s="25"/>
      <c r="U16" s="1"/>
      <c r="V16" s="28"/>
      <c r="AA16" s="35"/>
      <c r="AF16" s="36"/>
      <c r="AI16" s="7" t="n">
        <v>9903</v>
      </c>
      <c r="AJ16" s="0" t="n">
        <v>38</v>
      </c>
      <c r="AK16" s="32" t="n">
        <v>0.0352997528284187</v>
      </c>
      <c r="AL16" s="21" t="n">
        <v>4.90618553396102E-005</v>
      </c>
      <c r="AM16" s="21" t="n">
        <v>0.000822752666328085</v>
      </c>
      <c r="AN16" s="0" t="n">
        <v>29</v>
      </c>
      <c r="AO16" s="0" t="n">
        <f aca="false">AI16*AL16</f>
        <v>0.48585955342816</v>
      </c>
      <c r="AP16" s="0" t="n">
        <f aca="false">AO16*AN16</f>
        <v>14.0899270494166</v>
      </c>
      <c r="AQ16" s="0" t="n">
        <f aca="false">AI16*AL16*(1-AM16)*AN16</f>
        <v>14.0783345243684</v>
      </c>
    </row>
    <row r="17" customFormat="false" ht="15" hidden="false" customHeight="false" outlineLevel="0" collapsed="false">
      <c r="A17" s="31"/>
      <c r="C17" s="31"/>
      <c r="E17" s="32" t="n">
        <v>0.0252273633971311</v>
      </c>
      <c r="F17" s="7" t="n">
        <v>29</v>
      </c>
      <c r="G17" s="7" t="n">
        <v>7332</v>
      </c>
      <c r="H17" s="7" t="n">
        <v>4662</v>
      </c>
      <c r="I17" s="7" t="n">
        <v>11994</v>
      </c>
      <c r="J17" s="33" t="n">
        <v>3.20216052216761E-005</v>
      </c>
      <c r="K17" s="33" t="n">
        <v>0.000484887667690318</v>
      </c>
      <c r="L17" s="9" t="n">
        <v>41</v>
      </c>
      <c r="M17" s="10" t="n">
        <f aca="false">I17*J17</f>
        <v>0.384067133028783</v>
      </c>
      <c r="N17" s="10" t="n">
        <f aca="false">I17*J17*L17</f>
        <v>15.7467524541801</v>
      </c>
      <c r="O17" s="10" t="n">
        <f aca="false">I17*J17*(1-K17)*L17</f>
        <v>15.7391170481089</v>
      </c>
      <c r="P17" s="28"/>
      <c r="T17" s="25"/>
      <c r="U17" s="1"/>
      <c r="V17" s="28"/>
      <c r="AA17" s="35"/>
      <c r="AF17" s="36"/>
      <c r="AI17" s="7" t="n">
        <v>11994</v>
      </c>
      <c r="AJ17" s="0" t="n">
        <v>39</v>
      </c>
      <c r="AK17" s="32" t="n">
        <v>0.038057047690006</v>
      </c>
      <c r="AL17" s="21" t="n">
        <v>5.3630321226036E-005</v>
      </c>
      <c r="AM17" s="21" t="n">
        <v>0.000884424971281603</v>
      </c>
      <c r="AN17" s="0" t="n">
        <v>27</v>
      </c>
      <c r="AO17" s="0" t="n">
        <f aca="false">AI17*AL17</f>
        <v>0.643242072785076</v>
      </c>
      <c r="AP17" s="0" t="n">
        <f aca="false">AO17*AN17</f>
        <v>17.3675359651971</v>
      </c>
      <c r="AQ17" s="0" t="n">
        <f aca="false">AI17*AL17*(1-AM17)*AN17</f>
        <v>17.3521756826998</v>
      </c>
    </row>
    <row r="18" customFormat="false" ht="15" hidden="false" customHeight="false" outlineLevel="0" collapsed="false">
      <c r="A18" s="31"/>
      <c r="C18" s="31"/>
      <c r="E18" s="32" t="n">
        <v>0.0257347520414821</v>
      </c>
      <c r="F18" s="7" t="n">
        <v>30</v>
      </c>
      <c r="G18" s="7" t="n">
        <v>7996</v>
      </c>
      <c r="H18" s="7" t="n">
        <v>5277</v>
      </c>
      <c r="I18" s="7" t="n">
        <v>13273</v>
      </c>
      <c r="J18" s="33" t="n">
        <v>3.20719027293413E-005</v>
      </c>
      <c r="K18" s="33" t="n">
        <v>0.000505336351875809</v>
      </c>
      <c r="L18" s="9" t="n">
        <v>40</v>
      </c>
      <c r="M18" s="10" t="n">
        <f aca="false">I18*J18</f>
        <v>0.425690364926548</v>
      </c>
      <c r="N18" s="10" t="n">
        <f aca="false">I18*J18*L18</f>
        <v>17.0276145970619</v>
      </c>
      <c r="O18" s="10" t="n">
        <f aca="false">I18*J18*(1-K18)*L18</f>
        <v>17.0190099244203</v>
      </c>
      <c r="P18" s="28"/>
      <c r="T18" s="25"/>
      <c r="U18" s="1"/>
      <c r="V18" s="28"/>
      <c r="AA18" s="35"/>
      <c r="AF18" s="36"/>
      <c r="AI18" s="7" t="n">
        <v>13273</v>
      </c>
      <c r="AJ18" s="0" t="n">
        <v>40</v>
      </c>
      <c r="AK18" s="37" t="n">
        <v>0.0408027450968654</v>
      </c>
      <c r="AL18" s="21" t="n">
        <v>5.92054880904173E-005</v>
      </c>
      <c r="AM18" s="21" t="n">
        <v>0.000956441224651764</v>
      </c>
      <c r="AN18" s="0" t="n">
        <v>26</v>
      </c>
      <c r="AO18" s="0" t="n">
        <f aca="false">AI18*AL18</f>
        <v>0.785834443424109</v>
      </c>
      <c r="AP18" s="0" t="n">
        <f aca="false">AO18*AN18</f>
        <v>20.4316955290268</v>
      </c>
      <c r="AQ18" s="0" t="n">
        <f aca="false">AI18*AL18*(1-AM18)*AN18</f>
        <v>20.4121538131333</v>
      </c>
    </row>
    <row r="19" customFormat="false" ht="15" hidden="false" customHeight="false" outlineLevel="0" collapsed="false">
      <c r="A19" s="31"/>
      <c r="C19" s="31"/>
      <c r="E19" s="32" t="n">
        <v>0.0255868844936998</v>
      </c>
      <c r="F19" s="7" t="n">
        <v>31</v>
      </c>
      <c r="G19" s="7" t="n">
        <v>8835</v>
      </c>
      <c r="H19" s="7" t="n">
        <v>5614</v>
      </c>
      <c r="I19" s="7" t="n">
        <v>14449</v>
      </c>
      <c r="J19" s="33" t="n">
        <v>3.23573673559033E-005</v>
      </c>
      <c r="K19" s="33" t="n">
        <v>0.000535927356563593</v>
      </c>
      <c r="L19" s="9" t="n">
        <v>39</v>
      </c>
      <c r="M19" s="10" t="n">
        <f aca="false">I19*J19</f>
        <v>0.467531600925447</v>
      </c>
      <c r="N19" s="10" t="n">
        <f aca="false">I19*J19*L19</f>
        <v>18.2337324360924</v>
      </c>
      <c r="O19" s="10" t="n">
        <f aca="false">I19*J19*(1-K19)*L19</f>
        <v>18.2239604800677</v>
      </c>
      <c r="P19" s="28"/>
      <c r="T19" s="25"/>
      <c r="U19" s="1"/>
      <c r="V19" s="28"/>
      <c r="AA19" s="35"/>
      <c r="AF19" s="36"/>
      <c r="AI19" s="7" t="n">
        <v>14449</v>
      </c>
      <c r="AJ19" s="0" t="n">
        <v>41</v>
      </c>
      <c r="AK19" s="32" t="n">
        <v>0.0434411660474905</v>
      </c>
      <c r="AL19" s="21" t="n">
        <v>6.65421528264963E-005</v>
      </c>
      <c r="AM19" s="21" t="n">
        <v>0.00104901870919776</v>
      </c>
      <c r="AN19" s="0" t="n">
        <v>24</v>
      </c>
      <c r="AO19" s="0" t="n">
        <f aca="false">AI19*AL19</f>
        <v>0.961467566190045</v>
      </c>
      <c r="AP19" s="0" t="n">
        <f aca="false">AO19*AN19</f>
        <v>23.0752215885611</v>
      </c>
      <c r="AQ19" s="0" t="n">
        <f aca="false">AI19*AL19*(1-AM19)*AN19</f>
        <v>23.0510152493958</v>
      </c>
    </row>
    <row r="20" customFormat="false" ht="15" hidden="false" customHeight="false" outlineLevel="0" collapsed="false">
      <c r="A20" s="31"/>
      <c r="C20" s="31"/>
      <c r="E20" s="32" t="n">
        <v>0.0266741458744519</v>
      </c>
      <c r="F20" s="7" t="n">
        <v>32</v>
      </c>
      <c r="G20" s="7" t="n">
        <v>10047</v>
      </c>
      <c r="H20" s="7" t="n">
        <v>6241</v>
      </c>
      <c r="I20" s="7" t="n">
        <v>16288</v>
      </c>
      <c r="J20" s="33" t="n">
        <v>3.32183871202319E-005</v>
      </c>
      <c r="K20" s="33" t="n">
        <v>0.000566566505802248</v>
      </c>
      <c r="L20" s="9" t="n">
        <v>37</v>
      </c>
      <c r="M20" s="10" t="n">
        <f aca="false">I20*J20</f>
        <v>0.541061089414337</v>
      </c>
      <c r="N20" s="10" t="n">
        <f aca="false">I20*J20*L20</f>
        <v>20.0192603083305</v>
      </c>
      <c r="O20" s="10" t="n">
        <f aca="false">I20*J20*(1-K20)*L20</f>
        <v>20.0079180659688</v>
      </c>
      <c r="P20" s="28"/>
      <c r="T20" s="25"/>
      <c r="U20" s="1"/>
      <c r="V20" s="28"/>
      <c r="AA20" s="35"/>
      <c r="AF20" s="36"/>
      <c r="AI20" s="7" t="n">
        <v>16288</v>
      </c>
      <c r="AJ20" s="0" t="n">
        <v>42</v>
      </c>
      <c r="AK20" s="32" t="n">
        <v>0.0469667922848094</v>
      </c>
      <c r="AL20" s="21" t="n">
        <v>7.44753591205249E-005</v>
      </c>
      <c r="AM20" s="21" t="n">
        <v>0.00113168304718405</v>
      </c>
      <c r="AN20" s="0" t="n">
        <v>22</v>
      </c>
      <c r="AO20" s="0" t="n">
        <f aca="false">AI20*AL20</f>
        <v>1.21305464935511</v>
      </c>
      <c r="AP20" s="0" t="n">
        <f aca="false">AO20*AN20</f>
        <v>26.6872022858124</v>
      </c>
      <c r="AQ20" s="0" t="n">
        <f aca="false">AI20*AL20*(1-AM20)*AN20</f>
        <v>26.6570008314088</v>
      </c>
    </row>
    <row r="21" customFormat="false" ht="15" hidden="false" customHeight="false" outlineLevel="0" collapsed="false">
      <c r="A21" s="31"/>
      <c r="C21" s="31"/>
      <c r="E21" s="32" t="n">
        <v>0.0280252493502665</v>
      </c>
      <c r="F21" s="7" t="n">
        <v>33</v>
      </c>
      <c r="G21" s="7" t="n">
        <v>10775</v>
      </c>
      <c r="H21" s="7" t="n">
        <v>6764</v>
      </c>
      <c r="I21" s="7" t="n">
        <v>17539</v>
      </c>
      <c r="J21" s="33" t="n">
        <v>3.46947801234825E-005</v>
      </c>
      <c r="K21" s="33" t="n">
        <v>0.000597262714609653</v>
      </c>
      <c r="L21" s="9" t="n">
        <v>36</v>
      </c>
      <c r="M21" s="10" t="n">
        <f aca="false">I21*J21</f>
        <v>0.60851174858576</v>
      </c>
      <c r="N21" s="10" t="n">
        <f aca="false">I21*J21*L21</f>
        <v>21.9064229490874</v>
      </c>
      <c r="O21" s="10" t="n">
        <f aca="false">I21*J21*(1-K21)*L21</f>
        <v>21.8933390594494</v>
      </c>
      <c r="P21" s="28"/>
      <c r="T21" s="25"/>
      <c r="U21" s="1"/>
      <c r="V21" s="28"/>
      <c r="AA21" s="35"/>
      <c r="AF21" s="36"/>
      <c r="AI21" s="7" t="n">
        <v>17539</v>
      </c>
      <c r="AJ21" s="0" t="n">
        <v>43</v>
      </c>
      <c r="AK21" s="32" t="n">
        <v>0.0507823548903288</v>
      </c>
      <c r="AL21" s="21" t="n">
        <v>8.3462085083401E-005</v>
      </c>
      <c r="AM21" s="21" t="n">
        <v>0.00124524103579558</v>
      </c>
      <c r="AN21" s="0" t="n">
        <v>20</v>
      </c>
      <c r="AO21" s="0" t="n">
        <f aca="false">AI21*AL21</f>
        <v>1.46384151027777</v>
      </c>
      <c r="AP21" s="0" t="n">
        <f aca="false">AO21*AN21</f>
        <v>29.2768302055554</v>
      </c>
      <c r="AQ21" s="0" t="n">
        <f aca="false">AI21*AL21*(1-AM21)*AN21</f>
        <v>29.2403734951854</v>
      </c>
    </row>
    <row r="22" customFormat="false" ht="15" hidden="false" customHeight="false" outlineLevel="0" collapsed="false">
      <c r="A22" s="31"/>
      <c r="C22" s="31"/>
      <c r="E22" s="32" t="n">
        <v>0.0297503707410599</v>
      </c>
      <c r="F22" s="7" t="n">
        <v>34</v>
      </c>
      <c r="G22" s="7" t="n">
        <v>10528</v>
      </c>
      <c r="H22" s="7" t="n">
        <v>6786</v>
      </c>
      <c r="I22" s="7" t="n">
        <v>17314</v>
      </c>
      <c r="J22" s="33" t="n">
        <v>3.71191586167963E-005</v>
      </c>
      <c r="K22" s="33" t="n">
        <v>0.000638129773311995</v>
      </c>
      <c r="L22" s="9" t="n">
        <v>35</v>
      </c>
      <c r="M22" s="10" t="n">
        <f aca="false">I22*J22</f>
        <v>0.642681112291211</v>
      </c>
      <c r="N22" s="10" t="n">
        <f aca="false">I22*J22*L22</f>
        <v>22.4938389301924</v>
      </c>
      <c r="O22" s="10" t="n">
        <f aca="false">I22*J22*(1-K22)*L22</f>
        <v>22.4794849418549</v>
      </c>
      <c r="P22" s="28"/>
      <c r="T22" s="25"/>
      <c r="U22" s="1"/>
      <c r="V22" s="28"/>
      <c r="AA22" s="35"/>
      <c r="AF22" s="36"/>
      <c r="AI22" s="7" t="n">
        <v>17314</v>
      </c>
      <c r="AJ22" s="0" t="n">
        <v>44</v>
      </c>
      <c r="AK22" s="32" t="n">
        <v>0.0560707942463071</v>
      </c>
      <c r="AL22" s="21" t="n">
        <v>9.31917207509381E-005</v>
      </c>
      <c r="AM22" s="21" t="n">
        <v>0.00137964864947727</v>
      </c>
      <c r="AN22" s="0" t="n">
        <v>19</v>
      </c>
      <c r="AO22" s="0" t="n">
        <f aca="false">AI22*AL22</f>
        <v>1.61352145308174</v>
      </c>
      <c r="AP22" s="0" t="n">
        <f aca="false">AO22*AN22</f>
        <v>30.6569076085531</v>
      </c>
      <c r="AQ22" s="0" t="n">
        <f aca="false">AI22*AL22*(1-AM22)*AN22</f>
        <v>30.6146118473738</v>
      </c>
    </row>
    <row r="23" customFormat="false" ht="15" hidden="false" customHeight="false" outlineLevel="0" collapsed="false">
      <c r="A23" s="31"/>
      <c r="C23" s="31"/>
      <c r="E23" s="32" t="n">
        <v>0.0307448524839878</v>
      </c>
      <c r="F23" s="7" t="n">
        <v>35</v>
      </c>
      <c r="G23" s="7" t="n">
        <v>10695</v>
      </c>
      <c r="H23" s="7" t="n">
        <v>6760</v>
      </c>
      <c r="I23" s="7" t="n">
        <v>17455</v>
      </c>
      <c r="J23" s="33" t="n">
        <v>3.94511900932055E-005</v>
      </c>
      <c r="K23" s="33" t="n">
        <v>0.000679079290108754</v>
      </c>
      <c r="L23" s="9" t="n">
        <v>33</v>
      </c>
      <c r="M23" s="10" t="n">
        <f aca="false">I23*J23</f>
        <v>0.688620523076902</v>
      </c>
      <c r="N23" s="10" t="n">
        <f aca="false">I23*J23*L23</f>
        <v>22.7244772615378</v>
      </c>
      <c r="O23" s="10" t="n">
        <f aca="false">I23*J23*(1-K23)*L23</f>
        <v>22.7090455396509</v>
      </c>
      <c r="P23" s="28"/>
      <c r="T23" s="25"/>
      <c r="U23" s="1"/>
      <c r="V23" s="28"/>
      <c r="AA23" s="35"/>
      <c r="AF23" s="36"/>
      <c r="AI23" s="7" t="n">
        <v>17455</v>
      </c>
      <c r="AJ23" s="0" t="n">
        <v>45</v>
      </c>
      <c r="AK23" s="32" t="n">
        <v>0.0614143215122435</v>
      </c>
      <c r="AL23" s="21" t="n">
        <v>0.000104358366694311</v>
      </c>
      <c r="AM23" s="21" t="n">
        <v>0.00153506078840722</v>
      </c>
      <c r="AN23" s="0" t="n">
        <v>17</v>
      </c>
      <c r="AO23" s="0" t="n">
        <f aca="false">AI23*AL23</f>
        <v>1.82157529064919</v>
      </c>
      <c r="AP23" s="0" t="n">
        <f aca="false">AO23*AN23</f>
        <v>30.9667799410363</v>
      </c>
      <c r="AQ23" s="0" t="n">
        <f aca="false">AI23*AL23*(1-AM23)*AN23</f>
        <v>30.9192440514055</v>
      </c>
    </row>
    <row r="24" customFormat="false" ht="15" hidden="false" customHeight="false" outlineLevel="0" collapsed="false">
      <c r="A24" s="31"/>
      <c r="C24" s="31"/>
      <c r="E24" s="32" t="n">
        <v>0.0321394464150325</v>
      </c>
      <c r="F24" s="7" t="n">
        <v>36</v>
      </c>
      <c r="G24" s="7" t="n">
        <v>11203</v>
      </c>
      <c r="H24" s="7" t="n">
        <v>7255</v>
      </c>
      <c r="I24" s="7" t="n">
        <v>18458</v>
      </c>
      <c r="J24" s="33" t="n">
        <v>4.23294451589987E-005</v>
      </c>
      <c r="K24" s="33" t="n">
        <v>0.000720110349304231</v>
      </c>
      <c r="L24" s="9" t="n">
        <v>32</v>
      </c>
      <c r="M24" s="10" t="n">
        <f aca="false">I24*J24</f>
        <v>0.781316898744798</v>
      </c>
      <c r="N24" s="10" t="n">
        <f aca="false">I24*J24*L24</f>
        <v>25.0021407598335</v>
      </c>
      <c r="O24" s="10" t="n">
        <f aca="false">I24*J24*(1-K24)*L24</f>
        <v>24.9841364595176</v>
      </c>
      <c r="P24" s="28"/>
      <c r="T24" s="25"/>
      <c r="U24" s="1"/>
      <c r="V24" s="28"/>
      <c r="AA24" s="35"/>
      <c r="AF24" s="36"/>
      <c r="AI24" s="7" t="n">
        <v>18458</v>
      </c>
      <c r="AJ24" s="0" t="n">
        <v>46</v>
      </c>
      <c r="AK24" s="32" t="n">
        <v>0.0650078572900253</v>
      </c>
      <c r="AL24" s="21" t="n">
        <v>0.000118773358181398</v>
      </c>
      <c r="AM24" s="21" t="n">
        <v>0.00171166184941476</v>
      </c>
      <c r="AN24" s="0" t="n">
        <v>16</v>
      </c>
      <c r="AO24" s="0" t="n">
        <f aca="false">AI24*AL24</f>
        <v>2.19231864531224</v>
      </c>
      <c r="AP24" s="0" t="n">
        <f aca="false">AO24*AN24</f>
        <v>35.0770983249959</v>
      </c>
      <c r="AQ24" s="0" t="n">
        <f aca="false">AI24*AL24*(1-AM24)*AN24</f>
        <v>35.0170581940048</v>
      </c>
    </row>
    <row r="25" customFormat="false" ht="15" hidden="false" customHeight="false" outlineLevel="0" collapsed="false">
      <c r="A25" s="31"/>
      <c r="C25" s="31"/>
      <c r="E25" s="32" t="n">
        <v>0.0332296071594666</v>
      </c>
      <c r="F25" s="7" t="n">
        <v>37</v>
      </c>
      <c r="G25" s="7" t="n">
        <v>11727</v>
      </c>
      <c r="H25" s="7" t="n">
        <v>7720</v>
      </c>
      <c r="I25" s="7" t="n">
        <v>19447</v>
      </c>
      <c r="J25" s="33" t="n">
        <v>4.54197576949521E-005</v>
      </c>
      <c r="K25" s="33" t="n">
        <v>0.000761228114691703</v>
      </c>
      <c r="L25" s="9" t="n">
        <v>30</v>
      </c>
      <c r="M25" s="10" t="n">
        <f aca="false">I25*J25</f>
        <v>0.883278027893733</v>
      </c>
      <c r="N25" s="10" t="n">
        <f aca="false">I25*J25*L25</f>
        <v>26.498340836812</v>
      </c>
      <c r="O25" s="10" t="n">
        <f aca="false">I25*J25*(1-K25)*L25</f>
        <v>26.4781695547743</v>
      </c>
      <c r="P25" s="28"/>
      <c r="T25" s="25"/>
      <c r="V25" s="28"/>
      <c r="AA25" s="35"/>
      <c r="AF25" s="36"/>
      <c r="AI25" s="7" t="n">
        <v>19447</v>
      </c>
      <c r="AJ25" s="0" t="n">
        <v>47</v>
      </c>
      <c r="AK25" s="32" t="n">
        <v>0.0713570771717934</v>
      </c>
      <c r="AL25" s="21" t="n">
        <v>0.000134440058352586</v>
      </c>
      <c r="AM25" s="21" t="n">
        <v>0.00189940348463537</v>
      </c>
      <c r="AN25" s="0" t="n">
        <v>15</v>
      </c>
      <c r="AO25" s="0" t="n">
        <f aca="false">AI25*AL25</f>
        <v>2.61445581478273</v>
      </c>
      <c r="AP25" s="0" t="n">
        <f aca="false">AO25*AN25</f>
        <v>39.216837221741</v>
      </c>
      <c r="AQ25" s="0" t="n">
        <f aca="false">AI25*AL25*(1-AM25)*AN25</f>
        <v>39.1423486244656</v>
      </c>
    </row>
    <row r="26" customFormat="false" ht="15" hidden="false" customHeight="false" outlineLevel="0" collapsed="false">
      <c r="A26" s="31"/>
      <c r="C26" s="31"/>
      <c r="E26" s="32" t="n">
        <v>0.0352997528284187</v>
      </c>
      <c r="F26" s="7" t="n">
        <v>38</v>
      </c>
      <c r="G26" s="7" t="n">
        <v>11773</v>
      </c>
      <c r="H26" s="7" t="n">
        <v>8017</v>
      </c>
      <c r="I26" s="7" t="n">
        <v>19790</v>
      </c>
      <c r="J26" s="33" t="n">
        <v>4.90618553396102E-005</v>
      </c>
      <c r="K26" s="33" t="n">
        <v>0.000822752666328085</v>
      </c>
      <c r="L26" s="9" t="n">
        <v>29</v>
      </c>
      <c r="M26" s="10" t="n">
        <f aca="false">I26*J26</f>
        <v>0.970934117170885</v>
      </c>
      <c r="N26" s="10" t="n">
        <f aca="false">I26*J26*L26</f>
        <v>28.1570893979557</v>
      </c>
      <c r="O26" s="10" t="n">
        <f aca="false">I26*J26*(1-K26)*L26</f>
        <v>28.1339230775775</v>
      </c>
      <c r="P26" s="28"/>
      <c r="T26" s="25"/>
      <c r="V26" s="28"/>
      <c r="AA26" s="35"/>
      <c r="AF26" s="36"/>
      <c r="AI26" s="7" t="n">
        <v>19790</v>
      </c>
      <c r="AJ26" s="0" t="n">
        <v>48</v>
      </c>
      <c r="AK26" s="32" t="n">
        <v>0.0754642513334185</v>
      </c>
      <c r="AL26" s="21" t="n">
        <v>0.000147633926730843</v>
      </c>
      <c r="AM26" s="21" t="n">
        <v>0.00207786864167052</v>
      </c>
      <c r="AN26" s="0" t="n">
        <v>14</v>
      </c>
      <c r="AO26" s="0" t="n">
        <f aca="false">AI26*AL26</f>
        <v>2.92167541000338</v>
      </c>
      <c r="AP26" s="0" t="n">
        <f aca="false">AO26*AN26</f>
        <v>40.9034557400473</v>
      </c>
      <c r="AQ26" s="0" t="n">
        <f aca="false">AI26*AL26*(1-AM26)*AN26</f>
        <v>40.8184637320291</v>
      </c>
    </row>
    <row r="27" customFormat="false" ht="15" hidden="false" customHeight="false" outlineLevel="0" collapsed="false">
      <c r="A27" s="31"/>
      <c r="C27" s="31"/>
      <c r="E27" s="32" t="n">
        <v>0.038057047690006</v>
      </c>
      <c r="F27" s="7" t="n">
        <v>39</v>
      </c>
      <c r="G27" s="7" t="n">
        <v>12417</v>
      </c>
      <c r="H27" s="7" t="n">
        <v>8916</v>
      </c>
      <c r="I27" s="7" t="n">
        <v>21333</v>
      </c>
      <c r="J27" s="33" t="n">
        <v>5.3630321226036E-005</v>
      </c>
      <c r="K27" s="33" t="n">
        <v>0.000884424971281603</v>
      </c>
      <c r="L27" s="9" t="n">
        <v>27</v>
      </c>
      <c r="M27" s="10" t="n">
        <f aca="false">I27*J27</f>
        <v>1.14409564271503</v>
      </c>
      <c r="N27" s="10" t="n">
        <f aca="false">I27*J27*L27</f>
        <v>30.8905823533057</v>
      </c>
      <c r="O27" s="10" t="n">
        <f aca="false">I27*J27*(1-K27)*L27</f>
        <v>30.863261950895</v>
      </c>
      <c r="P27" s="28"/>
      <c r="T27" s="25"/>
      <c r="V27" s="28"/>
      <c r="AA27" s="35"/>
      <c r="AF27" s="36"/>
      <c r="AI27" s="7" t="n">
        <v>21333</v>
      </c>
      <c r="AJ27" s="0" t="n">
        <v>49</v>
      </c>
      <c r="AK27" s="32" t="n">
        <v>0.0806097198447219</v>
      </c>
      <c r="AL27" s="21" t="n">
        <v>0.00016950786287767</v>
      </c>
      <c r="AM27" s="21" t="n">
        <v>0.00228835310731551</v>
      </c>
      <c r="AN27" s="0" t="n">
        <v>13</v>
      </c>
      <c r="AO27" s="0" t="n">
        <f aca="false">AI27*AL27</f>
        <v>3.61611123876933</v>
      </c>
      <c r="AP27" s="0" t="n">
        <f aca="false">AO27*AN27</f>
        <v>47.0094461040013</v>
      </c>
      <c r="AQ27" s="0" t="n">
        <f aca="false">AI27*AL27*(1-AM27)*AN27</f>
        <v>46.901871891936</v>
      </c>
    </row>
    <row r="28" customFormat="false" ht="15" hidden="false" customHeight="false" outlineLevel="0" collapsed="false">
      <c r="A28" s="31"/>
      <c r="C28" s="31"/>
      <c r="E28" s="37" t="n">
        <v>0.0408027450968654</v>
      </c>
      <c r="F28" s="7" t="n">
        <v>40</v>
      </c>
      <c r="G28" s="7" t="n">
        <v>13224</v>
      </c>
      <c r="H28" s="7" t="n">
        <v>9294</v>
      </c>
      <c r="I28" s="7" t="n">
        <v>22518</v>
      </c>
      <c r="J28" s="33" t="n">
        <v>5.92054880904173E-005</v>
      </c>
      <c r="K28" s="33" t="n">
        <v>0.000956441224651764</v>
      </c>
      <c r="L28" s="9" t="n">
        <v>26</v>
      </c>
      <c r="M28" s="10" t="n">
        <f aca="false">I28*J28</f>
        <v>1.33318918082002</v>
      </c>
      <c r="N28" s="10" t="n">
        <f aca="false">I28*J28*L28</f>
        <v>34.6629187013204</v>
      </c>
      <c r="O28" s="10" t="n">
        <f aca="false">I28*J28*(1-K28)*L28</f>
        <v>34.6297656569078</v>
      </c>
      <c r="P28" s="28"/>
      <c r="T28" s="25"/>
      <c r="V28" s="28"/>
      <c r="AA28" s="35"/>
      <c r="AF28" s="36"/>
      <c r="AI28" s="7" t="n">
        <v>22518</v>
      </c>
      <c r="AJ28" s="0" t="n">
        <v>50</v>
      </c>
      <c r="AK28" s="37" t="n">
        <v>0.0865891742115782</v>
      </c>
      <c r="AL28" s="21" t="n">
        <v>0.00019081351504809</v>
      </c>
      <c r="AM28" s="21" t="n">
        <v>0.00251056399871889</v>
      </c>
      <c r="AN28" s="0" t="n">
        <v>12</v>
      </c>
      <c r="AO28" s="0" t="n">
        <f aca="false">AI28*AL28</f>
        <v>4.29673873185289</v>
      </c>
      <c r="AP28" s="0" t="n">
        <f aca="false">AO28*AN28</f>
        <v>51.5608647822347</v>
      </c>
      <c r="AQ28" s="0" t="n">
        <f aca="false">AI28*AL28*(1-AM28)*AN28</f>
        <v>51.4314179313696</v>
      </c>
    </row>
    <row r="29" customFormat="false" ht="15" hidden="false" customHeight="false" outlineLevel="0" collapsed="false">
      <c r="A29" s="31"/>
      <c r="C29" s="31"/>
      <c r="E29" s="32" t="n">
        <v>0.0434411660474905</v>
      </c>
      <c r="F29" s="7" t="n">
        <v>41</v>
      </c>
      <c r="G29" s="7" t="n">
        <v>13168</v>
      </c>
      <c r="H29" s="7" t="n">
        <v>9687</v>
      </c>
      <c r="I29" s="7" t="n">
        <v>22855</v>
      </c>
      <c r="J29" s="33" t="n">
        <v>6.65421528264963E-005</v>
      </c>
      <c r="K29" s="33" t="n">
        <v>0.00104901870919776</v>
      </c>
      <c r="L29" s="9" t="n">
        <v>24</v>
      </c>
      <c r="M29" s="10" t="n">
        <f aca="false">I29*J29</f>
        <v>1.52082090284957</v>
      </c>
      <c r="N29" s="10" t="n">
        <f aca="false">I29*J29*L29</f>
        <v>36.4997016683897</v>
      </c>
      <c r="O29" s="10" t="n">
        <f aca="false">I29*J29*(1-K29)*L29</f>
        <v>36.4614127984595</v>
      </c>
      <c r="P29" s="28"/>
      <c r="T29" s="25"/>
      <c r="V29" s="28"/>
      <c r="AA29" s="35"/>
      <c r="AF29" s="36"/>
      <c r="AI29" s="7" t="n">
        <v>22855</v>
      </c>
      <c r="AJ29" s="0" t="n">
        <v>51</v>
      </c>
      <c r="AK29" s="32" t="n">
        <v>0.0999051913254424</v>
      </c>
      <c r="AL29" s="21" t="n">
        <v>0.000217572856888409</v>
      </c>
      <c r="AM29" s="21" t="n">
        <v>0.00269296101421055</v>
      </c>
      <c r="AN29" s="0" t="n">
        <v>10</v>
      </c>
      <c r="AO29" s="0" t="n">
        <f aca="false">AI29*AL29</f>
        <v>4.97262764418458</v>
      </c>
      <c r="AP29" s="0" t="n">
        <f aca="false">AO29*AN29</f>
        <v>49.7262764418458</v>
      </c>
      <c r="AQ29" s="0" t="n">
        <f aca="false">AI29*AL29*(1-AM29)*AN29</f>
        <v>49.5923655180061</v>
      </c>
    </row>
    <row r="30" customFormat="false" ht="15" hidden="false" customHeight="false" outlineLevel="0" collapsed="false">
      <c r="A30" s="31"/>
      <c r="C30" s="31"/>
      <c r="E30" s="32" t="n">
        <v>0.0469667922848094</v>
      </c>
      <c r="F30" s="7" t="n">
        <v>42</v>
      </c>
      <c r="G30" s="7" t="n">
        <v>13657</v>
      </c>
      <c r="H30" s="7" t="n">
        <v>10292</v>
      </c>
      <c r="I30" s="7" t="n">
        <v>23949</v>
      </c>
      <c r="J30" s="33" t="n">
        <v>7.44753591205249E-005</v>
      </c>
      <c r="K30" s="33" t="n">
        <v>0.00113168304718405</v>
      </c>
      <c r="L30" s="9" t="n">
        <v>22</v>
      </c>
      <c r="M30" s="10" t="n">
        <f aca="false">I30*J30</f>
        <v>1.78361037557745</v>
      </c>
      <c r="N30" s="10" t="n">
        <f aca="false">I30*J30*L30</f>
        <v>39.2394282627039</v>
      </c>
      <c r="O30" s="10" t="n">
        <f aca="false">I30*J30*(1-K30)*L30</f>
        <v>39.1950216669578</v>
      </c>
      <c r="P30" s="28"/>
      <c r="T30" s="25"/>
      <c r="V30" s="28"/>
      <c r="AA30" s="35"/>
      <c r="AF30" s="36"/>
      <c r="AI30" s="7" t="n">
        <v>23949</v>
      </c>
      <c r="AJ30" s="0" t="n">
        <v>52</v>
      </c>
      <c r="AK30" s="32" t="n">
        <v>0.112427324004991</v>
      </c>
      <c r="AL30" s="21" t="n">
        <v>0.000246018381279552</v>
      </c>
      <c r="AM30" s="21" t="n">
        <v>0.00303260045489007</v>
      </c>
      <c r="AN30" s="0" t="n">
        <v>9</v>
      </c>
      <c r="AO30" s="0" t="n">
        <f aca="false">AI30*AL30</f>
        <v>5.89189421326399</v>
      </c>
      <c r="AP30" s="0" t="n">
        <f aca="false">AO30*AN30</f>
        <v>53.027047919376</v>
      </c>
      <c r="AQ30" s="0" t="n">
        <f aca="false">AI30*AL30*(1-AM30)*AN30</f>
        <v>52.8662380697342</v>
      </c>
    </row>
    <row r="31" customFormat="false" ht="15" hidden="false" customHeight="false" outlineLevel="0" collapsed="false">
      <c r="A31" s="31"/>
      <c r="C31" s="31"/>
      <c r="E31" s="32" t="n">
        <v>0.0507823548903288</v>
      </c>
      <c r="F31" s="7" t="n">
        <v>43</v>
      </c>
      <c r="G31" s="7" t="n">
        <v>13709</v>
      </c>
      <c r="H31" s="7" t="n">
        <v>10838</v>
      </c>
      <c r="I31" s="7" t="n">
        <v>24547</v>
      </c>
      <c r="J31" s="33" t="n">
        <v>8.3462085083401E-005</v>
      </c>
      <c r="K31" s="33" t="n">
        <v>0.00124524103579558</v>
      </c>
      <c r="L31" s="9" t="n">
        <v>20</v>
      </c>
      <c r="M31" s="10" t="n">
        <f aca="false">I31*J31</f>
        <v>2.04874380254224</v>
      </c>
      <c r="N31" s="10" t="n">
        <f aca="false">I31*J31*L31</f>
        <v>40.9748760508449</v>
      </c>
      <c r="O31" s="10" t="n">
        <f aca="false">I31*J31*(1-K31)*L31</f>
        <v>40.9238524537497</v>
      </c>
      <c r="P31" s="28"/>
      <c r="T31" s="25"/>
      <c r="V31" s="28"/>
      <c r="AA31" s="35"/>
      <c r="AF31" s="36"/>
      <c r="AI31" s="7" t="n">
        <v>24547</v>
      </c>
      <c r="AJ31" s="0" t="n">
        <v>53</v>
      </c>
      <c r="AK31" s="32" t="n">
        <v>0.124155572250224</v>
      </c>
      <c r="AL31" s="21" t="n">
        <v>0.000277797402224699</v>
      </c>
      <c r="AM31" s="21" t="n">
        <v>0.00330225532579822</v>
      </c>
      <c r="AN31" s="0" t="n">
        <v>8</v>
      </c>
      <c r="AO31" s="0" t="n">
        <f aca="false">AI31*AL31</f>
        <v>6.81909283240968</v>
      </c>
      <c r="AP31" s="0" t="n">
        <f aca="false">AO31*AN31</f>
        <v>54.5527426592774</v>
      </c>
      <c r="AQ31" s="0" t="n">
        <f aca="false">AI31*AL31*(1-AM31)*AN31</f>
        <v>54.3725955742939</v>
      </c>
    </row>
    <row r="32" customFormat="false" ht="15" hidden="false" customHeight="false" outlineLevel="0" collapsed="false">
      <c r="A32" s="31"/>
      <c r="C32" s="31"/>
      <c r="E32" s="32" t="n">
        <v>0.0560707942463071</v>
      </c>
      <c r="F32" s="7" t="n">
        <v>44</v>
      </c>
      <c r="G32" s="7" t="n">
        <v>12664</v>
      </c>
      <c r="H32" s="7" t="n">
        <v>10495</v>
      </c>
      <c r="I32" s="7" t="n">
        <v>23159</v>
      </c>
      <c r="J32" s="33" t="n">
        <v>9.31917207509381E-005</v>
      </c>
      <c r="K32" s="33" t="n">
        <v>0.00137964864947727</v>
      </c>
      <c r="L32" s="9" t="n">
        <v>19</v>
      </c>
      <c r="M32" s="10" t="n">
        <f aca="false">I32*J32</f>
        <v>2.15822706087098</v>
      </c>
      <c r="N32" s="10" t="n">
        <f aca="false">I32*J32*L32</f>
        <v>41.0063141565485</v>
      </c>
      <c r="O32" s="10" t="n">
        <f aca="false">I32*J32*(1-K32)*L32</f>
        <v>40.9497398506024</v>
      </c>
      <c r="P32" s="28"/>
      <c r="T32" s="25"/>
      <c r="V32" s="28"/>
      <c r="AA32" s="35"/>
      <c r="AF32" s="36"/>
      <c r="AI32" s="7" t="n">
        <v>23159</v>
      </c>
      <c r="AJ32" s="0" t="n">
        <v>54</v>
      </c>
      <c r="AK32" s="32" t="n">
        <v>0.135089936061142</v>
      </c>
      <c r="AL32" s="21" t="n">
        <v>0.000310028184403492</v>
      </c>
      <c r="AM32" s="21" t="n">
        <v>0.00368945839168879</v>
      </c>
      <c r="AN32" s="0" t="n">
        <v>8</v>
      </c>
      <c r="AO32" s="0" t="n">
        <f aca="false">AI32*AL32</f>
        <v>7.17994272260046</v>
      </c>
      <c r="AP32" s="0" t="n">
        <f aca="false">AO32*AN32</f>
        <v>57.4395417808037</v>
      </c>
      <c r="AQ32" s="0" t="n">
        <f aca="false">AI32*AL32*(1-AM32)*AN32</f>
        <v>57.2276209813658</v>
      </c>
    </row>
    <row r="33" customFormat="false" ht="15" hidden="false" customHeight="false" outlineLevel="0" collapsed="false">
      <c r="A33" s="31"/>
      <c r="C33" s="31"/>
      <c r="E33" s="32" t="n">
        <v>0.0614143215122435</v>
      </c>
      <c r="F33" s="7" t="n">
        <v>45</v>
      </c>
      <c r="G33" s="7" t="n">
        <v>11960</v>
      </c>
      <c r="H33" s="7" t="n">
        <v>10071</v>
      </c>
      <c r="I33" s="7" t="n">
        <v>22031</v>
      </c>
      <c r="J33" s="33" t="n">
        <v>0.000104358366694311</v>
      </c>
      <c r="K33" s="33" t="n">
        <v>0.00153506078840722</v>
      </c>
      <c r="L33" s="9" t="n">
        <v>17</v>
      </c>
      <c r="M33" s="10" t="n">
        <f aca="false">I33*J33</f>
        <v>2.29911917664236</v>
      </c>
      <c r="N33" s="10" t="n">
        <f aca="false">I33*J33*L33</f>
        <v>39.0850260029201</v>
      </c>
      <c r="O33" s="10" t="n">
        <f aca="false">I33*J33*(1-K33)*L33</f>
        <v>39.0250281120891</v>
      </c>
      <c r="P33" s="28"/>
      <c r="T33" s="25"/>
      <c r="V33" s="28"/>
      <c r="AA33" s="35"/>
      <c r="AF33" s="36"/>
      <c r="AI33" s="7" t="n">
        <v>22031</v>
      </c>
      <c r="AJ33" s="0" t="n">
        <v>55</v>
      </c>
      <c r="AK33" s="32" t="n">
        <v>0.145230415437743</v>
      </c>
      <c r="AL33" s="21" t="n">
        <v>0.000345011745669286</v>
      </c>
      <c r="AM33" s="21" t="n">
        <v>0.00412273800157356</v>
      </c>
      <c r="AN33" s="0" t="n">
        <v>7</v>
      </c>
      <c r="AO33" s="0" t="n">
        <f aca="false">AI33*AL33</f>
        <v>7.60095376884004</v>
      </c>
      <c r="AP33" s="0" t="n">
        <f aca="false">AO33*AN33</f>
        <v>53.2066763818802</v>
      </c>
      <c r="AQ33" s="0" t="n">
        <f aca="false">AI33*AL33*(1-AM33)*AN33</f>
        <v>52.9873191952232</v>
      </c>
    </row>
    <row r="34" customFormat="false" ht="15" hidden="false" customHeight="false" outlineLevel="0" collapsed="false">
      <c r="A34" s="31"/>
      <c r="C34" s="31"/>
      <c r="E34" s="32" t="n">
        <v>0.0650078572900253</v>
      </c>
      <c r="F34" s="7" t="n">
        <v>46</v>
      </c>
      <c r="G34" s="7" t="n">
        <v>10976</v>
      </c>
      <c r="H34" s="7" t="n">
        <v>9650</v>
      </c>
      <c r="I34" s="7" t="n">
        <v>20626</v>
      </c>
      <c r="J34" s="33" t="n">
        <v>0.000118773358181398</v>
      </c>
      <c r="K34" s="33" t="n">
        <v>0.00171166184941476</v>
      </c>
      <c r="L34" s="9" t="n">
        <v>16</v>
      </c>
      <c r="M34" s="10" t="n">
        <f aca="false">I34*J34</f>
        <v>2.44981928584951</v>
      </c>
      <c r="N34" s="10" t="n">
        <f aca="false">I34*J34*L34</f>
        <v>39.1971085735922</v>
      </c>
      <c r="O34" s="10" t="n">
        <f aca="false">I34*J34*(1-K34)*L34</f>
        <v>39.1300163782394</v>
      </c>
      <c r="P34" s="28"/>
      <c r="T34" s="25"/>
      <c r="V34" s="28"/>
      <c r="AA34" s="35"/>
      <c r="AF34" s="36"/>
      <c r="AI34" s="7" t="n">
        <v>20626</v>
      </c>
      <c r="AJ34" s="0" t="n">
        <v>56</v>
      </c>
      <c r="AK34" s="32" t="n">
        <v>0.15457701038003</v>
      </c>
      <c r="AL34" s="21" t="n">
        <v>0.000378911988826385</v>
      </c>
      <c r="AM34" s="21" t="n">
        <v>0.00462436270172334</v>
      </c>
      <c r="AN34" s="0" t="n">
        <v>7</v>
      </c>
      <c r="AO34" s="0" t="n">
        <f aca="false">AI34*AL34</f>
        <v>7.81543868153302</v>
      </c>
      <c r="AP34" s="0" t="n">
        <f aca="false">AO34*AN34</f>
        <v>54.7080707707312</v>
      </c>
      <c r="AQ34" s="0" t="n">
        <f aca="false">AI34*AL34*(1-AM34)*AN34</f>
        <v>54.4550808087758</v>
      </c>
    </row>
    <row r="35" customFormat="false" ht="15" hidden="false" customHeight="false" outlineLevel="0" collapsed="false">
      <c r="A35" s="31"/>
      <c r="C35" s="31"/>
      <c r="E35" s="32" t="n">
        <v>0.0713570771717934</v>
      </c>
      <c r="F35" s="7" t="n">
        <v>47</v>
      </c>
      <c r="G35" s="7" t="n">
        <v>10579</v>
      </c>
      <c r="H35" s="7" t="n">
        <v>9638</v>
      </c>
      <c r="I35" s="7" t="n">
        <v>20217</v>
      </c>
      <c r="J35" s="33" t="n">
        <v>0.000134440058352586</v>
      </c>
      <c r="K35" s="33" t="n">
        <v>0.00189940348463537</v>
      </c>
      <c r="L35" s="9" t="n">
        <v>15</v>
      </c>
      <c r="M35" s="10" t="n">
        <f aca="false">I35*J35</f>
        <v>2.71797465971422</v>
      </c>
      <c r="N35" s="10" t="n">
        <f aca="false">I35*J35*L35</f>
        <v>40.7696198957133</v>
      </c>
      <c r="O35" s="10" t="n">
        <f aca="false">I35*J35*(1-K35)*L35</f>
        <v>40.6921819376162</v>
      </c>
      <c r="P35" s="28"/>
      <c r="T35" s="25"/>
      <c r="V35" s="28"/>
      <c r="AA35" s="35"/>
      <c r="AF35" s="36"/>
      <c r="AI35" s="7" t="n">
        <v>20217</v>
      </c>
      <c r="AJ35" s="0" t="n">
        <v>57</v>
      </c>
      <c r="AK35" s="32" t="n">
        <v>0.163129720888</v>
      </c>
      <c r="AL35" s="21" t="n">
        <v>0.000424764233998066</v>
      </c>
      <c r="AM35" s="21" t="n">
        <v>0.00511148973998074</v>
      </c>
      <c r="AN35" s="0" t="n">
        <v>6</v>
      </c>
      <c r="AO35" s="0" t="n">
        <f aca="false">AI35*AL35</f>
        <v>8.5874585187389</v>
      </c>
      <c r="AP35" s="0" t="n">
        <f aca="false">AO35*AN35</f>
        <v>51.5247511124334</v>
      </c>
      <c r="AQ35" s="0" t="n">
        <f aca="false">AI35*AL35*(1-AM35)*AN35</f>
        <v>51.2613828757671</v>
      </c>
    </row>
    <row r="36" customFormat="false" ht="15" hidden="false" customHeight="false" outlineLevel="0" collapsed="false">
      <c r="A36" s="31"/>
      <c r="C36" s="31"/>
      <c r="E36" s="32" t="n">
        <v>0.0754642513334185</v>
      </c>
      <c r="F36" s="7" t="n">
        <v>48</v>
      </c>
      <c r="G36" s="7" t="n">
        <v>10347</v>
      </c>
      <c r="H36" s="7" t="n">
        <v>9945</v>
      </c>
      <c r="I36" s="7" t="n">
        <v>20292</v>
      </c>
      <c r="J36" s="33" t="n">
        <v>0.000147633926730843</v>
      </c>
      <c r="K36" s="33" t="n">
        <v>0.00207786864167052</v>
      </c>
      <c r="L36" s="9" t="n">
        <v>14</v>
      </c>
      <c r="M36" s="10" t="n">
        <f aca="false">I36*J36</f>
        <v>2.99578764122226</v>
      </c>
      <c r="N36" s="10" t="n">
        <f aca="false">I36*J36*L36</f>
        <v>41.9410269771117</v>
      </c>
      <c r="O36" s="10" t="n">
        <f aca="false">I36*J36*(1-K36)*L36</f>
        <v>41.8538790323565</v>
      </c>
      <c r="P36" s="28"/>
      <c r="T36" s="25"/>
      <c r="V36" s="28"/>
      <c r="AA36" s="35"/>
      <c r="AF36" s="36"/>
      <c r="AI36" s="7" t="n">
        <v>20292</v>
      </c>
      <c r="AJ36" s="0" t="n">
        <v>58</v>
      </c>
      <c r="AK36" s="32" t="n">
        <v>0.170888546961656</v>
      </c>
      <c r="AL36" s="21" t="n">
        <v>0.000455785635450527</v>
      </c>
      <c r="AM36" s="21" t="n">
        <v>0.00564827520183808</v>
      </c>
      <c r="AN36" s="0" t="n">
        <v>6</v>
      </c>
      <c r="AO36" s="0" t="n">
        <f aca="false">AI36*AL36</f>
        <v>9.2488021145621</v>
      </c>
      <c r="AP36" s="0" t="n">
        <f aca="false">AO36*AN36</f>
        <v>55.4928126873726</v>
      </c>
      <c r="AQ36" s="0" t="n">
        <f aca="false">AI36*AL36*(1-AM36)*AN36</f>
        <v>55.1793740095903</v>
      </c>
    </row>
    <row r="37" customFormat="false" ht="15" hidden="false" customHeight="false" outlineLevel="0" collapsed="false">
      <c r="A37" s="31"/>
      <c r="C37" s="31"/>
      <c r="E37" s="32" t="n">
        <v>0.0806097198447219</v>
      </c>
      <c r="F37" s="7" t="n">
        <v>49</v>
      </c>
      <c r="G37" s="7" t="n">
        <v>9621</v>
      </c>
      <c r="H37" s="7" t="n">
        <v>10226</v>
      </c>
      <c r="I37" s="7" t="n">
        <v>19847</v>
      </c>
      <c r="J37" s="33" t="n">
        <v>0.00016950786287767</v>
      </c>
      <c r="K37" s="33" t="n">
        <v>0.00228835310731551</v>
      </c>
      <c r="L37" s="9" t="n">
        <v>13</v>
      </c>
      <c r="M37" s="10" t="n">
        <f aca="false">I37*J37</f>
        <v>3.36422255453311</v>
      </c>
      <c r="N37" s="10" t="n">
        <f aca="false">I37*J37*L37</f>
        <v>43.7348932089305</v>
      </c>
      <c r="O37" s="10" t="n">
        <f aca="false">I37*J37*(1-K37)*L37</f>
        <v>43.6348123301577</v>
      </c>
      <c r="P37" s="28"/>
      <c r="T37" s="25"/>
      <c r="V37" s="28"/>
      <c r="AA37" s="35"/>
      <c r="AF37" s="36"/>
      <c r="AI37" s="7" t="n">
        <v>19847</v>
      </c>
      <c r="AJ37" s="0" t="n">
        <v>59</v>
      </c>
      <c r="AK37" s="32" t="n">
        <v>0.177853488600995</v>
      </c>
      <c r="AL37" s="21" t="n">
        <v>0.000499800692170056</v>
      </c>
      <c r="AM37" s="21" t="n">
        <v>0.00611902138448208</v>
      </c>
      <c r="AN37" s="0" t="n">
        <v>5</v>
      </c>
      <c r="AO37" s="0" t="n">
        <f aca="false">AI37*AL37</f>
        <v>9.9195443374991</v>
      </c>
      <c r="AP37" s="0" t="n">
        <f aca="false">AO37*AN37</f>
        <v>49.5977216874955</v>
      </c>
      <c r="AQ37" s="0" t="n">
        <f aca="false">AI37*AL37*(1-AM37)*AN37</f>
        <v>49.2942321678681</v>
      </c>
    </row>
    <row r="38" customFormat="false" ht="15" hidden="false" customHeight="false" outlineLevel="0" collapsed="false">
      <c r="A38" s="31"/>
      <c r="C38" s="31"/>
      <c r="E38" s="37" t="n">
        <v>0.0865891742115782</v>
      </c>
      <c r="F38" s="7" t="n">
        <v>50</v>
      </c>
      <c r="G38" s="7" t="n">
        <v>9876</v>
      </c>
      <c r="H38" s="7" t="n">
        <v>10473</v>
      </c>
      <c r="I38" s="7" t="n">
        <v>20349</v>
      </c>
      <c r="J38" s="33" t="n">
        <v>0.00019081351504809</v>
      </c>
      <c r="K38" s="33" t="n">
        <v>0.00251056399871889</v>
      </c>
      <c r="L38" s="9" t="n">
        <v>12</v>
      </c>
      <c r="M38" s="10" t="n">
        <f aca="false">I38*J38</f>
        <v>3.88286421771358</v>
      </c>
      <c r="N38" s="10" t="n">
        <f aca="false">I38*J38*L38</f>
        <v>46.594370612563</v>
      </c>
      <c r="O38" s="10" t="n">
        <f aca="false">I38*J38*(1-K38)*L38</f>
        <v>46.4773924631602</v>
      </c>
      <c r="P38" s="28"/>
      <c r="T38" s="25"/>
      <c r="V38" s="28"/>
      <c r="AA38" s="35"/>
      <c r="AF38" s="36"/>
      <c r="AI38" s="7" t="n">
        <v>20349</v>
      </c>
      <c r="AJ38" s="0" t="n">
        <v>60</v>
      </c>
      <c r="AK38" s="37" t="n">
        <v>0.184024545806019</v>
      </c>
      <c r="AL38" s="21" t="n">
        <v>0.000555998515945046</v>
      </c>
      <c r="AM38" s="21" t="n">
        <v>0.00670563036154434</v>
      </c>
      <c r="AN38" s="0" t="n">
        <v>5</v>
      </c>
      <c r="AO38" s="0" t="n">
        <f aca="false">AI38*AL38</f>
        <v>11.3140138009657</v>
      </c>
      <c r="AP38" s="0" t="n">
        <f aca="false">AO38*AN38</f>
        <v>56.5700690048287</v>
      </c>
      <c r="AQ38" s="0" t="n">
        <f aca="false">AI38*AL38*(1-AM38)*AN38</f>
        <v>56.1907310325553</v>
      </c>
    </row>
    <row r="39" customFormat="false" ht="15" hidden="false" customHeight="false" outlineLevel="0" collapsed="false">
      <c r="A39" s="31"/>
      <c r="C39" s="31"/>
      <c r="E39" s="32" t="n">
        <v>0.0999051913254424</v>
      </c>
      <c r="F39" s="7" t="n">
        <v>51</v>
      </c>
      <c r="G39" s="7" t="n">
        <v>9769</v>
      </c>
      <c r="H39" s="7" t="n">
        <v>10978</v>
      </c>
      <c r="I39" s="7" t="n">
        <v>20747</v>
      </c>
      <c r="J39" s="33" t="n">
        <v>0.000217572856888409</v>
      </c>
      <c r="K39" s="33" t="n">
        <v>0.00269296101421055</v>
      </c>
      <c r="L39" s="9" t="n">
        <v>10</v>
      </c>
      <c r="M39" s="10" t="n">
        <f aca="false">I39*J39</f>
        <v>4.51398406186381</v>
      </c>
      <c r="N39" s="10" t="n">
        <f aca="false">I39*J39*L39</f>
        <v>45.1398406186381</v>
      </c>
      <c r="O39" s="10" t="n">
        <f aca="false">I39*J39*(1-K39)*L39</f>
        <v>45.0182807876645</v>
      </c>
      <c r="P39" s="28"/>
      <c r="T39" s="25"/>
      <c r="V39" s="28"/>
      <c r="AA39" s="35"/>
      <c r="AF39" s="36"/>
      <c r="AI39" s="7" t="n">
        <v>20747</v>
      </c>
      <c r="AJ39" s="0" t="n">
        <v>61</v>
      </c>
      <c r="AK39" s="32" t="n">
        <v>0.187348594017894</v>
      </c>
      <c r="AL39" s="21" t="n">
        <v>0.000633264185618155</v>
      </c>
      <c r="AM39" s="21" t="n">
        <v>0.00734688570066317</v>
      </c>
      <c r="AN39" s="0" t="n">
        <v>5</v>
      </c>
      <c r="AO39" s="0" t="n">
        <f aca="false">AI39*AL39</f>
        <v>13.1383320590199</v>
      </c>
      <c r="AP39" s="0" t="n">
        <f aca="false">AO39*AN39</f>
        <v>65.6916602950993</v>
      </c>
      <c r="AQ39" s="0" t="n">
        <f aca="false">AI39*AL39*(1-AM39)*AN39</f>
        <v>65.2090311754244</v>
      </c>
    </row>
    <row r="40" customFormat="false" ht="15" hidden="false" customHeight="false" outlineLevel="0" collapsed="false">
      <c r="A40" s="31"/>
      <c r="C40" s="31"/>
      <c r="E40" s="32" t="n">
        <v>0.112427324004991</v>
      </c>
      <c r="F40" s="7" t="n">
        <v>52</v>
      </c>
      <c r="G40" s="7" t="n">
        <v>9895</v>
      </c>
      <c r="H40" s="7" t="n">
        <v>11519</v>
      </c>
      <c r="I40" s="7" t="n">
        <v>21414</v>
      </c>
      <c r="J40" s="33" t="n">
        <v>0.000246018381279552</v>
      </c>
      <c r="K40" s="33" t="n">
        <v>0.00303260045489007</v>
      </c>
      <c r="L40" s="9" t="n">
        <v>9</v>
      </c>
      <c r="M40" s="10" t="n">
        <f aca="false">I40*J40</f>
        <v>5.26823761672033</v>
      </c>
      <c r="N40" s="10" t="n">
        <f aca="false">I40*J40*L40</f>
        <v>47.414138550483</v>
      </c>
      <c r="O40" s="10" t="n">
        <f aca="false">I40*J40*(1-K40)*L40</f>
        <v>47.2703504123466</v>
      </c>
      <c r="P40" s="28"/>
      <c r="T40" s="25"/>
      <c r="V40" s="28"/>
      <c r="AA40" s="35"/>
      <c r="AF40" s="36"/>
      <c r="AI40" s="7" t="n">
        <v>21414</v>
      </c>
      <c r="AJ40" s="0" t="n">
        <v>62</v>
      </c>
      <c r="AK40" s="32" t="n">
        <v>0.190672642229768</v>
      </c>
      <c r="AL40" s="21" t="n">
        <v>0.000724673288901531</v>
      </c>
      <c r="AM40" s="21" t="n">
        <v>0.00805624085758575</v>
      </c>
      <c r="AN40" s="0" t="n">
        <v>5</v>
      </c>
      <c r="AO40" s="0" t="n">
        <f aca="false">AI40*AL40</f>
        <v>15.5181538085374</v>
      </c>
      <c r="AP40" s="0" t="n">
        <f aca="false">AO40*AN40</f>
        <v>77.5907690426869</v>
      </c>
      <c r="AQ40" s="0" t="n">
        <f aca="false">AI40*AL40*(1-AM40)*AN40</f>
        <v>76.9656791189537</v>
      </c>
    </row>
    <row r="41" customFormat="false" ht="15" hidden="false" customHeight="false" outlineLevel="0" collapsed="false">
      <c r="A41" s="31"/>
      <c r="C41" s="31"/>
      <c r="E41" s="32" t="n">
        <v>0.124155572250224</v>
      </c>
      <c r="F41" s="7" t="n">
        <v>53</v>
      </c>
      <c r="G41" s="7" t="n">
        <v>9741</v>
      </c>
      <c r="H41" s="7" t="n">
        <v>12119</v>
      </c>
      <c r="I41" s="7" t="n">
        <v>21860</v>
      </c>
      <c r="J41" s="33" t="n">
        <v>0.000277797402224699</v>
      </c>
      <c r="K41" s="33" t="n">
        <v>0.00330225532579822</v>
      </c>
      <c r="L41" s="9" t="n">
        <v>8</v>
      </c>
      <c r="M41" s="10" t="n">
        <f aca="false">I41*J41</f>
        <v>6.07265121263191</v>
      </c>
      <c r="N41" s="10" t="n">
        <f aca="false">I41*J41*L41</f>
        <v>48.5812097010553</v>
      </c>
      <c r="O41" s="10" t="n">
        <f aca="false">I41*J41*(1-K41)*L41</f>
        <v>48.4207821425863</v>
      </c>
      <c r="P41" s="28"/>
      <c r="T41" s="25"/>
      <c r="V41" s="28"/>
      <c r="AA41" s="35"/>
      <c r="AF41" s="36"/>
      <c r="AI41" s="7" t="n">
        <v>21860</v>
      </c>
      <c r="AJ41" s="0" t="n">
        <v>63</v>
      </c>
      <c r="AK41" s="32" t="n">
        <v>0.193996690441643</v>
      </c>
      <c r="AL41" s="21" t="n">
        <v>0.000830510321590432</v>
      </c>
      <c r="AM41" s="21" t="n">
        <v>0.00894704406391689</v>
      </c>
      <c r="AN41" s="0" t="n">
        <v>5</v>
      </c>
      <c r="AO41" s="0" t="n">
        <f aca="false">AI41*AL41</f>
        <v>18.1549556299669</v>
      </c>
      <c r="AP41" s="0" t="n">
        <f aca="false">AO41*AN41</f>
        <v>90.7747781498343</v>
      </c>
      <c r="AQ41" s="0" t="n">
        <f aca="false">AI41*AL41*(1-AM41)*AN41</f>
        <v>89.9626122098354</v>
      </c>
    </row>
    <row r="42" customFormat="false" ht="15" hidden="false" customHeight="false" outlineLevel="0" collapsed="false">
      <c r="A42" s="31"/>
      <c r="C42" s="31"/>
      <c r="E42" s="32" t="n">
        <v>0.135089936061142</v>
      </c>
      <c r="F42" s="7" t="n">
        <v>54</v>
      </c>
      <c r="G42" s="7" t="n">
        <v>9035</v>
      </c>
      <c r="H42" s="7" t="n">
        <v>11744</v>
      </c>
      <c r="I42" s="7" t="n">
        <v>20779</v>
      </c>
      <c r="J42" s="33" t="n">
        <v>0.000310028184403492</v>
      </c>
      <c r="K42" s="33" t="n">
        <v>0.00368945839168879</v>
      </c>
      <c r="L42" s="9" t="n">
        <v>8</v>
      </c>
      <c r="M42" s="10" t="n">
        <f aca="false">I42*J42</f>
        <v>6.44207564372015</v>
      </c>
      <c r="N42" s="10" t="n">
        <f aca="false">I42*J42*L42</f>
        <v>51.5366051497612</v>
      </c>
      <c r="O42" s="10" t="n">
        <f aca="false">I42*J42*(1-K42)*L42</f>
        <v>51.3464629894123</v>
      </c>
      <c r="P42" s="28"/>
      <c r="T42" s="25"/>
      <c r="V42" s="28"/>
      <c r="AA42" s="35"/>
      <c r="AF42" s="36"/>
      <c r="AI42" s="7" t="n">
        <v>20779</v>
      </c>
      <c r="AJ42" s="0" t="n">
        <v>64</v>
      </c>
      <c r="AK42" s="32" t="n">
        <v>0.197320738653517</v>
      </c>
      <c r="AL42" s="21" t="n">
        <v>0.000954309532841235</v>
      </c>
      <c r="AM42" s="21" t="n">
        <v>0.00981622341902171</v>
      </c>
      <c r="AN42" s="0" t="n">
        <v>4</v>
      </c>
      <c r="AO42" s="0" t="n">
        <f aca="false">AI42*AL42</f>
        <v>19.829597782908</v>
      </c>
      <c r="AP42" s="0" t="n">
        <f aca="false">AO42*AN42</f>
        <v>79.3183911316321</v>
      </c>
      <c r="AQ42" s="0" t="n">
        <f aca="false">AI42*AL42*(1-AM42)*AN42</f>
        <v>78.5397840830466</v>
      </c>
    </row>
    <row r="43" customFormat="false" ht="15" hidden="false" customHeight="false" outlineLevel="0" collapsed="false">
      <c r="A43" s="31"/>
      <c r="C43" s="31"/>
      <c r="E43" s="32" t="n">
        <v>0.145230415437743</v>
      </c>
      <c r="F43" s="7" t="n">
        <v>55</v>
      </c>
      <c r="G43" s="7" t="n">
        <v>8605</v>
      </c>
      <c r="H43" s="7" t="n">
        <v>11536</v>
      </c>
      <c r="I43" s="7" t="n">
        <v>20141</v>
      </c>
      <c r="J43" s="33" t="n">
        <v>0.000345011745669286</v>
      </c>
      <c r="K43" s="33" t="n">
        <v>0.00412273800157356</v>
      </c>
      <c r="L43" s="9" t="n">
        <v>7</v>
      </c>
      <c r="M43" s="10" t="n">
        <f aca="false">I43*J43</f>
        <v>6.94888156952508</v>
      </c>
      <c r="N43" s="10" t="n">
        <f aca="false">I43*J43*L43</f>
        <v>48.6421709866756</v>
      </c>
      <c r="O43" s="10" t="n">
        <f aca="false">I43*J43*(1-K43)*L43</f>
        <v>48.4416320598698</v>
      </c>
      <c r="P43" s="28"/>
      <c r="T43" s="25"/>
      <c r="V43" s="28"/>
      <c r="AA43" s="35"/>
      <c r="AF43" s="36"/>
      <c r="AI43" s="7" t="n">
        <v>20141</v>
      </c>
      <c r="AJ43" s="0" t="n">
        <v>65</v>
      </c>
      <c r="AK43" s="32" t="n">
        <v>0.200644786865392</v>
      </c>
      <c r="AL43" s="21" t="n">
        <v>0.00109917731374301</v>
      </c>
      <c r="AM43" s="21" t="n">
        <v>0.0110124254250213</v>
      </c>
      <c r="AN43" s="0" t="n">
        <v>4</v>
      </c>
      <c r="AO43" s="0" t="n">
        <f aca="false">AI43*AL43</f>
        <v>22.1385302760979</v>
      </c>
      <c r="AP43" s="0" t="n">
        <f aca="false">AO43*AN43</f>
        <v>88.5541211043917</v>
      </c>
      <c r="AQ43" s="0" t="n">
        <f aca="false">AI43*AL43*(1-AM43)*AN43</f>
        <v>87.5789254496512</v>
      </c>
    </row>
    <row r="44" customFormat="false" ht="15" hidden="false" customHeight="false" outlineLevel="0" collapsed="false">
      <c r="A44" s="31"/>
      <c r="C44" s="31"/>
      <c r="E44" s="32" t="n">
        <v>0.15457701038003</v>
      </c>
      <c r="F44" s="7" t="n">
        <v>56</v>
      </c>
      <c r="G44" s="7" t="n">
        <v>8414</v>
      </c>
      <c r="H44" s="7" t="n">
        <v>11964</v>
      </c>
      <c r="I44" s="7" t="n">
        <v>20378</v>
      </c>
      <c r="J44" s="33" t="n">
        <v>0.000378911988826385</v>
      </c>
      <c r="K44" s="33" t="n">
        <v>0.00462436270172334</v>
      </c>
      <c r="L44" s="9" t="n">
        <v>7</v>
      </c>
      <c r="M44" s="10" t="n">
        <f aca="false">I44*J44</f>
        <v>7.72146850830408</v>
      </c>
      <c r="N44" s="10" t="n">
        <f aca="false">I44*J44*L44</f>
        <v>54.0502795581286</v>
      </c>
      <c r="O44" s="10" t="n">
        <f aca="false">I44*J44*(1-K44)*L44</f>
        <v>53.8003314613222</v>
      </c>
      <c r="P44" s="28"/>
      <c r="T44" s="25"/>
      <c r="V44" s="28"/>
      <c r="AA44" s="35"/>
      <c r="AF44" s="36"/>
      <c r="AI44" s="7" t="n">
        <v>20378</v>
      </c>
      <c r="AJ44" s="0" t="n">
        <v>66</v>
      </c>
      <c r="AK44" s="32" t="n">
        <v>0.203968835077266</v>
      </c>
      <c r="AL44" s="21" t="n">
        <v>0.00125678939139072</v>
      </c>
      <c r="AM44" s="21" t="n">
        <v>0.0122803038893299</v>
      </c>
      <c r="AN44" s="0" t="n">
        <v>4</v>
      </c>
      <c r="AO44" s="0" t="n">
        <f aca="false">AI44*AL44</f>
        <v>25.6108542177602</v>
      </c>
      <c r="AP44" s="0" t="n">
        <f aca="false">AO44*AN44</f>
        <v>102.443416871041</v>
      </c>
      <c r="AQ44" s="0" t="n">
        <f aca="false">AI44*AL44*(1-AM44)*AN44</f>
        <v>101.185380580403</v>
      </c>
    </row>
    <row r="45" customFormat="false" ht="15" hidden="false" customHeight="false" outlineLevel="0" collapsed="false">
      <c r="A45" s="31"/>
      <c r="C45" s="31"/>
      <c r="E45" s="32" t="n">
        <v>0.163129720888</v>
      </c>
      <c r="F45" s="7" t="n">
        <v>57</v>
      </c>
      <c r="G45" s="7" t="n">
        <v>8335</v>
      </c>
      <c r="H45" s="7" t="n">
        <v>12026</v>
      </c>
      <c r="I45" s="7" t="n">
        <v>20361</v>
      </c>
      <c r="J45" s="33" t="n">
        <v>0.000424764233998066</v>
      </c>
      <c r="K45" s="33" t="n">
        <v>0.00511148973998074</v>
      </c>
      <c r="L45" s="9" t="n">
        <v>6</v>
      </c>
      <c r="M45" s="10" t="n">
        <f aca="false">I45*J45</f>
        <v>8.64862456843462</v>
      </c>
      <c r="N45" s="10" t="n">
        <f aca="false">I45*J45*L45</f>
        <v>51.8917474106077</v>
      </c>
      <c r="O45" s="10" t="n">
        <f aca="false">I45*J45*(1-K45)*L45</f>
        <v>51.6265032761287</v>
      </c>
      <c r="P45" s="28"/>
      <c r="T45" s="25"/>
      <c r="V45" s="28"/>
      <c r="AA45" s="35"/>
      <c r="AF45" s="36"/>
      <c r="AI45" s="7" t="n">
        <v>20361</v>
      </c>
      <c r="AJ45" s="0" t="n">
        <v>67</v>
      </c>
      <c r="AK45" s="32" t="n">
        <v>0.207292883289141</v>
      </c>
      <c r="AL45" s="21" t="n">
        <v>0.00143825214112169</v>
      </c>
      <c r="AM45" s="21" t="n">
        <v>0.0137187596863628</v>
      </c>
      <c r="AN45" s="0" t="n">
        <v>4</v>
      </c>
      <c r="AO45" s="0" t="n">
        <f aca="false">AI45*AL45</f>
        <v>29.2842518453787</v>
      </c>
      <c r="AP45" s="0" t="n">
        <f aca="false">AO45*AN45</f>
        <v>117.137007381515</v>
      </c>
      <c r="AQ45" s="0" t="n">
        <f aca="false">AI45*AL45*(1-AM45)*AN45</f>
        <v>115.530032926868</v>
      </c>
    </row>
    <row r="46" customFormat="false" ht="15" hidden="false" customHeight="false" outlineLevel="0" collapsed="false">
      <c r="A46" s="31"/>
      <c r="C46" s="31"/>
      <c r="E46" s="32" t="n">
        <v>0.170888546961656</v>
      </c>
      <c r="F46" s="7" t="n">
        <v>58</v>
      </c>
      <c r="G46" s="7" t="n">
        <v>8876</v>
      </c>
      <c r="H46" s="7" t="n">
        <v>12966</v>
      </c>
      <c r="I46" s="7" t="n">
        <v>21842</v>
      </c>
      <c r="J46" s="33" t="n">
        <v>0.000455785635450527</v>
      </c>
      <c r="K46" s="33" t="n">
        <v>0.00564827520183808</v>
      </c>
      <c r="L46" s="9" t="n">
        <v>6</v>
      </c>
      <c r="M46" s="10" t="n">
        <f aca="false">I46*J46</f>
        <v>9.95526984951042</v>
      </c>
      <c r="N46" s="10" t="n">
        <f aca="false">I46*J46*L46</f>
        <v>59.7316190970625</v>
      </c>
      <c r="O46" s="10" t="n">
        <f aca="false">I46*J46*(1-K46)*L46</f>
        <v>59.3942384741509</v>
      </c>
      <c r="P46" s="28"/>
      <c r="T46" s="25"/>
      <c r="V46" s="28"/>
      <c r="AA46" s="35"/>
      <c r="AF46" s="36"/>
      <c r="AI46" s="7" t="n">
        <v>21842</v>
      </c>
      <c r="AJ46" s="0" t="n">
        <v>68</v>
      </c>
      <c r="AK46" s="32" t="n">
        <v>0.210616931501015</v>
      </c>
      <c r="AL46" s="21" t="n">
        <v>0.00164667229488369</v>
      </c>
      <c r="AM46" s="21" t="n">
        <v>0.0142936958748487</v>
      </c>
      <c r="AN46" s="0" t="n">
        <v>4</v>
      </c>
      <c r="AO46" s="0" t="n">
        <f aca="false">AI46*AL46</f>
        <v>35.9666162648496</v>
      </c>
      <c r="AP46" s="0" t="n">
        <f aca="false">AO46*AN46</f>
        <v>143.866465059398</v>
      </c>
      <c r="AQ46" s="0" t="n">
        <f aca="false">AI46*AL46*(1-AM46)*AN46</f>
        <v>141.81008156125</v>
      </c>
    </row>
    <row r="47" customFormat="false" ht="15" hidden="false" customHeight="false" outlineLevel="0" collapsed="false">
      <c r="A47" s="31"/>
      <c r="C47" s="31"/>
      <c r="E47" s="32" t="n">
        <v>0.177853488600995</v>
      </c>
      <c r="F47" s="7" t="n">
        <v>59</v>
      </c>
      <c r="G47" s="7" t="n">
        <v>8866</v>
      </c>
      <c r="H47" s="7" t="n">
        <v>13557</v>
      </c>
      <c r="I47" s="7" t="n">
        <v>22423</v>
      </c>
      <c r="J47" s="33" t="n">
        <v>0.000499800692170056</v>
      </c>
      <c r="K47" s="33" t="n">
        <v>0.00611902138448208</v>
      </c>
      <c r="L47" s="9" t="n">
        <v>5</v>
      </c>
      <c r="M47" s="10" t="n">
        <f aca="false">I47*J47</f>
        <v>11.2070309205292</v>
      </c>
      <c r="N47" s="10" t="n">
        <f aca="false">I47*J47*L47</f>
        <v>56.0351546026458</v>
      </c>
      <c r="O47" s="10" t="n">
        <f aca="false">I47*J47*(1-K47)*L47</f>
        <v>55.6922742933495</v>
      </c>
      <c r="P47" s="28"/>
      <c r="T47" s="25"/>
      <c r="V47" s="28"/>
      <c r="AA47" s="35"/>
      <c r="AF47" s="36"/>
      <c r="AI47" s="7" t="n">
        <v>22423</v>
      </c>
      <c r="AJ47" s="0" t="n">
        <v>69</v>
      </c>
      <c r="AK47" s="32" t="n">
        <v>0.213940979712889</v>
      </c>
      <c r="AL47" s="21" t="n">
        <v>0.00188276745309684</v>
      </c>
      <c r="AM47" s="21" t="n">
        <v>0.0153749867151612</v>
      </c>
      <c r="AN47" s="0" t="n">
        <v>4</v>
      </c>
      <c r="AO47" s="0" t="n">
        <f aca="false">AI47*AL47</f>
        <v>42.2172946007905</v>
      </c>
      <c r="AP47" s="0" t="n">
        <f aca="false">AO47*AN47</f>
        <v>168.869178403162</v>
      </c>
      <c r="AQ47" s="0" t="n">
        <f aca="false">AI47*AL47*(1-AM47)*AN47</f>
        <v>166.272817028613</v>
      </c>
    </row>
    <row r="48" customFormat="false" ht="15" hidden="false" customHeight="false" outlineLevel="0" collapsed="false">
      <c r="A48" s="31"/>
      <c r="C48" s="31"/>
      <c r="E48" s="37" t="n">
        <v>0.184024545806019</v>
      </c>
      <c r="F48" s="7" t="n">
        <v>60</v>
      </c>
      <c r="G48" s="7" t="n">
        <v>8923</v>
      </c>
      <c r="H48" s="7" t="n">
        <v>14454</v>
      </c>
      <c r="I48" s="7" t="n">
        <v>23377</v>
      </c>
      <c r="J48" s="33" t="n">
        <v>0.000555998515945046</v>
      </c>
      <c r="K48" s="33" t="n">
        <v>0.00670563036154434</v>
      </c>
      <c r="L48" s="9" t="n">
        <v>5</v>
      </c>
      <c r="M48" s="10" t="n">
        <f aca="false">I48*J48</f>
        <v>12.9975773072473</v>
      </c>
      <c r="N48" s="10" t="n">
        <f aca="false">I48*J48*L48</f>
        <v>64.9878865362367</v>
      </c>
      <c r="O48" s="10" t="n">
        <f aca="false">I48*J48*(1-K48)*L48</f>
        <v>64.5521017911467</v>
      </c>
      <c r="P48" s="28"/>
      <c r="T48" s="25"/>
      <c r="V48" s="28"/>
      <c r="AA48" s="35"/>
      <c r="AF48" s="36"/>
      <c r="AI48" s="7" t="n">
        <v>23377</v>
      </c>
      <c r="AJ48" s="0" t="n">
        <v>70</v>
      </c>
      <c r="AK48" s="37" t="n">
        <v>0.217265027924764</v>
      </c>
      <c r="AL48" s="21" t="n">
        <v>0.00215401129813059</v>
      </c>
      <c r="AM48" s="21" t="n">
        <v>0.0168023890334729</v>
      </c>
      <c r="AN48" s="0" t="n">
        <v>3</v>
      </c>
      <c r="AO48" s="0" t="n">
        <f aca="false">AI48*AL48</f>
        <v>50.3543221163988</v>
      </c>
      <c r="AP48" s="0" t="n">
        <f aca="false">AO48*AN48</f>
        <v>151.062966349196</v>
      </c>
      <c r="AQ48" s="0" t="n">
        <f aca="false">AI48*AL48*(1-AM48)*AN48</f>
        <v>148.524747620047</v>
      </c>
    </row>
    <row r="49" customFormat="false" ht="15" hidden="false" customHeight="false" outlineLevel="0" collapsed="false">
      <c r="A49" s="31"/>
      <c r="C49" s="31"/>
      <c r="E49" s="32" t="n">
        <v>0.187348594017894</v>
      </c>
      <c r="F49" s="7" t="n">
        <v>61</v>
      </c>
      <c r="G49" s="7" t="n">
        <v>8661</v>
      </c>
      <c r="H49" s="7" t="n">
        <v>15197</v>
      </c>
      <c r="I49" s="7" t="n">
        <v>23858</v>
      </c>
      <c r="J49" s="33" t="n">
        <v>0.000633264185618155</v>
      </c>
      <c r="K49" s="33" t="n">
        <v>0.00734688570066317</v>
      </c>
      <c r="L49" s="9" t="n">
        <v>5</v>
      </c>
      <c r="M49" s="10" t="n">
        <f aca="false">I49*J49</f>
        <v>15.1084169404779</v>
      </c>
      <c r="N49" s="10" t="n">
        <f aca="false">I49*J49*L49</f>
        <v>75.5420847023897</v>
      </c>
      <c r="O49" s="10" t="n">
        <f aca="false">I49*J49*(1-K49)*L49</f>
        <v>74.9870856404915</v>
      </c>
      <c r="P49" s="28"/>
      <c r="T49" s="25"/>
      <c r="V49" s="28"/>
      <c r="AA49" s="35"/>
      <c r="AF49" s="36"/>
      <c r="AI49" s="7" t="n">
        <v>23858</v>
      </c>
      <c r="AJ49" s="0" t="n">
        <v>71</v>
      </c>
      <c r="AK49" s="32" t="n">
        <v>0.216322598469728</v>
      </c>
      <c r="AL49" s="21" t="n">
        <v>0.00246554672237108</v>
      </c>
      <c r="AM49" s="21" t="n">
        <v>0.0190046352768968</v>
      </c>
      <c r="AN49" s="0" t="n">
        <v>3</v>
      </c>
      <c r="AO49" s="0" t="n">
        <f aca="false">AI49*AL49</f>
        <v>58.8230137023292</v>
      </c>
      <c r="AP49" s="0" t="n">
        <f aca="false">AO49*AN49</f>
        <v>176.469041106988</v>
      </c>
      <c r="AQ49" s="0" t="n">
        <f aca="false">AI49*AL49*(1-AM49)*AN49</f>
        <v>173.115311343086</v>
      </c>
    </row>
    <row r="50" customFormat="false" ht="15" hidden="false" customHeight="false" outlineLevel="0" collapsed="false">
      <c r="A50" s="31"/>
      <c r="C50" s="31"/>
      <c r="E50" s="32" t="n">
        <v>0.190672642229768</v>
      </c>
      <c r="F50" s="7" t="n">
        <v>62</v>
      </c>
      <c r="G50" s="7" t="n">
        <v>7980</v>
      </c>
      <c r="H50" s="7" t="n">
        <v>14970</v>
      </c>
      <c r="I50" s="7" t="n">
        <v>22950</v>
      </c>
      <c r="J50" s="33" t="n">
        <v>0.000724673288901531</v>
      </c>
      <c r="K50" s="33" t="n">
        <v>0.00805624085758575</v>
      </c>
      <c r="L50" s="9" t="n">
        <v>5</v>
      </c>
      <c r="M50" s="10" t="n">
        <f aca="false">I50*J50</f>
        <v>16.6312519802901</v>
      </c>
      <c r="N50" s="10" t="n">
        <f aca="false">I50*J50*L50</f>
        <v>83.1562599014507</v>
      </c>
      <c r="O50" s="10" t="n">
        <f aca="false">I50*J50*(1-K50)*L50</f>
        <v>82.4863330428686</v>
      </c>
      <c r="P50" s="28"/>
      <c r="T50" s="25"/>
      <c r="V50" s="28"/>
      <c r="AA50" s="35"/>
      <c r="AF50" s="36"/>
      <c r="AI50" s="7" t="n">
        <v>22950</v>
      </c>
      <c r="AJ50" s="0" t="n">
        <v>72</v>
      </c>
      <c r="AK50" s="32" t="n">
        <v>0.215380169014693</v>
      </c>
      <c r="AL50" s="21" t="n">
        <v>0.00281748954649868</v>
      </c>
      <c r="AM50" s="21" t="n">
        <v>0.0213996170202183</v>
      </c>
      <c r="AN50" s="0" t="n">
        <v>3</v>
      </c>
      <c r="AO50" s="0" t="n">
        <f aca="false">AI50*AL50</f>
        <v>64.6613850921447</v>
      </c>
      <c r="AP50" s="0" t="n">
        <f aca="false">AO50*AN50</f>
        <v>193.984155276434</v>
      </c>
      <c r="AQ50" s="0" t="n">
        <f aca="false">AI50*AL50*(1-AM50)*AN50</f>
        <v>189.832968645528</v>
      </c>
    </row>
    <row r="51" customFormat="false" ht="15" hidden="false" customHeight="false" outlineLevel="0" collapsed="false">
      <c r="A51" s="31"/>
      <c r="C51" s="31"/>
      <c r="E51" s="32" t="n">
        <v>0.193996690441643</v>
      </c>
      <c r="F51" s="7" t="n">
        <v>63</v>
      </c>
      <c r="G51" s="7" t="n">
        <v>7222</v>
      </c>
      <c r="H51" s="7" t="n">
        <v>14673</v>
      </c>
      <c r="I51" s="7" t="n">
        <v>21895</v>
      </c>
      <c r="J51" s="33" t="n">
        <v>0.000830510321590432</v>
      </c>
      <c r="K51" s="33" t="n">
        <v>0.00894704406391689</v>
      </c>
      <c r="L51" s="9" t="n">
        <v>5</v>
      </c>
      <c r="M51" s="10" t="n">
        <f aca="false">I51*J51</f>
        <v>18.1840234912225</v>
      </c>
      <c r="N51" s="10" t="n">
        <f aca="false">I51*J51*L51</f>
        <v>90.9201174561126</v>
      </c>
      <c r="O51" s="10" t="n">
        <f aca="false">I51*J51*(1-K51)*L51</f>
        <v>90.1066511589362</v>
      </c>
      <c r="P51" s="28"/>
      <c r="T51" s="25"/>
      <c r="V51" s="28"/>
      <c r="AA51" s="35"/>
      <c r="AF51" s="36"/>
      <c r="AI51" s="7" t="n">
        <v>21895</v>
      </c>
      <c r="AJ51" s="0" t="n">
        <v>73</v>
      </c>
      <c r="AK51" s="32" t="n">
        <v>0.214437739559657</v>
      </c>
      <c r="AL51" s="21" t="n">
        <v>0.00321760833718606</v>
      </c>
      <c r="AM51" s="21" t="n">
        <v>0.0246375522547363</v>
      </c>
      <c r="AN51" s="0" t="n">
        <v>3</v>
      </c>
      <c r="AO51" s="0" t="n">
        <f aca="false">AI51*AL51</f>
        <v>70.4495345426887</v>
      </c>
      <c r="AP51" s="0" t="n">
        <f aca="false">AO51*AN51</f>
        <v>211.348603628066</v>
      </c>
      <c r="AQ51" s="0" t="n">
        <f aca="false">AI51*AL51*(1-AM51)*AN51</f>
        <v>206.141491362214</v>
      </c>
    </row>
    <row r="52" customFormat="false" ht="15" hidden="false" customHeight="false" outlineLevel="0" collapsed="false">
      <c r="A52" s="31"/>
      <c r="C52" s="31"/>
      <c r="E52" s="32" t="n">
        <v>0.197320738653517</v>
      </c>
      <c r="F52" s="7" t="n">
        <v>64</v>
      </c>
      <c r="G52" s="7" t="n">
        <v>6487</v>
      </c>
      <c r="H52" s="7" t="n">
        <v>14277</v>
      </c>
      <c r="I52" s="7" t="n">
        <v>20764</v>
      </c>
      <c r="J52" s="33" t="n">
        <v>0.000954309532841235</v>
      </c>
      <c r="K52" s="33" t="n">
        <v>0.00981622341902171</v>
      </c>
      <c r="L52" s="9" t="n">
        <v>4</v>
      </c>
      <c r="M52" s="10" t="n">
        <f aca="false">I52*J52</f>
        <v>19.8152831399154</v>
      </c>
      <c r="N52" s="10" t="n">
        <f aca="false">I52*J52*L52</f>
        <v>79.2611325596616</v>
      </c>
      <c r="O52" s="10" t="n">
        <f aca="false">I52*J52*(1-K52)*L52</f>
        <v>78.4830875740113</v>
      </c>
      <c r="P52" s="28"/>
      <c r="T52" s="25"/>
      <c r="V52" s="28"/>
      <c r="AA52" s="35"/>
      <c r="AF52" s="36"/>
      <c r="AI52" s="7" t="n">
        <v>20764</v>
      </c>
      <c r="AJ52" s="0" t="n">
        <v>74</v>
      </c>
      <c r="AK52" s="32" t="n">
        <v>0.213495310104622</v>
      </c>
      <c r="AL52" s="21" t="n">
        <v>0.00367208678814487</v>
      </c>
      <c r="AM52" s="21" t="n">
        <v>0.0271622308203385</v>
      </c>
      <c r="AN52" s="0" t="n">
        <v>3</v>
      </c>
      <c r="AO52" s="0" t="n">
        <f aca="false">AI52*AL52</f>
        <v>76.24721006904</v>
      </c>
      <c r="AP52" s="0" t="n">
        <f aca="false">AO52*AN52</f>
        <v>228.74163020712</v>
      </c>
      <c r="AQ52" s="0" t="n">
        <f aca="false">AI52*AL52*(1-AM52)*AN52</f>
        <v>222.528497249214</v>
      </c>
    </row>
    <row r="53" customFormat="false" ht="15" hidden="false" customHeight="false" outlineLevel="0" collapsed="false">
      <c r="A53" s="31"/>
      <c r="C53" s="31"/>
      <c r="E53" s="32" t="n">
        <v>0.200644786865392</v>
      </c>
      <c r="F53" s="7" t="n">
        <v>65</v>
      </c>
      <c r="G53" s="7" t="n">
        <v>5339</v>
      </c>
      <c r="H53" s="7" t="n">
        <v>13509</v>
      </c>
      <c r="I53" s="7" t="n">
        <v>18848</v>
      </c>
      <c r="J53" s="33" t="n">
        <v>0.00109917731374301</v>
      </c>
      <c r="K53" s="33" t="n">
        <v>0.0110124254250213</v>
      </c>
      <c r="L53" s="9" t="n">
        <v>4</v>
      </c>
      <c r="M53" s="10" t="n">
        <f aca="false">I53*J53</f>
        <v>20.7172940094282</v>
      </c>
      <c r="N53" s="10" t="n">
        <f aca="false">I53*J53*L53</f>
        <v>82.8691760377128</v>
      </c>
      <c r="O53" s="10" t="n">
        <f aca="false">I53*J53*(1-K53)*L53</f>
        <v>81.9565854165645</v>
      </c>
      <c r="P53" s="28"/>
      <c r="T53" s="25"/>
      <c r="V53" s="28"/>
      <c r="AA53" s="35"/>
      <c r="AF53" s="36"/>
      <c r="AI53" s="7" t="n">
        <v>18848</v>
      </c>
      <c r="AJ53" s="0" t="n">
        <v>75</v>
      </c>
      <c r="AK53" s="32" t="n">
        <v>0.212552880649586</v>
      </c>
      <c r="AL53" s="21" t="n">
        <v>0.0041883488664758</v>
      </c>
      <c r="AM53" s="21" t="n">
        <v>0.029647682686771</v>
      </c>
      <c r="AN53" s="0" t="n">
        <v>3</v>
      </c>
      <c r="AO53" s="0" t="n">
        <f aca="false">AI53*AL53</f>
        <v>78.9419994353358</v>
      </c>
      <c r="AP53" s="0" t="n">
        <f aca="false">AO53*AN53</f>
        <v>236.825998306007</v>
      </c>
      <c r="AQ53" s="0" t="n">
        <f aca="false">AI53*AL53*(1-AM53)*AN53</f>
        <v>229.804656256253</v>
      </c>
    </row>
    <row r="54" customFormat="false" ht="15" hidden="false" customHeight="false" outlineLevel="0" collapsed="false">
      <c r="A54" s="31"/>
      <c r="C54" s="31"/>
      <c r="E54" s="32" t="n">
        <v>0.203968835077266</v>
      </c>
      <c r="F54" s="7" t="n">
        <v>66</v>
      </c>
      <c r="G54" s="7" t="n">
        <v>4082</v>
      </c>
      <c r="H54" s="7" t="n">
        <v>12366</v>
      </c>
      <c r="I54" s="7" t="n">
        <v>16448</v>
      </c>
      <c r="J54" s="33" t="n">
        <v>0.00125678939139072</v>
      </c>
      <c r="K54" s="33" t="n">
        <v>0.0122803038893299</v>
      </c>
      <c r="L54" s="9" t="n">
        <v>4</v>
      </c>
      <c r="M54" s="10" t="n">
        <f aca="false">I54*J54</f>
        <v>20.6716719095946</v>
      </c>
      <c r="N54" s="10" t="n">
        <f aca="false">I54*J54*L54</f>
        <v>82.6866876383786</v>
      </c>
      <c r="O54" s="10" t="n">
        <f aca="false">I54*J54*(1-K54)*L54</f>
        <v>81.6712699865772</v>
      </c>
      <c r="P54" s="28"/>
      <c r="T54" s="25"/>
      <c r="V54" s="28"/>
      <c r="AA54" s="35"/>
      <c r="AF54" s="36"/>
      <c r="AI54" s="7" t="n">
        <v>16448</v>
      </c>
      <c r="AJ54" s="0" t="n">
        <v>76</v>
      </c>
      <c r="AK54" s="32" t="n">
        <v>0.211610451194551</v>
      </c>
      <c r="AL54" s="21" t="n">
        <v>0.00479836625262903</v>
      </c>
      <c r="AM54" s="21" t="n">
        <v>0.0323061424451099</v>
      </c>
      <c r="AN54" s="0" t="n">
        <v>3</v>
      </c>
      <c r="AO54" s="0" t="n">
        <f aca="false">AI54*AL54</f>
        <v>78.9235281232423</v>
      </c>
      <c r="AP54" s="0" t="n">
        <f aca="false">AO54*AN54</f>
        <v>236.770584369727</v>
      </c>
      <c r="AQ54" s="0" t="n">
        <f aca="false">AI54*AL54*(1-AM54)*AN54</f>
        <v>229.121440144267</v>
      </c>
    </row>
    <row r="55" customFormat="false" ht="15" hidden="false" customHeight="false" outlineLevel="0" collapsed="false">
      <c r="A55" s="31"/>
      <c r="C55" s="31"/>
      <c r="E55" s="32" t="n">
        <v>0.207292883289141</v>
      </c>
      <c r="F55" s="7" t="n">
        <v>67</v>
      </c>
      <c r="G55" s="7" t="n">
        <v>3043</v>
      </c>
      <c r="H55" s="7" t="n">
        <v>10515</v>
      </c>
      <c r="I55" s="7" t="n">
        <v>13558</v>
      </c>
      <c r="J55" s="33" t="n">
        <v>0.00143825214112169</v>
      </c>
      <c r="K55" s="33" t="n">
        <v>0.0137187596863628</v>
      </c>
      <c r="L55" s="9" t="n">
        <v>4</v>
      </c>
      <c r="M55" s="10" t="n">
        <f aca="false">I55*J55</f>
        <v>19.4998225293279</v>
      </c>
      <c r="N55" s="10" t="n">
        <f aca="false">I55*J55*L55</f>
        <v>77.9992901173114</v>
      </c>
      <c r="O55" s="10" t="n">
        <f aca="false">I55*J55*(1-K55)*L55</f>
        <v>76.9292366004851</v>
      </c>
      <c r="P55" s="28"/>
      <c r="T55" s="25"/>
      <c r="V55" s="28"/>
      <c r="AA55" s="35"/>
      <c r="AF55" s="36"/>
      <c r="AI55" s="7" t="n">
        <v>13558</v>
      </c>
      <c r="AJ55" s="0" t="n">
        <v>77</v>
      </c>
      <c r="AK55" s="32" t="n">
        <v>0.210668021739515</v>
      </c>
      <c r="AL55" s="21" t="n">
        <v>0.00559443497536021</v>
      </c>
      <c r="AM55" s="21" t="n">
        <v>0.0347822366732267</v>
      </c>
      <c r="AN55" s="0" t="n">
        <v>3</v>
      </c>
      <c r="AO55" s="0" t="n">
        <f aca="false">AI55*AL55</f>
        <v>75.8493493959337</v>
      </c>
      <c r="AP55" s="0" t="n">
        <f aca="false">AO55*AN55</f>
        <v>227.548048187801</v>
      </c>
      <c r="AQ55" s="0" t="n">
        <f aca="false">AI55*AL55*(1-AM55)*AN55</f>
        <v>219.633418121202</v>
      </c>
    </row>
    <row r="56" customFormat="false" ht="15" hidden="false" customHeight="false" outlineLevel="0" collapsed="false">
      <c r="A56" s="31"/>
      <c r="C56" s="31"/>
      <c r="E56" s="32" t="n">
        <v>0.210616931501015</v>
      </c>
      <c r="F56" s="7" t="n">
        <v>68</v>
      </c>
      <c r="G56" s="7" t="n">
        <v>2587</v>
      </c>
      <c r="H56" s="7" t="n">
        <v>9411</v>
      </c>
      <c r="I56" s="7" t="n">
        <v>11998</v>
      </c>
      <c r="J56" s="33" t="n">
        <v>0.00164667229488369</v>
      </c>
      <c r="K56" s="33" t="n">
        <v>0.0142936958748487</v>
      </c>
      <c r="L56" s="9" t="n">
        <v>4</v>
      </c>
      <c r="M56" s="10" t="n">
        <f aca="false">I56*J56</f>
        <v>19.7567741940145</v>
      </c>
      <c r="N56" s="10" t="n">
        <f aca="false">I56*J56*L56</f>
        <v>79.027096776058</v>
      </c>
      <c r="O56" s="10" t="n">
        <f aca="false">I56*J56*(1-K56)*L56</f>
        <v>77.8975074888688</v>
      </c>
      <c r="P56" s="28"/>
      <c r="T56" s="25"/>
      <c r="V56" s="28"/>
      <c r="AA56" s="35"/>
      <c r="AF56" s="36"/>
      <c r="AI56" s="7" t="n">
        <v>11998</v>
      </c>
      <c r="AJ56" s="0" t="n">
        <v>78</v>
      </c>
      <c r="AK56" s="32" t="n">
        <v>0.209725592284479</v>
      </c>
      <c r="AL56" s="21" t="n">
        <v>0.00620740710471366</v>
      </c>
      <c r="AM56" s="21" t="n">
        <v>0.0388718160865197</v>
      </c>
      <c r="AN56" s="0" t="n">
        <v>3</v>
      </c>
      <c r="AO56" s="0" t="n">
        <f aca="false">AI56*AL56</f>
        <v>74.4764704423545</v>
      </c>
      <c r="AP56" s="0" t="n">
        <f aca="false">AO56*AN56</f>
        <v>223.429411327064</v>
      </c>
      <c r="AQ56" s="0" t="n">
        <f aca="false">AI56*AL56*(1-AM56)*AN56</f>
        <v>214.744304341639</v>
      </c>
    </row>
    <row r="57" customFormat="false" ht="15" hidden="false" customHeight="false" outlineLevel="0" collapsed="false">
      <c r="A57" s="31"/>
      <c r="C57" s="31"/>
      <c r="E57" s="32" t="n">
        <v>0.213940979712889</v>
      </c>
      <c r="F57" s="7" t="n">
        <v>69</v>
      </c>
      <c r="G57" s="7" t="n">
        <v>2205</v>
      </c>
      <c r="H57" s="7" t="n">
        <v>8487</v>
      </c>
      <c r="I57" s="7" t="n">
        <v>10692</v>
      </c>
      <c r="J57" s="33" t="n">
        <v>0.00188276745309684</v>
      </c>
      <c r="K57" s="33" t="n">
        <v>0.0153749867151612</v>
      </c>
      <c r="L57" s="9" t="n">
        <v>4</v>
      </c>
      <c r="M57" s="10" t="n">
        <f aca="false">I57*J57</f>
        <v>20.1305496085114</v>
      </c>
      <c r="N57" s="10" t="n">
        <f aca="false">I57*J57*L57</f>
        <v>80.5221984340457</v>
      </c>
      <c r="O57" s="10" t="n">
        <f aca="false">I57*J57*(1-K57)*L57</f>
        <v>79.2841707028467</v>
      </c>
      <c r="P57" s="28"/>
      <c r="T57" s="25"/>
      <c r="V57" s="28"/>
      <c r="AA57" s="35"/>
      <c r="AF57" s="36"/>
      <c r="AI57" s="7" t="n">
        <v>10692</v>
      </c>
      <c r="AJ57" s="0" t="n">
        <v>79</v>
      </c>
      <c r="AK57" s="32" t="n">
        <v>0.208783162829444</v>
      </c>
      <c r="AL57" s="21" t="n">
        <v>0.00714092731617389</v>
      </c>
      <c r="AM57" s="21" t="n">
        <v>0.0439026639816765</v>
      </c>
      <c r="AN57" s="0" t="n">
        <v>3</v>
      </c>
      <c r="AO57" s="0" t="n">
        <f aca="false">AI57*AL57</f>
        <v>76.3507948645312</v>
      </c>
      <c r="AP57" s="0" t="n">
        <f aca="false">AO57*AN57</f>
        <v>229.052384593594</v>
      </c>
      <c r="AQ57" s="0" t="n">
        <f aca="false">AI57*AL57*(1-AM57)*AN57</f>
        <v>218.996374718579</v>
      </c>
    </row>
    <row r="58" customFormat="false" ht="15" hidden="false" customHeight="false" outlineLevel="0" collapsed="false">
      <c r="A58" s="31"/>
      <c r="C58" s="31"/>
      <c r="E58" s="37" t="n">
        <v>0.217265027924764</v>
      </c>
      <c r="F58" s="7" t="n">
        <v>70</v>
      </c>
      <c r="G58" s="7" t="n">
        <v>1533</v>
      </c>
      <c r="H58" s="7" t="n">
        <v>7180</v>
      </c>
      <c r="I58" s="7" t="n">
        <v>8713</v>
      </c>
      <c r="J58" s="33" t="n">
        <v>0.00215401129813059</v>
      </c>
      <c r="K58" s="33" t="n">
        <v>0.0168023890334729</v>
      </c>
      <c r="L58" s="9" t="n">
        <v>3</v>
      </c>
      <c r="M58" s="10" t="n">
        <f aca="false">I58*J58</f>
        <v>18.7679004406118</v>
      </c>
      <c r="N58" s="10" t="n">
        <f aca="false">I58*J58*L58</f>
        <v>56.3037013218355</v>
      </c>
      <c r="O58" s="10" t="n">
        <f aca="false">I58*J58*(1-K58)*L58</f>
        <v>55.3576646282015</v>
      </c>
      <c r="P58" s="28"/>
      <c r="T58" s="25"/>
      <c r="V58" s="28"/>
      <c r="AA58" s="35"/>
      <c r="AF58" s="36"/>
      <c r="AI58" s="7" t="n">
        <v>8713</v>
      </c>
      <c r="AJ58" s="0" t="n">
        <v>80</v>
      </c>
      <c r="AK58" s="32" t="n">
        <v>0.207840733374408</v>
      </c>
      <c r="AL58" s="21" t="n">
        <v>0.00825792969392969</v>
      </c>
      <c r="AM58" s="21" t="n">
        <v>0.0505812177436211</v>
      </c>
      <c r="AN58" s="0" t="n">
        <v>3</v>
      </c>
      <c r="AO58" s="0" t="n">
        <f aca="false">AI58*AL58</f>
        <v>71.9513414232094</v>
      </c>
      <c r="AP58" s="0" t="n">
        <f aca="false">AO58*AN58</f>
        <v>215.854024269628</v>
      </c>
      <c r="AQ58" s="0" t="n">
        <f aca="false">AI58*AL58*(1-AM58)*AN58</f>
        <v>204.935864867209</v>
      </c>
    </row>
    <row r="59" customFormat="false" ht="15" hidden="false" customHeight="false" outlineLevel="0" collapsed="false">
      <c r="A59" s="31"/>
      <c r="C59" s="31"/>
      <c r="E59" s="32" t="n">
        <v>0.216322598469728</v>
      </c>
      <c r="F59" s="7" t="n">
        <v>71</v>
      </c>
      <c r="G59" s="7" t="n">
        <v>876</v>
      </c>
      <c r="H59" s="7" t="n">
        <v>3285</v>
      </c>
      <c r="I59" s="7" t="n">
        <v>4161</v>
      </c>
      <c r="J59" s="33" t="n">
        <v>0.00246554672237108</v>
      </c>
      <c r="K59" s="33" t="n">
        <v>0.0190046352768968</v>
      </c>
      <c r="L59" s="9" t="n">
        <v>3</v>
      </c>
      <c r="M59" s="10" t="n">
        <f aca="false">I59*J59</f>
        <v>10.2591399117861</v>
      </c>
      <c r="N59" s="10" t="n">
        <f aca="false">I59*J59*L59</f>
        <v>30.7774197353582</v>
      </c>
      <c r="O59" s="10" t="n">
        <f aca="false">I59*J59*(1-K59)*L59</f>
        <v>30.1925060985237</v>
      </c>
      <c r="P59" s="28"/>
      <c r="T59" s="25"/>
      <c r="V59" s="28"/>
      <c r="AA59" s="35"/>
      <c r="AF59" s="36"/>
      <c r="AI59" s="7" t="n">
        <v>4161</v>
      </c>
      <c r="AJ59" s="0" t="n">
        <v>81</v>
      </c>
      <c r="AK59" s="32" t="n">
        <v>0.212098409876721</v>
      </c>
      <c r="AL59" s="21" t="n">
        <v>0.00951540338531682</v>
      </c>
      <c r="AM59" s="21" t="n">
        <v>0.0574080032514267</v>
      </c>
      <c r="AN59" s="0" t="n">
        <v>3</v>
      </c>
      <c r="AO59" s="0" t="n">
        <f aca="false">AI59*AL59</f>
        <v>39.5935934863033</v>
      </c>
      <c r="AP59" s="0" t="n">
        <f aca="false">AO59*AN59</f>
        <v>118.78078045891</v>
      </c>
      <c r="AQ59" s="0" t="n">
        <f aca="false">AI59*AL59*(1-AM59)*AN59</f>
        <v>111.961813028118</v>
      </c>
    </row>
    <row r="60" customFormat="false" ht="15" hidden="false" customHeight="false" outlineLevel="0" collapsed="false">
      <c r="A60" s="31"/>
      <c r="C60" s="31"/>
      <c r="E60" s="32" t="n">
        <v>0.215380169014693</v>
      </c>
      <c r="F60" s="7" t="n">
        <v>72</v>
      </c>
      <c r="G60" s="7" t="n">
        <v>290</v>
      </c>
      <c r="H60" s="7" t="n">
        <v>523</v>
      </c>
      <c r="I60" s="7" t="n">
        <v>813</v>
      </c>
      <c r="J60" s="33" t="n">
        <v>0.00281748954649868</v>
      </c>
      <c r="K60" s="33" t="n">
        <v>0.0213996170202183</v>
      </c>
      <c r="L60" s="9" t="n">
        <v>3</v>
      </c>
      <c r="M60" s="10" t="n">
        <f aca="false">I60*J60</f>
        <v>2.29061900130343</v>
      </c>
      <c r="N60" s="10" t="n">
        <f aca="false">I60*J60*L60</f>
        <v>6.87185700391028</v>
      </c>
      <c r="O60" s="10" t="n">
        <f aca="false">I60*J60*(1-K60)*L60</f>
        <v>6.7248018958089</v>
      </c>
      <c r="P60" s="28"/>
      <c r="T60" s="25"/>
      <c r="V60" s="28"/>
      <c r="AA60" s="35"/>
      <c r="AF60" s="36"/>
      <c r="AI60" s="7" t="n">
        <v>813</v>
      </c>
      <c r="AJ60" s="0" t="n">
        <v>82</v>
      </c>
      <c r="AK60" s="32" t="n">
        <v>0.216356086379034</v>
      </c>
      <c r="AL60" s="21" t="n">
        <v>0.0110329732119121</v>
      </c>
      <c r="AM60" s="21" t="n">
        <v>0.0645694471892348</v>
      </c>
      <c r="AN60" s="0" t="n">
        <v>3</v>
      </c>
      <c r="AO60" s="0" t="n">
        <f aca="false">AI60*AL60</f>
        <v>8.96980722128452</v>
      </c>
      <c r="AP60" s="0" t="n">
        <f aca="false">AO60*AN60</f>
        <v>26.9094216638535</v>
      </c>
      <c r="AQ60" s="0" t="n">
        <f aca="false">AI60*AL60*(1-AM60)*AN60</f>
        <v>25.1718951828365</v>
      </c>
    </row>
    <row r="61" customFormat="false" ht="15" hidden="false" customHeight="false" outlineLevel="0" collapsed="false">
      <c r="A61" s="31"/>
      <c r="C61" s="31"/>
      <c r="E61" s="32" t="n">
        <v>0.214437739559657</v>
      </c>
      <c r="F61" s="7" t="n">
        <v>73</v>
      </c>
      <c r="G61" s="7" t="n">
        <v>226</v>
      </c>
      <c r="H61" s="7" t="n">
        <v>367</v>
      </c>
      <c r="I61" s="7" t="n">
        <v>593</v>
      </c>
      <c r="J61" s="33" t="n">
        <v>0.00321760833718606</v>
      </c>
      <c r="K61" s="33" t="n">
        <v>0.0246375522547363</v>
      </c>
      <c r="L61" s="9" t="n">
        <v>3</v>
      </c>
      <c r="M61" s="10" t="n">
        <f aca="false">I61*J61</f>
        <v>1.90804174395133</v>
      </c>
      <c r="N61" s="10" t="n">
        <f aca="false">I61*J61*L61</f>
        <v>5.724125231854</v>
      </c>
      <c r="O61" s="10" t="n">
        <f aca="false">I61*J61*(1-K61)*L61</f>
        <v>5.58309679734154</v>
      </c>
      <c r="P61" s="28"/>
      <c r="T61" s="25"/>
      <c r="V61" s="28"/>
      <c r="AA61" s="35"/>
      <c r="AF61" s="36"/>
      <c r="AI61" s="7" t="n">
        <v>593</v>
      </c>
      <c r="AJ61" s="0" t="n">
        <v>83</v>
      </c>
      <c r="AK61" s="32" t="n">
        <v>0.220613762881347</v>
      </c>
      <c r="AL61" s="21" t="n">
        <v>0.0127430059896337</v>
      </c>
      <c r="AM61" s="21" t="n">
        <v>0.0736728892986095</v>
      </c>
      <c r="AN61" s="0" t="n">
        <v>3</v>
      </c>
      <c r="AO61" s="0" t="n">
        <f aca="false">AI61*AL61</f>
        <v>7.55660255185279</v>
      </c>
      <c r="AP61" s="0" t="n">
        <f aca="false">AO61*AN61</f>
        <v>22.6698076555584</v>
      </c>
      <c r="AQ61" s="0" t="n">
        <f aca="false">AI61*AL61*(1-AM61)*AN61</f>
        <v>20.9996574257297</v>
      </c>
    </row>
    <row r="62" customFormat="false" ht="15" hidden="false" customHeight="false" outlineLevel="0" collapsed="false">
      <c r="A62" s="31"/>
      <c r="C62" s="31"/>
      <c r="E62" s="32" t="n">
        <v>0.213495310104622</v>
      </c>
      <c r="F62" s="7" t="n">
        <v>74</v>
      </c>
      <c r="G62" s="7" t="n">
        <v>245</v>
      </c>
      <c r="H62" s="7" t="n">
        <v>343</v>
      </c>
      <c r="I62" s="7" t="n">
        <v>588</v>
      </c>
      <c r="J62" s="33" t="n">
        <v>0.00367208678814487</v>
      </c>
      <c r="K62" s="33" t="n">
        <v>0.0271622308203385</v>
      </c>
      <c r="L62" s="9" t="n">
        <v>3</v>
      </c>
      <c r="M62" s="10" t="n">
        <f aca="false">I62*J62</f>
        <v>2.15918703142918</v>
      </c>
      <c r="N62" s="10" t="n">
        <f aca="false">I62*J62*L62</f>
        <v>6.47756109428755</v>
      </c>
      <c r="O62" s="10" t="n">
        <f aca="false">I62*J62*(1-K62)*L62</f>
        <v>6.30161608469167</v>
      </c>
      <c r="P62" s="28"/>
      <c r="T62" s="25"/>
      <c r="V62" s="28"/>
      <c r="AA62" s="35"/>
      <c r="AF62" s="36"/>
      <c r="AI62" s="7" t="n">
        <v>588</v>
      </c>
      <c r="AJ62" s="0" t="n">
        <v>84</v>
      </c>
      <c r="AK62" s="32" t="n">
        <v>0.224871439383659</v>
      </c>
      <c r="AL62" s="21" t="n">
        <v>0.0149313115783837</v>
      </c>
      <c r="AM62" s="21" t="n">
        <v>0.083595952894344</v>
      </c>
      <c r="AN62" s="0" t="n">
        <v>3</v>
      </c>
      <c r="AO62" s="0" t="n">
        <f aca="false">AI62*AL62</f>
        <v>8.7796112080896</v>
      </c>
      <c r="AP62" s="0" t="n">
        <f aca="false">AO62*AN62</f>
        <v>26.3388336242688</v>
      </c>
      <c r="AQ62" s="0" t="n">
        <f aca="false">AI62*AL62*(1-AM62)*AN62</f>
        <v>24.1370137293225</v>
      </c>
    </row>
    <row r="63" customFormat="false" ht="15" hidden="false" customHeight="false" outlineLevel="0" collapsed="false">
      <c r="A63" s="31"/>
      <c r="C63" s="31"/>
      <c r="E63" s="32" t="n">
        <v>0.212552880649586</v>
      </c>
      <c r="F63" s="7" t="n">
        <v>75</v>
      </c>
      <c r="G63" s="7" t="n">
        <v>234</v>
      </c>
      <c r="H63" s="7" t="n">
        <v>250</v>
      </c>
      <c r="I63" s="7" t="n">
        <v>484</v>
      </c>
      <c r="J63" s="33" t="n">
        <v>0.0041883488664758</v>
      </c>
      <c r="K63" s="33" t="n">
        <v>0.029647682686771</v>
      </c>
      <c r="L63" s="9" t="n">
        <v>3</v>
      </c>
      <c r="M63" s="10" t="n">
        <f aca="false">I63*J63</f>
        <v>2.02716085137429</v>
      </c>
      <c r="N63" s="10" t="n">
        <f aca="false">I63*J63*L63</f>
        <v>6.08148255412286</v>
      </c>
      <c r="O63" s="10" t="n">
        <f aca="false">I63*J63*(1-K63)*L63</f>
        <v>5.90118068909309</v>
      </c>
      <c r="P63" s="28"/>
      <c r="T63" s="25"/>
      <c r="V63" s="28"/>
      <c r="AA63" s="35"/>
      <c r="AF63" s="36"/>
      <c r="AI63" s="7" t="n">
        <v>484</v>
      </c>
      <c r="AJ63" s="0" t="n">
        <v>85</v>
      </c>
      <c r="AK63" s="32" t="n">
        <v>0.229129115885972</v>
      </c>
      <c r="AL63" s="21" t="n">
        <v>0.0175646955163599</v>
      </c>
      <c r="AM63" s="21" t="n">
        <v>0.093710407239819</v>
      </c>
      <c r="AN63" s="0" t="n">
        <v>3</v>
      </c>
      <c r="AO63" s="0" t="n">
        <f aca="false">AI63*AL63</f>
        <v>8.50131262991817</v>
      </c>
      <c r="AP63" s="0" t="n">
        <f aca="false">AO63*AN63</f>
        <v>25.5039378897545</v>
      </c>
      <c r="AQ63" s="0" t="n">
        <f aca="false">AI63*AL63*(1-AM63)*AN63</f>
        <v>23.1139534838866</v>
      </c>
    </row>
    <row r="64" customFormat="false" ht="15" hidden="false" customHeight="false" outlineLevel="0" collapsed="false">
      <c r="A64" s="31"/>
      <c r="C64" s="31"/>
      <c r="E64" s="32" t="n">
        <v>0.211610451194551</v>
      </c>
      <c r="F64" s="7" t="n">
        <v>76</v>
      </c>
      <c r="G64" s="7" t="n">
        <v>19</v>
      </c>
      <c r="H64" s="7" t="n">
        <v>21</v>
      </c>
      <c r="I64" s="7" t="n">
        <v>40</v>
      </c>
      <c r="J64" s="33" t="n">
        <v>0.00479836625262903</v>
      </c>
      <c r="K64" s="33" t="n">
        <v>0.0323061424451099</v>
      </c>
      <c r="L64" s="9" t="n">
        <v>3</v>
      </c>
      <c r="M64" s="10" t="n">
        <f aca="false">I64*J64</f>
        <v>0.191934650105161</v>
      </c>
      <c r="N64" s="10" t="n">
        <f aca="false">I64*J64*L64</f>
        <v>0.575803950315484</v>
      </c>
      <c r="O64" s="10" t="n">
        <f aca="false">I64*J64*(1-K64)*L64</f>
        <v>0.557201945876135</v>
      </c>
      <c r="P64" s="28"/>
      <c r="T64" s="25"/>
      <c r="V64" s="28"/>
      <c r="AA64" s="35"/>
      <c r="AF64" s="36"/>
      <c r="AI64" s="7" t="n">
        <v>40</v>
      </c>
      <c r="AJ64" s="0" t="n">
        <v>86</v>
      </c>
      <c r="AK64" s="32" t="n">
        <v>0.233386792388285</v>
      </c>
      <c r="AL64" s="21" t="n">
        <v>0.0208770101638775</v>
      </c>
      <c r="AM64" s="21" t="n">
        <v>0.105621848319936</v>
      </c>
      <c r="AN64" s="0" t="n">
        <v>3</v>
      </c>
      <c r="AO64" s="0" t="n">
        <f aca="false">AI64*AL64</f>
        <v>0.835080406555099</v>
      </c>
      <c r="AP64" s="0" t="n">
        <f aca="false">AO64*AN64</f>
        <v>2.5052412196653</v>
      </c>
      <c r="AQ64" s="0" t="n">
        <f aca="false">AI64*AL64*(1-AM64)*AN64</f>
        <v>2.24063301155696</v>
      </c>
    </row>
    <row r="65" customFormat="false" ht="15" hidden="false" customHeight="false" outlineLevel="0" collapsed="false">
      <c r="A65" s="31"/>
      <c r="C65" s="31"/>
      <c r="F65" s="38" t="s">
        <v>29</v>
      </c>
      <c r="G65" s="38" t="n">
        <f aca="false">SUM(G6:G64)</f>
        <v>403866</v>
      </c>
      <c r="H65" s="39" t="n">
        <f aca="false">SUM(H6:H64)</f>
        <v>447211</v>
      </c>
      <c r="I65" s="40" t="n">
        <f aca="false">SUM(I6:I64)</f>
        <v>851077</v>
      </c>
      <c r="J65" s="41"/>
      <c r="K65" s="41"/>
      <c r="L65" s="42" t="n">
        <f aca="false">SUM(L6:L64)</f>
        <v>1244</v>
      </c>
      <c r="M65" s="43" t="n">
        <f aca="false">SUM(M6:M64)</f>
        <v>323.018011694338</v>
      </c>
      <c r="N65" s="10" t="n">
        <f aca="false">SUM(N6:N64)</f>
        <v>2112.61393564055</v>
      </c>
      <c r="O65" s="10" t="n">
        <f aca="false">SUM(O6:O64)</f>
        <v>2098.86848950838</v>
      </c>
      <c r="P65" s="28"/>
      <c r="T65" s="25"/>
      <c r="V65" s="28"/>
      <c r="AI65" s="0" t="n">
        <f aca="false">SUM(AI6:AI64)</f>
        <v>851077</v>
      </c>
      <c r="AL65" s="21"/>
      <c r="AO65" s="0" t="s">
        <v>38</v>
      </c>
      <c r="AP65" s="0" t="s">
        <v>39</v>
      </c>
      <c r="AQ65" s="0" t="s">
        <v>39</v>
      </c>
    </row>
    <row r="66" customFormat="false" ht="15" hidden="false" customHeight="false" outlineLevel="0" collapsed="false">
      <c r="A66" s="31"/>
      <c r="C66" s="31"/>
      <c r="P66" s="28"/>
      <c r="T66" s="25"/>
      <c r="V66" s="28"/>
      <c r="AA66" s="35"/>
      <c r="AF66" s="44"/>
      <c r="AL66" s="21"/>
      <c r="AO66" s="0" t="n">
        <f aca="false">SUM(AO6:AO64)</f>
        <v>1178.03363755726</v>
      </c>
      <c r="AP66" s="0" t="n">
        <f aca="false">SUM(AP6:AP64)</f>
        <v>4461.57919679675</v>
      </c>
      <c r="AQ66" s="0" t="n">
        <f aca="false">SUM(AQ6:AQ64)</f>
        <v>4358.47383648294</v>
      </c>
    </row>
    <row r="67" customFormat="false" ht="15" hidden="false" customHeight="false" outlineLevel="0" collapsed="false">
      <c r="A67" s="31"/>
      <c r="C67" s="31"/>
      <c r="K67" s="20"/>
      <c r="M67" s="45" t="n">
        <f aca="false">K70*M65</f>
        <v>3876216.14033205</v>
      </c>
      <c r="N67" s="45" t="n">
        <f aca="false">K70*N65</f>
        <v>25351367.2276866</v>
      </c>
      <c r="O67" s="46" t="n">
        <f aca="false">O65*K70</f>
        <v>25186421.8741006</v>
      </c>
      <c r="P67" s="28"/>
      <c r="T67" s="25"/>
      <c r="V67" s="28"/>
    </row>
    <row r="68" customFormat="false" ht="15" hidden="false" customHeight="false" outlineLevel="0" collapsed="false">
      <c r="A68" s="31"/>
      <c r="C68" s="31"/>
      <c r="M68" s="45" t="n">
        <f aca="false">M67/I65</f>
        <v>4.55448348425825</v>
      </c>
      <c r="N68" s="45" t="n">
        <f aca="false">N67/I65</f>
        <v>29.7873955325858</v>
      </c>
      <c r="O68" s="46" t="n">
        <f aca="false">O67/I65</f>
        <v>29.5935877412979</v>
      </c>
      <c r="P68" s="28"/>
      <c r="T68" s="25"/>
      <c r="V68" s="28"/>
      <c r="AF68" s="44"/>
      <c r="AJ68" s="0" t="n">
        <v>1000</v>
      </c>
      <c r="AL68" s="47" t="n">
        <f aca="false">AL70/AI65</f>
        <v>16.6100172495404</v>
      </c>
      <c r="AN68" s="47" t="n">
        <f aca="false">AN70/AI65</f>
        <v>62.9072931844722</v>
      </c>
      <c r="AP68" s="47" t="n">
        <f aca="false">AP70/AI65</f>
        <v>61.4535301010312</v>
      </c>
    </row>
    <row r="69" customFormat="false" ht="13.8" hidden="false" customHeight="false" outlineLevel="0" collapsed="false">
      <c r="A69" s="31"/>
      <c r="C69" s="31"/>
      <c r="J69" s="0" t="s">
        <v>40</v>
      </c>
      <c r="K69" s="0" t="n">
        <v>1000</v>
      </c>
      <c r="N69" s="17" t="s">
        <v>41</v>
      </c>
      <c r="P69" s="28"/>
      <c r="T69" s="25"/>
      <c r="V69" s="28"/>
    </row>
    <row r="70" customFormat="false" ht="15" hidden="false" customHeight="false" outlineLevel="0" collapsed="false">
      <c r="A70" s="31"/>
      <c r="C70" s="31"/>
      <c r="J70" s="0" t="s">
        <v>42</v>
      </c>
      <c r="K70" s="0" t="n">
        <f aca="false">12*K69</f>
        <v>12000</v>
      </c>
      <c r="O70" s="48"/>
      <c r="P70" s="28"/>
      <c r="T70" s="25"/>
      <c r="V70" s="28"/>
      <c r="AJ70" s="0" t="n">
        <v>12000</v>
      </c>
      <c r="AL70" s="47" t="n">
        <f aca="false">AO66*AJ70</f>
        <v>14136403.6506871</v>
      </c>
      <c r="AN70" s="47" t="n">
        <f aca="false">AJ70*AP66</f>
        <v>53538950.361561</v>
      </c>
      <c r="AP70" s="47" t="n">
        <f aca="false">AQ66*AJ70</f>
        <v>52301686.0377953</v>
      </c>
    </row>
    <row r="71" customFormat="false" ht="15.75" hidden="false" customHeight="false" outlineLevel="0" collapsed="false">
      <c r="A71" s="31"/>
      <c r="C71" s="31"/>
      <c r="P71" s="28"/>
      <c r="T71" s="25"/>
      <c r="V71" s="28"/>
    </row>
    <row r="72" customFormat="false" ht="16.5" hidden="false" customHeight="false" outlineLevel="0" collapsed="false">
      <c r="A72" s="31"/>
      <c r="C72" s="31"/>
      <c r="P72" s="28"/>
      <c r="T72" s="25"/>
      <c r="V72" s="28"/>
      <c r="AL72" s="49" t="s">
        <v>43</v>
      </c>
      <c r="AM72" s="49"/>
      <c r="AN72" s="49"/>
    </row>
    <row r="73" customFormat="false" ht="15.75" hidden="false" customHeight="false" outlineLevel="0" collapsed="false">
      <c r="A73" s="31"/>
      <c r="C73" s="31"/>
      <c r="P73" s="28"/>
      <c r="T73" s="25"/>
      <c r="V73" s="28"/>
    </row>
    <row r="74" customFormat="false" ht="15" hidden="false" customHeight="false" outlineLevel="0" collapsed="false">
      <c r="A74" s="31"/>
      <c r="C74" s="31"/>
      <c r="P74" s="28"/>
      <c r="T74" s="25"/>
      <c r="V74" s="28"/>
      <c r="AH74" s="0" t="s">
        <v>44</v>
      </c>
      <c r="AI74" s="0" t="s">
        <v>45</v>
      </c>
      <c r="AJ74" s="0" t="s">
        <v>46</v>
      </c>
      <c r="AK74" s="0" t="s">
        <v>4</v>
      </c>
      <c r="AL74" s="0" t="s">
        <v>5</v>
      </c>
      <c r="AM74" s="0" t="s">
        <v>47</v>
      </c>
      <c r="AN74" s="0" t="s">
        <v>48</v>
      </c>
      <c r="AO74" s="0" t="s">
        <v>49</v>
      </c>
      <c r="AP74" s="0" t="s">
        <v>50</v>
      </c>
    </row>
    <row r="75" customFormat="false" ht="15" hidden="false" customHeight="false" outlineLevel="0" collapsed="false">
      <c r="A75" s="31"/>
      <c r="C75" s="31"/>
      <c r="P75" s="28"/>
      <c r="T75" s="25"/>
      <c r="V75" s="28"/>
      <c r="AH75" s="32" t="n">
        <v>0.0352997528284187</v>
      </c>
      <c r="AI75" s="7" t="n">
        <v>1439</v>
      </c>
      <c r="AJ75" s="0" t="n">
        <v>38</v>
      </c>
      <c r="AK75" s="21" t="n">
        <v>4.90618553396102E-005</v>
      </c>
      <c r="AL75" s="21" t="n">
        <v>0.000822752666328085</v>
      </c>
      <c r="AM75" s="0" t="n">
        <v>29</v>
      </c>
      <c r="AN75" s="0" t="n">
        <f aca="false">AI75*AK75</f>
        <v>0.070600009833699</v>
      </c>
      <c r="AO75" s="0" t="n">
        <f aca="false">AM75*AN75</f>
        <v>2.04740028517727</v>
      </c>
      <c r="AP75" s="0" t="n">
        <f aca="false">AI75*AK75*(1-AL75)*AM75</f>
        <v>2.0457157811336</v>
      </c>
    </row>
    <row r="76" customFormat="false" ht="15" hidden="false" customHeight="false" outlineLevel="0" collapsed="false">
      <c r="C76" s="31"/>
      <c r="P76" s="28"/>
      <c r="T76" s="25"/>
      <c r="V76" s="28"/>
      <c r="AH76" s="32" t="n">
        <v>0.038057047690006</v>
      </c>
      <c r="AI76" s="7" t="n">
        <v>1366</v>
      </c>
      <c r="AJ76" s="0" t="n">
        <v>39</v>
      </c>
      <c r="AK76" s="21" t="n">
        <v>5.3630321226036E-005</v>
      </c>
      <c r="AL76" s="21" t="n">
        <v>0.000884424971281603</v>
      </c>
      <c r="AM76" s="0" t="n">
        <v>27</v>
      </c>
      <c r="AN76" s="0" t="n">
        <f aca="false">AI76*AK76</f>
        <v>0.0732590187947652</v>
      </c>
      <c r="AO76" s="0" t="n">
        <f aca="false">AM76*AN76</f>
        <v>1.97799350745866</v>
      </c>
      <c r="AP76" s="0" t="n">
        <f aca="false">AI76*AK76*(1-AL76)*AM76</f>
        <v>1.97624412060763</v>
      </c>
    </row>
    <row r="77" customFormat="false" ht="15" hidden="false" customHeight="false" outlineLevel="0" collapsed="false">
      <c r="C77" s="31"/>
      <c r="P77" s="28"/>
      <c r="T77" s="25"/>
      <c r="V77" s="28"/>
      <c r="AH77" s="37" t="n">
        <v>0.0408027450968654</v>
      </c>
      <c r="AI77" s="7" t="n">
        <v>1409</v>
      </c>
      <c r="AJ77" s="0" t="n">
        <v>40</v>
      </c>
      <c r="AK77" s="21" t="n">
        <v>5.92054880904173E-005</v>
      </c>
      <c r="AL77" s="21" t="n">
        <v>0.000956441224651764</v>
      </c>
      <c r="AM77" s="0" t="n">
        <v>26</v>
      </c>
      <c r="AN77" s="0" t="n">
        <f aca="false">AI77*AK77</f>
        <v>0.083420532719398</v>
      </c>
      <c r="AO77" s="0" t="n">
        <f aca="false">AM77*AN77</f>
        <v>2.16893385070435</v>
      </c>
      <c r="AP77" s="0" t="n">
        <f aca="false">AI77*AK77*(1-AL77)*AM77</f>
        <v>2.16685939295599</v>
      </c>
    </row>
    <row r="78" customFormat="false" ht="15" hidden="false" customHeight="false" outlineLevel="0" collapsed="false">
      <c r="C78" s="31"/>
      <c r="P78" s="28"/>
      <c r="T78" s="25"/>
      <c r="V78" s="28"/>
      <c r="AH78" s="32" t="n">
        <v>0.0434411660474905</v>
      </c>
      <c r="AI78" s="7" t="n">
        <v>1467</v>
      </c>
      <c r="AJ78" s="0" t="n">
        <v>41</v>
      </c>
      <c r="AK78" s="21" t="n">
        <v>6.65421528264963E-005</v>
      </c>
      <c r="AL78" s="21" t="n">
        <v>0.00104901870919776</v>
      </c>
      <c r="AM78" s="0" t="n">
        <v>24</v>
      </c>
      <c r="AN78" s="0" t="n">
        <f aca="false">AI78*AK78</f>
        <v>0.0976173381964701</v>
      </c>
      <c r="AO78" s="0" t="n">
        <f aca="false">AM78*AN78</f>
        <v>2.34281611671528</v>
      </c>
      <c r="AP78" s="0" t="n">
        <f aca="false">AI78*AK78*(1-AL78)*AM78</f>
        <v>2.34035845877664</v>
      </c>
    </row>
    <row r="79" customFormat="false" ht="15" hidden="false" customHeight="false" outlineLevel="0" collapsed="false">
      <c r="C79" s="31"/>
      <c r="P79" s="28"/>
      <c r="T79" s="25"/>
      <c r="V79" s="28"/>
      <c r="AH79" s="32" t="n">
        <v>0.0469667922848094</v>
      </c>
      <c r="AI79" s="7" t="n">
        <v>1375</v>
      </c>
      <c r="AJ79" s="0" t="n">
        <v>42</v>
      </c>
      <c r="AK79" s="21" t="n">
        <v>7.44753591205249E-005</v>
      </c>
      <c r="AL79" s="21" t="n">
        <v>0.00113168304718405</v>
      </c>
      <c r="AM79" s="0" t="n">
        <v>22</v>
      </c>
      <c r="AN79" s="0" t="n">
        <f aca="false">AI79*AK79</f>
        <v>0.102403618790722</v>
      </c>
      <c r="AO79" s="0" t="n">
        <f aca="false">AM79*AN79</f>
        <v>2.25287961339588</v>
      </c>
      <c r="AP79" s="0" t="n">
        <f aca="false">AI79*AK79*(1-AL79)*AM79</f>
        <v>2.25033006773005</v>
      </c>
    </row>
    <row r="80" customFormat="false" ht="15" hidden="false" customHeight="false" outlineLevel="0" collapsed="false">
      <c r="C80" s="31"/>
      <c r="P80" s="28"/>
      <c r="T80" s="25"/>
      <c r="V80" s="28"/>
      <c r="AH80" s="32" t="n">
        <v>0.0507823548903288</v>
      </c>
      <c r="AI80" s="7" t="n">
        <v>1325</v>
      </c>
      <c r="AJ80" s="0" t="n">
        <v>43</v>
      </c>
      <c r="AK80" s="21" t="n">
        <v>8.3462085083401E-005</v>
      </c>
      <c r="AL80" s="21" t="n">
        <v>0.00124524103579558</v>
      </c>
      <c r="AM80" s="0" t="n">
        <v>20</v>
      </c>
      <c r="AN80" s="0" t="n">
        <f aca="false">AI80*AK80</f>
        <v>0.110587262735506</v>
      </c>
      <c r="AO80" s="0" t="n">
        <f aca="false">AM80*AN80</f>
        <v>2.21174525471013</v>
      </c>
      <c r="AP80" s="0" t="n">
        <f aca="false">AI80*AK80*(1-AL80)*AM80</f>
        <v>2.20899109875823</v>
      </c>
    </row>
    <row r="81" customFormat="false" ht="15" hidden="false" customHeight="false" outlineLevel="0" collapsed="false">
      <c r="C81" s="31"/>
      <c r="P81" s="28"/>
      <c r="T81" s="25"/>
      <c r="V81" s="28"/>
      <c r="AH81" s="32" t="n">
        <v>0.0560707942463071</v>
      </c>
      <c r="AI81" s="7" t="n">
        <v>1495</v>
      </c>
      <c r="AJ81" s="0" t="n">
        <v>44</v>
      </c>
      <c r="AK81" s="21" t="n">
        <v>9.31917207509381E-005</v>
      </c>
      <c r="AL81" s="21" t="n">
        <v>0.00137964864947727</v>
      </c>
      <c r="AM81" s="0" t="n">
        <v>19</v>
      </c>
      <c r="AN81" s="0" t="n">
        <f aca="false">AI81*AK81</f>
        <v>0.139321622522652</v>
      </c>
      <c r="AO81" s="0" t="n">
        <f aca="false">AM81*AN81</f>
        <v>2.6471108279304</v>
      </c>
      <c r="AP81" s="0" t="n">
        <f aca="false">AI81*AK81*(1-AL81)*AM81</f>
        <v>2.64345874505163</v>
      </c>
    </row>
    <row r="82" customFormat="false" ht="15" hidden="false" customHeight="false" outlineLevel="0" collapsed="false">
      <c r="C82" s="31"/>
      <c r="P82" s="28"/>
      <c r="T82" s="25"/>
      <c r="V82" s="28"/>
      <c r="AH82" s="32" t="n">
        <v>0.0614143215122435</v>
      </c>
      <c r="AI82" s="7" t="n">
        <v>2376</v>
      </c>
      <c r="AJ82" s="0" t="n">
        <v>45</v>
      </c>
      <c r="AK82" s="21" t="n">
        <v>0.000104358366694311</v>
      </c>
      <c r="AL82" s="21" t="n">
        <v>0.00153506078840722</v>
      </c>
      <c r="AM82" s="0" t="n">
        <v>17</v>
      </c>
      <c r="AN82" s="0" t="n">
        <f aca="false">AI82*AK82</f>
        <v>0.247955479265682</v>
      </c>
      <c r="AO82" s="0" t="n">
        <f aca="false">AM82*AN82</f>
        <v>4.21524314751659</v>
      </c>
      <c r="AP82" s="0" t="n">
        <f aca="false">AI82*AK82*(1-AL82)*AM82</f>
        <v>4.20877249304724</v>
      </c>
    </row>
    <row r="83" customFormat="false" ht="15" hidden="false" customHeight="false" outlineLevel="0" collapsed="false">
      <c r="C83" s="31"/>
      <c r="P83" s="28"/>
      <c r="T83" s="25"/>
      <c r="V83" s="28"/>
      <c r="AH83" s="32" t="n">
        <v>0.0650078572900253</v>
      </c>
      <c r="AI83" s="7" t="n">
        <v>4140</v>
      </c>
      <c r="AJ83" s="0" t="n">
        <v>46</v>
      </c>
      <c r="AK83" s="21" t="n">
        <v>0.000118773358181398</v>
      </c>
      <c r="AL83" s="21" t="n">
        <v>0.00171166184941476</v>
      </c>
      <c r="AM83" s="0" t="n">
        <v>16</v>
      </c>
      <c r="AN83" s="0" t="n">
        <f aca="false">AI83*AK83</f>
        <v>0.491721702870987</v>
      </c>
      <c r="AO83" s="0" t="n">
        <f aca="false">AM83*AN83</f>
        <v>7.86754724593579</v>
      </c>
      <c r="AP83" s="0" t="n">
        <f aca="false">AI83*AK83*(1-AL83)*AM83</f>
        <v>7.85408066546646</v>
      </c>
    </row>
    <row r="84" customFormat="false" ht="15" hidden="false" customHeight="false" outlineLevel="0" collapsed="false">
      <c r="C84" s="31"/>
      <c r="J84" s="21"/>
      <c r="K84" s="21"/>
      <c r="P84" s="28"/>
      <c r="T84" s="25"/>
      <c r="V84" s="28"/>
      <c r="AH84" s="32" t="n">
        <v>0.0713570771717934</v>
      </c>
      <c r="AI84" s="7" t="n">
        <v>7327</v>
      </c>
      <c r="AJ84" s="0" t="n">
        <v>47</v>
      </c>
      <c r="AK84" s="21" t="n">
        <v>0.000134440058352586</v>
      </c>
      <c r="AL84" s="21" t="n">
        <v>0.00189940348463537</v>
      </c>
      <c r="AM84" s="0" t="n">
        <v>15</v>
      </c>
      <c r="AN84" s="0" t="n">
        <f aca="false">AI84*AK84</f>
        <v>0.985042307549394</v>
      </c>
      <c r="AO84" s="0" t="n">
        <f aca="false">AM84*AN84</f>
        <v>14.7756346132409</v>
      </c>
      <c r="AP84" s="0" t="n">
        <f aca="false">AI84*AK84*(1-AL84)*AM84</f>
        <v>14.7475697213688</v>
      </c>
    </row>
    <row r="85" customFormat="false" ht="15" hidden="false" customHeight="false" outlineLevel="0" collapsed="false">
      <c r="C85" s="31"/>
      <c r="J85" s="21"/>
      <c r="K85" s="21"/>
      <c r="P85" s="28"/>
      <c r="T85" s="25"/>
      <c r="V85" s="28"/>
      <c r="AH85" s="32" t="n">
        <v>0.0754642513334185</v>
      </c>
      <c r="AI85" s="7" t="n">
        <v>9903</v>
      </c>
      <c r="AJ85" s="0" t="n">
        <v>48</v>
      </c>
      <c r="AK85" s="21" t="n">
        <v>0.000147633926730843</v>
      </c>
      <c r="AL85" s="21" t="n">
        <v>0.00207786864167052</v>
      </c>
      <c r="AM85" s="0" t="n">
        <v>14</v>
      </c>
      <c r="AN85" s="0" t="n">
        <f aca="false">AI85*AK85</f>
        <v>1.46201877641554</v>
      </c>
      <c r="AO85" s="0" t="n">
        <f aca="false">AM85*AN85</f>
        <v>20.4682628698175</v>
      </c>
      <c r="AP85" s="0" t="n">
        <f aca="false">AI85*AK85*(1-AL85)*AM85</f>
        <v>20.4257325082509</v>
      </c>
    </row>
    <row r="86" customFormat="false" ht="15" hidden="false" customHeight="false" outlineLevel="0" collapsed="false">
      <c r="C86" s="31"/>
      <c r="J86" s="21"/>
      <c r="K86" s="21"/>
      <c r="P86" s="28"/>
      <c r="T86" s="25"/>
      <c r="V86" s="28"/>
      <c r="AH86" s="32" t="n">
        <v>0.0806097198447219</v>
      </c>
      <c r="AI86" s="7" t="n">
        <v>11994</v>
      </c>
      <c r="AJ86" s="0" t="n">
        <v>49</v>
      </c>
      <c r="AK86" s="21" t="n">
        <v>0.00016950786287767</v>
      </c>
      <c r="AL86" s="21" t="n">
        <v>0.00228835310731551</v>
      </c>
      <c r="AM86" s="0" t="n">
        <v>13</v>
      </c>
      <c r="AN86" s="0" t="n">
        <f aca="false">AI86*AK86</f>
        <v>2.03307730735477</v>
      </c>
      <c r="AO86" s="0" t="n">
        <f aca="false">AM86*AN86</f>
        <v>26.430004995612</v>
      </c>
      <c r="AP86" s="0" t="n">
        <f aca="false">AI86*AK86*(1-AL86)*AM86</f>
        <v>26.369523811554</v>
      </c>
    </row>
    <row r="87" customFormat="false" ht="15" hidden="false" customHeight="false" outlineLevel="0" collapsed="false">
      <c r="C87" s="31"/>
      <c r="J87" s="21"/>
      <c r="K87" s="21"/>
      <c r="P87" s="28"/>
      <c r="T87" s="25"/>
      <c r="V87" s="28"/>
      <c r="AH87" s="37" t="n">
        <v>0.0865891742115782</v>
      </c>
      <c r="AI87" s="7" t="n">
        <v>13273</v>
      </c>
      <c r="AJ87" s="0" t="n">
        <v>50</v>
      </c>
      <c r="AK87" s="21" t="n">
        <v>0.00019081351504809</v>
      </c>
      <c r="AL87" s="21" t="n">
        <v>0.00251056399871889</v>
      </c>
      <c r="AM87" s="0" t="n">
        <v>12</v>
      </c>
      <c r="AN87" s="0" t="n">
        <f aca="false">AI87*AK87</f>
        <v>2.5326677852333</v>
      </c>
      <c r="AO87" s="0" t="n">
        <f aca="false">AM87*AN87</f>
        <v>30.3920134227996</v>
      </c>
      <c r="AP87" s="0" t="n">
        <f aca="false">AI87*AK87*(1-AL87)*AM87</f>
        <v>30.3157123280517</v>
      </c>
    </row>
    <row r="88" customFormat="false" ht="15" hidden="false" customHeight="false" outlineLevel="0" collapsed="false">
      <c r="C88" s="31"/>
      <c r="J88" s="21"/>
      <c r="K88" s="21"/>
      <c r="P88" s="28"/>
      <c r="T88" s="25"/>
      <c r="V88" s="28"/>
      <c r="AH88" s="32" t="n">
        <v>0.0999051913254424</v>
      </c>
      <c r="AI88" s="7" t="n">
        <v>14449</v>
      </c>
      <c r="AJ88" s="0" t="n">
        <v>51</v>
      </c>
      <c r="AK88" s="21" t="n">
        <v>0.000217572856888409</v>
      </c>
      <c r="AL88" s="21" t="n">
        <v>0.00269296101421055</v>
      </c>
      <c r="AM88" s="0" t="n">
        <v>10</v>
      </c>
      <c r="AN88" s="0" t="n">
        <f aca="false">AI88*AK88</f>
        <v>3.14371020918062</v>
      </c>
      <c r="AO88" s="0" t="n">
        <f aca="false">AM88*AN88</f>
        <v>31.4371020918062</v>
      </c>
      <c r="AP88" s="0" t="n">
        <f aca="false">AI88*AK88*(1-AL88)*AM88</f>
        <v>31.3524432014732</v>
      </c>
    </row>
    <row r="89" customFormat="false" ht="15" hidden="false" customHeight="false" outlineLevel="0" collapsed="false">
      <c r="C89" s="31"/>
      <c r="J89" s="21"/>
      <c r="K89" s="21"/>
      <c r="AH89" s="32" t="n">
        <v>0.112427324004991</v>
      </c>
      <c r="AI89" s="7" t="n">
        <v>16288</v>
      </c>
      <c r="AJ89" s="0" t="n">
        <v>52</v>
      </c>
      <c r="AK89" s="21" t="n">
        <v>0.000246018381279552</v>
      </c>
      <c r="AL89" s="21" t="n">
        <v>0.00303260045489007</v>
      </c>
      <c r="AM89" s="0" t="n">
        <v>9</v>
      </c>
      <c r="AN89" s="0" t="n">
        <f aca="false">AI89*AK89</f>
        <v>4.00714739428135</v>
      </c>
      <c r="AO89" s="0" t="n">
        <f aca="false">AM89*AN89</f>
        <v>36.0643265485321</v>
      </c>
      <c r="AP89" s="0" t="n">
        <f aca="false">AI89*AK89*(1-AL89)*AM89</f>
        <v>35.9549578554357</v>
      </c>
    </row>
    <row r="90" customFormat="false" ht="15" hidden="false" customHeight="false" outlineLevel="0" collapsed="false">
      <c r="C90" s="31"/>
      <c r="J90" s="21"/>
      <c r="K90" s="21"/>
      <c r="AH90" s="32" t="n">
        <v>0.124155572250224</v>
      </c>
      <c r="AI90" s="7" t="n">
        <v>17539</v>
      </c>
      <c r="AJ90" s="0" t="n">
        <v>53</v>
      </c>
      <c r="AK90" s="21" t="n">
        <v>0.000277797402224699</v>
      </c>
      <c r="AL90" s="21" t="n">
        <v>0.00330225532579822</v>
      </c>
      <c r="AM90" s="0" t="n">
        <v>8</v>
      </c>
      <c r="AN90" s="0" t="n">
        <f aca="false">AI90*AK90</f>
        <v>4.87228863761899</v>
      </c>
      <c r="AO90" s="0" t="n">
        <f aca="false">AM90*AN90</f>
        <v>38.9783091009519</v>
      </c>
      <c r="AP90" s="0" t="n">
        <f aca="false">AI90*AK90*(1-AL90)*AM90</f>
        <v>38.8495927721327</v>
      </c>
    </row>
    <row r="91" customFormat="false" ht="15" hidden="false" customHeight="false" outlineLevel="0" collapsed="false">
      <c r="C91" s="31"/>
      <c r="J91" s="21"/>
      <c r="K91" s="21"/>
      <c r="T91" s="25"/>
      <c r="AH91" s="32" t="n">
        <v>0.135089936061142</v>
      </c>
      <c r="AI91" s="7" t="n">
        <v>17314</v>
      </c>
      <c r="AJ91" s="0" t="n">
        <v>54</v>
      </c>
      <c r="AK91" s="21" t="n">
        <v>0.000310028184403492</v>
      </c>
      <c r="AL91" s="21" t="n">
        <v>0.00368945839168879</v>
      </c>
      <c r="AM91" s="0" t="n">
        <v>8</v>
      </c>
      <c r="AN91" s="0" t="n">
        <f aca="false">AI91*AK91</f>
        <v>5.36782798476206</v>
      </c>
      <c r="AO91" s="0" t="n">
        <f aca="false">AM91*AN91</f>
        <v>42.9426238780964</v>
      </c>
      <c r="AP91" s="0" t="n">
        <f aca="false">AI91*AK91*(1-AL91)*AM91</f>
        <v>42.7841888540683</v>
      </c>
    </row>
    <row r="92" customFormat="false" ht="15" hidden="false" customHeight="false" outlineLevel="0" collapsed="false">
      <c r="C92" s="31"/>
      <c r="J92" s="21"/>
      <c r="K92" s="21"/>
      <c r="T92" s="25"/>
      <c r="AH92" s="32" t="n">
        <v>0.145230415437743</v>
      </c>
      <c r="AI92" s="7" t="n">
        <v>17455</v>
      </c>
      <c r="AJ92" s="0" t="n">
        <v>55</v>
      </c>
      <c r="AK92" s="21" t="n">
        <v>0.000345011745669286</v>
      </c>
      <c r="AL92" s="21" t="n">
        <v>0.00412273800157356</v>
      </c>
      <c r="AM92" s="0" t="n">
        <v>7</v>
      </c>
      <c r="AN92" s="0" t="n">
        <f aca="false">AI92*AK92</f>
        <v>6.02218002065738</v>
      </c>
      <c r="AO92" s="0" t="n">
        <f aca="false">AM92*AN92</f>
        <v>42.1552601446017</v>
      </c>
      <c r="AP92" s="0" t="n">
        <f aca="false">AI92*AK92*(1-AL92)*AM92</f>
        <v>41.9814650516373</v>
      </c>
    </row>
    <row r="93" customFormat="false" ht="15" hidden="false" customHeight="false" outlineLevel="0" collapsed="false">
      <c r="C93" s="31"/>
      <c r="J93" s="21"/>
      <c r="K93" s="21"/>
      <c r="T93" s="25"/>
      <c r="AH93" s="32" t="n">
        <v>0.15457701038003</v>
      </c>
      <c r="AI93" s="7" t="n">
        <v>18458</v>
      </c>
      <c r="AJ93" s="0" t="n">
        <v>56</v>
      </c>
      <c r="AK93" s="21" t="n">
        <v>0.000378911988826385</v>
      </c>
      <c r="AL93" s="21" t="n">
        <v>0.00462436270172334</v>
      </c>
      <c r="AM93" s="0" t="n">
        <v>7</v>
      </c>
      <c r="AN93" s="0" t="n">
        <f aca="false">AI93*AK93</f>
        <v>6.99395748975742</v>
      </c>
      <c r="AO93" s="0" t="n">
        <f aca="false">AM93*AN93</f>
        <v>48.957702428302</v>
      </c>
      <c r="AP93" s="0" t="n">
        <f aca="false">AI93*AK93*(1-AL93)*AM93</f>
        <v>48.7313042552304</v>
      </c>
    </row>
    <row r="94" customFormat="false" ht="15" hidden="false" customHeight="false" outlineLevel="0" collapsed="false">
      <c r="C94" s="31"/>
      <c r="J94" s="21"/>
      <c r="K94" s="21"/>
      <c r="T94" s="25"/>
      <c r="AH94" s="32" t="n">
        <v>0.163129720888</v>
      </c>
      <c r="AI94" s="7" t="n">
        <v>19447</v>
      </c>
      <c r="AJ94" s="0" t="n">
        <v>57</v>
      </c>
      <c r="AK94" s="21" t="n">
        <v>0.000424764233998066</v>
      </c>
      <c r="AL94" s="21" t="n">
        <v>0.00511148973998074</v>
      </c>
      <c r="AM94" s="0" t="n">
        <v>6</v>
      </c>
      <c r="AN94" s="0" t="n">
        <f aca="false">AI94*AK94</f>
        <v>8.26039005856038</v>
      </c>
      <c r="AO94" s="0" t="n">
        <f aca="false">AM94*AN94</f>
        <v>49.5623403513623</v>
      </c>
      <c r="AP94" s="0" t="n">
        <f aca="false">AI94*AK94*(1-AL94)*AM94</f>
        <v>49.3090029571669</v>
      </c>
    </row>
    <row r="95" customFormat="false" ht="15" hidden="false" customHeight="false" outlineLevel="0" collapsed="false">
      <c r="C95" s="31"/>
      <c r="J95" s="21"/>
      <c r="K95" s="21"/>
      <c r="T95" s="25"/>
      <c r="AH95" s="32" t="n">
        <v>0.170888546961656</v>
      </c>
      <c r="AI95" s="7" t="n">
        <v>19790</v>
      </c>
      <c r="AJ95" s="0" t="n">
        <v>58</v>
      </c>
      <c r="AK95" s="21" t="n">
        <v>0.000455785635450527</v>
      </c>
      <c r="AL95" s="21" t="n">
        <v>0.00564827520183808</v>
      </c>
      <c r="AM95" s="0" t="n">
        <v>6</v>
      </c>
      <c r="AN95" s="0" t="n">
        <f aca="false">AI95*AK95</f>
        <v>9.01999772556594</v>
      </c>
      <c r="AO95" s="0" t="n">
        <f aca="false">AM95*AN95</f>
        <v>54.1199863533956</v>
      </c>
      <c r="AP95" s="0" t="n">
        <f aca="false">AI95*AK95*(1-AL95)*AM95</f>
        <v>53.8143017765519</v>
      </c>
    </row>
    <row r="96" customFormat="false" ht="15" hidden="false" customHeight="false" outlineLevel="0" collapsed="false">
      <c r="C96" s="31"/>
      <c r="J96" s="21"/>
      <c r="K96" s="21"/>
      <c r="T96" s="25"/>
      <c r="AH96" s="32" t="n">
        <v>0.177853488600995</v>
      </c>
      <c r="AI96" s="7" t="n">
        <v>21333</v>
      </c>
      <c r="AJ96" s="0" t="n">
        <v>59</v>
      </c>
      <c r="AK96" s="21" t="n">
        <v>0.000499800692170056</v>
      </c>
      <c r="AL96" s="21" t="n">
        <v>0.00611902138448208</v>
      </c>
      <c r="AM96" s="0" t="n">
        <v>5</v>
      </c>
      <c r="AN96" s="0" t="n">
        <f aca="false">AI96*AK96</f>
        <v>10.6622481660638</v>
      </c>
      <c r="AO96" s="0" t="n">
        <f aca="false">AM96*AN96</f>
        <v>53.311240830319</v>
      </c>
      <c r="AP96" s="0" t="n">
        <f aca="false">AI96*AK96*(1-AL96)*AM96</f>
        <v>52.985028207645</v>
      </c>
    </row>
    <row r="97" customFormat="false" ht="15" hidden="false" customHeight="false" outlineLevel="0" collapsed="false">
      <c r="C97" s="31"/>
      <c r="J97" s="21"/>
      <c r="K97" s="21"/>
      <c r="T97" s="25"/>
      <c r="AH97" s="37" t="n">
        <v>0.184024545806019</v>
      </c>
      <c r="AI97" s="7" t="n">
        <v>22518</v>
      </c>
      <c r="AJ97" s="0" t="n">
        <v>60</v>
      </c>
      <c r="AK97" s="21" t="n">
        <v>0.000555998515945046</v>
      </c>
      <c r="AL97" s="21" t="n">
        <v>0.00670563036154434</v>
      </c>
      <c r="AM97" s="0" t="n">
        <v>5</v>
      </c>
      <c r="AN97" s="0" t="n">
        <f aca="false">AI97*AK97</f>
        <v>12.5199745820506</v>
      </c>
      <c r="AO97" s="0" t="n">
        <f aca="false">AM97*AN97</f>
        <v>62.5998729102528</v>
      </c>
      <c r="AP97" s="0" t="n">
        <f aca="false">AI97*AK97*(1-AL97)*AM97</f>
        <v>62.1801013018369</v>
      </c>
    </row>
    <row r="98" customFormat="false" ht="15" hidden="false" customHeight="false" outlineLevel="0" collapsed="false">
      <c r="J98" s="21"/>
      <c r="K98" s="21"/>
      <c r="T98" s="25"/>
      <c r="AH98" s="32" t="n">
        <v>0.187348594017894</v>
      </c>
      <c r="AI98" s="7" t="n">
        <v>22855</v>
      </c>
      <c r="AJ98" s="0" t="n">
        <v>61</v>
      </c>
      <c r="AK98" s="21" t="n">
        <v>0.000633264185618155</v>
      </c>
      <c r="AL98" s="21" t="n">
        <v>0.00734688570066317</v>
      </c>
      <c r="AM98" s="0" t="n">
        <v>5</v>
      </c>
      <c r="AN98" s="0" t="n">
        <f aca="false">AI98*AK98</f>
        <v>14.4732529623029</v>
      </c>
      <c r="AO98" s="0" t="n">
        <f aca="false">AM98*AN98</f>
        <v>72.3662648115147</v>
      </c>
      <c r="AP98" s="0" t="n">
        <f aca="false">AI98*AK98*(1-AL98)*AM98</f>
        <v>71.8345981353606</v>
      </c>
    </row>
    <row r="99" customFormat="false" ht="15" hidden="false" customHeight="false" outlineLevel="0" collapsed="false">
      <c r="J99" s="21"/>
      <c r="K99" s="21"/>
      <c r="T99" s="25"/>
      <c r="AH99" s="32" t="n">
        <v>0.190672642229768</v>
      </c>
      <c r="AI99" s="7" t="n">
        <v>23949</v>
      </c>
      <c r="AJ99" s="0" t="n">
        <v>62</v>
      </c>
      <c r="AK99" s="21" t="n">
        <v>0.000724673288901531</v>
      </c>
      <c r="AL99" s="21" t="n">
        <v>0.00805624085758575</v>
      </c>
      <c r="AM99" s="0" t="n">
        <v>5</v>
      </c>
      <c r="AN99" s="0" t="n">
        <f aca="false">AI99*AK99</f>
        <v>17.3552005959028</v>
      </c>
      <c r="AO99" s="0" t="n">
        <f aca="false">AM99*AN99</f>
        <v>86.7760029795138</v>
      </c>
      <c r="AP99" s="0" t="n">
        <f aca="false">AI99*AK99*(1-AL99)*AM99</f>
        <v>86.0769145988523</v>
      </c>
    </row>
    <row r="100" customFormat="false" ht="15" hidden="false" customHeight="false" outlineLevel="0" collapsed="false">
      <c r="J100" s="21"/>
      <c r="K100" s="21"/>
      <c r="T100" s="25"/>
      <c r="AH100" s="32" t="n">
        <v>0.193996690441643</v>
      </c>
      <c r="AI100" s="7" t="n">
        <v>24547</v>
      </c>
      <c r="AJ100" s="0" t="n">
        <v>63</v>
      </c>
      <c r="AK100" s="21" t="n">
        <v>0.000830510321590432</v>
      </c>
      <c r="AL100" s="21" t="n">
        <v>0.00894704406391689</v>
      </c>
      <c r="AM100" s="0" t="n">
        <v>5</v>
      </c>
      <c r="AN100" s="0" t="n">
        <f aca="false">AI100*AK100</f>
        <v>20.3865368640803</v>
      </c>
      <c r="AO100" s="0" t="n">
        <f aca="false">AM100*AN100</f>
        <v>101.932684320402</v>
      </c>
      <c r="AP100" s="0" t="n">
        <f aca="false">AI100*AK100*(1-AL100)*AM100</f>
        <v>101.020688102234</v>
      </c>
    </row>
    <row r="101" customFormat="false" ht="15" hidden="false" customHeight="false" outlineLevel="0" collapsed="false">
      <c r="J101" s="21"/>
      <c r="K101" s="21"/>
      <c r="T101" s="25"/>
      <c r="AH101" s="32" t="n">
        <v>0.197320738653517</v>
      </c>
      <c r="AI101" s="7" t="n">
        <v>23159</v>
      </c>
      <c r="AJ101" s="0" t="n">
        <v>64</v>
      </c>
      <c r="AK101" s="21" t="n">
        <v>0.000954309532841235</v>
      </c>
      <c r="AL101" s="21" t="n">
        <v>0.00981622341902171</v>
      </c>
      <c r="AM101" s="0" t="n">
        <v>4</v>
      </c>
      <c r="AN101" s="0" t="n">
        <f aca="false">AI101*AK101</f>
        <v>22.1008544710702</v>
      </c>
      <c r="AO101" s="0" t="n">
        <f aca="false">AM101*AN101</f>
        <v>88.4034178842806</v>
      </c>
      <c r="AP101" s="0" t="n">
        <f aca="false">AI101*AK101*(1-AL101)*AM101</f>
        <v>87.5356301833234</v>
      </c>
    </row>
    <row r="102" customFormat="false" ht="15" hidden="false" customHeight="false" outlineLevel="0" collapsed="false">
      <c r="J102" s="21"/>
      <c r="K102" s="21"/>
      <c r="T102" s="25"/>
      <c r="AH102" s="32" t="n">
        <v>0.200644786865392</v>
      </c>
      <c r="AI102" s="7" t="n">
        <v>22031</v>
      </c>
      <c r="AJ102" s="0" t="n">
        <v>65</v>
      </c>
      <c r="AK102" s="21" t="n">
        <v>0.00109917731374301</v>
      </c>
      <c r="AL102" s="21" t="n">
        <v>0.0110124254250213</v>
      </c>
      <c r="AM102" s="0" t="n">
        <v>4</v>
      </c>
      <c r="AN102" s="0" t="n">
        <f aca="false">AI102*AK102</f>
        <v>24.2159753990722</v>
      </c>
      <c r="AO102" s="0" t="n">
        <f aca="false">AM102*AN102</f>
        <v>96.8639015962888</v>
      </c>
      <c r="AP102" s="0" t="n">
        <f aca="false">AI102*AK102*(1-AL102)*AM102</f>
        <v>95.797195103583</v>
      </c>
    </row>
    <row r="103" customFormat="false" ht="15" hidden="false" customHeight="false" outlineLevel="0" collapsed="false">
      <c r="J103" s="21"/>
      <c r="K103" s="21"/>
      <c r="T103" s="25"/>
      <c r="AH103" s="32" t="n">
        <v>0.203968835077266</v>
      </c>
      <c r="AI103" s="7" t="n">
        <v>20626</v>
      </c>
      <c r="AJ103" s="0" t="n">
        <v>66</v>
      </c>
      <c r="AK103" s="21" t="n">
        <v>0.00125678939139072</v>
      </c>
      <c r="AL103" s="21" t="n">
        <v>0.0122803038893299</v>
      </c>
      <c r="AM103" s="0" t="n">
        <v>4</v>
      </c>
      <c r="AN103" s="0" t="n">
        <f aca="false">AI103*AK103</f>
        <v>25.9225379868251</v>
      </c>
      <c r="AO103" s="0" t="n">
        <f aca="false">AM103*AN103</f>
        <v>103.6901519473</v>
      </c>
      <c r="AP103" s="0" t="n">
        <f aca="false">AI103*AK103*(1-AL103)*AM103</f>
        <v>102.416805371057</v>
      </c>
    </row>
    <row r="104" customFormat="false" ht="15" hidden="false" customHeight="false" outlineLevel="0" collapsed="false">
      <c r="J104" s="21"/>
      <c r="K104" s="21"/>
      <c r="T104" s="25"/>
      <c r="AH104" s="32" t="n">
        <v>0.207292883289141</v>
      </c>
      <c r="AI104" s="7" t="n">
        <v>20217</v>
      </c>
      <c r="AJ104" s="0" t="n">
        <v>67</v>
      </c>
      <c r="AK104" s="21" t="n">
        <v>0.00143825214112169</v>
      </c>
      <c r="AL104" s="21" t="n">
        <v>0.0137187596863628</v>
      </c>
      <c r="AM104" s="0" t="n">
        <v>4</v>
      </c>
      <c r="AN104" s="0" t="n">
        <f aca="false">AI104*AK104</f>
        <v>29.0771435370572</v>
      </c>
      <c r="AO104" s="0" t="n">
        <f aca="false">AM104*AN104</f>
        <v>116.308574148229</v>
      </c>
      <c r="AP104" s="0" t="n">
        <f aca="false">AI104*AK104*(1-AL104)*AM104</f>
        <v>114.712964770026</v>
      </c>
    </row>
    <row r="105" customFormat="false" ht="15" hidden="false" customHeight="false" outlineLevel="0" collapsed="false">
      <c r="J105" s="21"/>
      <c r="K105" s="21"/>
      <c r="T105" s="25"/>
      <c r="AH105" s="32" t="n">
        <v>0.210616931501015</v>
      </c>
      <c r="AI105" s="7" t="n">
        <v>20292</v>
      </c>
      <c r="AJ105" s="0" t="n">
        <v>68</v>
      </c>
      <c r="AK105" s="21" t="n">
        <v>0.00164667229488369</v>
      </c>
      <c r="AL105" s="21" t="n">
        <v>0.0142936958748487</v>
      </c>
      <c r="AM105" s="0" t="n">
        <v>4</v>
      </c>
      <c r="AN105" s="0" t="n">
        <f aca="false">AI105*AK105</f>
        <v>33.4142742077798</v>
      </c>
      <c r="AO105" s="0" t="n">
        <f aca="false">AM105*AN105</f>
        <v>133.657096831119</v>
      </c>
      <c r="AP105" s="0" t="n">
        <f aca="false">AI105*AK105*(1-AL105)*AM105</f>
        <v>131.7466429375</v>
      </c>
    </row>
    <row r="106" customFormat="false" ht="15" hidden="false" customHeight="false" outlineLevel="0" collapsed="false">
      <c r="J106" s="21"/>
      <c r="K106" s="21"/>
      <c r="T106" s="25"/>
      <c r="AH106" s="32" t="n">
        <v>0.213940979712889</v>
      </c>
      <c r="AI106" s="7" t="n">
        <v>19847</v>
      </c>
      <c r="AJ106" s="0" t="n">
        <v>69</v>
      </c>
      <c r="AK106" s="21" t="n">
        <v>0.00188276745309684</v>
      </c>
      <c r="AL106" s="21" t="n">
        <v>0.0153749867151612</v>
      </c>
      <c r="AM106" s="0" t="n">
        <v>4</v>
      </c>
      <c r="AN106" s="0" t="n">
        <f aca="false">AI106*AK106</f>
        <v>37.367285641613</v>
      </c>
      <c r="AO106" s="0" t="n">
        <f aca="false">AM106*AN106</f>
        <v>149.469142566452</v>
      </c>
      <c r="AP106" s="0" t="n">
        <f aca="false">AI106*AK106*(1-AL106)*AM106</f>
        <v>147.171056485166</v>
      </c>
    </row>
    <row r="107" customFormat="false" ht="15" hidden="false" customHeight="false" outlineLevel="0" collapsed="false">
      <c r="T107" s="25"/>
      <c r="AH107" s="37" t="n">
        <v>0.217265027924764</v>
      </c>
      <c r="AI107" s="7" t="n">
        <v>20349</v>
      </c>
      <c r="AJ107" s="0" t="n">
        <v>70</v>
      </c>
      <c r="AK107" s="21" t="n">
        <v>0.00215401129813059</v>
      </c>
      <c r="AL107" s="21" t="n">
        <v>0.0168023890334729</v>
      </c>
      <c r="AM107" s="0" t="n">
        <v>3</v>
      </c>
      <c r="AN107" s="0" t="n">
        <f aca="false">AI107*AK107</f>
        <v>43.8319759056594</v>
      </c>
      <c r="AO107" s="0" t="n">
        <f aca="false">AM107*AN107</f>
        <v>131.495927716978</v>
      </c>
      <c r="AP107" s="0" t="n">
        <f aca="false">AI107*AK107*(1-AL107)*AM107</f>
        <v>129.28648198316</v>
      </c>
    </row>
    <row r="108" customFormat="false" ht="15" hidden="false" customHeight="false" outlineLevel="0" collapsed="false">
      <c r="T108" s="25"/>
      <c r="AH108" s="32" t="n">
        <v>0.216322598469728</v>
      </c>
      <c r="AI108" s="7" t="n">
        <v>20747</v>
      </c>
      <c r="AJ108" s="0" t="n">
        <v>71</v>
      </c>
      <c r="AK108" s="21" t="n">
        <v>0.00246554672237108</v>
      </c>
      <c r="AL108" s="21" t="n">
        <v>0.0190046352768968</v>
      </c>
      <c r="AM108" s="0" t="n">
        <v>3</v>
      </c>
      <c r="AN108" s="0" t="n">
        <f aca="false">AI108*AK108</f>
        <v>51.1526978490328</v>
      </c>
      <c r="AO108" s="0" t="n">
        <f aca="false">AM108*AN108</f>
        <v>153.458093547098</v>
      </c>
      <c r="AP108" s="0" t="n">
        <f aca="false">AI108*AK108*(1-AL108)*AM108</f>
        <v>150.541678448948</v>
      </c>
    </row>
    <row r="109" customFormat="false" ht="15" hidden="false" customHeight="false" outlineLevel="0" collapsed="false">
      <c r="T109" s="25"/>
      <c r="AH109" s="32" t="n">
        <v>0.215380169014693</v>
      </c>
      <c r="AI109" s="7" t="n">
        <v>21414</v>
      </c>
      <c r="AJ109" s="0" t="n">
        <v>72</v>
      </c>
      <c r="AK109" s="21" t="n">
        <v>0.00281748954649868</v>
      </c>
      <c r="AL109" s="21" t="n">
        <v>0.0213996170202183</v>
      </c>
      <c r="AM109" s="0" t="n">
        <v>3</v>
      </c>
      <c r="AN109" s="0" t="n">
        <f aca="false">AI109*AK109</f>
        <v>60.3337211487227</v>
      </c>
      <c r="AO109" s="0" t="n">
        <f aca="false">AM109*AN109</f>
        <v>181.001163446168</v>
      </c>
      <c r="AP109" s="0" t="n">
        <f aca="false">AI109*AK109*(1-AL109)*AM109</f>
        <v>177.127807868206</v>
      </c>
    </row>
    <row r="110" customFormat="false" ht="15" hidden="false" customHeight="false" outlineLevel="0" collapsed="false">
      <c r="T110" s="25"/>
      <c r="AH110" s="32" t="n">
        <v>0.214437739559657</v>
      </c>
      <c r="AI110" s="7" t="n">
        <v>21860</v>
      </c>
      <c r="AJ110" s="0" t="n">
        <v>73</v>
      </c>
      <c r="AK110" s="21" t="n">
        <v>0.00321760833718606</v>
      </c>
      <c r="AL110" s="21" t="n">
        <v>0.0246375522547363</v>
      </c>
      <c r="AM110" s="0" t="n">
        <v>3</v>
      </c>
      <c r="AN110" s="0" t="n">
        <f aca="false">AI110*AK110</f>
        <v>70.3369182508872</v>
      </c>
      <c r="AO110" s="0" t="n">
        <f aca="false">AM110*AN110</f>
        <v>211.010754752662</v>
      </c>
      <c r="AP110" s="0" t="n">
        <f aca="false">AI110*AK110*(1-AL110)*AM110</f>
        <v>205.811966256132</v>
      </c>
    </row>
    <row r="111" customFormat="false" ht="15" hidden="false" customHeight="false" outlineLevel="0" collapsed="false">
      <c r="T111" s="25"/>
      <c r="AH111" s="32" t="n">
        <v>0.213495310104622</v>
      </c>
      <c r="AI111" s="7" t="n">
        <v>20779</v>
      </c>
      <c r="AJ111" s="0" t="n">
        <v>74</v>
      </c>
      <c r="AK111" s="21" t="n">
        <v>0.00367208678814487</v>
      </c>
      <c r="AL111" s="21" t="n">
        <v>0.0271622308203385</v>
      </c>
      <c r="AM111" s="0" t="n">
        <v>3</v>
      </c>
      <c r="AN111" s="0" t="n">
        <f aca="false">AI111*AK111</f>
        <v>76.3022913708622</v>
      </c>
      <c r="AO111" s="0" t="n">
        <f aca="false">AM111*AN111</f>
        <v>228.906874112587</v>
      </c>
      <c r="AP111" s="0" t="n">
        <f aca="false">AI111*AK111*(1-AL111)*AM111</f>
        <v>222.689252761578</v>
      </c>
    </row>
    <row r="112" customFormat="false" ht="15" hidden="false" customHeight="false" outlineLevel="0" collapsed="false">
      <c r="T112" s="25"/>
      <c r="AH112" s="32" t="n">
        <v>0.212552880649586</v>
      </c>
      <c r="AI112" s="7" t="n">
        <v>20141</v>
      </c>
      <c r="AJ112" s="0" t="n">
        <v>75</v>
      </c>
      <c r="AK112" s="21" t="n">
        <v>0.0041883488664758</v>
      </c>
      <c r="AL112" s="21" t="n">
        <v>0.029647682686771</v>
      </c>
      <c r="AM112" s="0" t="n">
        <v>3</v>
      </c>
      <c r="AN112" s="0" t="n">
        <f aca="false">AI112*AK112</f>
        <v>84.357534519689</v>
      </c>
      <c r="AO112" s="0" t="n">
        <f aca="false">AM112*AN112</f>
        <v>253.072603559067</v>
      </c>
      <c r="AP112" s="0" t="n">
        <f aca="false">AI112*AK112*(1-AL112)*AM112</f>
        <v>245.569587312033</v>
      </c>
    </row>
    <row r="113" customFormat="false" ht="15" hidden="false" customHeight="false" outlineLevel="0" collapsed="false">
      <c r="T113" s="25"/>
      <c r="AH113" s="32" t="n">
        <v>0.211610451194551</v>
      </c>
      <c r="AI113" s="7" t="n">
        <v>20378</v>
      </c>
      <c r="AJ113" s="0" t="n">
        <v>76</v>
      </c>
      <c r="AK113" s="21" t="n">
        <v>0.00479836625262903</v>
      </c>
      <c r="AL113" s="21" t="n">
        <v>0.0323061424451099</v>
      </c>
      <c r="AM113" s="0" t="n">
        <v>3</v>
      </c>
      <c r="AN113" s="0" t="n">
        <f aca="false">AI113*AK113</f>
        <v>97.7811074960744</v>
      </c>
      <c r="AO113" s="0" t="n">
        <f aca="false">AM113*AN113</f>
        <v>293.343322488223</v>
      </c>
      <c r="AP113" s="0" t="n">
        <f aca="false">AI113*AK113*(1-AL113)*AM113</f>
        <v>283.866531326597</v>
      </c>
    </row>
    <row r="114" customFormat="false" ht="15" hidden="false" customHeight="false" outlineLevel="0" collapsed="false">
      <c r="T114" s="25"/>
      <c r="AH114" s="32" t="n">
        <v>0.210668021739515</v>
      </c>
      <c r="AI114" s="7" t="n">
        <v>20361</v>
      </c>
      <c r="AJ114" s="0" t="n">
        <v>77</v>
      </c>
      <c r="AK114" s="21" t="n">
        <v>0.00559443497536021</v>
      </c>
      <c r="AL114" s="21" t="n">
        <v>0.0347822366732267</v>
      </c>
      <c r="AM114" s="0" t="n">
        <v>3</v>
      </c>
      <c r="AN114" s="0" t="n">
        <f aca="false">AI114*AK114</f>
        <v>113.908290533309</v>
      </c>
      <c r="AO114" s="0" t="n">
        <f aca="false">AM114*AN114</f>
        <v>341.724871599928</v>
      </c>
      <c r="AP114" s="0" t="n">
        <f aca="false">AI114*AK114*(1-AL114)*AM114</f>
        <v>329.838916238811</v>
      </c>
    </row>
    <row r="115" customFormat="false" ht="15" hidden="false" customHeight="false" outlineLevel="0" collapsed="false">
      <c r="T115" s="25"/>
      <c r="AH115" s="32" t="n">
        <v>0.209725592284479</v>
      </c>
      <c r="AI115" s="7" t="n">
        <v>21842</v>
      </c>
      <c r="AJ115" s="0" t="n">
        <v>78</v>
      </c>
      <c r="AK115" s="21" t="n">
        <v>0.00620740710471366</v>
      </c>
      <c r="AL115" s="21" t="n">
        <v>0.0388718160865197</v>
      </c>
      <c r="AM115" s="0" t="n">
        <v>3</v>
      </c>
      <c r="AN115" s="0" t="n">
        <f aca="false">AI115*AK115</f>
        <v>135.582185981156</v>
      </c>
      <c r="AO115" s="0" t="n">
        <f aca="false">AM115*AN115</f>
        <v>406.746557943468</v>
      </c>
      <c r="AP115" s="0" t="n">
        <f aca="false">AI115*AK115*(1-AL115)*AM115</f>
        <v>390.935580549264</v>
      </c>
    </row>
    <row r="116" customFormat="false" ht="15" hidden="false" customHeight="false" outlineLevel="0" collapsed="false">
      <c r="T116" s="25"/>
      <c r="AH116" s="32" t="n">
        <v>0.208783162829444</v>
      </c>
      <c r="AI116" s="7" t="n">
        <v>22423</v>
      </c>
      <c r="AJ116" s="0" t="n">
        <v>79</v>
      </c>
      <c r="AK116" s="21" t="n">
        <v>0.00714092731617389</v>
      </c>
      <c r="AL116" s="21" t="n">
        <v>0.0439026639816765</v>
      </c>
      <c r="AM116" s="0" t="n">
        <v>3</v>
      </c>
      <c r="AN116" s="0" t="n">
        <f aca="false">AI116*AK116</f>
        <v>160.121013210567</v>
      </c>
      <c r="AO116" s="0" t="n">
        <f aca="false">AM116*AN116</f>
        <v>480.363039631701</v>
      </c>
      <c r="AP116" s="0" t="n">
        <f aca="false">AI116*AK116*(1-AL116)*AM116</f>
        <v>459.273822513534</v>
      </c>
    </row>
    <row r="117" customFormat="false" ht="15" hidden="false" customHeight="false" outlineLevel="0" collapsed="false">
      <c r="T117" s="25"/>
      <c r="AH117" s="32" t="n">
        <v>0.207840733374408</v>
      </c>
      <c r="AI117" s="7" t="n">
        <v>23377</v>
      </c>
      <c r="AJ117" s="0" t="n">
        <v>80</v>
      </c>
      <c r="AK117" s="21" t="n">
        <v>0.00825792969392969</v>
      </c>
      <c r="AL117" s="21" t="n">
        <v>0.0505812177436211</v>
      </c>
      <c r="AM117" s="0" t="n">
        <v>3</v>
      </c>
      <c r="AN117" s="0" t="n">
        <f aca="false">AI117*AK117</f>
        <v>193.045622454994</v>
      </c>
      <c r="AO117" s="0" t="n">
        <f aca="false">AM117*AN117</f>
        <v>579.136867364983</v>
      </c>
      <c r="AP117" s="0" t="n">
        <f aca="false">AI117*AK117*(1-AL117)*AM117</f>
        <v>549.843419373436</v>
      </c>
    </row>
    <row r="118" customFormat="false" ht="15" hidden="false" customHeight="false" outlineLevel="0" collapsed="false">
      <c r="T118" s="25"/>
      <c r="AH118" s="32" t="n">
        <v>0.212098409876721</v>
      </c>
      <c r="AI118" s="7" t="n">
        <v>23858</v>
      </c>
      <c r="AJ118" s="0" t="n">
        <v>81</v>
      </c>
      <c r="AK118" s="21" t="n">
        <v>0.00951540338531682</v>
      </c>
      <c r="AL118" s="21" t="n">
        <v>0.0574080032514267</v>
      </c>
      <c r="AM118" s="0" t="n">
        <v>3</v>
      </c>
      <c r="AN118" s="0" t="n">
        <f aca="false">AI118*AK118</f>
        <v>227.018493966889</v>
      </c>
      <c r="AO118" s="0" t="n">
        <f aca="false">AM118*AN118</f>
        <v>681.055481900666</v>
      </c>
      <c r="AP118" s="0" t="n">
        <f aca="false">AI118*AK118*(1-AL118)*AM118</f>
        <v>641.95744658131</v>
      </c>
    </row>
    <row r="119" customFormat="false" ht="15" hidden="false" customHeight="false" outlineLevel="0" collapsed="false">
      <c r="T119" s="25"/>
      <c r="AH119" s="32" t="n">
        <v>0.216356086379034</v>
      </c>
      <c r="AI119" s="7" t="n">
        <v>22950</v>
      </c>
      <c r="AJ119" s="0" t="n">
        <v>82</v>
      </c>
      <c r="AK119" s="21" t="n">
        <v>0.0110329732119121</v>
      </c>
      <c r="AL119" s="21" t="n">
        <v>0.0645694471892348</v>
      </c>
      <c r="AM119" s="0" t="n">
        <v>3</v>
      </c>
      <c r="AN119" s="0" t="n">
        <f aca="false">AI119*AK119</f>
        <v>253.206735213382</v>
      </c>
      <c r="AO119" s="0" t="n">
        <f aca="false">AM119*AN119</f>
        <v>759.620205640146</v>
      </c>
      <c r="AP119" s="0" t="n">
        <f aca="false">AI119*AK119*(1-AL119)*AM119</f>
        <v>710.571948888189</v>
      </c>
    </row>
    <row r="120" customFormat="false" ht="15" hidden="false" customHeight="false" outlineLevel="0" collapsed="false">
      <c r="T120" s="25"/>
      <c r="AH120" s="32" t="n">
        <v>0.220613762881347</v>
      </c>
      <c r="AI120" s="7" t="n">
        <v>21895</v>
      </c>
      <c r="AJ120" s="0" t="n">
        <v>83</v>
      </c>
      <c r="AK120" s="21" t="n">
        <v>0.0127430059896337</v>
      </c>
      <c r="AL120" s="21" t="n">
        <v>0.0736728892986095</v>
      </c>
      <c r="AM120" s="0" t="n">
        <v>3</v>
      </c>
      <c r="AN120" s="0" t="n">
        <f aca="false">AI120*AK120</f>
        <v>279.00811614303</v>
      </c>
      <c r="AO120" s="0" t="n">
        <f aca="false">AM120*AN120</f>
        <v>837.02434842909</v>
      </c>
      <c r="AP120" s="0" t="n">
        <f aca="false">AI120*AK120*(1-AL120)*AM120</f>
        <v>775.358346267033</v>
      </c>
    </row>
    <row r="121" customFormat="false" ht="15" hidden="false" customHeight="false" outlineLevel="0" collapsed="false">
      <c r="T121" s="25"/>
      <c r="AH121" s="32" t="n">
        <v>0.224871439383659</v>
      </c>
      <c r="AI121" s="7" t="n">
        <v>20764</v>
      </c>
      <c r="AJ121" s="0" t="n">
        <v>84</v>
      </c>
      <c r="AK121" s="21" t="n">
        <v>0.0149313115783837</v>
      </c>
      <c r="AL121" s="21" t="n">
        <v>0.083595952894344</v>
      </c>
      <c r="AM121" s="0" t="n">
        <v>3</v>
      </c>
      <c r="AN121" s="0" t="n">
        <f aca="false">AI121*AK121</f>
        <v>310.033753613559</v>
      </c>
      <c r="AO121" s="0" t="n">
        <f aca="false">AM121*AN121</f>
        <v>930.101260840676</v>
      </c>
      <c r="AP121" s="0" t="n">
        <f aca="false">AI121*AK121*(1-AL121)*AM121</f>
        <v>852.348559652469</v>
      </c>
    </row>
    <row r="122" customFormat="false" ht="15" hidden="false" customHeight="false" outlineLevel="0" collapsed="false">
      <c r="T122" s="25"/>
      <c r="AH122" s="32" t="n">
        <v>0.229129115885972</v>
      </c>
      <c r="AI122" s="7" t="n">
        <v>18848</v>
      </c>
      <c r="AJ122" s="0" t="n">
        <v>85</v>
      </c>
      <c r="AK122" s="21" t="n">
        <v>0.0175646955163599</v>
      </c>
      <c r="AL122" s="21" t="n">
        <v>0.093710407239819</v>
      </c>
      <c r="AM122" s="0" t="n">
        <v>3</v>
      </c>
      <c r="AN122" s="0" t="n">
        <f aca="false">AI122*AK122</f>
        <v>331.059381092351</v>
      </c>
      <c r="AO122" s="0" t="n">
        <f aca="false">AM122*AN122</f>
        <v>993.178143277052</v>
      </c>
      <c r="AP122" s="0" t="n">
        <f aca="false">AI122*AK122*(1-AL122)*AM122</f>
        <v>900.107015008872</v>
      </c>
    </row>
    <row r="123" customFormat="false" ht="15" hidden="false" customHeight="false" outlineLevel="0" collapsed="false">
      <c r="T123" s="25"/>
      <c r="AH123" s="32" t="n">
        <v>0.233386792388285</v>
      </c>
      <c r="AI123" s="7" t="n">
        <v>16448</v>
      </c>
      <c r="AJ123" s="0" t="n">
        <v>86</v>
      </c>
      <c r="AK123" s="21" t="n">
        <v>0.0208770101638775</v>
      </c>
      <c r="AL123" s="21" t="n">
        <v>0.105621848319936</v>
      </c>
      <c r="AM123" s="0" t="n">
        <v>3</v>
      </c>
      <c r="AN123" s="0" t="n">
        <f aca="false">AI123*AK123</f>
        <v>343.385063175457</v>
      </c>
      <c r="AO123" s="0" t="n">
        <f aca="false">AM123*AN123</f>
        <v>1030.15518952637</v>
      </c>
      <c r="AP123" s="0" t="n">
        <f aca="false">AI123*AK123*(1-AL123)*AM123</f>
        <v>921.348294352221</v>
      </c>
    </row>
    <row r="124" customFormat="false" ht="15" hidden="false" customHeight="false" outlineLevel="0" collapsed="false">
      <c r="T124" s="25"/>
      <c r="AH124" s="32" t="n">
        <v>0.237644468890598</v>
      </c>
      <c r="AI124" s="7" t="n">
        <v>13558</v>
      </c>
      <c r="AJ124" s="0" t="n">
        <v>87</v>
      </c>
      <c r="AK124" s="21" t="n">
        <v>0.0246700397536655</v>
      </c>
      <c r="AL124" s="21" t="n">
        <v>0.118960560471153</v>
      </c>
      <c r="AM124" s="0" t="n">
        <v>3</v>
      </c>
      <c r="AN124" s="0" t="n">
        <f aca="false">AI124*AK124</f>
        <v>334.476398980197</v>
      </c>
      <c r="AO124" s="0" t="n">
        <f aca="false">AM124*AN124</f>
        <v>1003.42919694059</v>
      </c>
      <c r="AP124" s="0" t="n">
        <f aca="false">AI124*AK124*(1-AL124)*AM124</f>
        <v>884.06069727942</v>
      </c>
    </row>
    <row r="125" customFormat="false" ht="15" hidden="false" customHeight="false" outlineLevel="0" collapsed="false">
      <c r="T125" s="25"/>
      <c r="AH125" s="32" t="n">
        <v>0.241902145392911</v>
      </c>
      <c r="AI125" s="7" t="n">
        <v>11998</v>
      </c>
      <c r="AJ125" s="0" t="n">
        <v>88</v>
      </c>
      <c r="AK125" s="21" t="n">
        <v>0.0297609755617781</v>
      </c>
      <c r="AL125" s="21" t="n">
        <v>0.133407254870901</v>
      </c>
      <c r="AM125" s="0" t="n">
        <v>3</v>
      </c>
      <c r="AN125" s="0" t="n">
        <f aca="false">AI125*AK125</f>
        <v>357.072184790214</v>
      </c>
      <c r="AO125" s="0" t="n">
        <f aca="false">AM125*AN125</f>
        <v>1071.21655437064</v>
      </c>
      <c r="AP125" s="0" t="n">
        <f aca="false">AI125*AK125*(1-AL125)*AM125</f>
        <v>928.308494479789</v>
      </c>
    </row>
    <row r="126" customFormat="false" ht="15" hidden="false" customHeight="false" outlineLevel="0" collapsed="false">
      <c r="T126" s="25"/>
      <c r="AH126" s="32" t="n">
        <v>0.246159821895223</v>
      </c>
      <c r="AI126" s="7" t="n">
        <v>10692</v>
      </c>
      <c r="AJ126" s="0" t="n">
        <v>89</v>
      </c>
      <c r="AK126" s="21" t="n">
        <v>0.0370288611020052</v>
      </c>
      <c r="AL126" s="21" t="n">
        <v>0.150398479198655</v>
      </c>
      <c r="AM126" s="0" t="n">
        <v>3</v>
      </c>
      <c r="AN126" s="0" t="n">
        <f aca="false">AI126*AK126</f>
        <v>395.91258290264</v>
      </c>
      <c r="AO126" s="0" t="n">
        <f aca="false">AM126*AN126</f>
        <v>1187.73774870792</v>
      </c>
      <c r="AP126" s="0" t="n">
        <f aca="false">AI126*AK126*(1-AL126)*AM126</f>
        <v>1009.10379761541</v>
      </c>
    </row>
    <row r="127" customFormat="false" ht="15" hidden="false" customHeight="false" outlineLevel="0" collapsed="false">
      <c r="T127" s="25"/>
      <c r="AH127" s="32" t="n">
        <v>0.250417498397536</v>
      </c>
      <c r="AI127" s="7" t="n">
        <v>8713</v>
      </c>
      <c r="AJ127" s="0" t="n">
        <v>90</v>
      </c>
      <c r="AK127" s="21" t="n">
        <v>0.0446381118091153</v>
      </c>
      <c r="AL127" s="21" t="n">
        <v>0.169061962134251</v>
      </c>
      <c r="AM127" s="0" t="n">
        <v>3</v>
      </c>
      <c r="AN127" s="0" t="n">
        <f aca="false">AI127*AK127</f>
        <v>388.931868192821</v>
      </c>
      <c r="AO127" s="0" t="n">
        <f aca="false">AM127*AN127</f>
        <v>1166.79560457846</v>
      </c>
      <c r="AP127" s="0" t="n">
        <f aca="false">AI127*AK127*(1-AL127)*AM127</f>
        <v>969.534850258809</v>
      </c>
    </row>
    <row r="128" customFormat="false" ht="15" hidden="false" customHeight="false" outlineLevel="0" collapsed="false">
      <c r="T128" s="25"/>
      <c r="AH128" s="32" t="n">
        <v>0.262719604286742</v>
      </c>
      <c r="AI128" s="7" t="n">
        <v>4161</v>
      </c>
      <c r="AJ128" s="0" t="n">
        <v>91</v>
      </c>
      <c r="AK128" s="21" t="n">
        <v>0.0532514703147183</v>
      </c>
      <c r="AL128" s="21" t="n">
        <v>0.186629382217389</v>
      </c>
      <c r="AM128" s="0" t="n">
        <v>2</v>
      </c>
      <c r="AN128" s="0" t="n">
        <f aca="false">AI128*AK128</f>
        <v>221.579367979543</v>
      </c>
      <c r="AO128" s="0" t="n">
        <f aca="false">AM128*AN128</f>
        <v>443.158735959086</v>
      </c>
      <c r="AP128" s="0" t="n">
        <f aca="false">AI128*AK128*(1-AL128)*AM128</f>
        <v>360.452294842803</v>
      </c>
    </row>
    <row r="129" customFormat="false" ht="15" hidden="false" customHeight="false" outlineLevel="0" collapsed="false">
      <c r="T129" s="25"/>
      <c r="AH129" s="32" t="n">
        <v>0.275021710175949</v>
      </c>
      <c r="AI129" s="7" t="n">
        <v>813</v>
      </c>
      <c r="AJ129" s="0" t="n">
        <v>92</v>
      </c>
      <c r="AK129" s="21" t="n">
        <v>0.0626639087103022</v>
      </c>
      <c r="AL129" s="21" t="n">
        <v>0.206404787674285</v>
      </c>
      <c r="AM129" s="0" t="n">
        <v>2</v>
      </c>
      <c r="AN129" s="0" t="n">
        <f aca="false">AI129*AK129</f>
        <v>50.9457577814757</v>
      </c>
      <c r="AO129" s="0" t="n">
        <f aca="false">AM129*AN129</f>
        <v>101.891515562951</v>
      </c>
      <c r="AP129" s="0" t="n">
        <f aca="false">AI129*AK129*(1-AL129)*AM129</f>
        <v>80.8606189273693</v>
      </c>
    </row>
    <row r="130" customFormat="false" ht="15" hidden="false" customHeight="false" outlineLevel="0" collapsed="false">
      <c r="T130" s="25"/>
      <c r="AH130" s="32" t="n">
        <v>0.287323816065155</v>
      </c>
      <c r="AI130" s="7" t="n">
        <v>593</v>
      </c>
      <c r="AJ130" s="0" t="n">
        <v>93</v>
      </c>
      <c r="AK130" s="21" t="n">
        <v>0.0731965352469439</v>
      </c>
      <c r="AL130" s="21" t="n">
        <v>0.227677496991576</v>
      </c>
      <c r="AM130" s="0" t="n">
        <v>2</v>
      </c>
      <c r="AN130" s="0" t="n">
        <f aca="false">AI130*AK130</f>
        <v>43.4055454014377</v>
      </c>
      <c r="AO130" s="0" t="n">
        <f aca="false">AM130*AN130</f>
        <v>86.8110908028755</v>
      </c>
      <c r="AP130" s="0" t="n">
        <f aca="false">AI130*AK130*(1-AL130)*AM130</f>
        <v>67.0461589377683</v>
      </c>
    </row>
    <row r="131" customFormat="false" ht="15" hidden="false" customHeight="false" outlineLevel="0" collapsed="false">
      <c r="T131" s="25"/>
      <c r="AH131" s="32" t="n">
        <v>0.299625921954362</v>
      </c>
      <c r="AI131" s="7" t="n">
        <v>588</v>
      </c>
      <c r="AJ131" s="0" t="n">
        <v>94</v>
      </c>
      <c r="AK131" s="21" t="n">
        <v>0.08348935173266</v>
      </c>
      <c r="AL131" s="21" t="n">
        <v>0.242962501298431</v>
      </c>
      <c r="AM131" s="0" t="n">
        <v>2</v>
      </c>
      <c r="AN131" s="0" t="n">
        <f aca="false">AI131*AK131</f>
        <v>49.0917388188041</v>
      </c>
      <c r="AO131" s="0" t="n">
        <f aca="false">AM131*AN131</f>
        <v>98.1834776376082</v>
      </c>
      <c r="AP131" s="0" t="n">
        <f aca="false">AI131*AK131*(1-AL131)*AM131</f>
        <v>74.3285743245963</v>
      </c>
    </row>
    <row r="132" customFormat="false" ht="15" hidden="false" customHeight="false" outlineLevel="0" collapsed="false">
      <c r="T132" s="25"/>
      <c r="AH132" s="32" t="n">
        <v>0.311928027843568</v>
      </c>
      <c r="AI132" s="7" t="n">
        <v>484</v>
      </c>
      <c r="AJ132" s="0" t="n">
        <v>95</v>
      </c>
      <c r="AK132" s="21" t="n">
        <v>0.0992785189768424</v>
      </c>
      <c r="AL132" s="21" t="n">
        <v>0.251646542261251</v>
      </c>
      <c r="AM132" s="0" t="n">
        <v>2</v>
      </c>
      <c r="AN132" s="0" t="n">
        <f aca="false">AI132*AK132</f>
        <v>48.0508031847917</v>
      </c>
      <c r="AO132" s="0" t="n">
        <f aca="false">AM132*AN132</f>
        <v>96.1016063695834</v>
      </c>
      <c r="AP132" s="0" t="n">
        <f aca="false">AI132*AK132*(1-AL132)*AM132</f>
        <v>71.9179694209259</v>
      </c>
    </row>
    <row r="133" customFormat="false" ht="15" hidden="false" customHeight="false" outlineLevel="0" collapsed="false">
      <c r="T133" s="25"/>
      <c r="AH133" s="32" t="n">
        <v>0.324230133732775</v>
      </c>
      <c r="AI133" s="7" t="n">
        <v>40</v>
      </c>
      <c r="AJ133" s="0" t="n">
        <v>96</v>
      </c>
      <c r="AK133" s="21" t="n">
        <v>0.114714097438647</v>
      </c>
      <c r="AL133" s="21" t="n">
        <v>0.270493306436824</v>
      </c>
      <c r="AM133" s="0" t="n">
        <v>2</v>
      </c>
      <c r="AN133" s="0" t="n">
        <f aca="false">AI133*AK133</f>
        <v>4.58856389754588</v>
      </c>
      <c r="AO133" s="0" t="n">
        <f aca="false">AM133*AN133</f>
        <v>9.17712779509176</v>
      </c>
      <c r="AP133" s="0" t="n">
        <f aca="false">AI133*AK133*(1-AL133)*AM133</f>
        <v>6.69477615420411</v>
      </c>
    </row>
    <row r="134" customFormat="false" ht="15" hidden="false" customHeight="false" outlineLevel="0" collapsed="false">
      <c r="T134" s="25"/>
      <c r="AH134" s="32"/>
      <c r="AI134" s="0" t="n">
        <f aca="false">SUM(AI75:AI133)</f>
        <v>851077</v>
      </c>
    </row>
    <row r="135" customFormat="false" ht="15" hidden="false" customHeight="false" outlineLevel="0" collapsed="false">
      <c r="T135" s="25"/>
      <c r="AH135" s="32"/>
      <c r="AN135" s="0" t="s">
        <v>38</v>
      </c>
      <c r="AO135" s="0" t="s">
        <v>51</v>
      </c>
      <c r="AP135" s="0" t="s">
        <v>39</v>
      </c>
    </row>
    <row r="136" customFormat="false" ht="15" hidden="false" customHeight="false" outlineLevel="0" collapsed="false">
      <c r="T136" s="25"/>
      <c r="AH136" s="32"/>
      <c r="AN136" s="0" t="n">
        <f aca="false">SUM(AN75:AN133)</f>
        <v>5028.13219055158</v>
      </c>
      <c r="AO136" s="0" t="n">
        <f aca="false">SUM(AO75:AO133)</f>
        <v>15285.2909519754</v>
      </c>
      <c r="AP136" s="0" t="n">
        <f aca="false">SUM(AP75:AP133)</f>
        <v>13914.5931187359</v>
      </c>
    </row>
    <row r="137" customFormat="false" ht="15" hidden="false" customHeight="false" outlineLevel="0" collapsed="false">
      <c r="T137" s="25"/>
      <c r="AH137" s="32"/>
      <c r="AM137" s="47"/>
      <c r="AN137" s="47"/>
      <c r="AO137" s="47"/>
      <c r="AP137" s="47"/>
    </row>
    <row r="138" customFormat="false" ht="15" hidden="false" customHeight="false" outlineLevel="0" collapsed="false">
      <c r="T138" s="25"/>
      <c r="AH138" s="32"/>
      <c r="AM138" s="47"/>
      <c r="AN138" s="47" t="n">
        <f aca="false">AN136*AK140</f>
        <v>60337586.2866189</v>
      </c>
      <c r="AO138" s="47" t="n">
        <f aca="false">AO136*AK140</f>
        <v>183423491.423705</v>
      </c>
      <c r="AP138" s="47" t="n">
        <f aca="false">AP136*AK140</f>
        <v>166975117.424831</v>
      </c>
    </row>
    <row r="139" customFormat="false" ht="15" hidden="false" customHeight="false" outlineLevel="0" collapsed="false">
      <c r="T139" s="25"/>
      <c r="AH139" s="32"/>
      <c r="AJ139" s="0" t="s">
        <v>52</v>
      </c>
      <c r="AK139" s="0" t="n">
        <v>1000</v>
      </c>
      <c r="AM139" s="47"/>
      <c r="AN139" s="47"/>
      <c r="AO139" s="47"/>
      <c r="AP139" s="47"/>
    </row>
    <row r="140" customFormat="false" ht="15" hidden="false" customHeight="false" outlineLevel="0" collapsed="false">
      <c r="T140" s="25"/>
      <c r="AJ140" s="0" t="s">
        <v>53</v>
      </c>
      <c r="AK140" s="0" t="n">
        <v>12000</v>
      </c>
      <c r="AM140" s="47"/>
      <c r="AN140" s="47" t="n">
        <f aca="false">AN138/AI134</f>
        <v>70.8955667778814</v>
      </c>
      <c r="AO140" s="47" t="n">
        <f aca="false">AO138/AI134</f>
        <v>215.519267262192</v>
      </c>
      <c r="AP140" s="47" t="n">
        <f aca="false">AP138/AI134</f>
        <v>196.192726891728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it-IT</dc:language>
  <cp:lastModifiedBy/>
  <dcterms:modified xsi:type="dcterms:W3CDTF">2018-07-01T19:14:05Z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