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Documents\Universita magistrale\Parallel computing\Final Project\"/>
    </mc:Choice>
  </mc:AlternateContent>
  <xr:revisionPtr revIDLastSave="0" documentId="13_ncr:1_{50C938CE-4AD6-4D30-9CA2-650F1CA43B4F}" xr6:coauthVersionLast="44" xr6:coauthVersionMax="44" xr10:uidLastSave="{00000000-0000-0000-0000-000000000000}"/>
  <bookViews>
    <workbookView xWindow="28680" yWindow="-120" windowWidth="29040" windowHeight="15990" xr2:uid="{3FA51400-3164-459B-8413-C0A99C2418C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1" i="1" l="1"/>
  <c r="G51" i="1"/>
  <c r="F51" i="1"/>
  <c r="E51" i="1"/>
  <c r="D51" i="1"/>
  <c r="C51" i="1"/>
  <c r="C16" i="1" s="1"/>
  <c r="B51" i="1"/>
  <c r="H33" i="1"/>
  <c r="H34" i="1" s="1"/>
  <c r="G33" i="1"/>
  <c r="G34" i="1" s="1"/>
  <c r="F33" i="1"/>
  <c r="F34" i="1" s="1"/>
  <c r="E33" i="1"/>
  <c r="H15" i="1"/>
  <c r="G15" i="1"/>
  <c r="F15" i="1"/>
  <c r="E15" i="1"/>
  <c r="D15" i="1"/>
  <c r="C15" i="1"/>
  <c r="B15" i="1"/>
  <c r="B33" i="1"/>
  <c r="C33" i="1"/>
  <c r="D33" i="1"/>
  <c r="D34" i="1" s="1"/>
  <c r="B16" i="1" l="1"/>
  <c r="B34" i="1"/>
  <c r="D16" i="1"/>
  <c r="E16" i="1"/>
  <c r="E34" i="1"/>
  <c r="F16" i="1"/>
  <c r="G16" i="1"/>
  <c r="C34" i="1"/>
  <c r="H16" i="1"/>
</calcChain>
</file>

<file path=xl/sharedStrings.xml><?xml version="1.0" encoding="utf-8"?>
<sst xmlns="http://schemas.openxmlformats.org/spreadsheetml/2006/main" count="67" uniqueCount="22">
  <si>
    <t>497 x 302</t>
  </si>
  <si>
    <t>900 x 599</t>
  </si>
  <si>
    <t>2000 x 1499</t>
  </si>
  <si>
    <t>4000 x 2670</t>
  </si>
  <si>
    <t>CUDA</t>
  </si>
  <si>
    <t>309 x 201</t>
  </si>
  <si>
    <t>8000 x 6000</t>
  </si>
  <si>
    <t>25816 x 8935</t>
  </si>
  <si>
    <t>OpenMP</t>
  </si>
  <si>
    <t>Image dimensions</t>
  </si>
  <si>
    <t>Times</t>
  </si>
  <si>
    <t>Average</t>
  </si>
  <si>
    <t>Sequential</t>
  </si>
  <si>
    <t>SpeedUP</t>
  </si>
  <si>
    <t>SpeedUp</t>
  </si>
  <si>
    <t>2 thread</t>
  </si>
  <si>
    <t>4 thread</t>
  </si>
  <si>
    <t>8 thread</t>
  </si>
  <si>
    <t>16 thread</t>
  </si>
  <si>
    <t>32 thread</t>
  </si>
  <si>
    <t>variazione del numero di thread</t>
  </si>
  <si>
    <t xml:space="preserve">32 thread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</si>
</sst>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3" fillId="0" borderId="0" xfId="0" applyFont="1"/>
    <xf numFmtId="0" fontId="2" fillId="0" borderId="0" xfId="1" applyFill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0" fillId="3" borderId="0" xfId="0" quotePrefix="1" applyFill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2" borderId="0" xfId="1"/>
    <xf numFmtId="0" fontId="1" fillId="0" borderId="0" xfId="0" applyFont="1" applyAlignment="1">
      <alignment horizontal="center" vertical="center"/>
    </xf>
  </cellXfs>
  <cellStyles count="2"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/>
              <a:t>Difference between the two parallel modes</a:t>
            </a:r>
            <a:endParaRPr lang="it-IT" baseline="0"/>
          </a:p>
        </c:rich>
      </c:tx>
      <c:layout>
        <c:manualLayout>
          <c:xMode val="edge"/>
          <c:yMode val="edge"/>
          <c:x val="0.22242414504390257"/>
          <c:y val="1.8438841524529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222072641065375"/>
          <c:y val="7.8666205145955931E-2"/>
          <c:w val="0.8555032658022147"/>
          <c:h val="0.78862401640819924"/>
        </c:manualLayout>
      </c:layout>
      <c:lineChart>
        <c:grouping val="standard"/>
        <c:varyColors val="0"/>
        <c:ser>
          <c:idx val="0"/>
          <c:order val="0"/>
          <c:tx>
            <c:v>OpenMP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93897336040107E-2"/>
                  <c:y val="-2.7129354438032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37-47CC-A5AB-F035AA9BD445}"/>
                </c:ext>
              </c:extLst>
            </c:dLbl>
            <c:dLbl>
              <c:idx val="1"/>
              <c:layout>
                <c:manualLayout>
                  <c:x val="-2.8938973360401046E-2"/>
                  <c:y val="-2.9216227856342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837-47CC-A5AB-F035AA9BD445}"/>
                </c:ext>
              </c:extLst>
            </c:dLbl>
            <c:dLbl>
              <c:idx val="2"/>
              <c:layout>
                <c:manualLayout>
                  <c:x val="-3.9462236400546927E-2"/>
                  <c:y val="-2.71293544380322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837-47CC-A5AB-F035AA9BD445}"/>
                </c:ext>
              </c:extLst>
            </c:dLbl>
            <c:dLbl>
              <c:idx val="3"/>
              <c:layout>
                <c:manualLayout>
                  <c:x val="-4.7354683680656255E-2"/>
                  <c:y val="-2.71293544380321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37-47CC-A5AB-F035AA9BD445}"/>
                </c:ext>
              </c:extLst>
            </c:dLbl>
            <c:dLbl>
              <c:idx val="4"/>
              <c:layout>
                <c:manualLayout>
                  <c:x val="-8.1555288561130312E-2"/>
                  <c:y val="-2.9216227856342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37-47CC-A5AB-F035AA9BD445}"/>
                </c:ext>
              </c:extLst>
            </c:dLbl>
            <c:dLbl>
              <c:idx val="5"/>
              <c:layout>
                <c:manualLayout>
                  <c:x val="-0.11575589344160418"/>
                  <c:y val="-1.46081139281712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37-47CC-A5AB-F035AA9BD445}"/>
                </c:ext>
              </c:extLst>
            </c:dLbl>
            <c:dLbl>
              <c:idx val="6"/>
              <c:layout>
                <c:manualLayout>
                  <c:x val="-9.9970998881385623E-2"/>
                  <c:y val="1.912945201611441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37-47CC-A5AB-F035AA9BD445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Foglio1!$B$33:$H$33</c:f>
              <c:numCache>
                <c:formatCode>General</c:formatCode>
                <c:ptCount val="7"/>
                <c:pt idx="0">
                  <c:v>2.4</c:v>
                </c:pt>
                <c:pt idx="1">
                  <c:v>5.7</c:v>
                </c:pt>
                <c:pt idx="2">
                  <c:v>17.2</c:v>
                </c:pt>
                <c:pt idx="3">
                  <c:v>73.599999999999994</c:v>
                </c:pt>
                <c:pt idx="4">
                  <c:v>231.9</c:v>
                </c:pt>
                <c:pt idx="5">
                  <c:v>799.1</c:v>
                </c:pt>
                <c:pt idx="6">
                  <c:v>3945.2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7-47CC-A5AB-F035AA9BD445}"/>
            </c:ext>
          </c:extLst>
        </c:ser>
        <c:ser>
          <c:idx val="1"/>
          <c:order val="1"/>
          <c:tx>
            <c:v>CUDA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052326304014581E-2"/>
                  <c:y val="2.2955607601411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37-47CC-A5AB-F035AA9BD445}"/>
                </c:ext>
              </c:extLst>
            </c:dLbl>
            <c:dLbl>
              <c:idx val="1"/>
              <c:layout>
                <c:manualLayout>
                  <c:x val="2.6308157600364104E-3"/>
                  <c:y val="1.8781860764791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837-47CC-A5AB-F035AA9BD445}"/>
                </c:ext>
              </c:extLst>
            </c:dLbl>
            <c:dLbl>
              <c:idx val="2"/>
              <c:layout>
                <c:manualLayout>
                  <c:x val="7.8924472801092799E-3"/>
                  <c:y val="2.0868734183101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37-47CC-A5AB-F035AA9BD445}"/>
                </c:ext>
              </c:extLst>
            </c:dLbl>
            <c:dLbl>
              <c:idx val="3"/>
              <c:layout>
                <c:manualLayout>
                  <c:x val="5.2616315200728209E-3"/>
                  <c:y val="1.8781860764791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37-47CC-A5AB-F035AA9BD445}"/>
                </c:ext>
              </c:extLst>
            </c:dLbl>
            <c:dLbl>
              <c:idx val="4"/>
              <c:layout>
                <c:manualLayout>
                  <c:x val="7.8924472801092799E-3"/>
                  <c:y val="2.0868734183101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837-47CC-A5AB-F035AA9BD445}"/>
                </c:ext>
              </c:extLst>
            </c:dLbl>
            <c:dLbl>
              <c:idx val="5"/>
              <c:layout>
                <c:manualLayout>
                  <c:x val="1.0523263040145834E-2"/>
                  <c:y val="1.2521240509860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837-47CC-A5AB-F035AA9BD445}"/>
                </c:ext>
              </c:extLst>
            </c:dLbl>
            <c:dLbl>
              <c:idx val="6"/>
              <c:layout>
                <c:manualLayout>
                  <c:x val="-2.1046526080291669E-2"/>
                  <c:y val="-2.50424810197219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837-47CC-A5AB-F035AA9BD445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Foglio1!$B$15:$H$15</c:f>
              <c:numCache>
                <c:formatCode>General</c:formatCode>
                <c:ptCount val="7"/>
                <c:pt idx="0">
                  <c:v>1.9</c:v>
                </c:pt>
                <c:pt idx="1">
                  <c:v>2.7</c:v>
                </c:pt>
                <c:pt idx="2">
                  <c:v>4.5999999999999996</c:v>
                </c:pt>
                <c:pt idx="3">
                  <c:v>16.600000000000001</c:v>
                </c:pt>
                <c:pt idx="4">
                  <c:v>52.7</c:v>
                </c:pt>
                <c:pt idx="5">
                  <c:v>221.1</c:v>
                </c:pt>
                <c:pt idx="6">
                  <c:v>1101.5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7-47CC-A5AB-F035AA9BD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050928"/>
        <c:axId val="47208608"/>
      </c:lineChart>
      <c:catAx>
        <c:axId val="19700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image dimension</a:t>
                </a:r>
              </a:p>
            </c:rich>
          </c:tx>
          <c:layout>
            <c:manualLayout>
              <c:xMode val="edge"/>
              <c:yMode val="edge"/>
              <c:x val="0.39739595118816773"/>
              <c:y val="0.9066547763294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208608"/>
        <c:crosses val="autoZero"/>
        <c:auto val="1"/>
        <c:lblAlgn val="ctr"/>
        <c:lblOffset val="100"/>
        <c:noMultiLvlLbl val="0"/>
      </c:catAx>
      <c:valAx>
        <c:axId val="472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  <a:r>
                  <a:rPr lang="it-IT" baseline="0"/>
                  <a:t> (msec)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0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3.8385804144916352E-2"/>
                  <c:y val="3.50414188215354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39-4FED-9166-7BDDA9F8259D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Foglio1!$B$34:$H$34</c:f>
              <c:numCache>
                <c:formatCode>General</c:formatCode>
                <c:ptCount val="7"/>
                <c:pt idx="0">
                  <c:v>1.5</c:v>
                </c:pt>
                <c:pt idx="1">
                  <c:v>1.44</c:v>
                </c:pt>
                <c:pt idx="2">
                  <c:v>1.66</c:v>
                </c:pt>
                <c:pt idx="3">
                  <c:v>2.11</c:v>
                </c:pt>
                <c:pt idx="4">
                  <c:v>2.78</c:v>
                </c:pt>
                <c:pt idx="5">
                  <c:v>3.83</c:v>
                </c:pt>
                <c:pt idx="6">
                  <c:v>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E-4393-94F8-2D26222A404E}"/>
            </c:ext>
          </c:extLst>
        </c:ser>
        <c:ser>
          <c:idx val="1"/>
          <c:order val="1"/>
          <c:tx>
            <c:v>CUDA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319455856480313E-2"/>
                  <c:y val="-2.6575933331937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CE-4393-94F8-2D26222A404E}"/>
                </c:ext>
              </c:extLst>
            </c:dLbl>
            <c:dLbl>
              <c:idx val="1"/>
              <c:layout>
                <c:manualLayout>
                  <c:x val="-7.555611945121618E-2"/>
                  <c:y val="-2.6575933331937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CE-4393-94F8-2D26222A404E}"/>
                </c:ext>
              </c:extLst>
            </c:dLbl>
            <c:dLbl>
              <c:idx val="2"/>
              <c:layout>
                <c:manualLayout>
                  <c:x val="-6.6849087377374522E-2"/>
                  <c:y val="-2.6575933331937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CE-4393-94F8-2D26222A404E}"/>
                </c:ext>
              </c:extLst>
            </c:dLbl>
            <c:dLbl>
              <c:idx val="3"/>
              <c:layout>
                <c:manualLayout>
                  <c:x val="-7.8210702400558177E-2"/>
                  <c:y val="-2.6575933331937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CE-4393-94F8-2D26222A404E}"/>
                </c:ext>
              </c:extLst>
            </c:dLbl>
            <c:dLbl>
              <c:idx val="4"/>
              <c:layout>
                <c:manualLayout>
                  <c:x val="-9.222690037308387E-2"/>
                  <c:y val="-2.6575933331937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CE-4393-94F8-2D26222A404E}"/>
                </c:ext>
              </c:extLst>
            </c:dLbl>
            <c:dLbl>
              <c:idx val="5"/>
              <c:layout>
                <c:manualLayout>
                  <c:x val="-9.2226900373083967E-2"/>
                  <c:y val="-3.08306287820096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CE-4393-94F8-2D26222A404E}"/>
                </c:ext>
              </c:extLst>
            </c:dLbl>
            <c:dLbl>
              <c:idx val="6"/>
              <c:layout>
                <c:manualLayout>
                  <c:x val="-0.10284523217045191"/>
                  <c:y val="-1.16844992566846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8CE-4393-94F8-2D26222A404E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Foglio1!$B$16:$H$16</c:f>
              <c:numCache>
                <c:formatCode>General</c:formatCode>
                <c:ptCount val="7"/>
                <c:pt idx="0">
                  <c:v>1.89</c:v>
                </c:pt>
                <c:pt idx="1">
                  <c:v>3.04</c:v>
                </c:pt>
                <c:pt idx="2">
                  <c:v>6.2</c:v>
                </c:pt>
                <c:pt idx="3">
                  <c:v>9.36</c:v>
                </c:pt>
                <c:pt idx="4">
                  <c:v>12.22</c:v>
                </c:pt>
                <c:pt idx="5">
                  <c:v>13.86</c:v>
                </c:pt>
                <c:pt idx="6">
                  <c:v>19.77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E-4393-94F8-2D26222A4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15519"/>
        <c:axId val="487691327"/>
      </c:lineChart>
      <c:catAx>
        <c:axId val="71411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image</a:t>
                </a:r>
                <a:r>
                  <a:rPr lang="it-IT" baseline="0"/>
                  <a:t> dimension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7691327"/>
        <c:crosses val="autoZero"/>
        <c:auto val="1"/>
        <c:lblAlgn val="ctr"/>
        <c:lblOffset val="100"/>
        <c:tickLblSkip val="1"/>
        <c:noMultiLvlLbl val="0"/>
      </c:catAx>
      <c:valAx>
        <c:axId val="4876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1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/>
              <a:t>Difference between parallel and sequential modes</a:t>
            </a:r>
            <a:endParaRPr lang="it-IT" baseline="0"/>
          </a:p>
        </c:rich>
      </c:tx>
      <c:layout>
        <c:manualLayout>
          <c:xMode val="edge"/>
          <c:yMode val="edge"/>
          <c:x val="0.13476495462363311"/>
          <c:y val="1.8438838600259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222072641065375"/>
          <c:y val="7.8666205145955931E-2"/>
          <c:w val="0.8555032658022147"/>
          <c:h val="0.78862401640819924"/>
        </c:manualLayout>
      </c:layout>
      <c:lineChart>
        <c:grouping val="standard"/>
        <c:varyColors val="0"/>
        <c:ser>
          <c:idx val="0"/>
          <c:order val="0"/>
          <c:tx>
            <c:v>OpenMP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743411024088871E-2"/>
                  <c:y val="-2.712938807835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CB-4BC9-B6BE-77A4F5301C76}"/>
                </c:ext>
              </c:extLst>
            </c:dLbl>
            <c:dLbl>
              <c:idx val="1"/>
              <c:layout>
                <c:manualLayout>
                  <c:x val="-6.052137108330817E-2"/>
                  <c:y val="-2.7141313035005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CB-4BC9-B6BE-77A4F5301C76}"/>
                </c:ext>
              </c:extLst>
            </c:dLbl>
            <c:dLbl>
              <c:idx val="2"/>
              <c:layout>
                <c:manualLayout>
                  <c:x val="-6.3149094937714909E-2"/>
                  <c:y val="-2.7129386809006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CB-4BC9-B6BE-77A4F5301C76}"/>
                </c:ext>
              </c:extLst>
            </c:dLbl>
            <c:dLbl>
              <c:idx val="3"/>
              <c:layout>
                <c:manualLayout>
                  <c:x val="-6.8409723490089863E-2"/>
                  <c:y val="-6.24016086355025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CB-4BC9-B6BE-77A4F5301C76}"/>
                </c:ext>
              </c:extLst>
            </c:dLbl>
            <c:dLbl>
              <c:idx val="4"/>
              <c:layout>
                <c:manualLayout>
                  <c:x val="-8.9450994297134642E-2"/>
                  <c:y val="-3.9590332503180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CB-4BC9-B6BE-77A4F5301C76}"/>
                </c:ext>
              </c:extLst>
            </c:dLbl>
            <c:dLbl>
              <c:idx val="5"/>
              <c:layout>
                <c:manualLayout>
                  <c:x val="2.5559162923289311E-3"/>
                  <c:y val="-1.8127254634690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CB-4BC9-B6BE-77A4F5301C76}"/>
                </c:ext>
              </c:extLst>
            </c:dLbl>
            <c:dLbl>
              <c:idx val="6"/>
              <c:layout>
                <c:manualLayout>
                  <c:x val="-3.6806163297287788E-2"/>
                  <c:y val="-2.6972875514379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CB-4BC9-B6BE-77A4F5301C76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Foglio1!$B$33:$H$33</c:f>
              <c:numCache>
                <c:formatCode>General</c:formatCode>
                <c:ptCount val="7"/>
                <c:pt idx="0">
                  <c:v>2.4</c:v>
                </c:pt>
                <c:pt idx="1">
                  <c:v>5.7</c:v>
                </c:pt>
                <c:pt idx="2">
                  <c:v>17.2</c:v>
                </c:pt>
                <c:pt idx="3">
                  <c:v>73.599999999999994</c:v>
                </c:pt>
                <c:pt idx="4">
                  <c:v>231.9</c:v>
                </c:pt>
                <c:pt idx="5">
                  <c:v>799.1</c:v>
                </c:pt>
                <c:pt idx="6">
                  <c:v>3945.2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CB-4BC9-B6BE-77A4F5301C76}"/>
            </c:ext>
          </c:extLst>
        </c:ser>
        <c:ser>
          <c:idx val="1"/>
          <c:order val="1"/>
          <c:tx>
            <c:v>CUDA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052326304014581E-2"/>
                  <c:y val="2.2955607601411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CB-4BC9-B6BE-77A4F5301C76}"/>
                </c:ext>
              </c:extLst>
            </c:dLbl>
            <c:dLbl>
              <c:idx val="1"/>
              <c:layout>
                <c:manualLayout>
                  <c:x val="2.6308157600364104E-3"/>
                  <c:y val="1.8781860764791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CB-4BC9-B6BE-77A4F5301C76}"/>
                </c:ext>
              </c:extLst>
            </c:dLbl>
            <c:dLbl>
              <c:idx val="2"/>
              <c:layout>
                <c:manualLayout>
                  <c:x val="7.8924472801092799E-3"/>
                  <c:y val="2.0868734183101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CB-4BC9-B6BE-77A4F5301C76}"/>
                </c:ext>
              </c:extLst>
            </c:dLbl>
            <c:dLbl>
              <c:idx val="3"/>
              <c:layout>
                <c:manualLayout>
                  <c:x val="5.2616315200728209E-3"/>
                  <c:y val="1.8781860764791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CB-4BC9-B6BE-77A4F5301C76}"/>
                </c:ext>
              </c:extLst>
            </c:dLbl>
            <c:dLbl>
              <c:idx val="4"/>
              <c:layout>
                <c:manualLayout>
                  <c:x val="7.8924472801092799E-3"/>
                  <c:y val="2.08687341831016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CB-4BC9-B6BE-77A4F5301C76}"/>
                </c:ext>
              </c:extLst>
            </c:dLbl>
            <c:dLbl>
              <c:idx val="5"/>
              <c:layout>
                <c:manualLayout>
                  <c:x val="1.0523263040145834E-2"/>
                  <c:y val="1.2521240509860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CB-4BC9-B6BE-77A4F5301C76}"/>
                </c:ext>
              </c:extLst>
            </c:dLbl>
            <c:dLbl>
              <c:idx val="6"/>
              <c:layout>
                <c:manualLayout>
                  <c:x val="-1.3157107320738839E-2"/>
                  <c:y val="-3.76089648563345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CB-4BC9-B6BE-77A4F5301C76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Foglio1!$B$15:$H$15</c:f>
              <c:numCache>
                <c:formatCode>General</c:formatCode>
                <c:ptCount val="7"/>
                <c:pt idx="0">
                  <c:v>1.9</c:v>
                </c:pt>
                <c:pt idx="1">
                  <c:v>2.7</c:v>
                </c:pt>
                <c:pt idx="2">
                  <c:v>4.5999999999999996</c:v>
                </c:pt>
                <c:pt idx="3">
                  <c:v>16.600000000000001</c:v>
                </c:pt>
                <c:pt idx="4">
                  <c:v>52.7</c:v>
                </c:pt>
                <c:pt idx="5">
                  <c:v>221.1</c:v>
                </c:pt>
                <c:pt idx="6">
                  <c:v>1101.5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CB-4BC9-B6BE-77A4F5301C76}"/>
            </c:ext>
          </c:extLst>
        </c:ser>
        <c:ser>
          <c:idx val="2"/>
          <c:order val="2"/>
          <c:tx>
            <c:v>Sequential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144421816822389E-2"/>
                  <c:y val="-2.72911260383168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CB-4BC9-B6BE-77A4F5301C76}"/>
                </c:ext>
              </c:extLst>
            </c:dLbl>
            <c:dLbl>
              <c:idx val="1"/>
              <c:layout>
                <c:manualLayout>
                  <c:x val="-7.895605587767739E-3"/>
                  <c:y val="-2.6972875514379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7CB-4BC9-B6BE-77A4F5301C76}"/>
                </c:ext>
              </c:extLst>
            </c:dLbl>
            <c:dLbl>
              <c:idx val="2"/>
              <c:layout>
                <c:manualLayout>
                  <c:x val="-2.6318685292559128E-3"/>
                  <c:y val="-2.6972875514379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7CB-4BC9-B6BE-77A4F5301C76}"/>
                </c:ext>
              </c:extLst>
            </c:dLbl>
            <c:dLbl>
              <c:idx val="3"/>
              <c:layout>
                <c:manualLayout>
                  <c:x val="-3.6846159409582781E-2"/>
                  <c:y val="-9.3367646011314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7CB-4BC9-B6BE-77A4F5301C76}"/>
                </c:ext>
              </c:extLst>
            </c:dLbl>
            <c:dLbl>
              <c:idx val="4"/>
              <c:layout>
                <c:manualLayout>
                  <c:x val="-4.737363352660643E-2"/>
                  <c:y val="-6.4319933918905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7CB-4BC9-B6BE-77A4F5301C76}"/>
                </c:ext>
              </c:extLst>
            </c:dLbl>
            <c:dLbl>
              <c:idx val="5"/>
              <c:layout>
                <c:manualLayout>
                  <c:x val="-0.11054670359991493"/>
                  <c:y val="-4.51963276293434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7CB-4BC9-B6BE-77A4F5301C76}"/>
                </c:ext>
              </c:extLst>
            </c:dLbl>
            <c:dLbl>
              <c:idx val="6"/>
              <c:layout>
                <c:manualLayout>
                  <c:x val="-0.12360089645334382"/>
                  <c:y val="1.46608535585222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CB-4BC9-B6BE-77A4F5301C76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Foglio1!$B$51:$H$51</c:f>
              <c:numCache>
                <c:formatCode>General</c:formatCode>
                <c:ptCount val="7"/>
                <c:pt idx="0">
                  <c:v>3.6</c:v>
                </c:pt>
                <c:pt idx="1">
                  <c:v>8.1999999999999993</c:v>
                </c:pt>
                <c:pt idx="2">
                  <c:v>28.5</c:v>
                </c:pt>
                <c:pt idx="3">
                  <c:v>155.30000000000001</c:v>
                </c:pt>
                <c:pt idx="4">
                  <c:v>644.20000000000005</c:v>
                </c:pt>
                <c:pt idx="5">
                  <c:v>3064.2</c:v>
                </c:pt>
                <c:pt idx="6">
                  <c:v>21774.1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CB-4BC9-B6BE-77A4F5301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050928"/>
        <c:axId val="47208608"/>
      </c:lineChart>
      <c:catAx>
        <c:axId val="197005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images dimensions</a:t>
                </a:r>
              </a:p>
            </c:rich>
          </c:tx>
          <c:layout>
            <c:manualLayout>
              <c:xMode val="edge"/>
              <c:yMode val="edge"/>
              <c:x val="0.39739595118816773"/>
              <c:y val="0.90665477632943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208608"/>
        <c:crosses val="autoZero"/>
        <c:auto val="1"/>
        <c:lblAlgn val="ctr"/>
        <c:lblOffset val="100"/>
        <c:noMultiLvlLbl val="0"/>
      </c:catAx>
      <c:valAx>
        <c:axId val="472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  <a:r>
                  <a:rPr lang="it-IT" baseline="0"/>
                  <a:t> (msec)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005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thread OpenMP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446130575466847"/>
          <c:y val="9.9397801377852729E-2"/>
          <c:w val="0.85431115664258461"/>
          <c:h val="0.75801804289635644"/>
        </c:manualLayout>
      </c:layout>
      <c:lineChart>
        <c:grouping val="standard"/>
        <c:varyColors val="0"/>
        <c:ser>
          <c:idx val="0"/>
          <c:order val="0"/>
          <c:tx>
            <c:v>2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Foglio1!$B$100:$H$100</c:f>
              <c:numCache>
                <c:formatCode>General</c:formatCode>
                <c:ptCount val="7"/>
                <c:pt idx="0">
                  <c:v>5.3</c:v>
                </c:pt>
                <c:pt idx="1">
                  <c:v>12.5</c:v>
                </c:pt>
                <c:pt idx="2">
                  <c:v>43.1</c:v>
                </c:pt>
                <c:pt idx="3">
                  <c:v>157.80000000000001</c:v>
                </c:pt>
                <c:pt idx="4">
                  <c:v>480</c:v>
                </c:pt>
                <c:pt idx="5">
                  <c:v>2000</c:v>
                </c:pt>
                <c:pt idx="6">
                  <c:v>9921.5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4-48C6-9ADF-CA504E3FBC3C}"/>
            </c:ext>
          </c:extLst>
        </c:ser>
        <c:ser>
          <c:idx val="1"/>
          <c:order val="1"/>
          <c:tx>
            <c:v>4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Foglio1!$B$101:$H$101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9.6</c:v>
                </c:pt>
                <c:pt idx="2">
                  <c:v>30.8</c:v>
                </c:pt>
                <c:pt idx="3">
                  <c:v>121.4</c:v>
                </c:pt>
                <c:pt idx="4">
                  <c:v>390</c:v>
                </c:pt>
                <c:pt idx="5">
                  <c:v>1500</c:v>
                </c:pt>
                <c:pt idx="6">
                  <c:v>7086.8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4-48C6-9ADF-CA504E3FBC3C}"/>
            </c:ext>
          </c:extLst>
        </c:ser>
        <c:ser>
          <c:idx val="2"/>
          <c:order val="2"/>
          <c:tx>
            <c:v>8 thread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Foglio1!$B$102:$H$102</c:f>
              <c:numCache>
                <c:formatCode>General</c:formatCode>
                <c:ptCount val="7"/>
                <c:pt idx="0">
                  <c:v>3.4</c:v>
                </c:pt>
                <c:pt idx="1">
                  <c:v>7.4</c:v>
                </c:pt>
                <c:pt idx="2">
                  <c:v>23.7</c:v>
                </c:pt>
                <c:pt idx="3">
                  <c:v>93.4</c:v>
                </c:pt>
                <c:pt idx="4">
                  <c:v>357.2</c:v>
                </c:pt>
                <c:pt idx="5">
                  <c:v>1050.9000000000001</c:v>
                </c:pt>
                <c:pt idx="6">
                  <c:v>5065.5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4-48C6-9ADF-CA504E3FBC3C}"/>
            </c:ext>
          </c:extLst>
        </c:ser>
        <c:ser>
          <c:idx val="3"/>
          <c:order val="3"/>
          <c:tx>
            <c:v>16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Foglio1!$B$103:$H$103</c:f>
              <c:numCache>
                <c:formatCode>General</c:formatCode>
                <c:ptCount val="7"/>
                <c:pt idx="0">
                  <c:v>2.6</c:v>
                </c:pt>
                <c:pt idx="1">
                  <c:v>6.1</c:v>
                </c:pt>
                <c:pt idx="2">
                  <c:v>18.2</c:v>
                </c:pt>
                <c:pt idx="3">
                  <c:v>77.5</c:v>
                </c:pt>
                <c:pt idx="4">
                  <c:v>263.60000000000002</c:v>
                </c:pt>
                <c:pt idx="5">
                  <c:v>850.1</c:v>
                </c:pt>
                <c:pt idx="6">
                  <c:v>4219.5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4-48C6-9ADF-CA504E3FBC3C}"/>
            </c:ext>
          </c:extLst>
        </c:ser>
        <c:ser>
          <c:idx val="4"/>
          <c:order val="4"/>
          <c:tx>
            <c:v>32 thread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Foglio1!$B$104:$H$104</c:f>
              <c:numCache>
                <c:formatCode>General</c:formatCode>
                <c:ptCount val="7"/>
                <c:pt idx="0">
                  <c:v>2.4</c:v>
                </c:pt>
                <c:pt idx="1">
                  <c:v>5.7</c:v>
                </c:pt>
                <c:pt idx="2">
                  <c:v>17.2</c:v>
                </c:pt>
                <c:pt idx="3">
                  <c:v>73.599999999999994</c:v>
                </c:pt>
                <c:pt idx="4">
                  <c:v>231.9</c:v>
                </c:pt>
                <c:pt idx="5">
                  <c:v>799.1</c:v>
                </c:pt>
                <c:pt idx="6">
                  <c:v>3945.2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4-48C6-9ADF-CA504E3FB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112224"/>
        <c:axId val="954506576"/>
      </c:lineChart>
      <c:catAx>
        <c:axId val="9421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image</a:t>
                </a:r>
                <a:r>
                  <a:rPr lang="it-IT" baseline="0"/>
                  <a:t>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4506576"/>
        <c:crosses val="autoZero"/>
        <c:auto val="1"/>
        <c:lblAlgn val="ctr"/>
        <c:lblOffset val="100"/>
        <c:noMultiLvlLbl val="0"/>
      </c:catAx>
      <c:valAx>
        <c:axId val="9545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  <a:r>
                  <a:rPr lang="it-IT" baseline="0"/>
                  <a:t> (msec)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21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097252294293938E-2"/>
          <c:y val="0.91821905141614424"/>
          <c:w val="0.88193905416743923"/>
          <c:h val="7.8723890939968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thread CUDA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Foglio1!$B$132:$H$132</c:f>
              <c:numCache>
                <c:formatCode>General</c:formatCode>
                <c:ptCount val="7"/>
                <c:pt idx="0">
                  <c:v>9.1999999999999993</c:v>
                </c:pt>
                <c:pt idx="1">
                  <c:v>13.4</c:v>
                </c:pt>
                <c:pt idx="2">
                  <c:v>22.5</c:v>
                </c:pt>
                <c:pt idx="3">
                  <c:v>82.2</c:v>
                </c:pt>
                <c:pt idx="4">
                  <c:v>255.7</c:v>
                </c:pt>
                <c:pt idx="5">
                  <c:v>1197.7</c:v>
                </c:pt>
                <c:pt idx="6">
                  <c:v>5475.5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B-40B2-8984-F268B5A6B84F}"/>
            </c:ext>
          </c:extLst>
        </c:ser>
        <c:ser>
          <c:idx val="1"/>
          <c:order val="1"/>
          <c:tx>
            <c:v>4 thread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Foglio1!$B$133:$H$133</c:f>
              <c:numCache>
                <c:formatCode>General</c:formatCode>
                <c:ptCount val="7"/>
                <c:pt idx="0">
                  <c:v>5.4</c:v>
                </c:pt>
                <c:pt idx="1">
                  <c:v>7.8</c:v>
                </c:pt>
                <c:pt idx="2">
                  <c:v>13.2</c:v>
                </c:pt>
                <c:pt idx="3">
                  <c:v>48.3</c:v>
                </c:pt>
                <c:pt idx="4">
                  <c:v>148.19999999999999</c:v>
                </c:pt>
                <c:pt idx="5">
                  <c:v>645.70000000000005</c:v>
                </c:pt>
                <c:pt idx="6">
                  <c:v>3320.8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B-40B2-8984-F268B5A6B84F}"/>
            </c:ext>
          </c:extLst>
        </c:ser>
        <c:ser>
          <c:idx val="2"/>
          <c:order val="2"/>
          <c:tx>
            <c:v>8 thread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Foglio1!$B$134:$H$134</c:f>
              <c:numCache>
                <c:formatCode>General</c:formatCode>
                <c:ptCount val="7"/>
                <c:pt idx="0">
                  <c:v>3.6</c:v>
                </c:pt>
                <c:pt idx="1">
                  <c:v>5.25</c:v>
                </c:pt>
                <c:pt idx="2">
                  <c:v>8.8000000000000007</c:v>
                </c:pt>
                <c:pt idx="3">
                  <c:v>32.200000000000003</c:v>
                </c:pt>
                <c:pt idx="4">
                  <c:v>100.1</c:v>
                </c:pt>
                <c:pt idx="5">
                  <c:v>430.5</c:v>
                </c:pt>
                <c:pt idx="6">
                  <c:v>2147.1999999999998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B-40B2-8984-F268B5A6B84F}"/>
            </c:ext>
          </c:extLst>
        </c:ser>
        <c:ser>
          <c:idx val="3"/>
          <c:order val="3"/>
          <c:tx>
            <c:v>16 thread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Foglio1!$B$135:$H$135</c:f>
              <c:numCache>
                <c:formatCode>General</c:formatCode>
                <c:ptCount val="7"/>
                <c:pt idx="0">
                  <c:v>2.4</c:v>
                </c:pt>
                <c:pt idx="1">
                  <c:v>3.5</c:v>
                </c:pt>
                <c:pt idx="2">
                  <c:v>5.9</c:v>
                </c:pt>
                <c:pt idx="3">
                  <c:v>21.5</c:v>
                </c:pt>
                <c:pt idx="4">
                  <c:v>67.2</c:v>
                </c:pt>
                <c:pt idx="5">
                  <c:v>287.3</c:v>
                </c:pt>
                <c:pt idx="6">
                  <c:v>1285.3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BB-40B2-8984-F268B5A6B84F}"/>
            </c:ext>
          </c:extLst>
        </c:ser>
        <c:ser>
          <c:idx val="4"/>
          <c:order val="4"/>
          <c:tx>
            <c:v>32 thread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Foglio1!$B$136:$H$136</c:f>
              <c:numCache>
                <c:formatCode>General</c:formatCode>
                <c:ptCount val="7"/>
                <c:pt idx="0">
                  <c:v>1.9</c:v>
                </c:pt>
                <c:pt idx="1">
                  <c:v>2.7</c:v>
                </c:pt>
                <c:pt idx="2">
                  <c:v>4.5999999999999996</c:v>
                </c:pt>
                <c:pt idx="3">
                  <c:v>16.600000000000001</c:v>
                </c:pt>
                <c:pt idx="4">
                  <c:v>52.7</c:v>
                </c:pt>
                <c:pt idx="5">
                  <c:v>221.1</c:v>
                </c:pt>
                <c:pt idx="6">
                  <c:v>1101.5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B-40B2-8984-F268B5A6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379216"/>
        <c:axId val="945348672"/>
      </c:lineChart>
      <c:catAx>
        <c:axId val="95137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image</a:t>
                </a:r>
                <a:r>
                  <a:rPr lang="it-IT" baseline="0"/>
                  <a:t> dimension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5348672"/>
        <c:crosses val="autoZero"/>
        <c:auto val="1"/>
        <c:lblAlgn val="ctr"/>
        <c:lblOffset val="100"/>
        <c:noMultiLvlLbl val="0"/>
      </c:catAx>
      <c:valAx>
        <c:axId val="9453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  <a:r>
                  <a:rPr lang="it-IT" baseline="0"/>
                  <a:t> (msec)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1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481499</xdr:colOff>
      <xdr:row>54</xdr:row>
      <xdr:rowOff>155161</xdr:rowOff>
    </xdr:from>
    <xdr:to>
      <xdr:col>3</xdr:col>
      <xdr:colOff>619333</xdr:colOff>
      <xdr:row>88</xdr:row>
      <xdr:rowOff>15578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423A8F-DAC8-4CE3-93C4-75044BEFA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362214</xdr:colOff>
      <xdr:row>55</xdr:row>
      <xdr:rowOff>17141</xdr:rowOff>
    </xdr:from>
    <xdr:to>
      <xdr:col>10</xdr:col>
      <xdr:colOff>465536</xdr:colOff>
      <xdr:row>87</xdr:row>
      <xdr:rowOff>181302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E8BCB59-1BAC-469D-8285-42A1C138B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1176440</xdr:colOff>
      <xdr:row>54</xdr:row>
      <xdr:rowOff>164823</xdr:rowOff>
    </xdr:from>
    <xdr:to>
      <xdr:col>6</xdr:col>
      <xdr:colOff>1281544</xdr:colOff>
      <xdr:row>88</xdr:row>
      <xdr:rowOff>31609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5A864DC-1F47-46AA-B908-E635FE138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491603</xdr:colOff>
      <xdr:row>95</xdr:row>
      <xdr:rowOff>39109</xdr:rowOff>
    </xdr:from>
    <xdr:to>
      <xdr:col>11</xdr:col>
      <xdr:colOff>595815</xdr:colOff>
      <xdr:row>127</xdr:row>
      <xdr:rowOff>140186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6136E2D-AD57-4CBB-B8CF-D3FEA2122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468853</xdr:colOff>
      <xdr:row>129</xdr:row>
      <xdr:rowOff>90765</xdr:rowOff>
    </xdr:from>
    <xdr:to>
      <xdr:col>11</xdr:col>
      <xdr:colOff>575311</xdr:colOff>
      <xdr:row>162</xdr:row>
      <xdr:rowOff>123265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04E027F-9156-4F0F-A4B4-B9FFF0089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9314-311E-41FD-AEB0-67149E74E8AB}">
  <dimension ref="A1:K136"/>
  <sheetViews>
    <sheetView tabSelected="1" topLeftCell="E130" zoomScale="110" zoomScaleNormal="110" workbookViewId="0">
      <selection activeCell="D87" sqref="D87"/>
    </sheetView>
  </sheetViews>
  <sheetFormatPr defaultColWidth="22.77734375" defaultRowHeight="14.4" x14ac:dyDescent="0.3"/>
  <sheetData>
    <row r="1" spans="1:8" ht="25.05" customHeight="1" x14ac:dyDescent="0.4">
      <c r="A1" s="4" t="s">
        <v>4</v>
      </c>
      <c r="B1" s="2" t="s">
        <v>21</v>
      </c>
    </row>
    <row r="2" spans="1:8" x14ac:dyDescent="0.3">
      <c r="H2" s="3"/>
    </row>
    <row r="3" spans="1:8" x14ac:dyDescent="0.3">
      <c r="A3" s="7" t="s">
        <v>9</v>
      </c>
      <c r="B3" s="8" t="s">
        <v>5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6</v>
      </c>
      <c r="H3" s="9" t="s">
        <v>7</v>
      </c>
    </row>
    <row r="4" spans="1:8" x14ac:dyDescent="0.3">
      <c r="H4" s="3"/>
    </row>
    <row r="5" spans="1:8" x14ac:dyDescent="0.3">
      <c r="A5" s="15" t="s">
        <v>10</v>
      </c>
      <c r="B5">
        <v>2</v>
      </c>
      <c r="C5">
        <v>3.4</v>
      </c>
      <c r="D5">
        <v>4.5</v>
      </c>
      <c r="E5">
        <v>19.100000000000001</v>
      </c>
      <c r="F5">
        <v>59.9</v>
      </c>
      <c r="G5">
        <v>207</v>
      </c>
      <c r="H5" s="3">
        <v>1078.2</v>
      </c>
    </row>
    <row r="6" spans="1:8" x14ac:dyDescent="0.3">
      <c r="A6" s="15"/>
      <c r="B6">
        <v>1.6</v>
      </c>
      <c r="C6">
        <v>2.2999999999999998</v>
      </c>
      <c r="D6">
        <v>4.4000000000000004</v>
      </c>
      <c r="E6">
        <v>15.4</v>
      </c>
      <c r="F6">
        <v>51.8</v>
      </c>
      <c r="G6">
        <v>220</v>
      </c>
      <c r="H6" s="3">
        <v>1088.5</v>
      </c>
    </row>
    <row r="7" spans="1:8" x14ac:dyDescent="0.3">
      <c r="A7" s="15"/>
      <c r="B7">
        <v>2.1</v>
      </c>
      <c r="C7">
        <v>2.5</v>
      </c>
      <c r="D7">
        <v>4.3</v>
      </c>
      <c r="E7">
        <v>16.7</v>
      </c>
      <c r="F7">
        <v>47.6</v>
      </c>
      <c r="G7">
        <v>213.9</v>
      </c>
      <c r="H7" s="3">
        <v>1144.8</v>
      </c>
    </row>
    <row r="8" spans="1:8" x14ac:dyDescent="0.3">
      <c r="A8" s="15"/>
      <c r="B8">
        <v>2.5</v>
      </c>
      <c r="C8">
        <v>2.7</v>
      </c>
      <c r="D8">
        <v>4.8</v>
      </c>
      <c r="E8">
        <v>14.7</v>
      </c>
      <c r="F8">
        <v>46.5</v>
      </c>
      <c r="G8">
        <v>236.3</v>
      </c>
      <c r="H8" s="3">
        <v>1174.5</v>
      </c>
    </row>
    <row r="9" spans="1:8" x14ac:dyDescent="0.3">
      <c r="A9" s="15"/>
      <c r="B9">
        <v>1.5</v>
      </c>
      <c r="C9">
        <v>2.6</v>
      </c>
      <c r="D9">
        <v>4.3</v>
      </c>
      <c r="E9">
        <v>18.100000000000001</v>
      </c>
      <c r="F9">
        <v>52.2</v>
      </c>
      <c r="G9">
        <v>260.3</v>
      </c>
      <c r="H9">
        <v>1068.7</v>
      </c>
    </row>
    <row r="10" spans="1:8" x14ac:dyDescent="0.3">
      <c r="A10" s="15"/>
      <c r="B10">
        <v>2.5</v>
      </c>
      <c r="C10">
        <v>2.6</v>
      </c>
      <c r="D10">
        <v>4.5</v>
      </c>
      <c r="E10">
        <v>16</v>
      </c>
      <c r="F10">
        <v>48.2</v>
      </c>
      <c r="G10">
        <v>211.4</v>
      </c>
      <c r="H10">
        <v>914.8</v>
      </c>
    </row>
    <row r="11" spans="1:8" x14ac:dyDescent="0.3">
      <c r="A11" s="15"/>
      <c r="B11">
        <v>1.9</v>
      </c>
      <c r="C11">
        <v>2.5</v>
      </c>
      <c r="D11">
        <v>4.8</v>
      </c>
      <c r="E11">
        <v>16.5</v>
      </c>
      <c r="F11">
        <v>50.1</v>
      </c>
      <c r="G11">
        <v>214.1</v>
      </c>
      <c r="H11">
        <v>1024.5</v>
      </c>
    </row>
    <row r="12" spans="1:8" x14ac:dyDescent="0.3">
      <c r="A12" s="15"/>
      <c r="B12">
        <v>2.2000000000000002</v>
      </c>
      <c r="C12" s="10">
        <v>2.9</v>
      </c>
      <c r="D12">
        <v>4.5999999999999996</v>
      </c>
      <c r="E12" s="10">
        <v>17.2</v>
      </c>
      <c r="F12" s="10">
        <v>50.8</v>
      </c>
      <c r="G12" s="10">
        <v>215.1</v>
      </c>
      <c r="H12" s="10">
        <v>1212.5</v>
      </c>
    </row>
    <row r="13" spans="1:8" x14ac:dyDescent="0.3">
      <c r="A13" s="15"/>
      <c r="B13" s="10">
        <v>1.5</v>
      </c>
      <c r="C13">
        <v>2.7</v>
      </c>
      <c r="D13">
        <v>4.5999999999999996</v>
      </c>
      <c r="E13">
        <v>16.100000000000001</v>
      </c>
      <c r="F13" s="10">
        <v>50.4</v>
      </c>
      <c r="G13" s="10">
        <v>215.7</v>
      </c>
      <c r="H13" s="10">
        <v>1120.4000000000001</v>
      </c>
    </row>
    <row r="14" spans="1:8" x14ac:dyDescent="0.3">
      <c r="A14" s="15"/>
      <c r="B14">
        <v>1.5</v>
      </c>
      <c r="C14">
        <v>2.4</v>
      </c>
      <c r="D14">
        <v>4.8</v>
      </c>
      <c r="E14">
        <v>16.399999999999999</v>
      </c>
      <c r="F14" s="10">
        <v>69.3</v>
      </c>
      <c r="G14" s="10">
        <v>217.1</v>
      </c>
      <c r="H14" s="10">
        <v>1187.8</v>
      </c>
    </row>
    <row r="15" spans="1:8" x14ac:dyDescent="0.3">
      <c r="A15" s="11" t="s">
        <v>11</v>
      </c>
      <c r="B15" s="14">
        <f>ROUND(AVERAGE(B5:B14), 1)</f>
        <v>1.9</v>
      </c>
      <c r="C15" s="14">
        <f t="shared" ref="C15:H15" si="0">ROUND(AVERAGE(C5:C14),1)</f>
        <v>2.7</v>
      </c>
      <c r="D15" s="14">
        <f t="shared" si="0"/>
        <v>4.5999999999999996</v>
      </c>
      <c r="E15" s="14">
        <f t="shared" si="0"/>
        <v>16.600000000000001</v>
      </c>
      <c r="F15" s="14">
        <f t="shared" si="0"/>
        <v>52.7</v>
      </c>
      <c r="G15" s="14">
        <f t="shared" si="0"/>
        <v>221.1</v>
      </c>
      <c r="H15" s="14">
        <f t="shared" si="0"/>
        <v>1101.5</v>
      </c>
    </row>
    <row r="16" spans="1:8" x14ac:dyDescent="0.3">
      <c r="A16" s="1" t="s">
        <v>14</v>
      </c>
      <c r="B16" s="14">
        <f t="shared" ref="B16:H16" si="1">ROUND(B51/B15,2)</f>
        <v>1.89</v>
      </c>
      <c r="C16" s="14">
        <f t="shared" si="1"/>
        <v>3.04</v>
      </c>
      <c r="D16" s="14">
        <f t="shared" si="1"/>
        <v>6.2</v>
      </c>
      <c r="E16" s="14">
        <f t="shared" si="1"/>
        <v>9.36</v>
      </c>
      <c r="F16" s="14">
        <f t="shared" si="1"/>
        <v>12.22</v>
      </c>
      <c r="G16" s="14">
        <f t="shared" si="1"/>
        <v>13.86</v>
      </c>
      <c r="H16" s="14">
        <f t="shared" si="1"/>
        <v>19.77</v>
      </c>
    </row>
    <row r="19" spans="1:11" ht="25.05" customHeight="1" x14ac:dyDescent="0.4">
      <c r="A19" s="4" t="s">
        <v>8</v>
      </c>
      <c r="B19" s="2" t="s">
        <v>19</v>
      </c>
    </row>
    <row r="21" spans="1:11" x14ac:dyDescent="0.3">
      <c r="A21" s="7" t="s">
        <v>9</v>
      </c>
      <c r="B21" s="8" t="s">
        <v>5</v>
      </c>
      <c r="C21" s="8" t="s">
        <v>0</v>
      </c>
      <c r="D21" s="8" t="s">
        <v>1</v>
      </c>
      <c r="E21" s="8" t="s">
        <v>2</v>
      </c>
      <c r="F21" s="8" t="s">
        <v>3</v>
      </c>
      <c r="G21" s="8" t="s">
        <v>6</v>
      </c>
      <c r="H21" s="9" t="s">
        <v>7</v>
      </c>
    </row>
    <row r="22" spans="1:11" x14ac:dyDescent="0.3">
      <c r="H22" s="3"/>
    </row>
    <row r="23" spans="1:11" x14ac:dyDescent="0.3">
      <c r="A23" s="15" t="s">
        <v>10</v>
      </c>
      <c r="B23">
        <v>2.2000000000000002</v>
      </c>
      <c r="C23">
        <v>5.8</v>
      </c>
      <c r="D23">
        <v>22.5</v>
      </c>
      <c r="E23">
        <v>67</v>
      </c>
      <c r="F23">
        <v>221.6</v>
      </c>
      <c r="G23">
        <v>815</v>
      </c>
      <c r="H23" s="3">
        <v>3770.3</v>
      </c>
      <c r="J23" s="6"/>
      <c r="K23" s="6"/>
    </row>
    <row r="24" spans="1:11" x14ac:dyDescent="0.3">
      <c r="A24" s="15"/>
      <c r="B24">
        <v>2.4</v>
      </c>
      <c r="C24">
        <v>5.7</v>
      </c>
      <c r="D24">
        <v>21.2</v>
      </c>
      <c r="E24">
        <v>78.3</v>
      </c>
      <c r="F24">
        <v>224.1</v>
      </c>
      <c r="G24">
        <v>819.1</v>
      </c>
      <c r="H24" s="3">
        <v>3758.7</v>
      </c>
      <c r="J24" s="6"/>
      <c r="K24" s="6"/>
    </row>
    <row r="25" spans="1:11" x14ac:dyDescent="0.3">
      <c r="A25" s="15"/>
      <c r="B25">
        <v>2.2000000000000002</v>
      </c>
      <c r="C25">
        <v>4.4000000000000004</v>
      </c>
      <c r="D25">
        <v>18.399999999999999</v>
      </c>
      <c r="E25">
        <v>71.7</v>
      </c>
      <c r="F25">
        <v>233.2</v>
      </c>
      <c r="G25">
        <v>791.7</v>
      </c>
      <c r="H25" s="3">
        <v>3817.7</v>
      </c>
      <c r="J25" s="6"/>
      <c r="K25" s="6"/>
    </row>
    <row r="26" spans="1:11" x14ac:dyDescent="0.3">
      <c r="A26" s="15"/>
      <c r="B26">
        <v>2.1</v>
      </c>
      <c r="C26">
        <v>6</v>
      </c>
      <c r="D26">
        <v>17.8</v>
      </c>
      <c r="E26">
        <v>78.099999999999994</v>
      </c>
      <c r="F26">
        <v>228.2</v>
      </c>
      <c r="G26">
        <v>814.5</v>
      </c>
      <c r="H26" s="3">
        <v>3735.6</v>
      </c>
      <c r="J26" s="6"/>
      <c r="K26" s="6"/>
    </row>
    <row r="27" spans="1:11" x14ac:dyDescent="0.3">
      <c r="A27" s="15"/>
      <c r="B27">
        <v>2.4</v>
      </c>
      <c r="C27">
        <v>6.7</v>
      </c>
      <c r="D27">
        <v>14.2</v>
      </c>
      <c r="E27">
        <v>75.7</v>
      </c>
      <c r="F27">
        <v>220</v>
      </c>
      <c r="G27">
        <v>812.7</v>
      </c>
      <c r="H27">
        <v>4358.7</v>
      </c>
      <c r="J27" s="6"/>
      <c r="K27" s="6"/>
    </row>
    <row r="28" spans="1:11" x14ac:dyDescent="0.3">
      <c r="A28" s="15"/>
      <c r="B28">
        <v>2.4</v>
      </c>
      <c r="C28">
        <v>5.8</v>
      </c>
      <c r="D28">
        <v>17.899999999999999</v>
      </c>
      <c r="E28">
        <v>84.8</v>
      </c>
      <c r="F28">
        <v>217.5</v>
      </c>
      <c r="G28">
        <v>808</v>
      </c>
      <c r="H28">
        <v>3963.3</v>
      </c>
      <c r="J28" s="6"/>
      <c r="K28" s="6"/>
    </row>
    <row r="29" spans="1:11" x14ac:dyDescent="0.3">
      <c r="A29" s="15"/>
      <c r="B29">
        <v>2.2999999999999998</v>
      </c>
      <c r="C29">
        <v>5.8</v>
      </c>
      <c r="D29">
        <v>13.5</v>
      </c>
      <c r="E29">
        <v>69.7</v>
      </c>
      <c r="F29">
        <v>220.1</v>
      </c>
      <c r="G29">
        <v>825.6</v>
      </c>
      <c r="H29">
        <v>3953</v>
      </c>
      <c r="J29" s="6"/>
      <c r="K29" s="6"/>
    </row>
    <row r="30" spans="1:11" x14ac:dyDescent="0.3">
      <c r="A30" s="15"/>
      <c r="B30">
        <v>2.8</v>
      </c>
      <c r="C30" s="10">
        <v>5.5</v>
      </c>
      <c r="D30">
        <v>17.2</v>
      </c>
      <c r="E30" s="10">
        <v>73.7</v>
      </c>
      <c r="F30" s="10">
        <v>230</v>
      </c>
      <c r="G30" s="10">
        <v>793.7</v>
      </c>
      <c r="H30" s="10">
        <v>3960.5</v>
      </c>
      <c r="J30" s="6"/>
      <c r="K30" s="6"/>
    </row>
    <row r="31" spans="1:11" x14ac:dyDescent="0.3">
      <c r="A31" s="15"/>
      <c r="B31" s="10">
        <v>3</v>
      </c>
      <c r="C31">
        <v>5.7</v>
      </c>
      <c r="D31">
        <v>14.9</v>
      </c>
      <c r="E31">
        <v>72.2</v>
      </c>
      <c r="F31" s="10">
        <v>290.7</v>
      </c>
      <c r="G31" s="10">
        <v>716.1</v>
      </c>
      <c r="H31" s="10">
        <v>4041.7</v>
      </c>
      <c r="J31" s="6"/>
      <c r="K31" s="6"/>
    </row>
    <row r="32" spans="1:11" x14ac:dyDescent="0.3">
      <c r="A32" s="15"/>
      <c r="B32">
        <v>2.2000000000000002</v>
      </c>
      <c r="C32">
        <v>5.7</v>
      </c>
      <c r="D32">
        <v>14.6</v>
      </c>
      <c r="E32">
        <v>64.5</v>
      </c>
      <c r="F32" s="10">
        <v>233.5</v>
      </c>
      <c r="G32" s="10">
        <v>794.3</v>
      </c>
      <c r="H32" s="10">
        <v>4092.3</v>
      </c>
      <c r="J32" s="6"/>
      <c r="K32" s="6"/>
    </row>
    <row r="33" spans="1:11" x14ac:dyDescent="0.3">
      <c r="A33" s="11" t="s">
        <v>11</v>
      </c>
      <c r="B33" s="14">
        <f>ROUND(AVERAGE(B23:B32), 1)</f>
        <v>2.4</v>
      </c>
      <c r="C33" s="14">
        <f t="shared" ref="C33:H33" si="2">ROUND(AVERAGE(C23:C32),1)</f>
        <v>5.7</v>
      </c>
      <c r="D33" s="14">
        <f t="shared" si="2"/>
        <v>17.2</v>
      </c>
      <c r="E33" s="14">
        <f t="shared" si="2"/>
        <v>73.599999999999994</v>
      </c>
      <c r="F33" s="14">
        <f t="shared" si="2"/>
        <v>231.9</v>
      </c>
      <c r="G33" s="14">
        <f>ROUND(AVERAGE(G23:G32),1)</f>
        <v>799.1</v>
      </c>
      <c r="H33" s="14">
        <f t="shared" si="2"/>
        <v>3945.2</v>
      </c>
      <c r="I33" s="5"/>
      <c r="J33" s="5"/>
      <c r="K33" s="6"/>
    </row>
    <row r="34" spans="1:11" x14ac:dyDescent="0.3">
      <c r="A34" s="12" t="s">
        <v>13</v>
      </c>
      <c r="B34" s="14">
        <f t="shared" ref="B34:H34" si="3">ROUND(B51/B33,2)</f>
        <v>1.5</v>
      </c>
      <c r="C34" s="14">
        <f t="shared" si="3"/>
        <v>1.44</v>
      </c>
      <c r="D34" s="14">
        <f t="shared" si="3"/>
        <v>1.66</v>
      </c>
      <c r="E34" s="14">
        <f t="shared" si="3"/>
        <v>2.11</v>
      </c>
      <c r="F34" s="14">
        <f t="shared" si="3"/>
        <v>2.78</v>
      </c>
      <c r="G34" s="14">
        <f t="shared" si="3"/>
        <v>3.83</v>
      </c>
      <c r="H34" s="14">
        <f t="shared" si="3"/>
        <v>5.52</v>
      </c>
    </row>
    <row r="35" spans="1:11" x14ac:dyDescent="0.3">
      <c r="A35" s="6"/>
      <c r="B35" s="6"/>
      <c r="C35" s="6"/>
    </row>
    <row r="36" spans="1:11" x14ac:dyDescent="0.3">
      <c r="A36" s="6"/>
      <c r="B36" s="5"/>
      <c r="C36" s="5"/>
      <c r="D36" s="5"/>
      <c r="E36" s="5"/>
      <c r="F36" s="5"/>
      <c r="G36" s="5"/>
      <c r="H36" s="5"/>
    </row>
    <row r="37" spans="1:11" ht="21" x14ac:dyDescent="0.4">
      <c r="A37" s="4" t="s">
        <v>12</v>
      </c>
    </row>
    <row r="39" spans="1:11" x14ac:dyDescent="0.3">
      <c r="A39" s="7" t="s">
        <v>9</v>
      </c>
      <c r="B39" s="8" t="s">
        <v>5</v>
      </c>
      <c r="C39" s="8" t="s">
        <v>0</v>
      </c>
      <c r="D39" s="8" t="s">
        <v>1</v>
      </c>
      <c r="E39" s="8" t="s">
        <v>2</v>
      </c>
      <c r="F39" s="8" t="s">
        <v>3</v>
      </c>
      <c r="G39" s="8" t="s">
        <v>6</v>
      </c>
      <c r="H39" s="9" t="s">
        <v>7</v>
      </c>
    </row>
    <row r="40" spans="1:11" x14ac:dyDescent="0.3">
      <c r="H40" s="3"/>
    </row>
    <row r="41" spans="1:11" x14ac:dyDescent="0.3">
      <c r="A41" s="15" t="s">
        <v>10</v>
      </c>
      <c r="B41">
        <v>3.4</v>
      </c>
      <c r="C41">
        <v>8.9</v>
      </c>
      <c r="D41">
        <v>31.8</v>
      </c>
      <c r="E41">
        <v>166.9</v>
      </c>
      <c r="F41">
        <v>853.2</v>
      </c>
      <c r="G41">
        <v>3475.9</v>
      </c>
      <c r="H41" s="3">
        <v>34765</v>
      </c>
    </row>
    <row r="42" spans="1:11" x14ac:dyDescent="0.3">
      <c r="A42" s="15"/>
      <c r="B42">
        <v>4</v>
      </c>
      <c r="C42">
        <v>9.1999999999999993</v>
      </c>
      <c r="D42">
        <v>25.5</v>
      </c>
      <c r="E42">
        <v>149.19999999999999</v>
      </c>
      <c r="F42">
        <v>931</v>
      </c>
      <c r="G42">
        <v>3107.4</v>
      </c>
      <c r="H42" s="3">
        <v>19866.400000000001</v>
      </c>
    </row>
    <row r="43" spans="1:11" x14ac:dyDescent="0.3">
      <c r="A43" s="15"/>
      <c r="B43">
        <v>3.7</v>
      </c>
      <c r="C43">
        <v>6.9</v>
      </c>
      <c r="D43">
        <v>29.9</v>
      </c>
      <c r="E43">
        <v>145.69999999999999</v>
      </c>
      <c r="F43">
        <v>595.70000000000005</v>
      </c>
      <c r="G43">
        <v>3839.2</v>
      </c>
      <c r="H43" s="3">
        <v>23368.1</v>
      </c>
    </row>
    <row r="44" spans="1:11" x14ac:dyDescent="0.3">
      <c r="A44" s="15"/>
      <c r="B44">
        <v>3.6</v>
      </c>
      <c r="C44">
        <v>9.6</v>
      </c>
      <c r="D44">
        <v>24</v>
      </c>
      <c r="E44">
        <v>153.4</v>
      </c>
      <c r="F44">
        <v>591.5</v>
      </c>
      <c r="G44">
        <v>2896.3</v>
      </c>
      <c r="H44" s="3">
        <v>21294.1</v>
      </c>
    </row>
    <row r="45" spans="1:11" x14ac:dyDescent="0.3">
      <c r="A45" s="15"/>
      <c r="B45">
        <v>4.9000000000000004</v>
      </c>
      <c r="C45">
        <v>6.7</v>
      </c>
      <c r="D45">
        <v>30</v>
      </c>
      <c r="E45">
        <v>147.80000000000001</v>
      </c>
      <c r="F45">
        <v>592.6</v>
      </c>
      <c r="G45">
        <v>2859.6</v>
      </c>
      <c r="H45">
        <v>19660</v>
      </c>
    </row>
    <row r="46" spans="1:11" x14ac:dyDescent="0.3">
      <c r="A46" s="15"/>
      <c r="B46">
        <v>2.2999999999999998</v>
      </c>
      <c r="C46">
        <v>7.8</v>
      </c>
      <c r="D46">
        <v>34.9</v>
      </c>
      <c r="E46">
        <v>188.1</v>
      </c>
      <c r="F46">
        <v>587.6</v>
      </c>
      <c r="G46">
        <v>2851.7</v>
      </c>
      <c r="H46">
        <v>20450.7</v>
      </c>
    </row>
    <row r="47" spans="1:11" x14ac:dyDescent="0.3">
      <c r="A47" s="15"/>
      <c r="B47">
        <v>3.6</v>
      </c>
      <c r="C47">
        <v>5.8</v>
      </c>
      <c r="D47">
        <v>21</v>
      </c>
      <c r="E47">
        <v>146.19999999999999</v>
      </c>
      <c r="F47">
        <v>562.79999999999995</v>
      </c>
      <c r="G47">
        <v>2832.1</v>
      </c>
      <c r="H47">
        <v>19583</v>
      </c>
    </row>
    <row r="48" spans="1:11" x14ac:dyDescent="0.3">
      <c r="A48" s="15"/>
      <c r="B48">
        <v>4</v>
      </c>
      <c r="C48" s="10">
        <v>7</v>
      </c>
      <c r="D48">
        <v>33</v>
      </c>
      <c r="E48" s="10">
        <v>165.1</v>
      </c>
      <c r="F48" s="10">
        <v>564.1</v>
      </c>
      <c r="G48" s="10">
        <v>2813.9</v>
      </c>
      <c r="H48" s="10">
        <v>19619.599999999999</v>
      </c>
    </row>
    <row r="49" spans="1:8" x14ac:dyDescent="0.3">
      <c r="A49" s="15"/>
      <c r="B49" s="10">
        <v>3.4</v>
      </c>
      <c r="C49">
        <v>13.2</v>
      </c>
      <c r="D49">
        <v>27.6</v>
      </c>
      <c r="E49">
        <v>164.3</v>
      </c>
      <c r="F49" s="10">
        <v>577.4</v>
      </c>
      <c r="G49" s="10">
        <v>3045.4</v>
      </c>
      <c r="H49" s="10">
        <v>19531.7</v>
      </c>
    </row>
    <row r="50" spans="1:8" x14ac:dyDescent="0.3">
      <c r="A50" s="15"/>
      <c r="B50">
        <v>3.4</v>
      </c>
      <c r="C50">
        <v>7</v>
      </c>
      <c r="D50">
        <v>27</v>
      </c>
      <c r="E50">
        <v>126.4</v>
      </c>
      <c r="F50" s="10">
        <v>586.20000000000005</v>
      </c>
      <c r="G50" s="10">
        <v>2920.5</v>
      </c>
      <c r="H50" s="10">
        <v>19602.2</v>
      </c>
    </row>
    <row r="51" spans="1:8" x14ac:dyDescent="0.3">
      <c r="A51" s="11" t="s">
        <v>11</v>
      </c>
      <c r="B51" s="14">
        <f>ROUND(AVERAGE(B41:B50), 1)</f>
        <v>3.6</v>
      </c>
      <c r="C51" s="14">
        <f t="shared" ref="C51:H51" si="4">ROUND(AVERAGE(C41:C50),1)</f>
        <v>8.1999999999999993</v>
      </c>
      <c r="D51" s="14">
        <f t="shared" si="4"/>
        <v>28.5</v>
      </c>
      <c r="E51" s="14">
        <f t="shared" si="4"/>
        <v>155.30000000000001</v>
      </c>
      <c r="F51" s="14">
        <f t="shared" si="4"/>
        <v>644.20000000000005</v>
      </c>
      <c r="G51" s="14">
        <f t="shared" si="4"/>
        <v>3064.2</v>
      </c>
      <c r="H51" s="14">
        <f t="shared" si="4"/>
        <v>21774.1</v>
      </c>
    </row>
    <row r="52" spans="1:8" x14ac:dyDescent="0.3">
      <c r="A52" s="13"/>
      <c r="B52" s="6"/>
      <c r="C52" s="6"/>
    </row>
    <row r="53" spans="1:8" x14ac:dyDescent="0.3">
      <c r="A53" s="6"/>
      <c r="B53" s="6"/>
      <c r="C53" s="6"/>
    </row>
    <row r="54" spans="1:8" x14ac:dyDescent="0.3">
      <c r="A54" s="6"/>
      <c r="B54" s="6"/>
      <c r="C54" s="6"/>
    </row>
    <row r="55" spans="1:8" x14ac:dyDescent="0.3">
      <c r="A55" s="6"/>
      <c r="B55" s="6"/>
      <c r="C55" s="6"/>
    </row>
    <row r="56" spans="1:8" x14ac:dyDescent="0.3">
      <c r="A56" s="6"/>
      <c r="B56" s="6"/>
      <c r="C56" s="5"/>
    </row>
    <row r="57" spans="1:8" x14ac:dyDescent="0.3">
      <c r="A57" s="2"/>
      <c r="B57" s="1"/>
      <c r="C57" s="1"/>
      <c r="D57" s="1"/>
      <c r="E57" s="1"/>
      <c r="F57" s="1"/>
      <c r="G57" s="1"/>
    </row>
    <row r="65" spans="1:3" x14ac:dyDescent="0.3">
      <c r="A65" s="6"/>
      <c r="B65" s="6"/>
      <c r="C65" s="6"/>
    </row>
    <row r="66" spans="1:3" x14ac:dyDescent="0.3">
      <c r="A66" s="6"/>
      <c r="B66" s="6"/>
      <c r="C66" s="6"/>
    </row>
    <row r="67" spans="1:3" x14ac:dyDescent="0.3">
      <c r="A67" s="6"/>
      <c r="B67" s="6"/>
      <c r="C67" s="5"/>
    </row>
    <row r="68" spans="1:3" x14ac:dyDescent="0.3">
      <c r="A68" s="6"/>
      <c r="B68" s="6"/>
      <c r="C68" s="6"/>
    </row>
    <row r="69" spans="1:3" x14ac:dyDescent="0.3">
      <c r="A69" s="6"/>
      <c r="B69" s="6"/>
      <c r="C69" s="6"/>
    </row>
    <row r="70" spans="1:3" x14ac:dyDescent="0.3">
      <c r="A70" s="6"/>
      <c r="B70" s="6"/>
      <c r="C70" s="6"/>
    </row>
    <row r="71" spans="1:3" x14ac:dyDescent="0.3">
      <c r="A71" s="6"/>
      <c r="B71" s="6"/>
      <c r="C71" s="6"/>
    </row>
    <row r="72" spans="1:3" x14ac:dyDescent="0.3">
      <c r="A72" s="6"/>
      <c r="B72" s="6"/>
      <c r="C72" s="6"/>
    </row>
    <row r="73" spans="1:3" x14ac:dyDescent="0.3">
      <c r="A73" s="6"/>
      <c r="B73" s="6"/>
      <c r="C73" s="6"/>
    </row>
    <row r="74" spans="1:3" x14ac:dyDescent="0.3">
      <c r="A74" s="6"/>
      <c r="B74" s="6"/>
      <c r="C74" s="6"/>
    </row>
    <row r="75" spans="1:3" x14ac:dyDescent="0.3">
      <c r="A75" s="6"/>
      <c r="B75" s="6"/>
      <c r="C75" s="6"/>
    </row>
    <row r="76" spans="1:3" x14ac:dyDescent="0.3">
      <c r="A76" s="6"/>
      <c r="B76" s="6"/>
      <c r="C76" s="6"/>
    </row>
    <row r="77" spans="1:3" x14ac:dyDescent="0.3">
      <c r="A77" s="6"/>
      <c r="B77" s="6"/>
      <c r="C77" s="6"/>
    </row>
    <row r="78" spans="1:3" x14ac:dyDescent="0.3">
      <c r="A78" s="6"/>
      <c r="B78" s="6"/>
      <c r="C78" s="5"/>
    </row>
    <row r="79" spans="1:3" x14ac:dyDescent="0.3">
      <c r="A79" s="6"/>
      <c r="B79" s="6"/>
      <c r="C79" s="6"/>
    </row>
    <row r="80" spans="1:3" x14ac:dyDescent="0.3">
      <c r="A80" s="6"/>
      <c r="B80" s="6"/>
      <c r="C80" s="6"/>
    </row>
    <row r="81" spans="1:3" x14ac:dyDescent="0.3">
      <c r="A81" s="6"/>
      <c r="B81" s="6"/>
      <c r="C81" s="6"/>
    </row>
    <row r="82" spans="1:3" x14ac:dyDescent="0.3">
      <c r="A82" s="6"/>
      <c r="B82" s="6"/>
      <c r="C82" s="6"/>
    </row>
    <row r="83" spans="1:3" x14ac:dyDescent="0.3">
      <c r="A83" s="6"/>
      <c r="B83" s="6"/>
      <c r="C83" s="6"/>
    </row>
    <row r="84" spans="1:3" x14ac:dyDescent="0.3">
      <c r="A84" s="6"/>
      <c r="B84" s="6"/>
      <c r="C84" s="6"/>
    </row>
    <row r="85" spans="1:3" x14ac:dyDescent="0.3">
      <c r="A85" s="6"/>
      <c r="B85" s="6"/>
      <c r="C85" s="6"/>
    </row>
    <row r="86" spans="1:3" x14ac:dyDescent="0.3">
      <c r="A86" s="6"/>
      <c r="B86" s="6"/>
      <c r="C86" s="6"/>
    </row>
    <row r="87" spans="1:3" x14ac:dyDescent="0.3">
      <c r="A87" s="6"/>
      <c r="B87" s="6"/>
      <c r="C87" s="6"/>
    </row>
    <row r="88" spans="1:3" x14ac:dyDescent="0.3">
      <c r="A88" s="6"/>
      <c r="B88" s="6"/>
      <c r="C88" s="6"/>
    </row>
    <row r="89" spans="1:3" x14ac:dyDescent="0.3">
      <c r="A89" s="6"/>
      <c r="B89" s="6"/>
      <c r="C89" s="5"/>
    </row>
    <row r="96" spans="1:3" ht="21" x14ac:dyDescent="0.4">
      <c r="A96" s="4" t="s">
        <v>8</v>
      </c>
      <c r="B96" s="2" t="s">
        <v>20</v>
      </c>
    </row>
    <row r="98" spans="1:8" x14ac:dyDescent="0.3">
      <c r="A98" s="7" t="s">
        <v>9</v>
      </c>
      <c r="B98" s="8" t="s">
        <v>5</v>
      </c>
      <c r="C98" s="8" t="s">
        <v>0</v>
      </c>
      <c r="D98" s="8" t="s">
        <v>1</v>
      </c>
      <c r="E98" s="8" t="s">
        <v>2</v>
      </c>
      <c r="F98" s="8" t="s">
        <v>3</v>
      </c>
      <c r="G98" s="8" t="s">
        <v>6</v>
      </c>
      <c r="H98" s="9" t="s">
        <v>7</v>
      </c>
    </row>
    <row r="100" spans="1:8" x14ac:dyDescent="0.3">
      <c r="A100" s="7" t="s">
        <v>15</v>
      </c>
      <c r="B100">
        <v>5.3</v>
      </c>
      <c r="C100">
        <v>12.5</v>
      </c>
      <c r="D100">
        <v>43.1</v>
      </c>
      <c r="E100">
        <v>157.80000000000001</v>
      </c>
      <c r="F100">
        <v>480</v>
      </c>
      <c r="G100">
        <v>2000</v>
      </c>
      <c r="H100">
        <v>9921.5</v>
      </c>
    </row>
    <row r="101" spans="1:8" x14ac:dyDescent="0.3">
      <c r="A101" s="7" t="s">
        <v>16</v>
      </c>
      <c r="B101">
        <v>4.0999999999999996</v>
      </c>
      <c r="C101">
        <v>9.6</v>
      </c>
      <c r="D101">
        <v>30.8</v>
      </c>
      <c r="E101">
        <v>121.4</v>
      </c>
      <c r="F101">
        <v>390</v>
      </c>
      <c r="G101">
        <v>1500</v>
      </c>
      <c r="H101">
        <v>7086.8</v>
      </c>
    </row>
    <row r="102" spans="1:8" x14ac:dyDescent="0.3">
      <c r="A102" s="7" t="s">
        <v>17</v>
      </c>
      <c r="B102">
        <v>3.4</v>
      </c>
      <c r="C102">
        <v>7.4</v>
      </c>
      <c r="D102">
        <v>23.7</v>
      </c>
      <c r="E102">
        <v>93.4</v>
      </c>
      <c r="F102">
        <v>357.2</v>
      </c>
      <c r="G102">
        <v>1050.9000000000001</v>
      </c>
      <c r="H102">
        <v>5065.5</v>
      </c>
    </row>
    <row r="103" spans="1:8" x14ac:dyDescent="0.3">
      <c r="A103" s="7" t="s">
        <v>18</v>
      </c>
      <c r="B103">
        <v>2.6</v>
      </c>
      <c r="C103">
        <v>6.1</v>
      </c>
      <c r="D103">
        <v>18.2</v>
      </c>
      <c r="E103">
        <v>77.5</v>
      </c>
      <c r="F103">
        <v>263.60000000000002</v>
      </c>
      <c r="G103">
        <v>850.1</v>
      </c>
      <c r="H103">
        <v>4219.5</v>
      </c>
    </row>
    <row r="104" spans="1:8" x14ac:dyDescent="0.3">
      <c r="A104" s="7" t="s">
        <v>19</v>
      </c>
      <c r="B104" s="14">
        <v>2.4</v>
      </c>
      <c r="C104" s="14">
        <v>5.7</v>
      </c>
      <c r="D104" s="14">
        <v>17.2</v>
      </c>
      <c r="E104" s="14">
        <v>73.599999999999994</v>
      </c>
      <c r="F104" s="14">
        <v>231.9</v>
      </c>
      <c r="G104" s="14">
        <v>799.1</v>
      </c>
      <c r="H104" s="14">
        <v>3945.2</v>
      </c>
    </row>
    <row r="128" spans="1:2" ht="21" x14ac:dyDescent="0.4">
      <c r="A128" s="4" t="s">
        <v>4</v>
      </c>
      <c r="B128" s="2" t="s">
        <v>20</v>
      </c>
    </row>
    <row r="130" spans="1:8" x14ac:dyDescent="0.3">
      <c r="A130" s="7" t="s">
        <v>9</v>
      </c>
      <c r="B130" s="8" t="s">
        <v>5</v>
      </c>
      <c r="C130" s="8" t="s">
        <v>0</v>
      </c>
      <c r="D130" s="8" t="s">
        <v>1</v>
      </c>
      <c r="E130" s="8" t="s">
        <v>2</v>
      </c>
      <c r="F130" s="8" t="s">
        <v>3</v>
      </c>
      <c r="G130" s="8" t="s">
        <v>6</v>
      </c>
      <c r="H130" s="9" t="s">
        <v>7</v>
      </c>
    </row>
    <row r="132" spans="1:8" x14ac:dyDescent="0.3">
      <c r="A132" s="7" t="s">
        <v>15</v>
      </c>
      <c r="B132">
        <v>9.1999999999999993</v>
      </c>
      <c r="C132">
        <v>13.4</v>
      </c>
      <c r="D132">
        <v>22.5</v>
      </c>
      <c r="E132">
        <v>82.2</v>
      </c>
      <c r="F132">
        <v>255.7</v>
      </c>
      <c r="G132">
        <v>1197.7</v>
      </c>
      <c r="H132">
        <v>5475.5</v>
      </c>
    </row>
    <row r="133" spans="1:8" x14ac:dyDescent="0.3">
      <c r="A133" s="7" t="s">
        <v>16</v>
      </c>
      <c r="B133">
        <v>5.4</v>
      </c>
      <c r="C133">
        <v>7.8</v>
      </c>
      <c r="D133">
        <v>13.2</v>
      </c>
      <c r="E133">
        <v>48.3</v>
      </c>
      <c r="F133">
        <v>148.19999999999999</v>
      </c>
      <c r="G133">
        <v>645.70000000000005</v>
      </c>
      <c r="H133">
        <v>3320.8</v>
      </c>
    </row>
    <row r="134" spans="1:8" x14ac:dyDescent="0.3">
      <c r="A134" s="7" t="s">
        <v>17</v>
      </c>
      <c r="B134">
        <v>3.6</v>
      </c>
      <c r="C134">
        <v>5.25</v>
      </c>
      <c r="D134">
        <v>8.8000000000000007</v>
      </c>
      <c r="E134">
        <v>32.200000000000003</v>
      </c>
      <c r="F134">
        <v>100.1</v>
      </c>
      <c r="G134">
        <v>430.5</v>
      </c>
      <c r="H134">
        <v>2147.1999999999998</v>
      </c>
    </row>
    <row r="135" spans="1:8" x14ac:dyDescent="0.3">
      <c r="A135" s="7" t="s">
        <v>18</v>
      </c>
      <c r="B135">
        <v>2.4</v>
      </c>
      <c r="C135">
        <v>3.5</v>
      </c>
      <c r="D135">
        <v>5.9</v>
      </c>
      <c r="E135">
        <v>21.5</v>
      </c>
      <c r="F135">
        <v>67.2</v>
      </c>
      <c r="G135">
        <v>287.3</v>
      </c>
      <c r="H135">
        <v>1285.3</v>
      </c>
    </row>
    <row r="136" spans="1:8" x14ac:dyDescent="0.3">
      <c r="A136" s="7" t="s">
        <v>19</v>
      </c>
      <c r="B136" s="14">
        <v>1.9</v>
      </c>
      <c r="C136" s="14">
        <v>2.7</v>
      </c>
      <c r="D136" s="14">
        <v>4.5999999999999996</v>
      </c>
      <c r="E136" s="14">
        <v>16.600000000000001</v>
      </c>
      <c r="F136" s="14">
        <v>52.7</v>
      </c>
      <c r="G136" s="14">
        <v>221.1</v>
      </c>
      <c r="H136" s="14">
        <v>1101.5</v>
      </c>
    </row>
  </sheetData>
  <mergeCells count="3">
    <mergeCell ref="A5:A14"/>
    <mergeCell ref="A23:A32"/>
    <mergeCell ref="A41:A5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2020-03-21T15:58:42Z</dcterms:created>
  <dcterms:modified xsi:type="dcterms:W3CDTF">2020-06-17T17:23:50Z</dcterms:modified>
</cp:coreProperties>
</file>