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61F04B54-C5FF-3F48-B44F-F5DD81DA3941}" xr6:coauthVersionLast="45" xr6:coauthVersionMax="45" xr10:uidLastSave="{00000000-0000-0000-0000-000000000000}"/>
  <bookViews>
    <workbookView xWindow="80" yWindow="460" windowWidth="36480" windowHeight="23540" tabRatio="500" xr2:uid="{00000000-000D-0000-FFFF-FFFF00000000}"/>
  </bookViews>
  <sheets>
    <sheet name="Forecast_Data" sheetId="1" r:id="rId1"/>
    <sheet name="Grafiken" sheetId="2" r:id="rId2"/>
    <sheet name="Umsatz kumuliert" sheetId="3" r:id="rId3"/>
  </sheets>
  <definedNames>
    <definedName name="__xlfn_SUMIFS">#N/A</definedName>
    <definedName name="_xlnm._FilterDatabase" localSheetId="0" hidden="1">Forecast_Data!$A$1:$AK$9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G5" i="1"/>
  <c r="AH5" i="1"/>
  <c r="AI5" i="1"/>
  <c r="AJ5" i="1"/>
  <c r="AK5" i="1"/>
  <c r="AE5" i="1"/>
  <c r="AD5" i="1"/>
  <c r="AC5" i="1"/>
  <c r="AB5" i="1"/>
  <c r="AA5" i="1"/>
  <c r="Z5" i="1"/>
  <c r="Z6" i="1"/>
  <c r="AA6" i="1"/>
  <c r="AB6" i="1"/>
  <c r="AC6" i="1"/>
  <c r="AD6" i="1"/>
  <c r="AE6" i="1"/>
  <c r="AF6" i="1"/>
  <c r="AG6" i="1"/>
  <c r="AH6" i="1"/>
  <c r="AI6" i="1"/>
  <c r="AJ6" i="1"/>
  <c r="AK6" i="1"/>
  <c r="B6" i="3"/>
  <c r="C6" i="3"/>
  <c r="D6" i="3"/>
  <c r="E6" i="3"/>
  <c r="F6" i="3"/>
  <c r="G6" i="3"/>
  <c r="H6" i="3"/>
  <c r="I6" i="3"/>
  <c r="J6" i="3"/>
  <c r="K6" i="3"/>
  <c r="L6" i="3"/>
  <c r="M6" i="3"/>
  <c r="B2" i="3"/>
  <c r="Z2" i="1"/>
  <c r="Z3" i="1"/>
  <c r="Z4" i="1"/>
  <c r="Z7" i="1"/>
  <c r="B3" i="3"/>
  <c r="B4" i="3"/>
  <c r="B5" i="3"/>
  <c r="C2" i="3"/>
  <c r="AA2" i="1"/>
  <c r="AA3" i="1"/>
  <c r="AA4" i="1"/>
  <c r="AA7" i="1"/>
  <c r="C3" i="3"/>
  <c r="C4" i="3"/>
  <c r="C5" i="3"/>
  <c r="D2" i="3"/>
  <c r="AB2" i="1"/>
  <c r="AB3" i="1"/>
  <c r="AB4" i="1"/>
  <c r="AB7" i="1"/>
  <c r="D3" i="3"/>
  <c r="D4" i="3"/>
  <c r="D5" i="3"/>
  <c r="E2" i="3"/>
  <c r="AC2" i="1"/>
  <c r="AC3" i="1"/>
  <c r="AC4" i="1"/>
  <c r="AC7" i="1"/>
  <c r="E3" i="3"/>
  <c r="E4" i="3"/>
  <c r="E5" i="3"/>
  <c r="F2" i="3"/>
  <c r="AD2" i="1"/>
  <c r="AD3" i="1"/>
  <c r="AD4" i="1"/>
  <c r="AD7" i="1"/>
  <c r="F3" i="3"/>
  <c r="F4" i="3"/>
  <c r="F5" i="3"/>
  <c r="G2" i="3"/>
  <c r="AE2" i="1"/>
  <c r="AE3" i="1"/>
  <c r="AE4" i="1"/>
  <c r="AE7" i="1"/>
  <c r="G3" i="3"/>
  <c r="G4" i="3"/>
  <c r="G5" i="3"/>
  <c r="H2" i="3"/>
  <c r="AF2" i="1"/>
  <c r="AF3" i="1"/>
  <c r="AF4" i="1"/>
  <c r="AF7" i="1"/>
  <c r="H3" i="3"/>
  <c r="H4" i="3"/>
  <c r="H5" i="3"/>
  <c r="I2" i="3"/>
  <c r="AG2" i="1"/>
  <c r="AG3" i="1"/>
  <c r="AG4" i="1"/>
  <c r="AG7" i="1"/>
  <c r="I3" i="3"/>
  <c r="I4" i="3"/>
  <c r="I5" i="3"/>
  <c r="J2" i="3"/>
  <c r="AH2" i="1"/>
  <c r="AH3" i="1"/>
  <c r="AH4" i="1"/>
  <c r="AH7" i="1"/>
  <c r="J3" i="3"/>
  <c r="J4" i="3"/>
  <c r="J5" i="3"/>
  <c r="K2" i="3"/>
  <c r="AI2" i="1"/>
  <c r="AI3" i="1"/>
  <c r="AI4" i="1"/>
  <c r="AI7" i="1"/>
  <c r="K3" i="3"/>
  <c r="K4" i="3"/>
  <c r="K5" i="3"/>
  <c r="L2" i="3"/>
  <c r="AJ2" i="1"/>
  <c r="AJ3" i="1"/>
  <c r="AJ4" i="1"/>
  <c r="AJ7" i="1"/>
  <c r="L3" i="3"/>
  <c r="L4" i="3"/>
  <c r="L5" i="3"/>
  <c r="M2" i="3"/>
  <c r="AK2" i="1"/>
  <c r="AK3" i="1"/>
  <c r="AK4" i="1"/>
  <c r="AK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<sst xmlns="http://schemas.openxmlformats.org/spreadsheetml/2006/main" count="54" uniqueCount="52">
  <si>
    <t>Nr.</t>
  </si>
  <si>
    <t>Position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</si>
  <si>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</si>
  <si>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</si>
  <si>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</si>
  <si>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</si>
  <si>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</si>
  <si>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</si>
  <si>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</si>
  <si>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</si>
  <si>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</si>
  <si>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</si>
  <si>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</si>
  <si>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</si>
  <si>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</si>
  <si>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</si>
  <si>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</si>
  <si>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</si>
  <si>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</si>
  <si>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</si>
  <si>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</si>
  <si>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</si>
  <si>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</si>
  <si>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</si>
  <si>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Monatsende Startdatum +1</t>
  </si>
  <si>
    <t>Monatsende Enddatum +1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</si>
  <si>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</si>
  <si>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</si>
  <si>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</si>
  <si>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</si>
  <si>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</si>
  <si>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</si>
  <si>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</si>
  <si>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</si>
  <si>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</si>
  <si>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</si>
  <si>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</si>
  <si>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</si>
  <si>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</si>
  <si>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</si>
  <si>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</si>
  <si>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</si>
  <si>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</si>
  <si>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</si>
  <si>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</si>
  <si>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</si>
  <si>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</si>
  <si>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</si>
  <si>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</si>
  <si>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</si>
  <si>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</si>
  <si>
    <t>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</si>
</sst>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\ _€"/>
    <numFmt numFmtId="166" formatCode="#,##0.00&quot; 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0" fontId="0" fillId="0" borderId="2" xfId="0" applyFont="1" applyBorder="1"/>
    <xf numFmtId="0" fontId="0" fillId="0" borderId="3" xfId="0" applyFont="1" applyBorder="1"/>
    <xf numFmtId="166" fontId="13" fillId="0" borderId="3" xfId="0" applyNumberFormat="1" applyFont="1" applyBorder="1"/>
    <xf numFmtId="166" fontId="0" fillId="0" borderId="3" xfId="0" applyNumberFormat="1" applyBorder="1"/>
    <xf numFmtId="0" fontId="0" fillId="0" borderId="0" xfId="0" applyFont="1" applyFill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Forecast_Data!$Y$9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Forecast_Data!$Z$9:$AK$9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layout>
            <c:manualLayout>
              <c:xMode val="edge"/>
              <c:yMode val="edge"/>
              <c:x val="2.1296296296296296E-2"/>
              <c:y val="0.480695327522562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8632618839311701E-2"/>
          <c:h val="7.75402473086586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"/>
  <sheetViews>
    <sheetView tabSelected="1" workbookViewId="0">
      <pane xSplit="2" ySplit="1" topLeftCell="S3" activePane="bottomRight" state="frozen"/>
      <selection pane="topRight" activeCell="C1" sqref="C1"/>
      <selection pane="bottomLeft" activeCell="A2" sqref="A2"/>
      <selection pane="bottomRight" activeCell="Z9" sqref="Z9"/>
    </sheetView>
  </sheetViews>
  <sheetFormatPr baseColWidth="10" defaultColWidth="8.6640625" defaultRowHeight="13" x14ac:dyDescent="0.15"/>
  <cols>
    <col min="1" max="1" width="7.83203125" customWidth="1"/>
    <col min="2" max="2" width="8.6640625" customWidth="1"/>
    <col min="3" max="3" width="13.6640625" style="1" customWidth="1"/>
    <col min="4" max="4" width="18" style="1" customWidth="1"/>
    <col min="5" max="5" width="23.83203125" style="26" customWidth="1"/>
    <col min="6" max="7" width="31.1640625" style="26" customWidth="1"/>
    <col min="8" max="11" width="11.5" style="26" customWidth="1"/>
    <col min="12" max="12" width="8.33203125" customWidth="1"/>
    <col min="13" max="16" width="11.5" style="2" customWidth="1"/>
    <col min="17" max="17" width="11.5" style="25" customWidth="1"/>
    <col min="18" max="19" width="11.5" style="1" customWidth="1"/>
    <col min="20" max="20" width="11.5" customWidth="1"/>
    <col min="21" max="21" width="11.5" style="2" customWidth="1"/>
    <col min="22" max="23" width="14" style="1" customWidth="1"/>
    <col min="24" max="24" width="8" customWidth="1"/>
    <col min="25" max="25" width="12" bestFit="1" customWidth="1"/>
    <col min="26" max="37" width="12.83203125" style="2" customWidth="1"/>
    <col min="38" max="39" width="19" style="29" customWidth="1"/>
    <col min="40" max="40" width="11.5" style="26" customWidth="1"/>
    <col min="41" max="41" width="16.5" style="26" customWidth="1"/>
    <col min="42" max="42" width="29.5" style="26" customWidth="1"/>
    <col min="43" max="43" width="65.6640625" style="26" customWidth="1"/>
  </cols>
  <sheetData>
    <row r="1" spans="1:43" ht="72" customHeight="1" x14ac:dyDescent="0.15">
      <c r="A1" s="3" t="s">
        <v>0</v>
      </c>
      <c r="B1" s="3" t="s">
        <v>1</v>
      </c>
      <c r="C1" s="4" t="s">
        <v>2</v>
      </c>
      <c r="D1" s="23" t="s">
        <v>51</v>
      </c>
      <c r="E1" s="27" t="s">
        <v>6</v>
      </c>
      <c r="F1" s="27" t="s">
        <v>7</v>
      </c>
      <c r="G1" s="27" t="s">
        <v>37</v>
      </c>
      <c r="H1" s="27" t="s">
        <v>8</v>
      </c>
      <c r="I1" s="27" t="s">
        <v>9</v>
      </c>
      <c r="J1" s="27" t="s">
        <v>10</v>
      </c>
      <c r="K1" s="27" t="s">
        <v>11</v>
      </c>
      <c r="L1" s="3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3" t="s">
        <v>17</v>
      </c>
      <c r="R1" s="24" t="s">
        <v>18</v>
      </c>
      <c r="S1" s="24"/>
      <c r="T1" s="3" t="s">
        <v>19</v>
      </c>
      <c r="U1" s="5" t="s">
        <v>23</v>
      </c>
      <c r="V1" s="4" t="s">
        <v>24</v>
      </c>
      <c r="W1" s="4" t="s">
        <v>25</v>
      </c>
      <c r="X1" s="3" t="s">
        <v>26</v>
      </c>
      <c r="Y1" s="3"/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42</v>
      </c>
      <c r="AK1" s="5" t="s">
        <v>43</v>
      </c>
      <c r="AL1" s="28" t="s">
        <v>3</v>
      </c>
      <c r="AM1" s="28" t="s">
        <v>4</v>
      </c>
      <c r="AN1" s="27" t="s">
        <v>5</v>
      </c>
      <c r="AO1" s="27" t="s">
        <v>20</v>
      </c>
      <c r="AP1" s="27" t="s">
        <v>21</v>
      </c>
      <c r="AQ1" s="27" t="s">
        <v>22</v>
      </c>
    </row>
    <row r="2" spans="1:43" x14ac:dyDescent="0.15">
      <c r="Y2" s="6" t="s">
        <v>27</v>
      </c>
      <c r="Z2" s="7">
        <f t="shared" ref="Z2:AK2" si="0">SUMIFS(Z10:Z65537,$K10:$K65537,"=beauftragt")</f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</row>
    <row r="3" spans="1:43" x14ac:dyDescent="0.15">
      <c r="Y3" s="8" t="s">
        <v>28</v>
      </c>
      <c r="Z3" s="9">
        <f>SUMIFS(Z10:Z65537,$K10:$K65537,"=gelegt")</f>
        <v>0</v>
      </c>
      <c r="AA3" s="9">
        <f>SUMIFS(AA10:AA65537,$K10:$K65537,"=gelegt")</f>
        <v>0</v>
      </c>
      <c r="AB3" s="9">
        <f>SUMIFS(AB10:AB65537,$K10:$K65537,"=gelegt")</f>
        <v>0</v>
      </c>
      <c r="AC3" s="9">
        <f>SUMIFS(AC10:AC65537,$K10:$K65537,"=gelegt")</f>
        <v>0</v>
      </c>
      <c r="AD3" s="9">
        <f>SUMIFS(AD10:AD65537,$K10:$K65537,"=gelegt")</f>
        <v>0</v>
      </c>
      <c r="AE3" s="9">
        <f>SUMIFS(AE10:AE65537,$K10:$K65537,"=gelegt")</f>
        <v>0</v>
      </c>
      <c r="AF3" s="9">
        <f>SUMIFS(AF10:AF65537,$K10:$K65537,"=gelegt")</f>
        <v>0</v>
      </c>
      <c r="AG3" s="9">
        <f>SUMIFS(AG10:AG65537,$K10:$K65537,"=gelegt")</f>
        <v>0</v>
      </c>
      <c r="AH3" s="9">
        <f>SUMIFS(AH10:AH65537,$K10:$K65537,"=gelegt")</f>
        <v>0</v>
      </c>
      <c r="AI3" s="9">
        <f>SUMIFS(AI10:AI65537,$K10:$K65537,"=gelegt")</f>
        <v>0</v>
      </c>
      <c r="AJ3" s="9">
        <f>SUMIFS(AJ10:AJ65537,$K10:$K65537,"=gelegt")</f>
        <v>0</v>
      </c>
      <c r="AK3" s="9">
        <f>SUMIFS(AK10:AK65537,$K10:$K65537,"=gelegt")</f>
        <v>0</v>
      </c>
    </row>
    <row r="4" spans="1:43" x14ac:dyDescent="0.15">
      <c r="Y4" s="6" t="s">
        <v>29</v>
      </c>
      <c r="Z4" s="7">
        <f>SUMIFS(Z10:Z65537,$K10:$K65537,"=LOI")</f>
        <v>0</v>
      </c>
      <c r="AA4" s="7">
        <f>SUMIFS(AA10:AA65537,$K10:$K65537,"=LOI")</f>
        <v>0</v>
      </c>
      <c r="AB4" s="7">
        <f>SUMIFS(AB10:AB65537,$K10:$K65537,"=LOI")</f>
        <v>0</v>
      </c>
      <c r="AC4" s="7">
        <f>SUMIFS(AC10:AC65537,$K10:$K65537,"=LOI")</f>
        <v>0</v>
      </c>
      <c r="AD4" s="7">
        <f>SUMIFS(AD10:AD65537,$K10:$K65537,"=LOI")</f>
        <v>0</v>
      </c>
      <c r="AE4" s="7">
        <f>SUMIFS(AE10:AE65537,$K10:$K65537,"=LOI")</f>
        <v>0</v>
      </c>
      <c r="AF4" s="7">
        <f>SUMIFS(AF10:AF65537,$K10:$K65537,"=LOI")</f>
        <v>0</v>
      </c>
      <c r="AG4" s="7">
        <f>SUMIFS(AG10:AG65537,$K10:$K65537,"=LOI")</f>
        <v>0</v>
      </c>
      <c r="AH4" s="7">
        <f>SUMIFS(AH10:AH65537,$K10:$K65537,"=LOI")</f>
        <v>0</v>
      </c>
      <c r="AI4" s="7">
        <f>SUMIFS(AI10:AI65537,$K10:$K65537,"=LOI")</f>
        <v>0</v>
      </c>
      <c r="AJ4" s="7">
        <f>SUMIFS(AJ10:AJ65537,$K10:$K65537,"=LOI")</f>
        <v>0</v>
      </c>
      <c r="AK4" s="7">
        <f>SUMIFS(AK10:AK65537,$K10:$K65537,"=LOI")</f>
        <v>0</v>
      </c>
    </row>
    <row r="5" spans="1:43" x14ac:dyDescent="0.15">
      <c r="Y5" s="8" t="s">
        <v>50</v>
      </c>
      <c r="Z5" s="9">
        <f>SUMIFS(Z10:Z65537,$K10:$K65537,"=in Erstellung")</f>
        <v>0</v>
      </c>
      <c r="AA5" s="9">
        <f>SUMIFS(AA10:AA65537,$K10:$K65537,"=in Erstellung")</f>
        <v>0</v>
      </c>
      <c r="AB5" s="9">
        <f>SUMIFS(AB10:AB65537,$K10:$K65537,"=in Erstellung")</f>
        <v>0</v>
      </c>
      <c r="AC5" s="9">
        <f>SUMIFS(AC10:AC65537,$K10:$K65537,"=in Erstellung")</f>
        <v>0</v>
      </c>
      <c r="AD5" s="9">
        <f>SUMIFS(AD10:AD65537,$K10:$K65537,"=in Erstellung")</f>
        <v>0</v>
      </c>
      <c r="AE5" s="9">
        <f>SUMIFS(AE10:AE65537,$K10:$K65537,"=in Erstellung")</f>
        <v>0</v>
      </c>
      <c r="AF5" s="9">
        <f t="shared" ref="AF5:AK5" si="1">SUMIFS(AF10:AF65537,$K10:$K65537,"=in Erstellung")</f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43" x14ac:dyDescent="0.15">
      <c r="Y6" s="10" t="s">
        <v>30</v>
      </c>
      <c r="Z6" s="11">
        <f t="shared" ref="Z6:AK6" si="2">SUMIFS(Z10:Z65537,$K10:$K65537,"=Potenzial")</f>
        <v>0</v>
      </c>
      <c r="AA6" s="11">
        <f t="shared" si="2"/>
        <v>0</v>
      </c>
      <c r="AB6" s="11">
        <f t="shared" si="2"/>
        <v>0</v>
      </c>
      <c r="AC6" s="11">
        <f t="shared" si="2"/>
        <v>0</v>
      </c>
      <c r="AD6" s="11">
        <f t="shared" si="2"/>
        <v>0</v>
      </c>
      <c r="AE6" s="11">
        <f t="shared" si="2"/>
        <v>0</v>
      </c>
      <c r="AF6" s="11">
        <f t="shared" si="2"/>
        <v>0</v>
      </c>
      <c r="AG6" s="11">
        <f t="shared" si="2"/>
        <v>0</v>
      </c>
      <c r="AH6" s="11">
        <f t="shared" si="2"/>
        <v>0</v>
      </c>
      <c r="AI6" s="11">
        <f t="shared" si="2"/>
        <v>0</v>
      </c>
      <c r="AJ6" s="11">
        <f t="shared" si="2"/>
        <v>0</v>
      </c>
      <c r="AK6" s="11">
        <f t="shared" si="2"/>
        <v>0</v>
      </c>
    </row>
    <row r="7" spans="1:43" x14ac:dyDescent="0.15">
      <c r="Y7" s="12" t="s">
        <v>31</v>
      </c>
      <c r="Z7" s="9">
        <f t="shared" ref="Z7:AK7" si="3">SUM(Z2:Z6)</f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  <c r="AK7" s="9">
        <f t="shared" si="3"/>
        <v>0</v>
      </c>
    </row>
    <row r="8" spans="1:43" x14ac:dyDescent="0.15">
      <c r="Y8" s="13" t="s">
        <v>32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</row>
    <row r="9" spans="1:43" x14ac:dyDescent="0.15">
      <c r="Y9" s="15" t="s">
        <v>33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</row>
  </sheetData>
  <sheetProtection selectLockedCells="1" selectUnlockedCells="1"/>
  <mergeCells count="1">
    <mergeCell ref="R1:S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selection activeCell="V57" sqref="V57"/>
    </sheetView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selection activeCell="B7" sqref="B7"/>
    </sheetView>
  </sheetViews>
  <sheetFormatPr baseColWidth="10" defaultColWidth="11" defaultRowHeight="13" x14ac:dyDescent="0.15"/>
  <cols>
    <col min="1" max="13" width="17" customWidth="1"/>
  </cols>
  <sheetData>
    <row r="1" spans="1:13" x14ac:dyDescent="0.15">
      <c r="B1" s="17" t="str">
        <f>Forecast_Data!Z1</f>
        <v>Month 1</v>
      </c>
      <c r="C1" s="17" t="str">
        <f>Forecast_Data!AA1</f>
        <v>Month 2</v>
      </c>
      <c r="D1" s="17" t="str">
        <f>Forecast_Data!AB1</f>
        <v>Month 3</v>
      </c>
      <c r="E1" s="17" t="str">
        <f>Forecast_Data!AC1</f>
        <v>Month 4</v>
      </c>
      <c r="F1" s="17" t="str">
        <f>Forecast_Data!AD1</f>
        <v>Month 5</v>
      </c>
      <c r="G1" s="17" t="str">
        <f>Forecast_Data!AE1</f>
        <v>Month 6</v>
      </c>
      <c r="H1" s="17" t="str">
        <f>Forecast_Data!AF1</f>
        <v>Month 7</v>
      </c>
      <c r="I1" s="17" t="str">
        <f>Forecast_Data!AG1</f>
        <v>Month 8</v>
      </c>
      <c r="J1" s="17" t="str">
        <f>Forecast_Data!AH1</f>
        <v>Month 9</v>
      </c>
      <c r="K1" s="17" t="str">
        <f>Forecast_Data!AI1</f>
        <v>Month 10</v>
      </c>
      <c r="L1" s="17" t="str">
        <f>Forecast_Data!AJ1</f>
        <v>Month 11</v>
      </c>
      <c r="M1" s="17" t="str">
        <f>Forecast_Data!AK1</f>
        <v>Month 12</v>
      </c>
    </row>
    <row r="2" spans="1:13" x14ac:dyDescent="0.15">
      <c r="A2" s="18" t="s">
        <v>32</v>
      </c>
      <c r="B2" s="19">
        <f>Forecast_Data!Z8</f>
        <v>0</v>
      </c>
      <c r="C2" s="19">
        <f>Forecast_Data!AA8</f>
        <v>0</v>
      </c>
      <c r="D2" s="19">
        <f>Forecast_Data!AB8</f>
        <v>0</v>
      </c>
      <c r="E2" s="19">
        <f>Forecast_Data!AC8</f>
        <v>0</v>
      </c>
      <c r="F2" s="19">
        <f>Forecast_Data!AD8</f>
        <v>0</v>
      </c>
      <c r="G2" s="19">
        <f>Forecast_Data!AE8</f>
        <v>0</v>
      </c>
      <c r="H2" s="19">
        <f>Forecast_Data!AF8</f>
        <v>0</v>
      </c>
      <c r="I2" s="19">
        <f>Forecast_Data!AG8</f>
        <v>0</v>
      </c>
      <c r="J2" s="19">
        <f>Forecast_Data!AH8</f>
        <v>0</v>
      </c>
      <c r="K2" s="19">
        <f>Forecast_Data!AI8</f>
        <v>0</v>
      </c>
      <c r="L2" s="19">
        <f>Forecast_Data!AJ8</f>
        <v>0</v>
      </c>
      <c r="M2" s="19">
        <f>Forecast_Data!AK8</f>
        <v>0</v>
      </c>
    </row>
    <row r="3" spans="1:13" x14ac:dyDescent="0.15">
      <c r="A3" s="18" t="s">
        <v>31</v>
      </c>
      <c r="B3" s="20">
        <f>Forecast_Data!Z7</f>
        <v>0</v>
      </c>
      <c r="C3" s="20">
        <f>Forecast_Data!AA7</f>
        <v>0</v>
      </c>
      <c r="D3" s="20">
        <f>Forecast_Data!AB7</f>
        <v>0</v>
      </c>
      <c r="E3" s="20">
        <f>Forecast_Data!AC7</f>
        <v>0</v>
      </c>
      <c r="F3" s="20">
        <f>Forecast_Data!AD7</f>
        <v>0</v>
      </c>
      <c r="G3" s="20">
        <f>Forecast_Data!AE7</f>
        <v>0</v>
      </c>
      <c r="H3" s="20">
        <f>Forecast_Data!AF7</f>
        <v>0</v>
      </c>
      <c r="I3" s="20">
        <f>Forecast_Data!AG7</f>
        <v>0</v>
      </c>
      <c r="J3" s="20">
        <f>Forecast_Data!AH7</f>
        <v>0</v>
      </c>
      <c r="K3" s="20">
        <f>Forecast_Data!AI7</f>
        <v>0</v>
      </c>
      <c r="L3" s="20">
        <f>Forecast_Data!AJ7</f>
        <v>0</v>
      </c>
      <c r="M3" s="20">
        <f>Forecast_Data!AK7</f>
        <v>0</v>
      </c>
    </row>
    <row r="4" spans="1:13" x14ac:dyDescent="0.15">
      <c r="A4" s="18" t="s">
        <v>34</v>
      </c>
      <c r="B4" s="20">
        <f t="shared" ref="B4:M4" si="0">IF(B2 &gt; 0,B2,B3)</f>
        <v>0</v>
      </c>
      <c r="C4" s="20">
        <f t="shared" si="0"/>
        <v>0</v>
      </c>
      <c r="D4" s="20">
        <f t="shared" si="0"/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</row>
    <row r="5" spans="1:13" x14ac:dyDescent="0.15">
      <c r="A5" s="21" t="s">
        <v>35</v>
      </c>
      <c r="B5" s="22">
        <f>B4</f>
        <v>0</v>
      </c>
      <c r="C5" s="22">
        <f>B5+C4</f>
        <v>0</v>
      </c>
      <c r="D5" s="22">
        <f t="shared" ref="D5:M5" si="1">C5+D4</f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2">
        <f t="shared" si="1"/>
        <v>0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</row>
    <row r="6" spans="1:13" x14ac:dyDescent="0.15">
      <c r="A6" s="21" t="s">
        <v>36</v>
      </c>
      <c r="B6" s="22">
        <f>Forecast_Data!Z9</f>
        <v>0</v>
      </c>
      <c r="C6" s="22">
        <f>B6+Forecast_Data!AA9</f>
        <v>0</v>
      </c>
      <c r="D6" s="22">
        <f>C6+Forecast_Data!AB9</f>
        <v>0</v>
      </c>
      <c r="E6" s="22">
        <f>D6+Forecast_Data!AC9</f>
        <v>0</v>
      </c>
      <c r="F6" s="22">
        <f>E6+Forecast_Data!AD9</f>
        <v>0</v>
      </c>
      <c r="G6" s="22">
        <f>F6+Forecast_Data!AE9</f>
        <v>0</v>
      </c>
      <c r="H6" s="22">
        <f>G6+Forecast_Data!AF9</f>
        <v>0</v>
      </c>
      <c r="I6" s="22">
        <f>H6+Forecast_Data!AG9</f>
        <v>0</v>
      </c>
      <c r="J6" s="22">
        <f>I6+Forecast_Data!AH9</f>
        <v>0</v>
      </c>
      <c r="K6" s="22">
        <f>J6+Forecast_Data!AI9</f>
        <v>0</v>
      </c>
      <c r="L6" s="22">
        <f>K6+Forecast_Data!AJ9</f>
        <v>0</v>
      </c>
      <c r="M6" s="22">
        <f>L6+Forecast_Data!AK9</f>
        <v>0</v>
      </c>
    </row>
    <row r="7" spans="1:13" x14ac:dyDescent="0.1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Forecast_Data</vt:lpstr>
      <vt:lpstr>Grafiken</vt:lpstr>
      <vt:lpstr>Umsatz kumuliert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2019-12-14T14:05:33Z</dcterms:modified>
</cp:coreProperties>
</file>