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ssiapreziosa/Desktop/Università/Secondo anno/Information systems design and big data/Project/"/>
    </mc:Choice>
  </mc:AlternateContent>
  <xr:revisionPtr revIDLastSave="0" documentId="13_ncr:1_{29E902E8-7BB4-E543-9FFF-E2AF0347F7A2}" xr6:coauthVersionLast="47" xr6:coauthVersionMax="47" xr10:uidLastSave="{00000000-0000-0000-0000-000000000000}"/>
  <bookViews>
    <workbookView xWindow="1100" yWindow="820" windowWidth="28040" windowHeight="17240" xr2:uid="{B857466B-6A49-AA48-BBE8-AE78C803BC4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7" i="1"/>
  <c r="E4" i="1"/>
  <c r="F4" i="1" s="1"/>
  <c r="F3" i="1"/>
  <c r="F6" i="1"/>
  <c r="D6" i="1"/>
  <c r="F5" i="1"/>
  <c r="F2" i="1"/>
</calcChain>
</file>

<file path=xl/sharedStrings.xml><?xml version="1.0" encoding="utf-8"?>
<sst xmlns="http://schemas.openxmlformats.org/spreadsheetml/2006/main" count="25" uniqueCount="24">
  <si>
    <t>Item</t>
  </si>
  <si>
    <t>Price Driver</t>
  </si>
  <si>
    <t>Reference</t>
  </si>
  <si>
    <t>Usage amount per month</t>
  </si>
  <si>
    <t>Pub Sub</t>
  </si>
  <si>
    <t>https://cloud.google.com/pubsub/pricing</t>
  </si>
  <si>
    <t>https://cloud.google.com/dataflow/pricing</t>
  </si>
  <si>
    <t>Usage Time</t>
  </si>
  <si>
    <t>Unit price</t>
  </si>
  <si>
    <t xml:space="preserve">Total price per month </t>
  </si>
  <si>
    <t>https://cloud.google.com/storage/pricing</t>
  </si>
  <si>
    <t>Volume</t>
  </si>
  <si>
    <t>BigQuery (On-Demand)</t>
  </si>
  <si>
    <t>https://cloud.google.com/bigquery/pricing</t>
  </si>
  <si>
    <t>(first 1TiB is free in the month)</t>
  </si>
  <si>
    <t>https://cloud.google.com/gke/pricing</t>
  </si>
  <si>
    <t>(first 10GiB is free in the month and all messages are retained for a maximum time of 60 mins)</t>
  </si>
  <si>
    <t>Cloud Dataflow (1 x n1-standard-1 workers in Streaming Mode)</t>
  </si>
  <si>
    <t xml:space="preserve">Cloud Storage (Standard Storage, Multi-Region Asia) with Replication </t>
  </si>
  <si>
    <t xml:space="preserve">Cloud Functions </t>
  </si>
  <si>
    <t>(first 2 milions invocations are free)</t>
  </si>
  <si>
    <t>https://cloud.google.com/functions/pricing</t>
  </si>
  <si>
    <t>TOT:</t>
  </si>
  <si>
    <t>GKE Standard Node Pool (2 VMs n1-standard-1, Regular, Regional Cluster)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</si>
</sst>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 &quot;h&quot;"/>
    <numFmt numFmtId="165" formatCode="0.000\ &quot;$/h&quot;"/>
    <numFmt numFmtId="166" formatCode="_-[$$-409]* #,##0.00_ ;_-[$$-409]* \-#,##0.00\ ;_-[$$-409]* &quot;-&quot;??_ ;_-@_ "/>
    <numFmt numFmtId="167" formatCode="0.0\ &quot;GB&quot;"/>
    <numFmt numFmtId="168" formatCode="0.000\ &quot;$/GB&quot;"/>
    <numFmt numFmtId="169" formatCode="0.00\ &quot;$/TiB&quot;"/>
    <numFmt numFmtId="173" formatCode="0\ &quot;GB&quot;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Palatino"/>
      <family val="1"/>
    </font>
    <font>
      <u/>
      <sz val="12"/>
      <color theme="10"/>
      <name val="Aptos Narrow"/>
      <family val="2"/>
      <scheme val="minor"/>
    </font>
    <font>
      <b/>
      <sz val="12"/>
      <color theme="1"/>
      <name val="Palatino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168" fontId="1" fillId="0" borderId="0" xfId="0" applyNumberFormat="1" applyFont="1" applyAlignment="1">
      <alignment horizontal="left" vertical="center"/>
    </xf>
    <xf numFmtId="169" fontId="1" fillId="0" borderId="0" xfId="0" applyNumberFormat="1" applyFont="1" applyAlignment="1">
      <alignment horizontal="left" vertical="center"/>
    </xf>
    <xf numFmtId="173" fontId="1" fillId="0" borderId="0" xfId="0" applyNumberFormat="1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loud.google.com/storage/pricing" TargetMode="External"/><Relationship Id="rId2" Type="http://schemas.openxmlformats.org/officeDocument/2006/relationships/hyperlink" Target="https://cloud.google.com/dataflow/pricing" TargetMode="External"/><Relationship Id="rId1" Type="http://schemas.openxmlformats.org/officeDocument/2006/relationships/hyperlink" Target="https://cloud.google.com/pubsub/pricing" TargetMode="External"/><Relationship Id="rId6" Type="http://schemas.openxmlformats.org/officeDocument/2006/relationships/hyperlink" Target="https://cloud.google.com/functions/pricing" TargetMode="External"/><Relationship Id="rId5" Type="http://schemas.openxmlformats.org/officeDocument/2006/relationships/hyperlink" Target="https://cloud.google.com/bigquery/pricing" TargetMode="External"/><Relationship Id="rId4" Type="http://schemas.openxmlformats.org/officeDocument/2006/relationships/hyperlink" Target="https://cloud.google.com/gke/pric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A0BBC-D9A2-7144-9917-FB0212DD1E75}">
  <dimension ref="A1:H18"/>
  <sheetViews>
    <sheetView tabSelected="1" workbookViewId="0">
      <selection activeCell="B23" sqref="B23"/>
    </sheetView>
  </sheetViews>
  <sheetFormatPr baseColWidth="10" defaultRowHeight="16" x14ac:dyDescent="0.2"/>
  <cols>
    <col min="1" max="1" width="72.1640625" style="2" customWidth="1"/>
    <col min="2" max="2" width="44" style="2" customWidth="1"/>
    <col min="3" max="3" width="36.1640625" style="2" customWidth="1"/>
    <col min="4" max="4" width="24.33203125" style="2" customWidth="1"/>
    <col min="5" max="5" width="13.1640625" style="2" customWidth="1"/>
    <col min="6" max="6" width="25.1640625" style="2" customWidth="1"/>
    <col min="7" max="16384" width="10.83203125" style="2"/>
  </cols>
  <sheetData>
    <row r="1" spans="1:8" ht="17" thickBot="1" x14ac:dyDescent="0.25">
      <c r="A1" s="13" t="s">
        <v>0</v>
      </c>
      <c r="B1" s="12" t="s">
        <v>1</v>
      </c>
      <c r="C1" s="12" t="s">
        <v>2</v>
      </c>
      <c r="D1" s="12" t="s">
        <v>3</v>
      </c>
      <c r="E1" s="12" t="s">
        <v>8</v>
      </c>
      <c r="F1" s="12" t="s">
        <v>9</v>
      </c>
      <c r="G1" s="1"/>
      <c r="H1" s="1"/>
    </row>
    <row r="2" spans="1:8" ht="51" x14ac:dyDescent="0.2">
      <c r="A2" s="14" t="s">
        <v>4</v>
      </c>
      <c r="B2" s="3" t="s">
        <v>16</v>
      </c>
      <c r="C2" s="4" t="s">
        <v>5</v>
      </c>
      <c r="D2" s="1"/>
      <c r="E2" s="1"/>
      <c r="F2" s="7">
        <f>D2*E2</f>
        <v>0</v>
      </c>
      <c r="G2" s="1"/>
      <c r="H2" s="1"/>
    </row>
    <row r="3" spans="1:8" ht="17" x14ac:dyDescent="0.2">
      <c r="A3" s="15" t="s">
        <v>17</v>
      </c>
      <c r="B3" s="1" t="s">
        <v>7</v>
      </c>
      <c r="C3" s="4" t="s">
        <v>6</v>
      </c>
      <c r="D3" s="5">
        <v>730</v>
      </c>
      <c r="E3" s="6">
        <v>9.2728060000000001E-2</v>
      </c>
      <c r="F3" s="7">
        <f>D3*E3</f>
        <v>67.6914838</v>
      </c>
      <c r="G3" s="1"/>
      <c r="H3" s="1"/>
    </row>
    <row r="4" spans="1:8" x14ac:dyDescent="0.2">
      <c r="A4" s="16" t="s">
        <v>18</v>
      </c>
      <c r="B4" s="1" t="s">
        <v>11</v>
      </c>
      <c r="C4" s="4" t="s">
        <v>10</v>
      </c>
      <c r="D4" s="11">
        <v>3</v>
      </c>
      <c r="E4" s="9">
        <f>0.026+0.08</f>
        <v>0.106</v>
      </c>
      <c r="F4" s="7">
        <f>D4*E4</f>
        <v>0.318</v>
      </c>
      <c r="G4" s="1"/>
      <c r="H4" s="1"/>
    </row>
    <row r="5" spans="1:8" x14ac:dyDescent="0.2">
      <c r="A5" s="16" t="s">
        <v>12</v>
      </c>
      <c r="B5" s="1" t="s">
        <v>14</v>
      </c>
      <c r="C5" s="4" t="s">
        <v>13</v>
      </c>
      <c r="D5" s="8"/>
      <c r="E5" s="10"/>
      <c r="F5" s="7">
        <f>0</f>
        <v>0</v>
      </c>
      <c r="G5" s="1"/>
      <c r="H5" s="1"/>
    </row>
    <row r="6" spans="1:8" x14ac:dyDescent="0.2">
      <c r="A6" s="16" t="s">
        <v>23</v>
      </c>
      <c r="B6" s="1" t="s">
        <v>7</v>
      </c>
      <c r="C6" s="4" t="s">
        <v>15</v>
      </c>
      <c r="D6" s="5">
        <f>730*2</f>
        <v>1460</v>
      </c>
      <c r="E6" s="6">
        <v>5.705479452E-2</v>
      </c>
      <c r="F6" s="7">
        <f>D6*E6 + 73</f>
        <v>156.2999999992</v>
      </c>
      <c r="G6" s="1"/>
      <c r="H6" s="1"/>
    </row>
    <row r="7" spans="1:8" ht="17" thickBot="1" x14ac:dyDescent="0.25">
      <c r="A7" s="17" t="s">
        <v>19</v>
      </c>
      <c r="B7" s="1" t="s">
        <v>20</v>
      </c>
      <c r="C7" s="4" t="s">
        <v>21</v>
      </c>
      <c r="D7" s="1"/>
      <c r="E7" s="1"/>
      <c r="F7" s="7">
        <f>0</f>
        <v>0</v>
      </c>
      <c r="G7" s="1"/>
      <c r="H7" s="1"/>
    </row>
    <row r="8" spans="1:8" x14ac:dyDescent="0.2">
      <c r="A8" s="1"/>
      <c r="B8" s="1"/>
      <c r="C8" s="1"/>
      <c r="D8" s="1"/>
      <c r="E8" s="1"/>
      <c r="F8" s="1"/>
      <c r="G8" s="1"/>
      <c r="H8" s="1"/>
    </row>
    <row r="9" spans="1:8" x14ac:dyDescent="0.2">
      <c r="A9" s="1"/>
      <c r="B9" s="1"/>
      <c r="C9" s="1"/>
      <c r="D9" s="1"/>
      <c r="E9" s="1" t="s">
        <v>22</v>
      </c>
      <c r="F9" s="7">
        <f>SUM(F2:F7)</f>
        <v>224.3094837992</v>
      </c>
      <c r="G9" s="1"/>
      <c r="H9" s="1"/>
    </row>
    <row r="10" spans="1:8" x14ac:dyDescent="0.2">
      <c r="A10" s="1"/>
      <c r="B10" s="1"/>
      <c r="C10" s="1"/>
      <c r="D10" s="1"/>
      <c r="E10" s="1"/>
      <c r="F10" s="1"/>
      <c r="G10" s="1"/>
      <c r="H10" s="1"/>
    </row>
    <row r="11" spans="1:8" x14ac:dyDescent="0.2">
      <c r="A11" s="1"/>
      <c r="B11" s="1"/>
      <c r="C11" s="1"/>
      <c r="D11" s="1"/>
      <c r="E11" s="1"/>
      <c r="F11" s="1"/>
      <c r="G11" s="1"/>
      <c r="H11" s="1"/>
    </row>
    <row r="12" spans="1:8" x14ac:dyDescent="0.2">
      <c r="A12" s="1"/>
      <c r="B12" s="1"/>
      <c r="C12" s="1"/>
      <c r="D12" s="1"/>
      <c r="E12" s="1"/>
      <c r="F12" s="1"/>
      <c r="G12" s="1"/>
      <c r="H12" s="1"/>
    </row>
    <row r="13" spans="1:8" x14ac:dyDescent="0.2">
      <c r="A13" s="1"/>
      <c r="B13" s="1"/>
      <c r="C13" s="1"/>
      <c r="D13" s="1"/>
      <c r="E13" s="1"/>
      <c r="F13" s="1"/>
      <c r="G13" s="1"/>
      <c r="H13" s="1"/>
    </row>
    <row r="14" spans="1:8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1"/>
      <c r="B15" s="1"/>
      <c r="C15" s="1"/>
      <c r="D15" s="1"/>
      <c r="E15" s="1"/>
      <c r="F15" s="1"/>
      <c r="G15" s="1"/>
      <c r="H15" s="1"/>
    </row>
    <row r="16" spans="1:8" x14ac:dyDescent="0.2">
      <c r="A16" s="1"/>
      <c r="B16" s="1"/>
      <c r="C16" s="1"/>
      <c r="D16" s="1"/>
      <c r="E16" s="1"/>
      <c r="F16" s="1"/>
      <c r="G16" s="1"/>
      <c r="H16" s="1"/>
    </row>
    <row r="17" spans="1:8" x14ac:dyDescent="0.2">
      <c r="A17" s="1"/>
      <c r="B17" s="1"/>
      <c r="C17" s="1"/>
      <c r="D17" s="1"/>
      <c r="E17" s="1"/>
      <c r="F17" s="1"/>
      <c r="G17" s="1"/>
      <c r="H17" s="1"/>
    </row>
    <row r="18" spans="1:8" x14ac:dyDescent="0.2">
      <c r="A18" s="1"/>
      <c r="B18" s="1"/>
      <c r="C18" s="1"/>
      <c r="D18" s="1"/>
      <c r="E18" s="1"/>
      <c r="F18" s="1"/>
      <c r="G18" s="1"/>
      <c r="H18" s="1"/>
    </row>
  </sheetData>
  <hyperlinks>
    <hyperlink ref="C2" r:id="rId1" xr:uid="{A1BF3991-F5AF-4744-BBAA-A1230E6BF919}"/>
    <hyperlink ref="C3" r:id="rId2" xr:uid="{65E2155A-0227-1642-8E8C-AEFA13AE7496}"/>
    <hyperlink ref="C4" r:id="rId3" xr:uid="{E5755558-F4A0-0A40-A51F-0AB7F3786851}"/>
    <hyperlink ref="C6" r:id="rId4" xr:uid="{D0C7AA20-B4C6-F04B-9B5E-DD8B19ADE232}"/>
    <hyperlink ref="C5" r:id="rId5" xr:uid="{FBBA9734-2A59-2943-8F05-20B04296533C}"/>
    <hyperlink ref="C7" r:id="rId6" xr:uid="{89380EB2-7347-9448-933C-9F5576C04F63}"/>
  </hyperlinks>
  <pageMargins left="0.7" right="0.7" top="0.75" bottom="0.75" header="0.3" footer="0.3"/>
  <pageSetup paperSize="9" orientation="portrait" horizontalDpi="0" verticalDpi="0"/>
  <ignoredErrors>
    <ignoredError sqref="F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PREZIOSA ALESSIA</dc:creator>
  <cp:lastModifiedBy>PREZIOSA ALESSIA</cp:lastModifiedBy>
  <dcterms:created xsi:type="dcterms:W3CDTF">2024-05-16T21:25:22Z</dcterms:created>
  <dcterms:modified xsi:type="dcterms:W3CDTF">2024-05-20T22:44:03Z</dcterms:modified>
</cp:coreProperties>
</file>