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7d8c0165e93918/Desktop/"/>
    </mc:Choice>
  </mc:AlternateContent>
  <xr:revisionPtr revIDLastSave="0" documentId="14_{B3AAA4E5-02DE-4214-8FD7-04487DFAA293}" xr6:coauthVersionLast="47" xr6:coauthVersionMax="47" xr10:uidLastSave="{00000000-0000-0000-0000-000000000000}"/>
  <bookViews>
    <workbookView xWindow="-108" yWindow="-108" windowWidth="23256" windowHeight="12456" activeTab="1" xr2:uid="{8FC6A9EF-0950-44BF-B5F4-0D27C59EBA89}"/>
  </bookViews>
  <sheets>
    <sheet name="CLIENTI" sheetId="4" r:id="rId1"/>
    <sheet name="REPORT" sheetId="10" r:id="rId2"/>
    <sheet name="Foglio5" sheetId="9" r:id="rId3"/>
    <sheet name="FATTURAZIONE (2)" sheetId="3" r:id="rId4"/>
    <sheet name="FATTURAZIONE" sheetId="1" r:id="rId5"/>
    <sheet name="MASCHERA" sheetId="2" r:id="rId6"/>
  </sheets>
  <definedNames>
    <definedName name="_xlcn.WorksheetConnection_FATTURAZIONE.xlsxFATTURAZIONE_21" hidden="1">FATTURAZIONE_2[]</definedName>
    <definedName name="_xlcn.WorksheetConnection_FATTURAZIONE.xlsxFoglio11" hidden="1">Foglio1[]</definedName>
    <definedName name="CLIENTE">FATTURAZIONE!$D$2:$D$500</definedName>
    <definedName name="DATA_FATTURA">FATTURAZIONE!$B$2:$B$500</definedName>
    <definedName name="DATA_SCADENZA">FATTURAZIONE!$F$2:$F$500</definedName>
    <definedName name="DatiEsterni_1" localSheetId="3" hidden="1">'FATTURAZIONE (2)'!$A$1:$I$500</definedName>
    <definedName name="DatiEsterni_2" localSheetId="0" hidden="1">CLIENTI!$A$1:$D$9</definedName>
    <definedName name="FATTURAZIONE">FATTURAZIONE!$A$1:$F$500</definedName>
    <definedName name="FiltroDati_CLIENTE">#N/A</definedName>
    <definedName name="FiltroDati_OGGETTO">#N/A</definedName>
    <definedName name="IMPORTO">FATTURAZIONE!$C$2:$C$500</definedName>
    <definedName name="N°_FATTURA">FATTURAZIONE!$A$2:$A$500</definedName>
    <definedName name="OGGETTO">FATTURAZIONE!$E$2:$E$500</definedName>
    <definedName name="SequenzaTemporale_DATA_FATTURA">#N/A</definedName>
    <definedName name="SequenzaTemporale_DATA_SCADENZA">#N/A</definedName>
  </definedNames>
  <calcPr calcId="191029"/>
  <pivotCaches>
    <pivotCache cacheId="0" r:id="rId7"/>
    <pivotCache cacheId="1" r:id="rId8"/>
    <pivotCache cacheId="2" r:id="rId9"/>
  </pivotCaches>
  <extLst>
    <ext xmlns:x14="http://schemas.microsoft.com/office/spreadsheetml/2009/9/main" uri="{876F7934-8845-4945-9796-88D515C7AA90}">
      <x14:pivotCaches>
        <pivotCache cacheId="3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4" r:id="rId13"/>
      </x15:timelineCachePivotCaches>
    </ext>
    <ext xmlns:x15="http://schemas.microsoft.com/office/spreadsheetml/2010/11/main" uri="{D0CA8CA8-9F24-4464-BF8E-62219DCF47F9}">
      <x15:timelineCacheRefs>
        <x15:timelineCacheRef r:id="rId14"/>
        <x15:timelineCacheRef r:id="rId15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glio1" name="Foglio1" connection="WorksheetConnection_FATTURAZIONE.xlsx!Foglio1"/>
          <x15:modelTable id="FATTURAZIONE_2" name="FATTURAZIONE_2" connection="WorksheetConnection_FATTURAZIONE.xlsx!FATTURAZIONE_2"/>
        </x15:modelTables>
        <x15:modelRelationships>
          <x15:modelRelationship fromTable="FATTURAZIONE_2" fromColumn="CLIENTE" toTable="Foglio1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9" l="1"/>
  <c r="G47" i="9"/>
  <c r="B5" i="2"/>
  <c r="B4" i="2" l="1"/>
  <c r="B3" i="2"/>
  <c r="B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2" i="1"/>
  <c r="B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4E6EBA-69A2-40FD-A368-B2901CD701F7}" keepAlive="1" name="Query - FATTURAZIONE" description="Connessione alla query 'FATTURAZIONE' nella cartella di lavoro." type="5" refreshedVersion="8" background="1" saveData="1">
    <dbPr connection="Provider=Microsoft.Mashup.OleDb.1;Data Source=$Workbook$;Location=FATTURAZIONE;Extended Properties=&quot;&quot;" command="SELECT * FROM [FATTURAZIONE]"/>
  </connection>
  <connection id="2" xr16:uid="{E3EF25A3-A968-48FC-9E81-72FD5FC147EF}" keepAlive="1" name="Query - Foglio1" description="Connessione alla query 'Foglio1' nella cartella di lavoro." type="5" refreshedVersion="8" background="1" saveData="1">
    <dbPr connection="Provider=Microsoft.Mashup.OleDb.1;Data Source=$Workbook$;Location=Foglio1;Extended Properties=&quot;&quot;" command="SELECT * FROM [Foglio1]"/>
  </connection>
  <connection id="3" xr16:uid="{B3A3B43F-1C40-497D-9C8D-2EA4FCBAD74C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6A93A1F6-E225-445E-93FA-D94194784529}" name="WorksheetConnection_FATTURAZIONE.xlsx!FATTURAZIONE_2" type="102" refreshedVersion="8" minRefreshableVersion="5">
    <extLst>
      <ext xmlns:x15="http://schemas.microsoft.com/office/spreadsheetml/2010/11/main" uri="{DE250136-89BD-433C-8126-D09CA5730AF9}">
        <x15:connection id="FATTURAZIONE_2">
          <x15:rangePr sourceName="_xlcn.WorksheetConnection_FATTURAZIONE.xlsxFATTURAZIONE_21"/>
        </x15:connection>
      </ext>
    </extLst>
  </connection>
  <connection id="5" xr16:uid="{C3937FFA-E72F-4EA5-8FDC-9B24770AD8D6}" name="WorksheetConnection_FATTURAZIONE.xlsx!Foglio1" type="102" refreshedVersion="8" minRefreshableVersion="5">
    <extLst>
      <ext xmlns:x15="http://schemas.microsoft.com/office/spreadsheetml/2010/11/main" uri="{DE250136-89BD-433C-8126-D09CA5730AF9}">
        <x15:connection id="Foglio1">
          <x15:rangePr sourceName="_xlcn.WorksheetConnection_FATTURAZIONE.xlsxFoglio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FATTURAZIONE_2].[STATO].[All]}"/>
    <s v="{[FATTURAZIONE_2].[DATA SCADENZA].[All]}"/>
    <s v="{[FATTURAZIONE_2].[DATA FATTURA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<sst xmlns="http://schemas.openxmlformats.org/spreadsheetml/2006/main" count="2621" uniqueCount="59">
  <si>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</si>
  <si>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</si>
  <si>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</si>
  <si>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</si>
  <si>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</si>
  <si>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</si>
  <si>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</si>
  <si>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</si>
  <si>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</si>
  <si>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IOTA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</si>
  <si>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</si>
  <si>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</si>
  <si>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</si>
  <si>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</si>
  <si>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</si>
  <si>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</si>
  <si>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</si>
  <si>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</si>
  <si>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IVA</t>
  </si>
  <si>
    <t>LORDO</t>
  </si>
  <si>
    <t>ROSSI</t>
  </si>
  <si>
    <t>STATO</t>
  </si>
  <si>
    <t>DA PAGATO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</si>
  <si>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</si>
  <si>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</si>
  <si>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</si>
  <si>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</si>
  <si>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</si>
  <si>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</si>
  <si>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</si>
  <si>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</si>
  <si>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</si>
  <si>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</si>
  <si>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</si>
  <si>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</si>
  <si>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</si>
  <si>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</si>
  <si>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</si>
  <si>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</si>
  <si>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</si>
  <si>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</si>
  <si>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</si>
  <si>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</si>
  <si>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</si>
  <si>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</si>
  <si>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</si>
  <si>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</si>
  <si>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</si>
  <si>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</si>
  <si>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Somma di IMPORTO</t>
  </si>
  <si>
    <t>Etichette di riga</t>
  </si>
  <si>
    <t>Totale complessivo</t>
  </si>
  <si>
    <t>Etichette di colonna</t>
  </si>
  <si>
    <t>Somma di LORDO</t>
  </si>
  <si>
    <t>Somma di IVA</t>
  </si>
  <si>
    <t>Somma di IMPORTO totale</t>
  </si>
  <si>
    <t>Somma di IVA totale</t>
  </si>
  <si>
    <t>Somma di LORDO totale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</si>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</sst>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#,##0.00\ &quot;€&quot;"/>
    <numFmt numFmtId="167" formatCode="#,##0\ &quot;€&quot;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9" fontId="7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3" fillId="2" borderId="2" xfId="1" applyFont="1" applyBorder="1" applyAlignment="1">
      <alignment horizontal="center" vertical="center"/>
    </xf>
    <xf numFmtId="0" fontId="3" fillId="2" borderId="2" xfId="1" applyFont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3" fillId="2" borderId="2" xfId="1" applyNumberFormat="1" applyFont="1" applyBorder="1" applyAlignment="1">
      <alignment horizontal="center"/>
    </xf>
    <xf numFmtId="0" fontId="4" fillId="2" borderId="2" xfId="1" applyFont="1" applyBorder="1" applyAlignment="1">
      <alignment horizontal="center" vertical="center"/>
    </xf>
    <xf numFmtId="165" fontId="3" fillId="2" borderId="2" xfId="1" applyNumberFormat="1" applyFont="1" applyBorder="1" applyAlignment="1">
      <alignment horizontal="center"/>
    </xf>
    <xf numFmtId="165" fontId="4" fillId="2" borderId="2" xfId="1" applyNumberFormat="1" applyFont="1" applyBorder="1" applyAlignment="1">
      <alignment horizontal="center" vertical="center"/>
    </xf>
    <xf numFmtId="14" fontId="0" fillId="0" borderId="0" xfId="0" applyNumberFormat="1"/>
    <xf numFmtId="9" fontId="0" fillId="0" borderId="0" xfId="2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3">
    <cellStyle name="Colore 1" xfId="1" builtinId="29"/>
    <cellStyle name="Normale" xfId="0" builtinId="0"/>
    <cellStyle name="Percentuale" xfId="2" builtinId="5"/>
  </cellStyles>
  <dxfs count="16">
    <dxf>
      <font>
        <b val="0"/>
        <i val="0"/>
        <color theme="1"/>
      </font>
      <numFmt numFmtId="3" formatCode="#,##0"/>
      <fill>
        <patternFill>
          <bgColor rgb="FFFF0000"/>
        </patternFill>
      </fill>
    </dxf>
    <dxf>
      <font>
        <b val="0"/>
        <i val="0"/>
        <color theme="1"/>
      </font>
      <numFmt numFmtId="3" formatCode="#,##0"/>
      <fill>
        <patternFill>
          <bgColor rgb="FF00B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styles" Target="style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42" Type="http://schemas.microsoft.com/office/2017/10/relationships/person" Target="persons/person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29" Type="http://schemas.openxmlformats.org/officeDocument/2006/relationships/customXml" Target="../customXml/item7.xml"/><Relationship Id="rId41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2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9.xml"/><Relationship Id="rId44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11/relationships/timelineCache" Target="timelineCaches/timelineCache1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microsoft.com/office/2017/10/relationships/person" Target="persons/person2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microsoft.com/office/2007/relationships/slicerCache" Target="slicerCaches/slicerCache2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[FATTURAZIONE.1.xlsx]Foglio5!Tabella pivot5</c:name>
    <c:fmtId val="4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Foglio5!$C$38</c:f>
              <c:strCache>
                <c:ptCount val="1"/>
                <c:pt idx="0">
                  <c:v>Somma di IMPORTO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Foglio5!$B$39:$B$47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Foglio5!$C$39:$C$47</c:f>
              <c:numCache>
                <c:formatCode>General</c:formatCode>
                <c:ptCount val="8"/>
                <c:pt idx="0">
                  <c:v>310860</c:v>
                </c:pt>
                <c:pt idx="1">
                  <c:v>203500</c:v>
                </c:pt>
                <c:pt idx="2">
                  <c:v>101090</c:v>
                </c:pt>
                <c:pt idx="3">
                  <c:v>202800</c:v>
                </c:pt>
                <c:pt idx="4">
                  <c:v>204320</c:v>
                </c:pt>
                <c:pt idx="5">
                  <c:v>298520</c:v>
                </c:pt>
                <c:pt idx="6">
                  <c:v>100325</c:v>
                </c:pt>
                <c:pt idx="7">
                  <c:v>299940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953-4EFB-B90C-00D6DA8E567B}"/>
            </c:ext>
          </c:extLst>
        </c:ser>
        <c:ser>
          <c:idx val="1"/>
          <c:order val="1"/>
          <c:tx>
            <c:strRef>
              <c:f>Foglio5!$D$38</c:f>
              <c:strCache>
                <c:ptCount val="1"/>
                <c:pt idx="0">
                  <c:v>Somma di 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Foglio5!$B$39:$B$47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Foglio5!$D$39:$D$47</c:f>
              <c:numCache>
                <c:formatCode>General</c:formatCode>
                <c:ptCount val="8"/>
                <c:pt idx="0">
                  <c:v>68389.2</c:v>
                </c:pt>
                <c:pt idx="1">
                  <c:v>44770</c:v>
                </c:pt>
                <c:pt idx="2">
                  <c:v>22239.8</c:v>
                </c:pt>
                <c:pt idx="3">
                  <c:v>44616</c:v>
                </c:pt>
                <c:pt idx="4">
                  <c:v>44950.400000000001</c:v>
                </c:pt>
                <c:pt idx="5">
                  <c:v>65674.399999999994</c:v>
                </c:pt>
                <c:pt idx="6">
                  <c:v>22071.5</c:v>
                </c:pt>
                <c:pt idx="7">
                  <c:v>65986.8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953-4EFB-B90C-00D6DA8E567B}"/>
            </c:ext>
          </c:extLst>
        </c:ser>
        <c:ser>
          <c:idx val="2"/>
          <c:order val="2"/>
          <c:tx>
            <c:strRef>
              <c:f>Foglio5!$E$38</c:f>
              <c:strCache>
                <c:ptCount val="1"/>
                <c:pt idx="0">
                  <c:v>Somma di LORDO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Foglio5!$B$39:$B$47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Foglio5!$E$39:$E$47</c:f>
              <c:numCache>
                <c:formatCode>General</c:formatCode>
                <c:ptCount val="8"/>
                <c:pt idx="0">
                  <c:v>379249.2</c:v>
                </c:pt>
                <c:pt idx="1">
                  <c:v>248270</c:v>
                </c:pt>
                <c:pt idx="2">
                  <c:v>123329.8</c:v>
                </c:pt>
                <c:pt idx="3">
                  <c:v>247416</c:v>
                </c:pt>
                <c:pt idx="4">
                  <c:v>249270.39999999999</c:v>
                </c:pt>
                <c:pt idx="5">
                  <c:v>364194.4</c:v>
                </c:pt>
                <c:pt idx="6">
                  <c:v>122396.5</c:v>
                </c:pt>
                <c:pt idx="7">
                  <c:v>365926.8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953-4EFB-B90C-00D6DA8E5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8225167"/>
        <c:axId val="1164835135"/>
      </c:barChart>
      <c:catAx>
        <c:axId val="29822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4835135"/>
        <c:crosses val="autoZero"/>
        <c:auto val="1"/>
        <c:lblAlgn val="ctr"/>
        <c:lblOffset val="100"/>
        <c:noMultiLvlLbl val="0"/>
      </c:catAx>
      <c:valAx>
        <c:axId val="116483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22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[FATTURAZIONE.1.xlsx]Foglio5!Tabella pivot1</c:name>
    <c:fmtId val="6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Foglio5!$F$5</c:f>
              <c:strCache>
                <c:ptCount val="1"/>
                <c:pt idx="0">
                  <c:v>Somma di IMPORTO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Foglio5!$E$6:$E$10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Foglio5!$F$6:$F$10</c:f>
              <c:numCache>
                <c:formatCode>General</c:formatCode>
                <c:ptCount val="4"/>
                <c:pt idx="0">
                  <c:v>627200</c:v>
                </c:pt>
                <c:pt idx="1">
                  <c:v>368760</c:v>
                </c:pt>
                <c:pt idx="2">
                  <c:v>482465</c:v>
                </c:pt>
                <c:pt idx="3">
                  <c:v>242930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9FC-457A-9D6D-8FA2E956AD91}"/>
            </c:ext>
          </c:extLst>
        </c:ser>
        <c:ser>
          <c:idx val="1"/>
          <c:order val="1"/>
          <c:tx>
            <c:strRef>
              <c:f>Foglio5!$G$5</c:f>
              <c:strCache>
                <c:ptCount val="1"/>
                <c:pt idx="0">
                  <c:v>Somma di LORDO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Foglio5!$E$6:$E$10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Foglio5!$G$6:$G$10</c:f>
              <c:numCache>
                <c:formatCode>General</c:formatCode>
                <c:ptCount val="4"/>
                <c:pt idx="0">
                  <c:v>765184</c:v>
                </c:pt>
                <c:pt idx="1">
                  <c:v>449887.2</c:v>
                </c:pt>
                <c:pt idx="2">
                  <c:v>588607.30000000005</c:v>
                </c:pt>
                <c:pt idx="3">
                  <c:v>296374.59999999998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9FC-457A-9D6D-8FA2E956AD91}"/>
            </c:ext>
          </c:extLst>
        </c:ser>
        <c:ser>
          <c:idx val="2"/>
          <c:order val="2"/>
          <c:tx>
            <c:strRef>
              <c:f>Foglio5!$H$5</c:f>
              <c:strCache>
                <c:ptCount val="1"/>
                <c:pt idx="0">
                  <c:v>Somma di IVA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Foglio5!$E$6:$E$10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Foglio5!$H$6:$H$10</c:f>
              <c:numCache>
                <c:formatCode>General</c:formatCode>
                <c:ptCount val="4"/>
                <c:pt idx="0">
                  <c:v>137984</c:v>
                </c:pt>
                <c:pt idx="1">
                  <c:v>81127.199999999997</c:v>
                </c:pt>
                <c:pt idx="2">
                  <c:v>106142.3</c:v>
                </c:pt>
                <c:pt idx="3">
                  <c:v>53444.6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9FC-457A-9D6D-8FA2E956A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19599"/>
        <c:axId val="1164828415"/>
        <c:axId val="855862111"/>
      </c:line3DChart>
      <c:catAx>
        <c:axId val="1187419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4828415"/>
        <c:crosses val="autoZero"/>
        <c:auto val="1"/>
        <c:lblAlgn val="ctr"/>
        <c:lblOffset val="100"/>
        <c:noMultiLvlLbl val="0"/>
      </c:catAx>
      <c:valAx>
        <c:axId val="11648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7419599"/>
        <c:crosses val="autoZero"/>
        <c:crossBetween val="between"/>
      </c:valAx>
      <c:serAx>
        <c:axId val="855862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482841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[FATTURAZIONE.1.xlsx]Foglio5!Tabella pivot3</c:name>
    <c:fmtId val="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Foglio5!$B$19:$B$21</c:f>
              <c:strCache>
                <c:ptCount val="1"/>
                <c:pt idx="0">
                  <c:v>Somma di IMPORTO - CONSULENZA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B6A-4FF5-BAEA-A4CB875DFC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B6A-4FF5-BAEA-A4CB875DFC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B6A-4FF5-BAEA-A4CB875DFC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B6A-4FF5-BAEA-A4CB875DFC2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B6A-4FF5-BAEA-A4CB875DFC2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B6A-4FF5-BAEA-A4CB875DFC2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B6A-4FF5-BAEA-A4CB875DFC2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B6A-4FF5-BAEA-A4CB875DFC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Foglio5!$A$22:$A$30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Foglio5!$B$22:$B$30</c:f>
              <c:numCache>
                <c:formatCode>General</c:formatCode>
                <c:ptCount val="8"/>
                <c:pt idx="0">
                  <c:v>96780</c:v>
                </c:pt>
                <c:pt idx="1">
                  <c:v>75230</c:v>
                </c:pt>
                <c:pt idx="2">
                  <c:v>42400</c:v>
                </c:pt>
                <c:pt idx="3">
                  <c:v>91580</c:v>
                </c:pt>
                <c:pt idx="4">
                  <c:v>69850</c:v>
                </c:pt>
                <c:pt idx="5">
                  <c:v>102550</c:v>
                </c:pt>
                <c:pt idx="6">
                  <c:v>43410</c:v>
                </c:pt>
                <c:pt idx="7">
                  <c:v>105400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1-08DA-4ED4-9B8C-3FADC72BA54B}"/>
            </c:ext>
          </c:extLst>
        </c:ser>
        <c:ser>
          <c:idx val="1"/>
          <c:order val="1"/>
          <c:tx>
            <c:strRef>
              <c:f>Foglio5!$C$19:$C$21</c:f>
              <c:strCache>
                <c:ptCount val="1"/>
                <c:pt idx="0">
                  <c:v>Somma di IMPORTO - FORMAZIONE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B6A-4FF5-BAEA-A4CB875DFC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B6A-4FF5-BAEA-A4CB875DFC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B6A-4FF5-BAEA-A4CB875DFC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B6A-4FF5-BAEA-A4CB875DFC2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B6A-4FF5-BAEA-A4CB875DFC2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B6A-4FF5-BAEA-A4CB875DFC2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B6A-4FF5-BAEA-A4CB875DFC2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B6A-4FF5-BAEA-A4CB875DFC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Foglio5!$A$22:$A$30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Foglio5!$C$22:$C$30</c:f>
              <c:numCache>
                <c:formatCode>General</c:formatCode>
                <c:ptCount val="8"/>
                <c:pt idx="0">
                  <c:v>75900</c:v>
                </c:pt>
                <c:pt idx="1">
                  <c:v>41280</c:v>
                </c:pt>
                <c:pt idx="2">
                  <c:v>17090</c:v>
                </c:pt>
                <c:pt idx="3">
                  <c:v>31180</c:v>
                </c:pt>
                <c:pt idx="4">
                  <c:v>48610</c:v>
                </c:pt>
                <c:pt idx="5">
                  <c:v>64700</c:v>
                </c:pt>
                <c:pt idx="6">
                  <c:v>17630</c:v>
                </c:pt>
                <c:pt idx="7">
                  <c:v>72370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2-08DA-4ED4-9B8C-3FADC72BA54B}"/>
            </c:ext>
          </c:extLst>
        </c:ser>
        <c:ser>
          <c:idx val="2"/>
          <c:order val="2"/>
          <c:tx>
            <c:strRef>
              <c:f>Foglio5!$D$19:$D$21</c:f>
              <c:strCache>
                <c:ptCount val="1"/>
                <c:pt idx="0">
                  <c:v>Somma di IMPORTO - INTERVENTO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B6A-4FF5-BAEA-A4CB875DFC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B6A-4FF5-BAEA-A4CB875DFC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B6A-4FF5-BAEA-A4CB875DFC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3B6A-4FF5-BAEA-A4CB875DFC2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3B6A-4FF5-BAEA-A4CB875DFC2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3B6A-4FF5-BAEA-A4CB875DFC2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3B6A-4FF5-BAEA-A4CB875DFC2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3B6A-4FF5-BAEA-A4CB875DFC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Foglio5!$A$22:$A$30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Foglio5!$D$22:$D$30</c:f>
              <c:numCache>
                <c:formatCode>General</c:formatCode>
                <c:ptCount val="8"/>
                <c:pt idx="0">
                  <c:v>81910</c:v>
                </c:pt>
                <c:pt idx="1">
                  <c:v>52110</c:v>
                </c:pt>
                <c:pt idx="2">
                  <c:v>36590</c:v>
                </c:pt>
                <c:pt idx="3">
                  <c:v>62180</c:v>
                </c:pt>
                <c:pt idx="4">
                  <c:v>49910</c:v>
                </c:pt>
                <c:pt idx="5">
                  <c:v>74220</c:v>
                </c:pt>
                <c:pt idx="6">
                  <c:v>30355</c:v>
                </c:pt>
                <c:pt idx="7">
                  <c:v>95190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3-08DA-4ED4-9B8C-3FADC72BA54B}"/>
            </c:ext>
          </c:extLst>
        </c:ser>
        <c:ser>
          <c:idx val="3"/>
          <c:order val="3"/>
          <c:tx>
            <c:strRef>
              <c:f>Foglio5!$E$19:$E$21</c:f>
              <c:strCache>
                <c:ptCount val="1"/>
                <c:pt idx="0">
                  <c:v>Somma di IMPORTO - VENDITA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3B6A-4FF5-BAEA-A4CB875DFC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3B6A-4FF5-BAEA-A4CB875DFC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3B6A-4FF5-BAEA-A4CB875DFC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3B6A-4FF5-BAEA-A4CB875DFC2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3B6A-4FF5-BAEA-A4CB875DFC2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3B6A-4FF5-BAEA-A4CB875DFC2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3B6A-4FF5-BAEA-A4CB875DFC2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3B6A-4FF5-BAEA-A4CB875DFC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Foglio5!$A$22:$A$30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Foglio5!$E$22:$E$30</c:f>
              <c:numCache>
                <c:formatCode>General</c:formatCode>
                <c:ptCount val="8"/>
                <c:pt idx="0">
                  <c:v>56270</c:v>
                </c:pt>
                <c:pt idx="1">
                  <c:v>34880</c:v>
                </c:pt>
                <c:pt idx="2">
                  <c:v>5010</c:v>
                </c:pt>
                <c:pt idx="3">
                  <c:v>17860</c:v>
                </c:pt>
                <c:pt idx="4">
                  <c:v>35950</c:v>
                </c:pt>
                <c:pt idx="5">
                  <c:v>57050</c:v>
                </c:pt>
                <c:pt idx="6">
                  <c:v>8930</c:v>
                </c:pt>
                <c:pt idx="7">
                  <c:v>26980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4-08DA-4ED4-9B8C-3FADC72BA54B}"/>
            </c:ext>
          </c:extLst>
        </c:ser>
        <c:ser>
          <c:idx val="4"/>
          <c:order val="4"/>
          <c:tx>
            <c:strRef>
              <c:f>Foglio5!$F$19:$F$21</c:f>
              <c:strCache>
                <c:ptCount val="1"/>
                <c:pt idx="0">
                  <c:v>Somma di IVA - CONSULENZA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3B6A-4FF5-BAEA-A4CB875DFC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3B6A-4FF5-BAEA-A4CB875DFC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3B6A-4FF5-BAEA-A4CB875DFC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3B6A-4FF5-BAEA-A4CB875DFC2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3B6A-4FF5-BAEA-A4CB875DFC2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3B6A-4FF5-BAEA-A4CB875DFC2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3B6A-4FF5-BAEA-A4CB875DFC2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3B6A-4FF5-BAEA-A4CB875DFC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Foglio5!$A$22:$A$30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Foglio5!$F$22:$F$30</c:f>
              <c:numCache>
                <c:formatCode>General</c:formatCode>
                <c:ptCount val="8"/>
                <c:pt idx="0">
                  <c:v>21291.599999999999</c:v>
                </c:pt>
                <c:pt idx="1">
                  <c:v>16550.599999999999</c:v>
                </c:pt>
                <c:pt idx="2">
                  <c:v>9328</c:v>
                </c:pt>
                <c:pt idx="3">
                  <c:v>20147.599999999999</c:v>
                </c:pt>
                <c:pt idx="4">
                  <c:v>15367</c:v>
                </c:pt>
                <c:pt idx="5">
                  <c:v>22561</c:v>
                </c:pt>
                <c:pt idx="6">
                  <c:v>9550.2000000000007</c:v>
                </c:pt>
                <c:pt idx="7">
                  <c:v>23188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5-08DA-4ED4-9B8C-3FADC72BA54B}"/>
            </c:ext>
          </c:extLst>
        </c:ser>
        <c:ser>
          <c:idx val="5"/>
          <c:order val="5"/>
          <c:tx>
            <c:strRef>
              <c:f>Foglio5!$G$19:$G$21</c:f>
              <c:strCache>
                <c:ptCount val="1"/>
                <c:pt idx="0">
                  <c:v>Somma di IVA - FORMAZIONE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3B6A-4FF5-BAEA-A4CB875DFC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3B6A-4FF5-BAEA-A4CB875DFC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3B6A-4FF5-BAEA-A4CB875DFC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3B6A-4FF5-BAEA-A4CB875DFC2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3B6A-4FF5-BAEA-A4CB875DFC2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3B6A-4FF5-BAEA-A4CB875DFC2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3B6A-4FF5-BAEA-A4CB875DFC2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3B6A-4FF5-BAEA-A4CB875DFC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Foglio5!$A$22:$A$30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Foglio5!$G$22:$G$30</c:f>
              <c:numCache>
                <c:formatCode>General</c:formatCode>
                <c:ptCount val="8"/>
                <c:pt idx="0">
                  <c:v>16698</c:v>
                </c:pt>
                <c:pt idx="1">
                  <c:v>9081.6</c:v>
                </c:pt>
                <c:pt idx="2">
                  <c:v>3759.8</c:v>
                </c:pt>
                <c:pt idx="3">
                  <c:v>6859.6</c:v>
                </c:pt>
                <c:pt idx="4">
                  <c:v>10694.2</c:v>
                </c:pt>
                <c:pt idx="5">
                  <c:v>14234</c:v>
                </c:pt>
                <c:pt idx="6">
                  <c:v>3878.6</c:v>
                </c:pt>
                <c:pt idx="7">
                  <c:v>15921.4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6-08DA-4ED4-9B8C-3FADC72BA54B}"/>
            </c:ext>
          </c:extLst>
        </c:ser>
        <c:ser>
          <c:idx val="6"/>
          <c:order val="6"/>
          <c:tx>
            <c:strRef>
              <c:f>Foglio5!$H$19:$H$21</c:f>
              <c:strCache>
                <c:ptCount val="1"/>
                <c:pt idx="0">
                  <c:v>Somma di IVA - INTERVENTO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3B6A-4FF5-BAEA-A4CB875DFC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3B6A-4FF5-BAEA-A4CB875DFC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3B6A-4FF5-BAEA-A4CB875DFC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3B6A-4FF5-BAEA-A4CB875DFC2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3B6A-4FF5-BAEA-A4CB875DFC2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3B6A-4FF5-BAEA-A4CB875DFC2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3B6A-4FF5-BAEA-A4CB875DFC2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3B6A-4FF5-BAEA-A4CB875DFC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Foglio5!$A$22:$A$30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Foglio5!$H$22:$H$30</c:f>
              <c:numCache>
                <c:formatCode>General</c:formatCode>
                <c:ptCount val="8"/>
                <c:pt idx="0">
                  <c:v>18020.2</c:v>
                </c:pt>
                <c:pt idx="1">
                  <c:v>11464.2</c:v>
                </c:pt>
                <c:pt idx="2">
                  <c:v>8049.8</c:v>
                </c:pt>
                <c:pt idx="3">
                  <c:v>13679.6</c:v>
                </c:pt>
                <c:pt idx="4">
                  <c:v>10980.2</c:v>
                </c:pt>
                <c:pt idx="5">
                  <c:v>16328.4</c:v>
                </c:pt>
                <c:pt idx="6">
                  <c:v>6678.1</c:v>
                </c:pt>
                <c:pt idx="7">
                  <c:v>20941.8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7-08DA-4ED4-9B8C-3FADC72BA54B}"/>
            </c:ext>
          </c:extLst>
        </c:ser>
        <c:ser>
          <c:idx val="7"/>
          <c:order val="7"/>
          <c:tx>
            <c:strRef>
              <c:f>Foglio5!$I$19:$I$21</c:f>
              <c:strCache>
                <c:ptCount val="1"/>
                <c:pt idx="0">
                  <c:v>Somma di IVA - VENDITA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3B6A-4FF5-BAEA-A4CB875DFC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3B6A-4FF5-BAEA-A4CB875DFC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3B6A-4FF5-BAEA-A4CB875DFC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3B6A-4FF5-BAEA-A4CB875DFC2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3B6A-4FF5-BAEA-A4CB875DFC2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3B6A-4FF5-BAEA-A4CB875DFC2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3B6A-4FF5-BAEA-A4CB875DFC2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3B6A-4FF5-BAEA-A4CB875DFC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Foglio5!$A$22:$A$30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Foglio5!$I$22:$I$30</c:f>
              <c:numCache>
                <c:formatCode>General</c:formatCode>
                <c:ptCount val="8"/>
                <c:pt idx="0">
                  <c:v>12379.4</c:v>
                </c:pt>
                <c:pt idx="1">
                  <c:v>7673.6</c:v>
                </c:pt>
                <c:pt idx="2">
                  <c:v>1102.2</c:v>
                </c:pt>
                <c:pt idx="3">
                  <c:v>3929.2</c:v>
                </c:pt>
                <c:pt idx="4">
                  <c:v>7909</c:v>
                </c:pt>
                <c:pt idx="5">
                  <c:v>12551</c:v>
                </c:pt>
                <c:pt idx="6">
                  <c:v>1964.6</c:v>
                </c:pt>
                <c:pt idx="7">
                  <c:v>5935.6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8-08DA-4ED4-9B8C-3FADC72BA54B}"/>
            </c:ext>
          </c:extLst>
        </c:ser>
        <c:ser>
          <c:idx val="8"/>
          <c:order val="8"/>
          <c:tx>
            <c:strRef>
              <c:f>Foglio5!$J$19:$J$21</c:f>
              <c:strCache>
                <c:ptCount val="1"/>
                <c:pt idx="0">
                  <c:v>Somma di LORDO - CONSULENZA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3B6A-4FF5-BAEA-A4CB875DFC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3B6A-4FF5-BAEA-A4CB875DFC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3B6A-4FF5-BAEA-A4CB875DFC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3B6A-4FF5-BAEA-A4CB875DFC2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3B6A-4FF5-BAEA-A4CB875DFC2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3B6A-4FF5-BAEA-A4CB875DFC2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3B6A-4FF5-BAEA-A4CB875DFC2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3B6A-4FF5-BAEA-A4CB875DFC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Foglio5!$A$22:$A$30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Foglio5!$J$22:$J$30</c:f>
              <c:numCache>
                <c:formatCode>General</c:formatCode>
                <c:ptCount val="8"/>
                <c:pt idx="0">
                  <c:v>118071.6</c:v>
                </c:pt>
                <c:pt idx="1">
                  <c:v>91780.6</c:v>
                </c:pt>
                <c:pt idx="2">
                  <c:v>51728</c:v>
                </c:pt>
                <c:pt idx="3">
                  <c:v>111727.6</c:v>
                </c:pt>
                <c:pt idx="4">
                  <c:v>85217</c:v>
                </c:pt>
                <c:pt idx="5">
                  <c:v>125111</c:v>
                </c:pt>
                <c:pt idx="6">
                  <c:v>52960.2</c:v>
                </c:pt>
                <c:pt idx="7">
                  <c:v>128588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9-08DA-4ED4-9B8C-3FADC72BA54B}"/>
            </c:ext>
          </c:extLst>
        </c:ser>
        <c:ser>
          <c:idx val="9"/>
          <c:order val="9"/>
          <c:tx>
            <c:strRef>
              <c:f>Foglio5!$K$19:$K$21</c:f>
              <c:strCache>
                <c:ptCount val="1"/>
                <c:pt idx="0">
                  <c:v>Somma di LORDO - FORMAZIONE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3B6A-4FF5-BAEA-A4CB875DFC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3B6A-4FF5-BAEA-A4CB875DFC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3B6A-4FF5-BAEA-A4CB875DFC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3B6A-4FF5-BAEA-A4CB875DFC2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3B6A-4FF5-BAEA-A4CB875DFC2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3B6A-4FF5-BAEA-A4CB875DFC2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3B6A-4FF5-BAEA-A4CB875DFC2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3B6A-4FF5-BAEA-A4CB875DFC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Foglio5!$A$22:$A$30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Foglio5!$K$22:$K$30</c:f>
              <c:numCache>
                <c:formatCode>General</c:formatCode>
                <c:ptCount val="8"/>
                <c:pt idx="0">
                  <c:v>92598</c:v>
                </c:pt>
                <c:pt idx="1">
                  <c:v>50361.599999999999</c:v>
                </c:pt>
                <c:pt idx="2">
                  <c:v>20849.8</c:v>
                </c:pt>
                <c:pt idx="3">
                  <c:v>38039.599999999999</c:v>
                </c:pt>
                <c:pt idx="4">
                  <c:v>59304.2</c:v>
                </c:pt>
                <c:pt idx="5">
                  <c:v>78934</c:v>
                </c:pt>
                <c:pt idx="6">
                  <c:v>21508.6</c:v>
                </c:pt>
                <c:pt idx="7">
                  <c:v>88291.4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A-08DA-4ED4-9B8C-3FADC72BA54B}"/>
            </c:ext>
          </c:extLst>
        </c:ser>
        <c:ser>
          <c:idx val="10"/>
          <c:order val="10"/>
          <c:tx>
            <c:strRef>
              <c:f>Foglio5!$L$19:$L$21</c:f>
              <c:strCache>
                <c:ptCount val="1"/>
                <c:pt idx="0">
                  <c:v>Somma di LORDO - INTERVENTO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3B6A-4FF5-BAEA-A4CB875DFC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3B6A-4FF5-BAEA-A4CB875DFC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3B6A-4FF5-BAEA-A4CB875DFC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3B6A-4FF5-BAEA-A4CB875DFC2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3B6A-4FF5-BAEA-A4CB875DFC2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3B6A-4FF5-BAEA-A4CB875DFC2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3B6A-4FF5-BAEA-A4CB875DFC2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3B6A-4FF5-BAEA-A4CB875DFC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Foglio5!$A$22:$A$30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Foglio5!$L$22:$L$30</c:f>
              <c:numCache>
                <c:formatCode>General</c:formatCode>
                <c:ptCount val="8"/>
                <c:pt idx="0">
                  <c:v>99930.2</c:v>
                </c:pt>
                <c:pt idx="1">
                  <c:v>63574.2</c:v>
                </c:pt>
                <c:pt idx="2">
                  <c:v>44639.8</c:v>
                </c:pt>
                <c:pt idx="3">
                  <c:v>75859.600000000006</c:v>
                </c:pt>
                <c:pt idx="4">
                  <c:v>60890.2</c:v>
                </c:pt>
                <c:pt idx="5">
                  <c:v>90548.4</c:v>
                </c:pt>
                <c:pt idx="6">
                  <c:v>37033.1</c:v>
                </c:pt>
                <c:pt idx="7">
                  <c:v>116131.8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B-08DA-4ED4-9B8C-3FADC72BA54B}"/>
            </c:ext>
          </c:extLst>
        </c:ser>
        <c:ser>
          <c:idx val="11"/>
          <c:order val="11"/>
          <c:tx>
            <c:strRef>
              <c:f>Foglio5!$M$19:$M$21</c:f>
              <c:strCache>
                <c:ptCount val="1"/>
                <c:pt idx="0">
                  <c:v>Somma di LORDO - VENDITA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3B6A-4FF5-BAEA-A4CB875DFC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3B6A-4FF5-BAEA-A4CB875DFC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3B6A-4FF5-BAEA-A4CB875DFC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3B6A-4FF5-BAEA-A4CB875DFC2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3B6A-4FF5-BAEA-A4CB875DFC2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3B6A-4FF5-BAEA-A4CB875DFC2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3B6A-4FF5-BAEA-A4CB875DFC2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F-3B6A-4FF5-BAEA-A4CB875DFC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Foglio5!$A$22:$A$30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Foglio5!$M$22:$M$30</c:f>
              <c:numCache>
                <c:formatCode>General</c:formatCode>
                <c:ptCount val="8"/>
                <c:pt idx="0">
                  <c:v>68649.399999999994</c:v>
                </c:pt>
                <c:pt idx="1">
                  <c:v>42553.599999999999</c:v>
                </c:pt>
                <c:pt idx="2">
                  <c:v>6112.2</c:v>
                </c:pt>
                <c:pt idx="3">
                  <c:v>21789.200000000001</c:v>
                </c:pt>
                <c:pt idx="4">
                  <c:v>43859</c:v>
                </c:pt>
                <c:pt idx="5">
                  <c:v>69601</c:v>
                </c:pt>
                <c:pt idx="6">
                  <c:v>10894.6</c:v>
                </c:pt>
                <c:pt idx="7">
                  <c:v>32915.599999999999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C-08DA-4ED4-9B8C-3FADC72BA5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45720</xdr:rowOff>
    </xdr:from>
    <xdr:to>
      <xdr:col>22</xdr:col>
      <xdr:colOff>388620</xdr:colOff>
      <xdr:row>39</xdr:row>
      <xdr:rowOff>129540</xdr:rowOff>
    </xdr:to>
    <xdr:sp macro="" textlink="">
      <xdr:nvSpPr>
        <xdr:cNvPr id="16" name="Rettangolo 15">
          <a:extLst>
            <a:ext uri="{FF2B5EF4-FFF2-40B4-BE49-F238E27FC236}">
              <a16:creationId xmlns:a16="http://schemas.microsoft.com/office/drawing/2014/main" id="{860A0AB2-E51E-B93E-67FC-1300FBC2853D}"/>
            </a:ext>
          </a:extLst>
        </xdr:cNvPr>
        <xdr:cNvSpPr/>
      </xdr:nvSpPr>
      <xdr:spPr>
        <a:xfrm>
          <a:off x="7620" y="45720"/>
          <a:ext cx="14363700" cy="72161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 editAs="oneCell">
    <xdr:from>
      <xdr:col>17</xdr:col>
      <xdr:colOff>213360</xdr:colOff>
      <xdr:row>14</xdr:row>
      <xdr:rowOff>99060</xdr:rowOff>
    </xdr:from>
    <xdr:to>
      <xdr:col>19</xdr:col>
      <xdr:colOff>586740</xdr:colOff>
      <xdr:row>28</xdr:row>
      <xdr:rowOff>5715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LIENTE">
              <a:extLst>
                <a:ext uri="{FF2B5EF4-FFF2-40B4-BE49-F238E27FC236}">
                  <a16:creationId xmlns:a16="http://schemas.microsoft.com/office/drawing/2014/main" id="{CD9C973D-5183-4CD1-890D-89B0633607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48060" y="2659380"/>
              <a:ext cx="159258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0</xdr:col>
      <xdr:colOff>152400</xdr:colOff>
      <xdr:row>2</xdr:row>
      <xdr:rowOff>152400</xdr:rowOff>
    </xdr:from>
    <xdr:to>
      <xdr:col>8</xdr:col>
      <xdr:colOff>327660</xdr:colOff>
      <xdr:row>14</xdr:row>
      <xdr:rowOff>38100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2C8CB101-A3EA-485B-9847-90FC4AC4E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480060</xdr:colOff>
      <xdr:row>2</xdr:row>
      <xdr:rowOff>175260</xdr:rowOff>
    </xdr:from>
    <xdr:to>
      <xdr:col>18</xdr:col>
      <xdr:colOff>38100</xdr:colOff>
      <xdr:row>14</xdr:row>
      <xdr:rowOff>53340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C069EF89-D6EC-4888-BC4B-23262FF7A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14</xdr:row>
      <xdr:rowOff>83820</xdr:rowOff>
    </xdr:from>
    <xdr:to>
      <xdr:col>7</xdr:col>
      <xdr:colOff>495300</xdr:colOff>
      <xdr:row>30</xdr:row>
      <xdr:rowOff>121920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3CB0FF3-6A8C-4EA1-AC77-8F659470E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571500</xdr:colOff>
      <xdr:row>14</xdr:row>
      <xdr:rowOff>68580</xdr:rowOff>
    </xdr:from>
    <xdr:to>
      <xdr:col>17</xdr:col>
      <xdr:colOff>114300</xdr:colOff>
      <xdr:row>21</xdr:row>
      <xdr:rowOff>160020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7" name="DATA FATTURA">
              <a:extLst>
                <a:ext uri="{FF2B5EF4-FFF2-40B4-BE49-F238E27FC236}">
                  <a16:creationId xmlns:a16="http://schemas.microsoft.com/office/drawing/2014/main" id="{A4DDC022-4010-4BBF-AD37-6EDD9D1E63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FAT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2628900"/>
              <a:ext cx="5638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571500</xdr:colOff>
      <xdr:row>22</xdr:row>
      <xdr:rowOff>45720</xdr:rowOff>
    </xdr:from>
    <xdr:to>
      <xdr:col>17</xdr:col>
      <xdr:colOff>99060</xdr:colOff>
      <xdr:row>29</xdr:row>
      <xdr:rowOff>137160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8" name="DATA SCADENZA">
              <a:extLst>
                <a:ext uri="{FF2B5EF4-FFF2-40B4-BE49-F238E27FC236}">
                  <a16:creationId xmlns:a16="http://schemas.microsoft.com/office/drawing/2014/main" id="{A0BB4DB9-27F7-904A-A19D-32F736D1BD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SCADENZ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4069080"/>
              <a:ext cx="5623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548640</xdr:colOff>
      <xdr:row>14</xdr:row>
      <xdr:rowOff>106680</xdr:rowOff>
    </xdr:from>
    <xdr:to>
      <xdr:col>22</xdr:col>
      <xdr:colOff>358140</xdr:colOff>
      <xdr:row>28</xdr:row>
      <xdr:rowOff>13335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OGGETTO">
              <a:extLst>
                <a:ext uri="{FF2B5EF4-FFF2-40B4-BE49-F238E27FC236}">
                  <a16:creationId xmlns:a16="http://schemas.microsoft.com/office/drawing/2014/main" id="{86048F2C-E830-F255-3017-71ACF2077B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GGET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2540" y="2667000"/>
              <a:ext cx="16383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18</xdr:col>
      <xdr:colOff>198120</xdr:colOff>
      <xdr:row>5</xdr:row>
      <xdr:rowOff>22860</xdr:rowOff>
    </xdr:from>
    <xdr:to>
      <xdr:col>22</xdr:col>
      <xdr:colOff>152400</xdr:colOff>
      <xdr:row>7</xdr:row>
      <xdr:rowOff>114300</xdr:rowOff>
    </xdr:to>
    <xdr:sp macro="" textlink="Foglio5!G40">
      <xdr:nvSpPr>
        <xdr:cNvPr id="2" name="CasellaDiTesto 1">
          <a:extLst>
            <a:ext uri="{FF2B5EF4-FFF2-40B4-BE49-F238E27FC236}">
              <a16:creationId xmlns:a16="http://schemas.microsoft.com/office/drawing/2014/main" id="{86B7B6CB-6628-99A5-61C4-F247C69912FD}"/>
            </a:ext>
          </a:extLst>
        </xdr:cNvPr>
        <xdr:cNvSpPr txBox="1"/>
      </xdr:nvSpPr>
      <xdr:spPr>
        <a:xfrm>
          <a:off x="11742420" y="937260"/>
          <a:ext cx="2392680" cy="4572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9110EAD-0BAA-4434-9078-36C252B55BAC}" type="TxLink">
            <a:rPr lang="en-US" sz="3200" b="1" i="0" u="none" strike="noStrike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1.721.355 €</a:t>
          </a:fld>
          <a:endParaRPr lang="it-IT" sz="3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ssio allegretta" refreshedDate="45007.642786689816" createdVersion="5" refreshedVersion="8" minRefreshableVersion="3" recordCount="0" supportSubquery="1" supportAdvancedDrill="1" xr:uid="{8A35C56C-5114-4E70-8845-FCF4BD0D9B98}">
  <cacheSource type="external" connectionId="3"/>
  <cacheFields count="7">
    <cacheField name="[Measures].[Somma di IMPORTO]" caption="Somma di IMPORTO" numFmtId="0" hierarchy="16" level="32767"/>
    <cacheField name="[FATTURAZIONE_2].[OGGETTO].[OGGETTO]" caption="OGGETTO" numFmtId="0" hierarchy="4" level="1">
      <sharedItems count="4">
        <s v="CONSULENZA"/>
        <s v="FORMAZIONE"/>
        <s v="INTERVENTO"/>
        <s v="VENDITA"/>
      </sharedItems>
    </cacheField>
    <cacheField name="[Measures].[Somma di LORDO]" caption="Somma di LORDO" numFmtId="0" hierarchy="18" level="32767"/>
    <cacheField name="[Measures].[Sum of IVA]" caption="Sum of IVA" numFmtId="0" hierarchy="17" level="32767"/>
    <cacheField name="[FATTURAZIONE_2].[STATO].[STATO]" caption="STATO" numFmtId="0" hierarchy="8" level="1">
      <sharedItems containsSemiMixedTypes="0" containsNonDate="0" containsString="0"/>
    </cacheField>
    <cacheField name="[FATTURAZIONE_2].[DATA SCADENZA].[DATA SCADENZA]" caption="DATA SCADENZA" numFmtId="0" hierarchy="5" level="1">
      <sharedItems containsSemiMixedTypes="0" containsNonDate="0" containsString="0"/>
    </cacheField>
    <cacheField name="[FATTURAZIONE_2].[DATA FATTURA].[DATA FATTURA]" caption="DATA FATTURA" numFmtId="0" hierarchy="1" level="1">
      <sharedItems containsSemiMixedTypes="0" containsNonDate="0" containsString="0"/>
    </cacheField>
  </cacheFields>
  <cacheHierarchies count="20">
    <cacheHierarchy uniqueName="[FATTURAZIONE_2].[N° FATTURA]" caption="N° FATTURA" attribute="1" defaultMemberUniqueName="[FATTURAZIONE_2].[N° FATTURA].[All]" allUniqueName="[FATTURAZIONE_2].[N° FATTURA].[All]" dimensionUniqueName="[FATTURAZIONE_2]" displayFolder="" count="2" memberValueDatatype="20" unbalanced="0"/>
    <cacheHierarchy uniqueName="[FATTURAZIONE_2].[DATA FATTURA]" caption="DATA FATTURA" attribute="1" time="1" defaultMemberUniqueName="[FATTURAZIONE_2].[DATA FATTURA].[All]" allUniqueName="[FATTURAZIONE_2].[DATA FATTURA].[All]" dimensionUniqueName="[FATTURAZIONE_2]" displayFolder="" count="2" memberValueDatatype="7" unbalanced="0">
      <fieldsUsage count="2">
        <fieldUsage x="-1"/>
        <fieldUsage x="6"/>
      </fieldsUsage>
    </cacheHierarchy>
    <cacheHierarchy uniqueName="[FATTURAZIONE_2].[IMPORTO]" caption="IMPORTO" attribute="1" defaultMemberUniqueName="[FATTURAZIONE_2].[IMPORTO].[All]" allUniqueName="[FATTURAZIONE_2].[IMPORTO].[All]" dimensionUniqueName="[FATTURAZIONE_2]" displayFolder="" count="2" memberValueDatatype="20" unbalanced="0"/>
    <cacheHierarchy uniqueName="[FATTURAZIONE_2].[CLIENTE]" caption="CLIENTE" attribute="1" defaultMemberUniqueName="[FATTURAZIONE_2].[CLIENTE].[All]" allUniqueName="[FATTURAZIONE_2].[CLIENTE].[All]" dimensionUniqueName="[FATTURAZIONE_2]" displayFolder="" count="2" memberValueDatatype="130" unbalanced="0"/>
    <cacheHierarchy uniqueName="[FATTURAZIONE_2].[OGGETTO]" caption="OGGETTO" attribute="1" defaultMemberUniqueName="[FATTURAZIONE_2].[OGGETTO].[All]" allUniqueName="[FATTURAZIONE_2].[OGGETTO].[All]" dimensionUniqueName="[FATTURAZIONE_2]" displayFolder="" count="2" memberValueDatatype="130" unbalanced="0">
      <fieldsUsage count="2">
        <fieldUsage x="-1"/>
        <fieldUsage x="1"/>
      </fieldsUsage>
    </cacheHierarchy>
    <cacheHierarchy uniqueName="[FATTURAZIONE_2].[DATA SCADENZA]" caption="DATA SCADENZA" attribute="1" time="1" defaultMemberUniqueName="[FATTURAZIONE_2].[DATA SCADENZA].[All]" allUniqueName="[FATTURAZIONE_2].[DATA SCADENZA].[All]" dimensionUniqueName="[FATTURAZIONE_2]" displayFolder="" count="2" memberValueDatatype="7" unbalanced="0">
      <fieldsUsage count="2">
        <fieldUsage x="-1"/>
        <fieldUsage x="5"/>
      </fieldsUsage>
    </cacheHierarchy>
    <cacheHierarchy uniqueName="[FATTURAZIONE_2].[IVA]" caption="IVA" attribute="1" defaultMemberUniqueName="[FATTURAZIONE_2].[IVA].[All]" allUniqueName="[FATTURAZIONE_2].[IVA].[All]" dimensionUniqueName="[FATTURAZIONE_2]" displayFolder="" count="2" memberValueDatatype="5" unbalanced="0"/>
    <cacheHierarchy uniqueName="[FATTURAZIONE_2].[LORDO]" caption="LORDO" attribute="1" defaultMemberUniqueName="[FATTURAZIONE_2].[LORDO].[All]" allUniqueName="[FATTURAZIONE_2].[LORDO].[All]" dimensionUniqueName="[FATTURAZIONE_2]" displayFolder="" count="2" memberValueDatatype="5" unbalanced="0"/>
    <cacheHierarchy uniqueName="[FATTURAZIONE_2].[STATO]" caption="STATO" attribute="1" defaultMemberUniqueName="[FATTURAZIONE_2].[STATO].[All]" allUniqueName="[FATTURAZIONE_2].[STATO].[All]" dimensionUniqueName="[FATTURAZIONE_2]" displayFolder="" count="2" memberValueDatatype="130" unbalanced="0">
      <fieldsUsage count="2">
        <fieldUsage x="-1"/>
        <fieldUsage x="4"/>
      </fieldsUsage>
    </cacheHierarchy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/>
    <cacheHierarchy uniqueName="[Foglio1].[CITTA']" caption="CITTA'" attribute="1" defaultMemberUniqueName="[Foglio1].[CITTA'].[All]" allUniqueName="[Foglio1].[CITTA'].[All]" dimensionUniqueName="[Foglio1]" displayFolder="" count="2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2" memberValueDatatype="130" unbalanced="0"/>
    <cacheHierarchy uniqueName="[Foglio1].[EMAIL]" caption="EMAIL" attribute="1" defaultMemberUniqueName="[Foglio1].[EMAIL].[All]" allUniqueName="[Foglio1].[EMAIL].[All]" dimensionUniqueName="[Foglio1]" displayFolder="" count="2" memberValueDatatype="130" unbalanced="0"/>
    <cacheHierarchy uniqueName="[Measures].[__XL_Count FATTURAZIONE_2]" caption="__XL_Count FATTURAZIONE_2" measure="1" displayFolder="" measureGroup="FATTURAZIONE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_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IVA]" caption="Sum of IVA" measure="1" displayFolder="" measureGroup="FATTURAZIONE_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FATTURAZIONE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STATO]" caption="Conteggio di STATO" measure="1" displayFolder="" measureGroup="FATTURAZIONE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FATTURAZIONE_2" uniqueName="[FATTURAZIONE_2]" caption="FATTURAZIONE_2"/>
    <dimension name="Foglio1" uniqueName="[Foglio1]" caption="Foglio1"/>
    <dimension measure="1" name="Measures" uniqueName="[Measures]" caption="Measures"/>
  </dimensions>
  <measureGroups count="2">
    <measureGroup name="FATTURAZIONE_2" caption="FATTURAZIONE_2"/>
    <measureGroup name="Foglio1" caption="Foglio1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ssio allegretta" refreshedDate="45007.642787037039" createdVersion="5" refreshedVersion="8" minRefreshableVersion="3" recordCount="0" supportSubquery="1" supportAdvancedDrill="1" xr:uid="{3B955C01-C17A-4BD7-88C2-BA098A356265}">
  <cacheSource type="external" connectionId="3"/>
  <cacheFields count="8">
    <cacheField name="[Foglio1].[CLIENTE].[CLIENTE]" caption="CLIENTE" numFmtId="0" hierarchy="9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Measures].[Somma di IMPORTO]" caption="Somma di IMPORTO" numFmtId="0" hierarchy="16" level="32767"/>
    <cacheField name="[Measures].[Sum of IVA]" caption="Sum of IVA" numFmtId="0" hierarchy="17" level="32767"/>
    <cacheField name="[Measures].[Somma di LORDO]" caption="Somma di LORDO" numFmtId="0" hierarchy="18" level="32767"/>
    <cacheField name="[FATTURAZIONE_2].[OGGETTO].[OGGETTO]" caption="OGGETTO" numFmtId="0" hierarchy="4" level="1">
      <sharedItems count="4">
        <s v="CONSULENZA"/>
        <s v="FORMAZIONE"/>
        <s v="INTERVENTO"/>
        <s v="VENDITA"/>
      </sharedItems>
    </cacheField>
    <cacheField name="[FATTURAZIONE_2].[DATA FATTURA].[DATA FATTURA]" caption="DATA FATTURA" numFmtId="0" hierarchy="1" level="1">
      <sharedItems containsSemiMixedTypes="0" containsNonDate="0" containsString="0"/>
    </cacheField>
    <cacheField name="[FATTURAZIONE_2].[STATO].[STATO]" caption="STATO" numFmtId="0" hierarchy="8" level="1">
      <sharedItems containsSemiMixedTypes="0" containsNonDate="0" containsString="0"/>
    </cacheField>
    <cacheField name="[FATTURAZIONE_2].[DATA SCADENZA].[DATA SCADENZA]" caption="DATA SCADENZA" numFmtId="0" hierarchy="5" level="1">
      <sharedItems containsSemiMixedTypes="0" containsNonDate="0" containsString="0"/>
    </cacheField>
  </cacheFields>
  <cacheHierarchies count="20">
    <cacheHierarchy uniqueName="[FATTURAZIONE_2].[N° FATTURA]" caption="N° FATTURA" attribute="1" defaultMemberUniqueName="[FATTURAZIONE_2].[N° FATTURA].[All]" allUniqueName="[FATTURAZIONE_2].[N° FATTURA].[All]" dimensionUniqueName="[FATTURAZIONE_2]" displayFolder="" count="2" memberValueDatatype="20" unbalanced="0"/>
    <cacheHierarchy uniqueName="[FATTURAZIONE_2].[DATA FATTURA]" caption="DATA FATTURA" attribute="1" time="1" defaultMemberUniqueName="[FATTURAZIONE_2].[DATA FATTURA].[All]" allUniqueName="[FATTURAZIONE_2].[DATA FATTURA].[All]" dimensionUniqueName="[FATTURAZIONE_2]" displayFolder="" count="2" memberValueDatatype="7" unbalanced="0">
      <fieldsUsage count="2">
        <fieldUsage x="-1"/>
        <fieldUsage x="5"/>
      </fieldsUsage>
    </cacheHierarchy>
    <cacheHierarchy uniqueName="[FATTURAZIONE_2].[IMPORTO]" caption="IMPORTO" attribute="1" defaultMemberUniqueName="[FATTURAZIONE_2].[IMPORTO].[All]" allUniqueName="[FATTURAZIONE_2].[IMPORTO].[All]" dimensionUniqueName="[FATTURAZIONE_2]" displayFolder="" count="2" memberValueDatatype="20" unbalanced="0"/>
    <cacheHierarchy uniqueName="[FATTURAZIONE_2].[CLIENTE]" caption="CLIENTE" attribute="1" defaultMemberUniqueName="[FATTURAZIONE_2].[CLIENTE].[All]" allUniqueName="[FATTURAZIONE_2].[CLIENTE].[All]" dimensionUniqueName="[FATTURAZIONE_2]" displayFolder="" count="2" memberValueDatatype="130" unbalanced="0"/>
    <cacheHierarchy uniqueName="[FATTURAZIONE_2].[OGGETTO]" caption="OGGETTO" attribute="1" defaultMemberUniqueName="[FATTURAZIONE_2].[OGGETTO].[All]" allUniqueName="[FATTURAZIONE_2].[OGGETTO].[All]" dimensionUniqueName="[FATTURAZIONE_2]" displayFolder="" count="2" memberValueDatatype="130" unbalanced="0">
      <fieldsUsage count="2">
        <fieldUsage x="-1"/>
        <fieldUsage x="4"/>
      </fieldsUsage>
    </cacheHierarchy>
    <cacheHierarchy uniqueName="[FATTURAZIONE_2].[DATA SCADENZA]" caption="DATA SCADENZA" attribute="1" time="1" defaultMemberUniqueName="[FATTURAZIONE_2].[DATA SCADENZA].[All]" allUniqueName="[FATTURAZIONE_2].[DATA SCADENZA].[All]" dimensionUniqueName="[FATTURAZIONE_2]" displayFolder="" count="2" memberValueDatatype="7" unbalanced="0">
      <fieldsUsage count="2">
        <fieldUsage x="-1"/>
        <fieldUsage x="7"/>
      </fieldsUsage>
    </cacheHierarchy>
    <cacheHierarchy uniqueName="[FATTURAZIONE_2].[IVA]" caption="IVA" attribute="1" defaultMemberUniqueName="[FATTURAZIONE_2].[IVA].[All]" allUniqueName="[FATTURAZIONE_2].[IVA].[All]" dimensionUniqueName="[FATTURAZIONE_2]" displayFolder="" count="2" memberValueDatatype="5" unbalanced="0"/>
    <cacheHierarchy uniqueName="[FATTURAZIONE_2].[LORDO]" caption="LORDO" attribute="1" defaultMemberUniqueName="[FATTURAZIONE_2].[LORDO].[All]" allUniqueName="[FATTURAZIONE_2].[LORDO].[All]" dimensionUniqueName="[FATTURAZIONE_2]" displayFolder="" count="2" memberValueDatatype="5" unbalanced="0"/>
    <cacheHierarchy uniqueName="[FATTURAZIONE_2].[STATO]" caption="STATO" attribute="1" defaultMemberUniqueName="[FATTURAZIONE_2].[STATO].[All]" allUniqueName="[FATTURAZIONE_2].[STATO].[All]" dimensionUniqueName="[FATTURAZIONE_2]" displayFolder="" count="2" memberValueDatatype="130" unbalanced="0">
      <fieldsUsage count="2">
        <fieldUsage x="-1"/>
        <fieldUsage x="6"/>
      </fieldsUsage>
    </cacheHierarchy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>
      <fieldsUsage count="2">
        <fieldUsage x="-1"/>
        <fieldUsage x="0"/>
      </fieldsUsage>
    </cacheHierarchy>
    <cacheHierarchy uniqueName="[Foglio1].[CITTA']" caption="CITTA'" attribute="1" defaultMemberUniqueName="[Foglio1].[CITTA'].[All]" allUniqueName="[Foglio1].[CITTA'].[All]" dimensionUniqueName="[Foglio1]" displayFolder="" count="2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2" memberValueDatatype="130" unbalanced="0"/>
    <cacheHierarchy uniqueName="[Foglio1].[EMAIL]" caption="EMAIL" attribute="1" defaultMemberUniqueName="[Foglio1].[EMAIL].[All]" allUniqueName="[Foglio1].[EMAIL].[All]" dimensionUniqueName="[Foglio1]" displayFolder="" count="2" memberValueDatatype="130" unbalanced="0"/>
    <cacheHierarchy uniqueName="[Measures].[__XL_Count FATTURAZIONE_2]" caption="__XL_Count FATTURAZIONE_2" measure="1" displayFolder="" measureGroup="FATTURAZIONE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IVA]" caption="Sum of IVA" measure="1" displayFolder="" measureGroup="FATTURAZIONE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FATTURAZIONE_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STATO]" caption="Conteggio di STATO" measure="1" displayFolder="" measureGroup="FATTURAZIONE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FATTURAZIONE_2" uniqueName="[FATTURAZIONE_2]" caption="FATTURAZIONE_2"/>
    <dimension name="Foglio1" uniqueName="[Foglio1]" caption="Foglio1"/>
    <dimension measure="1" name="Measures" uniqueName="[Measures]" caption="Measures"/>
  </dimensions>
  <measureGroups count="2">
    <measureGroup name="FATTURAZIONE_2" caption="FATTURAZIONE_2"/>
    <measureGroup name="Foglio1" caption="Foglio1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ssio allegretta" refreshedDate="45007.64278761574" createdVersion="5" refreshedVersion="8" minRefreshableVersion="3" recordCount="0" supportSubquery="1" supportAdvancedDrill="1" xr:uid="{EF6DE763-C4F5-4A99-BD5F-BC91EB1BE796}">
  <cacheSource type="external" connectionId="3"/>
  <cacheFields count="7">
    <cacheField name="[Foglio1].[CLIENTE].[CLIENTE]" caption="CLIENTE" numFmtId="0" hierarchy="9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Measures].[Somma di IMPORTO]" caption="Somma di IMPORTO" numFmtId="0" hierarchy="16" level="32767"/>
    <cacheField name="[Measures].[Sum of IVA]" caption="Sum of IVA" numFmtId="0" hierarchy="17" level="32767"/>
    <cacheField name="[Measures].[Somma di LORDO]" caption="Somma di LORDO" numFmtId="0" hierarchy="18" level="32767"/>
    <cacheField name="[FATTURAZIONE_2].[STATO].[STATO]" caption="STATO" numFmtId="0" hierarchy="8" level="1">
      <sharedItems containsSemiMixedTypes="0" containsNonDate="0" containsString="0"/>
    </cacheField>
    <cacheField name="[FATTURAZIONE_2].[DATA FATTURA].[DATA FATTURA]" caption="DATA FATTURA" numFmtId="0" hierarchy="1" level="1">
      <sharedItems containsSemiMixedTypes="0" containsNonDate="0" containsString="0"/>
    </cacheField>
    <cacheField name="[FATTURAZIONE_2].[DATA SCADENZA].[DATA SCADENZA]" caption="DATA SCADENZA" numFmtId="0" hierarchy="5" level="1">
      <sharedItems containsSemiMixedTypes="0" containsNonDate="0" containsString="0"/>
    </cacheField>
  </cacheFields>
  <cacheHierarchies count="20">
    <cacheHierarchy uniqueName="[FATTURAZIONE_2].[N° FATTURA]" caption="N° FATTURA" attribute="1" defaultMemberUniqueName="[FATTURAZIONE_2].[N° FATTURA].[All]" allUniqueName="[FATTURAZIONE_2].[N° FATTURA].[All]" dimensionUniqueName="[FATTURAZIONE_2]" displayFolder="" count="0" memberValueDatatype="20" unbalanced="0"/>
    <cacheHierarchy uniqueName="[FATTURAZIONE_2].[DATA FATTURA]" caption="DATA FATTURA" attribute="1" time="1" defaultMemberUniqueName="[FATTURAZIONE_2].[DATA FATTURA].[All]" allUniqueName="[FATTURAZIONE_2].[DATA FATTURA].[All]" dimensionUniqueName="[FATTURAZIONE_2]" displayFolder="" count="2" memberValueDatatype="7" unbalanced="0">
      <fieldsUsage count="2">
        <fieldUsage x="-1"/>
        <fieldUsage x="5"/>
      </fieldsUsage>
    </cacheHierarchy>
    <cacheHierarchy uniqueName="[FATTURAZIONE_2].[IMPORTO]" caption="IMPORTO" attribute="1" defaultMemberUniqueName="[FATTURAZIONE_2].[IMPORTO].[All]" allUniqueName="[FATTURAZIONE_2].[IMPORTO].[All]" dimensionUniqueName="[FATTURAZIONE_2]" displayFolder="" count="0" memberValueDatatype="20" unbalanced="0"/>
    <cacheHierarchy uniqueName="[FATTURAZIONE_2].[CLIENTE]" caption="CLIENTE" attribute="1" defaultMemberUniqueName="[FATTURAZIONE_2].[CLIENTE].[All]" allUniqueName="[FATTURAZIONE_2].[CLIENTE].[All]" dimensionUniqueName="[FATTURAZIONE_2]" displayFolder="" count="2" memberValueDatatype="130" unbalanced="0"/>
    <cacheHierarchy uniqueName="[FATTURAZIONE_2].[OGGETTO]" caption="OGGETTO" attribute="1" defaultMemberUniqueName="[FATTURAZIONE_2].[OGGETTO].[All]" allUniqueName="[FATTURAZIONE_2].[OGGETTO].[All]" dimensionUniqueName="[FATTURAZIONE_2]" displayFolder="" count="0" memberValueDatatype="130" unbalanced="0"/>
    <cacheHierarchy uniqueName="[FATTURAZIONE_2].[DATA SCADENZA]" caption="DATA SCADENZA" attribute="1" time="1" defaultMemberUniqueName="[FATTURAZIONE_2].[DATA SCADENZA].[All]" allUniqueName="[FATTURAZIONE_2].[DATA SCADENZA].[All]" dimensionUniqueName="[FATTURAZIONE_2]" displayFolder="" count="2" memberValueDatatype="7" unbalanced="0">
      <fieldsUsage count="2">
        <fieldUsage x="-1"/>
        <fieldUsage x="6"/>
      </fieldsUsage>
    </cacheHierarchy>
    <cacheHierarchy uniqueName="[FATTURAZIONE_2].[IVA]" caption="IVA" attribute="1" defaultMemberUniqueName="[FATTURAZIONE_2].[IVA].[All]" allUniqueName="[FATTURAZIONE_2].[IVA].[All]" dimensionUniqueName="[FATTURAZIONE_2]" displayFolder="" count="0" memberValueDatatype="5" unbalanced="0"/>
    <cacheHierarchy uniqueName="[FATTURAZIONE_2].[LORDO]" caption="LORDO" attribute="1" defaultMemberUniqueName="[FATTURAZIONE_2].[LORDO].[All]" allUniqueName="[FATTURAZIONE_2].[LORDO].[All]" dimensionUniqueName="[FATTURAZIONE_2]" displayFolder="" count="0" memberValueDatatype="5" unbalanced="0"/>
    <cacheHierarchy uniqueName="[FATTURAZIONE_2].[STATO]" caption="STATO" attribute="1" defaultMemberUniqueName="[FATTURAZIONE_2].[STATO].[All]" allUniqueName="[FATTURAZIONE_2].[STATO].[All]" dimensionUniqueName="[FATTURAZIONE_2]" displayFolder="" count="2" memberValueDatatype="130" unbalanced="0">
      <fieldsUsage count="2">
        <fieldUsage x="-1"/>
        <fieldUsage x="4"/>
      </fieldsUsage>
    </cacheHierarchy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>
      <fieldsUsage count="2">
        <fieldUsage x="-1"/>
        <fieldUsage x="0"/>
      </fieldsUsage>
    </cacheHierarchy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Measures].[__XL_Count FATTURAZIONE_2]" caption="__XL_Count FATTURAZIONE_2" measure="1" displayFolder="" measureGroup="FATTURAZIONE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IVA]" caption="Sum of IVA" measure="1" displayFolder="" measureGroup="FATTURAZIONE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FATTURAZIONE_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STATO]" caption="Conteggio di STATO" measure="1" displayFolder="" measureGroup="FATTURAZIONE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FATTURAZIONE_2" uniqueName="[FATTURAZIONE_2]" caption="FATTURAZIONE_2"/>
    <dimension name="Foglio1" uniqueName="[Foglio1]" caption="Foglio1"/>
    <dimension measure="1" name="Measures" uniqueName="[Measures]" caption="Measures"/>
  </dimensions>
  <measureGroups count="2">
    <measureGroup name="FATTURAZIONE_2" caption="FATTURAZIONE_2"/>
    <measureGroup name="Foglio1" caption="Foglio1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ssio allegretta" refreshedDate="45007.602188194447" createdVersion="3" refreshedVersion="8" minRefreshableVersion="3" recordCount="0" supportSubquery="1" supportAdvancedDrill="1" xr:uid="{D0100E1A-EA9D-44F0-BC26-03F5340B48D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FATTURAZIONE_2].[N° FATTURA]" caption="N° FATTURA" attribute="1" defaultMemberUniqueName="[FATTURAZIONE_2].[N° FATTURA].[All]" allUniqueName="[FATTURAZIONE_2].[N° FATTURA].[All]" dimensionUniqueName="[FATTURAZIONE_2]" displayFolder="" count="0" memberValueDatatype="20" unbalanced="0"/>
    <cacheHierarchy uniqueName="[FATTURAZIONE_2].[DATA FATTURA]" caption="DATA FATTURA" attribute="1" time="1" defaultMemberUniqueName="[FATTURAZIONE_2].[DATA FATTURA].[All]" allUniqueName="[FATTURAZIONE_2].[DATA FATTURA].[All]" dimensionUniqueName="[FATTURAZIONE_2]" displayFolder="" count="0" memberValueDatatype="7" unbalanced="0"/>
    <cacheHierarchy uniqueName="[FATTURAZIONE_2].[IMPORTO]" caption="IMPORTO" attribute="1" defaultMemberUniqueName="[FATTURAZIONE_2].[IMPORTO].[All]" allUniqueName="[FATTURAZIONE_2].[IMPORTO].[All]" dimensionUniqueName="[FATTURAZIONE_2]" displayFolder="" count="0" memberValueDatatype="20" unbalanced="0"/>
    <cacheHierarchy uniqueName="[FATTURAZIONE_2].[CLIENTE]" caption="CLIENTE" attribute="1" defaultMemberUniqueName="[FATTURAZIONE_2].[CLIENTE].[All]" allUniqueName="[FATTURAZIONE_2].[CLIENTE].[All]" dimensionUniqueName="[FATTURAZIONE_2]" displayFolder="" count="2" memberValueDatatype="130" unbalanced="0"/>
    <cacheHierarchy uniqueName="[FATTURAZIONE_2].[OGGETTO]" caption="OGGETTO" attribute="1" defaultMemberUniqueName="[FATTURAZIONE_2].[OGGETTO].[All]" allUniqueName="[FATTURAZIONE_2].[OGGETTO].[All]" dimensionUniqueName="[FATTURAZIONE_2]" displayFolder="" count="2" memberValueDatatype="130" unbalanced="0"/>
    <cacheHierarchy uniqueName="[FATTURAZIONE_2].[DATA SCADENZA]" caption="DATA SCADENZA" attribute="1" time="1" defaultMemberUniqueName="[FATTURAZIONE_2].[DATA SCADENZA].[All]" allUniqueName="[FATTURAZIONE_2].[DATA SCADENZA].[All]" dimensionUniqueName="[FATTURAZIONE_2]" displayFolder="" count="0" memberValueDatatype="7" unbalanced="0"/>
    <cacheHierarchy uniqueName="[FATTURAZIONE_2].[IVA]" caption="IVA" attribute="1" defaultMemberUniqueName="[FATTURAZIONE_2].[IVA].[All]" allUniqueName="[FATTURAZIONE_2].[IVA].[All]" dimensionUniqueName="[FATTURAZIONE_2]" displayFolder="" count="0" memberValueDatatype="5" unbalanced="0"/>
    <cacheHierarchy uniqueName="[FATTURAZIONE_2].[LORDO]" caption="LORDO" attribute="1" defaultMemberUniqueName="[FATTURAZIONE_2].[LORDO].[All]" allUniqueName="[FATTURAZIONE_2].[LORDO].[All]" dimensionUniqueName="[FATTURAZIONE_2]" displayFolder="" count="0" memberValueDatatype="5" unbalanced="0"/>
    <cacheHierarchy uniqueName="[FATTURAZIONE_2].[STATO]" caption="STATO" attribute="1" defaultMemberUniqueName="[FATTURAZIONE_2].[STATO].[All]" allUniqueName="[FATTURAZIONE_2].[STATO].[All]" dimensionUniqueName="[FATTURAZIONE_2]" displayFolder="" count="0" memberValueDatatype="130" unbalanced="0"/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Measures].[__XL_Count FATTURAZIONE_2]" caption="__XL_Count FATTURAZIONE_2" measure="1" displayFolder="" measureGroup="FATTURAZIONE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_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IVA]" caption="Sum of IVA" measure="1" displayFolder="" measureGroup="FATTURAZIONE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FATTURAZIONE_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304871901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ssio allegretta" refreshedDate="45007.627694444447" createdVersion="3" refreshedVersion="8" minRefreshableVersion="3" recordCount="0" supportSubquery="1" supportAdvancedDrill="1" xr:uid="{C5229336-995F-4AA1-8E0C-67C5F611D3E9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0">
    <cacheHierarchy uniqueName="[FATTURAZIONE_2].[N° FATTURA]" caption="N° FATTURA" attribute="1" defaultMemberUniqueName="[FATTURAZIONE_2].[N° FATTURA].[All]" allUniqueName="[FATTURAZIONE_2].[N° FATTURA].[All]" dimensionUniqueName="[FATTURAZIONE_2]" displayFolder="" count="0" memberValueDatatype="20" unbalanced="0"/>
    <cacheHierarchy uniqueName="[FATTURAZIONE_2].[DATA FATTURA]" caption="DATA FATTURA" attribute="1" time="1" defaultMemberUniqueName="[FATTURAZIONE_2].[DATA FATTURA].[All]" allUniqueName="[FATTURAZIONE_2].[DATA FATTURA].[All]" dimensionUniqueName="[FATTURAZIONE_2]" displayFolder="" count="2" memberValueDatatype="7" unbalanced="0"/>
    <cacheHierarchy uniqueName="[FATTURAZIONE_2].[IMPORTO]" caption="IMPORTO" attribute="1" defaultMemberUniqueName="[FATTURAZIONE_2].[IMPORTO].[All]" allUniqueName="[FATTURAZIONE_2].[IMPORTO].[All]" dimensionUniqueName="[FATTURAZIONE_2]" displayFolder="" count="0" memberValueDatatype="20" unbalanced="0"/>
    <cacheHierarchy uniqueName="[FATTURAZIONE_2].[CLIENTE]" caption="CLIENTE" attribute="1" defaultMemberUniqueName="[FATTURAZIONE_2].[CLIENTE].[All]" allUniqueName="[FATTURAZIONE_2].[CLIENTE].[All]" dimensionUniqueName="[FATTURAZIONE_2]" displayFolder="" count="0" memberValueDatatype="130" unbalanced="0"/>
    <cacheHierarchy uniqueName="[FATTURAZIONE_2].[OGGETTO]" caption="OGGETTO" attribute="1" defaultMemberUniqueName="[FATTURAZIONE_2].[OGGETTO].[All]" allUniqueName="[FATTURAZIONE_2].[OGGETTO].[All]" dimensionUniqueName="[FATTURAZIONE_2]" displayFolder="" count="0" memberValueDatatype="130" unbalanced="0"/>
    <cacheHierarchy uniqueName="[FATTURAZIONE_2].[DATA SCADENZA]" caption="DATA SCADENZA" attribute="1" time="1" defaultMemberUniqueName="[FATTURAZIONE_2].[DATA SCADENZA].[All]" allUniqueName="[FATTURAZIONE_2].[DATA SCADENZA].[All]" dimensionUniqueName="[FATTURAZIONE_2]" displayFolder="" count="2" memberValueDatatype="7" unbalanced="0"/>
    <cacheHierarchy uniqueName="[FATTURAZIONE_2].[IVA]" caption="IVA" attribute="1" defaultMemberUniqueName="[FATTURAZIONE_2].[IVA].[All]" allUniqueName="[FATTURAZIONE_2].[IVA].[All]" dimensionUniqueName="[FATTURAZIONE_2]" displayFolder="" count="0" memberValueDatatype="5" unbalanced="0"/>
    <cacheHierarchy uniqueName="[FATTURAZIONE_2].[LORDO]" caption="LORDO" attribute="1" defaultMemberUniqueName="[FATTURAZIONE_2].[LORDO].[All]" allUniqueName="[FATTURAZIONE_2].[LORDO].[All]" dimensionUniqueName="[FATTURAZIONE_2]" displayFolder="" count="0" memberValueDatatype="5" unbalanced="0"/>
    <cacheHierarchy uniqueName="[FATTURAZIONE_2].[STATO]" caption="STATO" attribute="1" defaultMemberUniqueName="[FATTURAZIONE_2].[STATO].[All]" allUniqueName="[FATTURAZIONE_2].[STATO].[All]" dimensionUniqueName="[FATTURAZIONE_2]" displayFolder="" count="0" memberValueDatatype="130" unbalanced="0"/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Measures].[__XL_Count FATTURAZIONE_2]" caption="__XL_Count FATTURAZIONE_2" measure="1" displayFolder="" measureGroup="FATTURAZIONE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_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IVA]" caption="Sum of IVA" measure="1" displayFolder="" measureGroup="FATTURAZIONE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FATTURAZIONE_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STATO]" caption="Conteggio di STATO" measure="1" displayFolder="" measureGroup="FATTURAZIONE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50008865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EC24D-A2B9-412B-9EB3-22FD9523C978}" name="Tabella pivot1" cacheId="0" applyNumberFormats="0" applyBorderFormats="0" applyFontFormats="0" applyPatternFormats="0" applyAlignmentFormats="0" applyWidthHeightFormats="1" dataCaption="Valori" tag="e74c599d-43fb-4c29-95eb-af01f52268c8" updatedVersion="8" minRefreshableVersion="5" useAutoFormatting="1" subtotalHiddenItems="1" itemPrintTitles="1" createdVersion="5" indent="0" outline="1" outlineData="1" multipleFieldFilters="0" chartFormat="7">
  <location ref="E5:H10" firstHeaderRow="0" firstDataRow="1" firstDataCol="1" rowPageCount="3" colPageCount="1"/>
  <pivotFields count="7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4" hier="8" name="[FATTURAZIONE_2].[STATO].[All]" cap="All"/>
    <pageField fld="5" hier="5" name="[FATTURAZIONE_2].[DATA SCADENZA].[All]" cap="All"/>
    <pageField fld="6" hier="1" name="[FATTURAZIONE_2].[DATA FATTURA].[All]" cap="All"/>
  </pageFields>
  <dataFields count="3">
    <dataField name="Somma di IMPORTO" fld="0" baseField="0" baseItem="0"/>
    <dataField name="Somma di LORDO" fld="2" baseField="0" baseItem="0"/>
    <dataField name="Somma di IVA" fld="3" baseField="0" baseItem="0"/>
  </dataField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0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oglio1]"/>
        <x15:activeTabTopLevelEntity name="[FATTURAZIONE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BDEA5-6D71-48A2-BC77-FD46D062C5D0}" name="Tabella pivot5" cacheId="2" applyNumberFormats="0" applyBorderFormats="0" applyFontFormats="0" applyPatternFormats="0" applyAlignmentFormats="0" applyWidthHeightFormats="1" dataCaption="Valori" tag="e74c599d-43fb-4c29-95eb-af01f52268c8" updatedVersion="8" minRefreshableVersion="5" useAutoFormatting="1" subtotalHiddenItems="1" itemPrintTitles="1" createdVersion="5" indent="0" outline="1" outlineData="1" multipleFieldFilters="0" chartFormat="6">
  <location ref="B38:E47" firstHeaderRow="0" firstDataRow="1" firstDataCol="1" rowPageCount="3" colPageCount="1"/>
  <pivotFields count="7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4" hier="8" name="[FATTURAZIONE_2].[STATO].[All]" cap="All"/>
    <pageField fld="5" hier="1" name="[FATTURAZIONE_2].[DATA FATTURA].[All]" cap="All"/>
    <pageField fld="6" hier="5" name="[FATTURAZIONE_2].[DATA SCADENZA].[All]" cap="All"/>
  </pageFields>
  <dataFields count="3">
    <dataField name="Somma di IMPORTO" fld="1" baseField="0" baseItem="0"/>
    <dataField name="Somma di IVA" fld="2" baseField="0" baseItem="0"/>
    <dataField name="Somma di LORDO" fld="3" baseField="0" baseItem="0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0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oglio1]"/>
        <x15:activeTabTopLevelEntity name="[FATTURAZIONE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44694E-5EFF-4E14-A1D8-FD776446BF0A}" name="Tabella pivot3" cacheId="1" applyNumberFormats="0" applyBorderFormats="0" applyFontFormats="0" applyPatternFormats="0" applyAlignmentFormats="0" applyWidthHeightFormats="1" dataCaption="Valori" tag="e74c599d-43fb-4c29-95eb-af01f52268c8" updatedVersion="8" minRefreshableVersion="5" useAutoFormatting="1" subtotalHiddenItems="1" itemPrintTitles="1" createdVersion="5" indent="0" outline="1" outlineData="1" multipleFieldFilters="0" chartFormat="9">
  <location ref="A19:P30" firstHeaderRow="1" firstDataRow="3" firstDataCol="1" rowPageCount="3" colPageCount="1"/>
  <pivotFields count="8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-2"/>
    <field x="4"/>
  </colFields>
  <colItems count="15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i="2">
      <x v="2"/>
      <x/>
    </i>
    <i r="1" i="2">
      <x v="1"/>
    </i>
    <i r="1" i="2">
      <x v="2"/>
    </i>
    <i r="1" i="2">
      <x v="3"/>
    </i>
    <i t="grand">
      <x/>
    </i>
    <i t="grand" i="1">
      <x v="1"/>
    </i>
    <i t="grand" i="2">
      <x v="2"/>
    </i>
  </colItems>
  <pageFields count="3">
    <pageField fld="5" hier="1" name="[FATTURAZIONE_2].[DATA FATTURA].[All]" cap="All"/>
    <pageField fld="6" hier="8" name="[FATTURAZIONE_2].[STATO].[All]" cap="All"/>
    <pageField fld="7" hier="5" name="[FATTURAZIONE_2].[DATA SCADENZA].[All]" cap="All"/>
  </pageFields>
  <dataFields count="3">
    <dataField name="Somma di IMPORTO" fld="1" baseField="0" baseItem="0"/>
    <dataField name="Somma di IVA" fld="2" baseField="0" baseItem="0"/>
    <dataField name="Somma di LORDO" fld="3" baseField="0" baseItem="0"/>
  </dataFields>
  <chartFormats count="1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12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0"/>
          </reference>
        </references>
      </pivotArea>
    </chartFormat>
    <chartFormat chart="8" format="1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0"/>
          </reference>
        </references>
      </pivotArea>
    </chartFormat>
    <chartFormat chart="8" format="1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0"/>
          </reference>
        </references>
      </pivotArea>
    </chartFormat>
    <chartFormat chart="8" format="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0"/>
          </reference>
        </references>
      </pivotArea>
    </chartFormat>
    <chartFormat chart="8" format="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0"/>
          </reference>
        </references>
      </pivotArea>
    </chartFormat>
    <chartFormat chart="8" format="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0"/>
          </reference>
        </references>
      </pivotArea>
    </chartFormat>
    <chartFormat chart="8" format="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4" count="1" selected="0">
            <x v="0"/>
          </reference>
        </references>
      </pivotArea>
    </chartFormat>
    <chartFormat chart="8" format="12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4" count="1" selected="0">
            <x v="0"/>
          </reference>
        </references>
      </pivotArea>
    </chartFormat>
    <chartFormat chart="8" format="1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13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1"/>
          </reference>
        </references>
      </pivotArea>
    </chartFormat>
    <chartFormat chart="8" format="1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1"/>
          </reference>
        </references>
      </pivotArea>
    </chartFormat>
    <chartFormat chart="8" format="1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1"/>
          </reference>
        </references>
      </pivotArea>
    </chartFormat>
    <chartFormat chart="8" format="1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1"/>
          </reference>
        </references>
      </pivotArea>
    </chartFormat>
    <chartFormat chart="8" format="13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1"/>
          </reference>
        </references>
      </pivotArea>
    </chartFormat>
    <chartFormat chart="8" format="13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1"/>
          </reference>
        </references>
      </pivotArea>
    </chartFormat>
    <chartFormat chart="8" format="13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4" count="1" selected="0">
            <x v="1"/>
          </reference>
        </references>
      </pivotArea>
    </chartFormat>
    <chartFormat chart="8" format="13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4" count="1" selected="0">
            <x v="1"/>
          </reference>
        </references>
      </pivotArea>
    </chartFormat>
    <chartFormat chart="8" format="1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13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2"/>
          </reference>
        </references>
      </pivotArea>
    </chartFormat>
    <chartFormat chart="8" format="1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2"/>
          </reference>
        </references>
      </pivotArea>
    </chartFormat>
    <chartFormat chart="8" format="14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2"/>
          </reference>
        </references>
      </pivotArea>
    </chartFormat>
    <chartFormat chart="8" format="1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2"/>
          </reference>
        </references>
      </pivotArea>
    </chartFormat>
    <chartFormat chart="8" format="14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2"/>
          </reference>
        </references>
      </pivotArea>
    </chartFormat>
    <chartFormat chart="8" format="14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2"/>
          </reference>
        </references>
      </pivotArea>
    </chartFormat>
    <chartFormat chart="8" format="145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4" count="1" selected="0">
            <x v="2"/>
          </reference>
        </references>
      </pivotArea>
    </chartFormat>
    <chartFormat chart="8" format="146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4" count="1" selected="0">
            <x v="2"/>
          </reference>
        </references>
      </pivotArea>
    </chartFormat>
    <chartFormat chart="8" format="1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14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3"/>
          </reference>
        </references>
      </pivotArea>
    </chartFormat>
    <chartFormat chart="8" format="1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3"/>
          </reference>
        </references>
      </pivotArea>
    </chartFormat>
    <chartFormat chart="8" format="15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3"/>
          </reference>
        </references>
      </pivotArea>
    </chartFormat>
    <chartFormat chart="8" format="15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3"/>
          </reference>
        </references>
      </pivotArea>
    </chartFormat>
    <chartFormat chart="8" format="15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3"/>
          </reference>
        </references>
      </pivotArea>
    </chartFormat>
    <chartFormat chart="8" format="15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3"/>
          </reference>
        </references>
      </pivotArea>
    </chartFormat>
    <chartFormat chart="8" format="15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4" count="1" selected="0">
            <x v="3"/>
          </reference>
        </references>
      </pivotArea>
    </chartFormat>
    <chartFormat chart="8" format="155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4" count="1" selected="0">
            <x v="3"/>
          </reference>
        </references>
      </pivotArea>
    </chartFormat>
    <chartFormat chart="8" format="15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8" format="157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4" count="1" selected="0">
            <x v="0"/>
          </reference>
        </references>
      </pivotArea>
    </chartFormat>
    <chartFormat chart="8" format="158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4" count="1" selected="0">
            <x v="0"/>
          </reference>
        </references>
      </pivotArea>
    </chartFormat>
    <chartFormat chart="8" format="159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4" count="1" selected="0">
            <x v="0"/>
          </reference>
        </references>
      </pivotArea>
    </chartFormat>
    <chartFormat chart="8" format="160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4" count="1" selected="0">
            <x v="0"/>
          </reference>
        </references>
      </pivotArea>
    </chartFormat>
    <chartFormat chart="8" format="161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4" count="1" selected="0">
            <x v="0"/>
          </reference>
        </references>
      </pivotArea>
    </chartFormat>
    <chartFormat chart="8" format="162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4" count="1" selected="0">
            <x v="0"/>
          </reference>
        </references>
      </pivotArea>
    </chartFormat>
    <chartFormat chart="8" format="163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4" count="1" selected="0">
            <x v="0"/>
          </reference>
        </references>
      </pivotArea>
    </chartFormat>
    <chartFormat chart="8" format="164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4" count="1" selected="0">
            <x v="0"/>
          </reference>
        </references>
      </pivotArea>
    </chartFormat>
    <chartFormat chart="8" format="16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8" format="166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4" count="1" selected="0">
            <x v="1"/>
          </reference>
        </references>
      </pivotArea>
    </chartFormat>
    <chartFormat chart="8" format="167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4" count="1" selected="0">
            <x v="1"/>
          </reference>
        </references>
      </pivotArea>
    </chartFormat>
    <chartFormat chart="8" format="168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4" count="1" selected="0">
            <x v="1"/>
          </reference>
        </references>
      </pivotArea>
    </chartFormat>
    <chartFormat chart="8" format="169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4" count="1" selected="0">
            <x v="1"/>
          </reference>
        </references>
      </pivotArea>
    </chartFormat>
    <chartFormat chart="8" format="170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4" count="1" selected="0">
            <x v="1"/>
          </reference>
        </references>
      </pivotArea>
    </chartFormat>
    <chartFormat chart="8" format="171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4" count="1" selected="0">
            <x v="1"/>
          </reference>
        </references>
      </pivotArea>
    </chartFormat>
    <chartFormat chart="8" format="172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4" count="1" selected="0">
            <x v="1"/>
          </reference>
        </references>
      </pivotArea>
    </chartFormat>
    <chartFormat chart="8" format="173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4" count="1" selected="0">
            <x v="1"/>
          </reference>
        </references>
      </pivotArea>
    </chartFormat>
    <chartFormat chart="8" format="17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8" format="175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4" count="1" selected="0">
            <x v="2"/>
          </reference>
        </references>
      </pivotArea>
    </chartFormat>
    <chartFormat chart="8" format="176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4" count="1" selected="0">
            <x v="2"/>
          </reference>
        </references>
      </pivotArea>
    </chartFormat>
    <chartFormat chart="8" format="177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4" count="1" selected="0">
            <x v="2"/>
          </reference>
        </references>
      </pivotArea>
    </chartFormat>
    <chartFormat chart="8" format="178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4" count="1" selected="0">
            <x v="2"/>
          </reference>
        </references>
      </pivotArea>
    </chartFormat>
    <chartFormat chart="8" format="179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4" count="1" selected="0">
            <x v="2"/>
          </reference>
        </references>
      </pivotArea>
    </chartFormat>
    <chartFormat chart="8" format="180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4" count="1" selected="0">
            <x v="2"/>
          </reference>
        </references>
      </pivotArea>
    </chartFormat>
    <chartFormat chart="8" format="181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4" count="1" selected="0">
            <x v="2"/>
          </reference>
        </references>
      </pivotArea>
    </chartFormat>
    <chartFormat chart="8" format="182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4" count="1" selected="0">
            <x v="2"/>
          </reference>
        </references>
      </pivotArea>
    </chartFormat>
    <chartFormat chart="8" format="18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8" format="184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4" count="1" selected="0">
            <x v="3"/>
          </reference>
        </references>
      </pivotArea>
    </chartFormat>
    <chartFormat chart="8" format="18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4" count="1" selected="0">
            <x v="3"/>
          </reference>
        </references>
      </pivotArea>
    </chartFormat>
    <chartFormat chart="8" format="18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4" count="1" selected="0">
            <x v="3"/>
          </reference>
        </references>
      </pivotArea>
    </chartFormat>
    <chartFormat chart="8" format="18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4" count="1" selected="0">
            <x v="3"/>
          </reference>
        </references>
      </pivotArea>
    </chartFormat>
    <chartFormat chart="8" format="188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4" count="1" selected="0">
            <x v="3"/>
          </reference>
        </references>
      </pivotArea>
    </chartFormat>
    <chartFormat chart="8" format="189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4" count="1" selected="0">
            <x v="3"/>
          </reference>
        </references>
      </pivotArea>
    </chartFormat>
    <chartFormat chart="8" format="190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4" count="1" selected="0">
            <x v="3"/>
          </reference>
        </references>
      </pivotArea>
    </chartFormat>
    <chartFormat chart="8" format="191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4" count="1" selected="0">
            <x v="3"/>
          </reference>
        </references>
      </pivotArea>
    </chartFormat>
    <chartFormat chart="8" format="192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8" format="193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4" count="1" selected="0">
            <x v="0"/>
          </reference>
        </references>
      </pivotArea>
    </chartFormat>
    <chartFormat chart="8" format="194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4" count="1" selected="0">
            <x v="0"/>
          </reference>
        </references>
      </pivotArea>
    </chartFormat>
    <chartFormat chart="8" format="195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4" count="1" selected="0">
            <x v="0"/>
          </reference>
        </references>
      </pivotArea>
    </chartFormat>
    <chartFormat chart="8" format="196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4" count="1" selected="0">
            <x v="0"/>
          </reference>
        </references>
      </pivotArea>
    </chartFormat>
    <chartFormat chart="8" format="197">
      <pivotArea type="data" outline="0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4" count="1" selected="0">
            <x v="0"/>
          </reference>
        </references>
      </pivotArea>
    </chartFormat>
    <chartFormat chart="8" format="198">
      <pivotArea type="data" outline="0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4" count="1" selected="0">
            <x v="0"/>
          </reference>
        </references>
      </pivotArea>
    </chartFormat>
    <chartFormat chart="8" format="199">
      <pivotArea type="data" outline="0" fieldPosition="0">
        <references count="3">
          <reference field="4294967294" count="1" selected="0">
            <x v="2"/>
          </reference>
          <reference field="0" count="1" selected="0">
            <x v="6"/>
          </reference>
          <reference field="4" count="1" selected="0">
            <x v="0"/>
          </reference>
        </references>
      </pivotArea>
    </chartFormat>
    <chartFormat chart="8" format="200">
      <pivotArea type="data" outline="0" fieldPosition="0">
        <references count="3">
          <reference field="4294967294" count="1" selected="0">
            <x v="2"/>
          </reference>
          <reference field="0" count="1" selected="0">
            <x v="7"/>
          </reference>
          <reference field="4" count="1" selected="0">
            <x v="0"/>
          </reference>
        </references>
      </pivotArea>
    </chartFormat>
    <chartFormat chart="8" format="201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8" format="202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4" count="1" selected="0">
            <x v="1"/>
          </reference>
        </references>
      </pivotArea>
    </chartFormat>
    <chartFormat chart="8" format="203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4" count="1" selected="0">
            <x v="1"/>
          </reference>
        </references>
      </pivotArea>
    </chartFormat>
    <chartFormat chart="8" format="204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4" count="1" selected="0">
            <x v="1"/>
          </reference>
        </references>
      </pivotArea>
    </chartFormat>
    <chartFormat chart="8" format="205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4" count="1" selected="0">
            <x v="1"/>
          </reference>
        </references>
      </pivotArea>
    </chartFormat>
    <chartFormat chart="8" format="206">
      <pivotArea type="data" outline="0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4" count="1" selected="0">
            <x v="1"/>
          </reference>
        </references>
      </pivotArea>
    </chartFormat>
    <chartFormat chart="8" format="207">
      <pivotArea type="data" outline="0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4" count="1" selected="0">
            <x v="1"/>
          </reference>
        </references>
      </pivotArea>
    </chartFormat>
    <chartFormat chart="8" format="208">
      <pivotArea type="data" outline="0" fieldPosition="0">
        <references count="3">
          <reference field="4294967294" count="1" selected="0">
            <x v="2"/>
          </reference>
          <reference field="0" count="1" selected="0">
            <x v="6"/>
          </reference>
          <reference field="4" count="1" selected="0">
            <x v="1"/>
          </reference>
        </references>
      </pivotArea>
    </chartFormat>
    <chartFormat chart="8" format="209">
      <pivotArea type="data" outline="0" fieldPosition="0">
        <references count="3">
          <reference field="4294967294" count="1" selected="0">
            <x v="2"/>
          </reference>
          <reference field="0" count="1" selected="0">
            <x v="7"/>
          </reference>
          <reference field="4" count="1" selected="0">
            <x v="1"/>
          </reference>
        </references>
      </pivotArea>
    </chartFormat>
    <chartFormat chart="8" format="210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8" format="21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4" count="1" selected="0">
            <x v="2"/>
          </reference>
        </references>
      </pivotArea>
    </chartFormat>
    <chartFormat chart="8" format="212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4" count="1" selected="0">
            <x v="2"/>
          </reference>
        </references>
      </pivotArea>
    </chartFormat>
    <chartFormat chart="8" format="213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4" count="1" selected="0">
            <x v="2"/>
          </reference>
        </references>
      </pivotArea>
    </chartFormat>
    <chartFormat chart="8" format="214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4" count="1" selected="0">
            <x v="2"/>
          </reference>
        </references>
      </pivotArea>
    </chartFormat>
    <chartFormat chart="8" format="215">
      <pivotArea type="data" outline="0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4" count="1" selected="0">
            <x v="2"/>
          </reference>
        </references>
      </pivotArea>
    </chartFormat>
    <chartFormat chart="8" format="216">
      <pivotArea type="data" outline="0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4" count="1" selected="0">
            <x v="2"/>
          </reference>
        </references>
      </pivotArea>
    </chartFormat>
    <chartFormat chart="8" format="217">
      <pivotArea type="data" outline="0" fieldPosition="0">
        <references count="3">
          <reference field="4294967294" count="1" selected="0">
            <x v="2"/>
          </reference>
          <reference field="0" count="1" selected="0">
            <x v="6"/>
          </reference>
          <reference field="4" count="1" selected="0">
            <x v="2"/>
          </reference>
        </references>
      </pivotArea>
    </chartFormat>
    <chartFormat chart="8" format="218">
      <pivotArea type="data" outline="0" fieldPosition="0">
        <references count="3">
          <reference field="4294967294" count="1" selected="0">
            <x v="2"/>
          </reference>
          <reference field="0" count="1" selected="0">
            <x v="7"/>
          </reference>
          <reference field="4" count="1" selected="0">
            <x v="2"/>
          </reference>
        </references>
      </pivotArea>
    </chartFormat>
    <chartFormat chart="8" format="219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8" format="220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4" count="1" selected="0">
            <x v="3"/>
          </reference>
        </references>
      </pivotArea>
    </chartFormat>
    <chartFormat chart="8" format="221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4" count="1" selected="0">
            <x v="3"/>
          </reference>
        </references>
      </pivotArea>
    </chartFormat>
    <chartFormat chart="8" format="222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4" count="1" selected="0">
            <x v="3"/>
          </reference>
        </references>
      </pivotArea>
    </chartFormat>
    <chartFormat chart="8" format="223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4" count="1" selected="0">
            <x v="3"/>
          </reference>
        </references>
      </pivotArea>
    </chartFormat>
    <chartFormat chart="8" format="224">
      <pivotArea type="data" outline="0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4" count="1" selected="0">
            <x v="3"/>
          </reference>
        </references>
      </pivotArea>
    </chartFormat>
    <chartFormat chart="8" format="225">
      <pivotArea type="data" outline="0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4" count="1" selected="0">
            <x v="3"/>
          </reference>
        </references>
      </pivotArea>
    </chartFormat>
    <chartFormat chart="8" format="226">
      <pivotArea type="data" outline="0" fieldPosition="0">
        <references count="3">
          <reference field="4294967294" count="1" selected="0">
            <x v="2"/>
          </reference>
          <reference field="0" count="1" selected="0">
            <x v="6"/>
          </reference>
          <reference field="4" count="1" selected="0">
            <x v="3"/>
          </reference>
        </references>
      </pivotArea>
    </chartFormat>
    <chartFormat chart="8" format="227">
      <pivotArea type="data" outline="0" fieldPosition="0">
        <references count="3">
          <reference field="4294967294" count="1" selected="0">
            <x v="2"/>
          </reference>
          <reference field="0" count="1" selected="0">
            <x v="7"/>
          </reference>
          <reference field="4" count="1" selected="0">
            <x v="3"/>
          </reference>
        </references>
      </pivotArea>
    </chartFormat>
  </chartFormats>
  <pivotHierarchies count="20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2">
    <colHierarchyUsage hierarchyUsage="-2"/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oglio1]"/>
        <x15:activeTabTopLevelEntity name="[FATTURAZIONE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06AB133C-B82E-4235-AF42-F50E629E6744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283E779-46EA-4975-9E90-443999E64FC3}" autoFormatId="16" applyNumberFormats="0" applyBorderFormats="0" applyFontFormats="0" applyPatternFormats="0" applyAlignmentFormats="0" applyWidthHeightFormats="0">
  <queryTableRefresh nextId="11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8" name="IVA" tableColumnId="7"/>
      <queryTableField id="9" name="LORDO" tableColumnId="8"/>
      <queryTableField id="10" name="STAT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LIENTE" xr10:uid="{BEB26052-1BDC-4BF0-BF61-C30A8C3DD04B}" sourceName="[FATTURAZIONE_2].[CLIENTE]">
  <pivotTables>
    <pivotTable tabId="9" name="Tabella pivot1"/>
    <pivotTable tabId="9" name="Tabella pivot3"/>
    <pivotTable tabId="9" name="Tabella pivot5"/>
  </pivotTables>
  <data>
    <olap pivotCacheId="1304871901">
      <levels count="2">
        <level uniqueName="[FATTURAZIONE_2].[CLIENTE].[(All)]" sourceCaption="(All)" count="0"/>
        <level uniqueName="[FATTURAZIONE_2].[CLIENTE].[CLIENTE]" sourceCaption="CLIENTE" count="8">
          <ranges>
            <range startItem="0">
              <i n="[FATTURAZIONE_2].[CLIENTE].&amp;[ALFA]" c="ALFA"/>
              <i n="[FATTURAZIONE_2].[CLIENTE].&amp;[BETA]" c="BETA"/>
              <i n="[FATTURAZIONE_2].[CLIENTE].&amp;[DELTA]" c="DELTA"/>
              <i n="[FATTURAZIONE_2].[CLIENTE].&amp;[GAMMA]" c="GAMMA"/>
              <i n="[FATTURAZIONE_2].[CLIENTE].&amp;[OMEGA]" c="OMEGA"/>
              <i n="[FATTURAZIONE_2].[CLIENTE].&amp;[ROSSI]" c="ROSSI"/>
              <i n="[FATTURAZIONE_2].[CLIENTE].&amp;[SIGMA]" c="SIGMA"/>
              <i n="[FATTURAZIONE_2].[CLIENTE].&amp;[ZETA]" c="ZETA"/>
            </range>
          </ranges>
        </level>
      </levels>
      <selections count="1">
        <selection n="[FATTURAZIONE_2].[CLIENTE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OGGETTO" xr10:uid="{5488274C-19F7-41DC-B906-1C7933902B4D}" sourceName="[FATTURAZIONE_2].[OGGETTO]">
  <pivotTables>
    <pivotTable tabId="9" name="Tabella pivot1"/>
  </pivotTables>
  <data>
    <olap pivotCacheId="1304871901">
      <levels count="2">
        <level uniqueName="[FATTURAZIONE_2].[OGGETTO].[(All)]" sourceCaption="(All)" count="0"/>
        <level uniqueName="[FATTURAZIONE_2].[OGGETTO].[OGGETTO]" sourceCaption="OGGETTO" count="4">
          <ranges>
            <range startItem="0">
              <i n="[FATTURAZIONE_2].[OGGETTO].&amp;[CONSULENZA]" c="CONSULENZA"/>
              <i n="[FATTURAZIONE_2].[OGGETTO].&amp;[FORMAZIONE]" c="FORMAZIONE"/>
              <i n="[FATTURAZIONE_2].[OGGETTO].&amp;[INTERVENTO]" c="INTERVENTO"/>
              <i n="[FATTURAZIONE_2].[OGGETTO].&amp;[VENDITA]" c="VENDITA"/>
            </range>
          </ranges>
        </level>
      </levels>
      <selections count="1">
        <selection n="[FATTURAZIONE_2].[OGGET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7973AAF7-4B96-45F2-A533-A4F82F5BA19E}" cache="FiltroDati_CLIENTE" caption="CLIENTE" level="1" style="SlicerStyleDark1" rowHeight="234950"/>
  <slicer name="OGGETTO" xr10:uid="{E1DAE82C-2EDB-4C10-B246-5BAD8F6B2C8C}" cache="FiltroDati_OGGETTO" caption="OGGETTO" level="1" style="SlicerStyleDark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8E2410-78B6-4664-923B-A5A670821889}" name="Foglio1" displayName="Foglio1" ref="A1:D9" tableType="queryTable" totalsRowShown="0">
  <autoFilter ref="A1:D9" xr:uid="{3E8E2410-78B6-4664-923B-A5A670821889}"/>
  <tableColumns count="4">
    <tableColumn id="1" xr3:uid="{BD5A6E88-C405-4240-8D3A-D314E4EE98EA}" uniqueName="1" name="CLIENTE" queryTableFieldId="1" dataDxfId="15"/>
    <tableColumn id="2" xr3:uid="{7EA8FF66-CB2C-4E63-9B56-96A10FC82DF4}" uniqueName="2" name="CITTA'" queryTableFieldId="2" dataDxfId="14"/>
    <tableColumn id="3" xr3:uid="{A6321D3D-F607-40FD-9B4F-FE7E415A5E28}" uniqueName="3" name="INDIRIZZO" queryTableFieldId="3" dataDxfId="13"/>
    <tableColumn id="4" xr3:uid="{3370890D-2F16-423B-BB6A-0CEA63F894C7}" uniqueName="4" name="EMAIL" queryTableFieldId="4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FAC55D-72E0-48BD-8845-9E39189FB364}" name="FATTURAZIONE_2" displayName="FATTURAZIONE_2" ref="A1:I500" tableType="queryTable" totalsRowShown="0" headerRowDxfId="11" dataDxfId="10">
  <autoFilter ref="A1:I500" xr:uid="{16FAC55D-72E0-48BD-8845-9E39189FB364}"/>
  <tableColumns count="9">
    <tableColumn id="1" xr3:uid="{845E961E-CEFE-486B-9644-C64F0897D882}" uniqueName="1" name="N° FATTURA" queryTableFieldId="1" dataDxfId="9"/>
    <tableColumn id="2" xr3:uid="{BF0DA355-1041-48C9-846A-A50E750F0902}" uniqueName="2" name="DATA FATTURA" queryTableFieldId="2" dataDxfId="8"/>
    <tableColumn id="3" xr3:uid="{7D4AF569-C69A-48AE-AB5B-179D2CBD6ADB}" uniqueName="3" name="IMPORTO" queryTableFieldId="3" dataDxfId="7"/>
    <tableColumn id="4" xr3:uid="{A8E6A1ED-ACFE-4880-9651-E29A680D5E32}" uniqueName="4" name="CLIENTE" queryTableFieldId="4" dataDxfId="6"/>
    <tableColumn id="5" xr3:uid="{2F322802-2C86-4A81-B703-41E780D1DCCB}" uniqueName="5" name="OGGETTO" queryTableFieldId="5" dataDxfId="5"/>
    <tableColumn id="6" xr3:uid="{1ABCD326-741C-4034-A88C-CE3550A56FF9}" uniqueName="6" name="DATA SCADENZA" queryTableFieldId="6" dataDxfId="4"/>
    <tableColumn id="7" xr3:uid="{E00A9B80-0114-42CD-8E02-B7A79F5ABB3B}" uniqueName="7" name="IVA" queryTableFieldId="8" dataDxfId="3"/>
    <tableColumn id="8" xr3:uid="{892646D4-20A8-4D0E-80A9-EACAE23E630C}" uniqueName="8" name="LORDO" queryTableFieldId="9" dataDxfId="2"/>
    <tableColumn id="9" xr3:uid="{D4C11E70-ECA5-4D2A-8C0A-11D04A4EB14B}" uniqueName="9" name="STATO" queryTableField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31063E1E-E18E-49CF-8805-F642BD708419}" sourceName="[FATTURAZIONE_2].[DATA FATTURA]">
  <pivotTables>
    <pivotTable tabId="9" name="Tabella pivot1"/>
    <pivotTable tabId="9" name="Tabella pivot3"/>
    <pivotTable tabId="9" name="Tabella pivot5"/>
  </pivotTables>
  <state minimalRefreshVersion="6" lastRefreshVersion="6" pivotCacheId="500088658" filterType="unknown">
    <bounds startDate="2023-01-01T00:00:00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SCADENZA" xr10:uid="{09D9071A-2AF9-43F8-9A8B-3F6F632AE1D5}" sourceName="[FATTURAZIONE_2].[DATA SCADENZA]">
  <pivotTables>
    <pivotTable tabId="9" name="Tabella pivot3"/>
    <pivotTable tabId="9" name="Tabella pivot1"/>
    <pivotTable tabId="9" name="Tabella pivot5"/>
  </pivotTables>
  <state minimalRefreshVersion="6" lastRefreshVersion="6" pivotCacheId="500088658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79506621-2F0E-4D8F-9B94-3A1852CC9226}" cache="SequenzaTemporale_DATA_FATTURA" caption="DATA FATTURA" level="2" selectionLevel="0" scrollPosition="2023-01-01T00:00:00"/>
  <timeline name="DATA SCADENZA" xr10:uid="{AFE85B5B-D16B-4230-8D76-7A7E78F5A617}" cache="SequenzaTemporale_DATA_SCADENZA" caption="DATA SCADENZA" level="2" selectionLevel="2" scrollPosition="2023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CCDFB-AA84-477B-94B0-C6F9B79851D9}">
  <dimension ref="A1:D9"/>
  <sheetViews>
    <sheetView workbookViewId="0"/>
  </sheetViews>
  <sheetFormatPr defaultRowHeight="14.4" x14ac:dyDescent="0.3"/>
  <cols>
    <col min="1" max="1" width="10.109375" bestFit="1" customWidth="1"/>
    <col min="2" max="2" width="8.5546875" bestFit="1" customWidth="1"/>
    <col min="3" max="3" width="14.109375" bestFit="1" customWidth="1"/>
    <col min="4" max="4" width="18.21875" bestFit="1" customWidth="1"/>
  </cols>
  <sheetData>
    <row r="1" spans="1:4" x14ac:dyDescent="0.3">
      <c r="A1" t="s">
        <v>2</v>
      </c>
      <c r="B1" t="s">
        <v>23</v>
      </c>
      <c r="C1" t="s">
        <v>24</v>
      </c>
      <c r="D1" t="s">
        <v>25</v>
      </c>
    </row>
    <row r="2" spans="1:4" x14ac:dyDescent="0.3">
      <c r="A2" t="s">
        <v>3</v>
      </c>
      <c r="B2" t="s">
        <v>26</v>
      </c>
      <c r="C2" t="s">
        <v>27</v>
      </c>
      <c r="D2" t="s">
        <v>28</v>
      </c>
    </row>
    <row r="3" spans="1:4" x14ac:dyDescent="0.3">
      <c r="A3" t="s">
        <v>6</v>
      </c>
      <c r="B3" t="s">
        <v>29</v>
      </c>
      <c r="C3" t="s">
        <v>30</v>
      </c>
      <c r="D3" t="s">
        <v>31</v>
      </c>
    </row>
    <row r="4" spans="1:4" x14ac:dyDescent="0.3">
      <c r="A4" t="s">
        <v>4</v>
      </c>
      <c r="B4" t="s">
        <v>29</v>
      </c>
      <c r="C4" t="s">
        <v>32</v>
      </c>
      <c r="D4" t="s">
        <v>33</v>
      </c>
    </row>
    <row r="5" spans="1:4" x14ac:dyDescent="0.3">
      <c r="A5" t="s">
        <v>5</v>
      </c>
      <c r="B5" t="s">
        <v>34</v>
      </c>
      <c r="C5" t="s">
        <v>35</v>
      </c>
      <c r="D5" t="s">
        <v>36</v>
      </c>
    </row>
    <row r="6" spans="1:4" x14ac:dyDescent="0.3">
      <c r="A6" t="s">
        <v>10</v>
      </c>
      <c r="B6" t="s">
        <v>37</v>
      </c>
      <c r="C6" t="s">
        <v>38</v>
      </c>
      <c r="D6" t="s">
        <v>39</v>
      </c>
    </row>
    <row r="7" spans="1:4" x14ac:dyDescent="0.3">
      <c r="A7" t="s">
        <v>20</v>
      </c>
      <c r="B7" t="s">
        <v>40</v>
      </c>
      <c r="C7" t="s">
        <v>41</v>
      </c>
      <c r="D7" t="s">
        <v>42</v>
      </c>
    </row>
    <row r="8" spans="1:4" x14ac:dyDescent="0.3">
      <c r="A8" t="s">
        <v>8</v>
      </c>
      <c r="B8" t="s">
        <v>43</v>
      </c>
      <c r="C8" t="s">
        <v>44</v>
      </c>
      <c r="D8" t="s">
        <v>45</v>
      </c>
    </row>
    <row r="9" spans="1:4" x14ac:dyDescent="0.3">
      <c r="A9" t="s">
        <v>7</v>
      </c>
      <c r="B9" t="s">
        <v>46</v>
      </c>
      <c r="C9" t="s">
        <v>47</v>
      </c>
      <c r="D9" t="s">
        <v>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7539-52B3-4A1E-A0EB-25FDF1C41EFB}">
  <dimension ref="A1"/>
  <sheetViews>
    <sheetView tabSelected="1" topLeftCell="B1" workbookViewId="0">
      <selection activeCell="C5" sqref="C5"/>
    </sheetView>
  </sheetViews>
  <sheetFormatPr defaultRowHeight="14.4" x14ac:dyDescent="0.3"/>
  <cols>
    <col min="1" max="1" width="17.21875" bestFit="1" customWidth="1"/>
  </cols>
  <sheetData/>
  <pageMargins left="0.7" right="0.7" top="0.75" bottom="0.75" header="0.3" footer="0.3"/>
  <pageSetup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F18C2-9189-4D99-A413-421FA45E22FA}">
  <dimension ref="A1:P47"/>
  <sheetViews>
    <sheetView topLeftCell="A32" workbookViewId="0">
      <selection activeCell="G40" sqref="G40"/>
    </sheetView>
  </sheetViews>
  <sheetFormatPr defaultRowHeight="14.4" x14ac:dyDescent="0.3"/>
  <cols>
    <col min="1" max="2" width="17.21875" bestFit="1" customWidth="1"/>
    <col min="3" max="3" width="18.33203125" bestFit="1" customWidth="1"/>
    <col min="4" max="4" width="12.88671875" bestFit="1" customWidth="1"/>
    <col min="5" max="5" width="15.88671875" bestFit="1" customWidth="1"/>
    <col min="6" max="6" width="12.88671875" bestFit="1" customWidth="1"/>
    <col min="7" max="7" width="13.109375" bestFit="1" customWidth="1"/>
    <col min="8" max="8" width="11.88671875" bestFit="1" customWidth="1"/>
    <col min="9" max="9" width="8.5546875" bestFit="1" customWidth="1"/>
    <col min="10" max="10" width="15.88671875" bestFit="1" customWidth="1"/>
    <col min="11" max="11" width="12.5546875" bestFit="1" customWidth="1"/>
    <col min="12" max="12" width="11.88671875" bestFit="1" customWidth="1"/>
    <col min="13" max="13" width="9" bestFit="1" customWidth="1"/>
    <col min="14" max="14" width="23.77734375" bestFit="1" customWidth="1"/>
    <col min="15" max="15" width="18.44140625" bestFit="1" customWidth="1"/>
    <col min="16" max="17" width="21.44140625" bestFit="1" customWidth="1"/>
    <col min="18" max="18" width="12.5546875" bestFit="1" customWidth="1"/>
    <col min="19" max="19" width="11.88671875" bestFit="1" customWidth="1"/>
    <col min="20" max="20" width="9" bestFit="1" customWidth="1"/>
    <col min="21" max="21" width="23.77734375" bestFit="1" customWidth="1"/>
    <col min="22" max="22" width="18.44140625" bestFit="1" customWidth="1"/>
    <col min="23" max="23" width="21.44140625" bestFit="1" customWidth="1"/>
    <col min="24" max="24" width="9" bestFit="1" customWidth="1"/>
    <col min="25" max="25" width="23.77734375" bestFit="1" customWidth="1"/>
    <col min="26" max="26" width="18.44140625" bestFit="1" customWidth="1"/>
    <col min="27" max="27" width="23.21875" bestFit="1" customWidth="1"/>
    <col min="28" max="28" width="21.44140625" bestFit="1" customWidth="1"/>
    <col min="29" max="167" width="5" bestFit="1" customWidth="1"/>
    <col min="168" max="168" width="14.5546875" bestFit="1" customWidth="1"/>
    <col min="169" max="182" width="4" bestFit="1" customWidth="1"/>
    <col min="183" max="274" width="5" bestFit="1" customWidth="1"/>
    <col min="275" max="275" width="13.88671875" bestFit="1" customWidth="1"/>
    <col min="276" max="290" width="4" bestFit="1" customWidth="1"/>
    <col min="291" max="397" width="5" bestFit="1" customWidth="1"/>
    <col min="398" max="398" width="10.5546875" bestFit="1" customWidth="1"/>
    <col min="399" max="405" width="4" bestFit="1" customWidth="1"/>
    <col min="406" max="464" width="5" bestFit="1" customWidth="1"/>
    <col min="465" max="465" width="17.21875" bestFit="1" customWidth="1"/>
  </cols>
  <sheetData>
    <row r="1" spans="1:8" x14ac:dyDescent="0.3">
      <c r="E1" s="20" t="s">
        <v>21</v>
      </c>
      <c r="F1" t="s" vm="1">
        <v>58</v>
      </c>
    </row>
    <row r="2" spans="1:8" x14ac:dyDescent="0.3">
      <c r="E2" s="20" t="s">
        <v>16</v>
      </c>
      <c r="F2" t="s" vm="2">
        <v>58</v>
      </c>
    </row>
    <row r="3" spans="1:8" x14ac:dyDescent="0.3">
      <c r="E3" s="20" t="s">
        <v>1</v>
      </c>
      <c r="F3" t="s" vm="3">
        <v>58</v>
      </c>
    </row>
    <row r="5" spans="1:8" x14ac:dyDescent="0.3">
      <c r="E5" s="20" t="s">
        <v>50</v>
      </c>
      <c r="F5" t="s">
        <v>49</v>
      </c>
      <c r="G5" t="s">
        <v>53</v>
      </c>
      <c r="H5" t="s">
        <v>54</v>
      </c>
    </row>
    <row r="6" spans="1:8" x14ac:dyDescent="0.3">
      <c r="E6" s="21" t="s">
        <v>13</v>
      </c>
      <c r="F6">
        <v>627200</v>
      </c>
      <c r="G6">
        <v>765184</v>
      </c>
      <c r="H6">
        <v>137984</v>
      </c>
    </row>
    <row r="7" spans="1:8" x14ac:dyDescent="0.3">
      <c r="E7" s="21" t="s">
        <v>12</v>
      </c>
      <c r="F7">
        <v>368760</v>
      </c>
      <c r="G7">
        <v>449887.2</v>
      </c>
      <c r="H7">
        <v>81127.199999999997</v>
      </c>
    </row>
    <row r="8" spans="1:8" x14ac:dyDescent="0.3">
      <c r="E8" s="21" t="s">
        <v>14</v>
      </c>
      <c r="F8">
        <v>482465</v>
      </c>
      <c r="G8">
        <v>588607.30000000005</v>
      </c>
      <c r="H8">
        <v>106142.3</v>
      </c>
    </row>
    <row r="9" spans="1:8" x14ac:dyDescent="0.3">
      <c r="E9" s="21" t="s">
        <v>15</v>
      </c>
      <c r="F9">
        <v>242930</v>
      </c>
      <c r="G9">
        <v>296374.59999999998</v>
      </c>
      <c r="H9">
        <v>53444.6</v>
      </c>
    </row>
    <row r="10" spans="1:8" x14ac:dyDescent="0.3">
      <c r="E10" s="21" t="s">
        <v>51</v>
      </c>
      <c r="F10">
        <v>1721355</v>
      </c>
      <c r="G10">
        <v>2100053.1</v>
      </c>
      <c r="H10">
        <v>378698.1</v>
      </c>
    </row>
    <row r="15" spans="1:8" x14ac:dyDescent="0.3">
      <c r="A15" s="20" t="s">
        <v>1</v>
      </c>
      <c r="B15" t="s" vm="3">
        <v>58</v>
      </c>
    </row>
    <row r="16" spans="1:8" x14ac:dyDescent="0.3">
      <c r="A16" s="20" t="s">
        <v>21</v>
      </c>
      <c r="B16" t="s" vm="1">
        <v>58</v>
      </c>
    </row>
    <row r="17" spans="1:16" x14ac:dyDescent="0.3">
      <c r="A17" s="20" t="s">
        <v>16</v>
      </c>
      <c r="B17" t="s" vm="2">
        <v>58</v>
      </c>
    </row>
    <row r="19" spans="1:16" x14ac:dyDescent="0.3">
      <c r="B19" s="20" t="s">
        <v>52</v>
      </c>
    </row>
    <row r="20" spans="1:16" x14ac:dyDescent="0.3">
      <c r="B20" t="s">
        <v>49</v>
      </c>
      <c r="F20" t="s">
        <v>54</v>
      </c>
      <c r="J20" t="s">
        <v>53</v>
      </c>
      <c r="N20" t="s">
        <v>55</v>
      </c>
      <c r="O20" t="s">
        <v>56</v>
      </c>
      <c r="P20" t="s">
        <v>57</v>
      </c>
    </row>
    <row r="21" spans="1:16" x14ac:dyDescent="0.3">
      <c r="A21" s="20" t="s">
        <v>50</v>
      </c>
      <c r="B21" t="s">
        <v>13</v>
      </c>
      <c r="C21" t="s">
        <v>12</v>
      </c>
      <c r="D21" t="s">
        <v>14</v>
      </c>
      <c r="E21" t="s">
        <v>15</v>
      </c>
      <c r="F21" t="s">
        <v>13</v>
      </c>
      <c r="G21" t="s">
        <v>12</v>
      </c>
      <c r="H21" t="s">
        <v>14</v>
      </c>
      <c r="I21" t="s">
        <v>15</v>
      </c>
      <c r="J21" t="s">
        <v>13</v>
      </c>
      <c r="K21" t="s">
        <v>12</v>
      </c>
      <c r="L21" t="s">
        <v>14</v>
      </c>
      <c r="M21" t="s">
        <v>15</v>
      </c>
    </row>
    <row r="22" spans="1:16" x14ac:dyDescent="0.3">
      <c r="A22" s="21" t="s">
        <v>3</v>
      </c>
      <c r="B22">
        <v>96780</v>
      </c>
      <c r="C22">
        <v>75900</v>
      </c>
      <c r="D22">
        <v>81910</v>
      </c>
      <c r="E22">
        <v>56270</v>
      </c>
      <c r="F22">
        <v>21291.599999999999</v>
      </c>
      <c r="G22">
        <v>16698</v>
      </c>
      <c r="H22">
        <v>18020.2</v>
      </c>
      <c r="I22">
        <v>12379.4</v>
      </c>
      <c r="J22">
        <v>118071.6</v>
      </c>
      <c r="K22">
        <v>92598</v>
      </c>
      <c r="L22">
        <v>99930.2</v>
      </c>
      <c r="M22">
        <v>68649.399999999994</v>
      </c>
      <c r="N22">
        <v>310860</v>
      </c>
      <c r="O22">
        <v>68389.2</v>
      </c>
      <c r="P22">
        <v>379249.2</v>
      </c>
    </row>
    <row r="23" spans="1:16" x14ac:dyDescent="0.3">
      <c r="A23" s="21" t="s">
        <v>4</v>
      </c>
      <c r="B23">
        <v>75230</v>
      </c>
      <c r="C23">
        <v>41280</v>
      </c>
      <c r="D23">
        <v>52110</v>
      </c>
      <c r="E23">
        <v>34880</v>
      </c>
      <c r="F23">
        <v>16550.599999999999</v>
      </c>
      <c r="G23">
        <v>9081.6</v>
      </c>
      <c r="H23">
        <v>11464.2</v>
      </c>
      <c r="I23">
        <v>7673.6</v>
      </c>
      <c r="J23">
        <v>91780.6</v>
      </c>
      <c r="K23">
        <v>50361.599999999999</v>
      </c>
      <c r="L23">
        <v>63574.2</v>
      </c>
      <c r="M23">
        <v>42553.599999999999</v>
      </c>
      <c r="N23">
        <v>203500</v>
      </c>
      <c r="O23">
        <v>44770</v>
      </c>
      <c r="P23">
        <v>248270</v>
      </c>
    </row>
    <row r="24" spans="1:16" x14ac:dyDescent="0.3">
      <c r="A24" s="21" t="s">
        <v>7</v>
      </c>
      <c r="B24">
        <v>42400</v>
      </c>
      <c r="C24">
        <v>17090</v>
      </c>
      <c r="D24">
        <v>36590</v>
      </c>
      <c r="E24">
        <v>5010</v>
      </c>
      <c r="F24">
        <v>9328</v>
      </c>
      <c r="G24">
        <v>3759.8</v>
      </c>
      <c r="H24">
        <v>8049.8</v>
      </c>
      <c r="I24">
        <v>1102.2</v>
      </c>
      <c r="J24">
        <v>51728</v>
      </c>
      <c r="K24">
        <v>20849.8</v>
      </c>
      <c r="L24">
        <v>44639.8</v>
      </c>
      <c r="M24">
        <v>6112.2</v>
      </c>
      <c r="N24">
        <v>101090</v>
      </c>
      <c r="O24">
        <v>22239.8</v>
      </c>
      <c r="P24">
        <v>123329.8</v>
      </c>
    </row>
    <row r="25" spans="1:16" x14ac:dyDescent="0.3">
      <c r="A25" s="21" t="s">
        <v>5</v>
      </c>
      <c r="B25">
        <v>91580</v>
      </c>
      <c r="C25">
        <v>31180</v>
      </c>
      <c r="D25">
        <v>62180</v>
      </c>
      <c r="E25">
        <v>17860</v>
      </c>
      <c r="F25">
        <v>20147.599999999999</v>
      </c>
      <c r="G25">
        <v>6859.6</v>
      </c>
      <c r="H25">
        <v>13679.6</v>
      </c>
      <c r="I25">
        <v>3929.2</v>
      </c>
      <c r="J25">
        <v>111727.6</v>
      </c>
      <c r="K25">
        <v>38039.599999999999</v>
      </c>
      <c r="L25">
        <v>75859.600000000006</v>
      </c>
      <c r="M25">
        <v>21789.200000000001</v>
      </c>
      <c r="N25">
        <v>202800</v>
      </c>
      <c r="O25">
        <v>44616</v>
      </c>
      <c r="P25">
        <v>247416</v>
      </c>
    </row>
    <row r="26" spans="1:16" x14ac:dyDescent="0.3">
      <c r="A26" s="21" t="s">
        <v>6</v>
      </c>
      <c r="B26">
        <v>69850</v>
      </c>
      <c r="C26">
        <v>48610</v>
      </c>
      <c r="D26">
        <v>49910</v>
      </c>
      <c r="E26">
        <v>35950</v>
      </c>
      <c r="F26">
        <v>15367</v>
      </c>
      <c r="G26">
        <v>10694.2</v>
      </c>
      <c r="H26">
        <v>10980.2</v>
      </c>
      <c r="I26">
        <v>7909</v>
      </c>
      <c r="J26">
        <v>85217</v>
      </c>
      <c r="K26">
        <v>59304.2</v>
      </c>
      <c r="L26">
        <v>60890.2</v>
      </c>
      <c r="M26">
        <v>43859</v>
      </c>
      <c r="N26">
        <v>204320</v>
      </c>
      <c r="O26">
        <v>44950.400000000001</v>
      </c>
      <c r="P26">
        <v>249270.39999999999</v>
      </c>
    </row>
    <row r="27" spans="1:16" x14ac:dyDescent="0.3">
      <c r="A27" s="21" t="s">
        <v>20</v>
      </c>
      <c r="B27">
        <v>102550</v>
      </c>
      <c r="C27">
        <v>64700</v>
      </c>
      <c r="D27">
        <v>74220</v>
      </c>
      <c r="E27">
        <v>57050</v>
      </c>
      <c r="F27">
        <v>22561</v>
      </c>
      <c r="G27">
        <v>14234</v>
      </c>
      <c r="H27">
        <v>16328.4</v>
      </c>
      <c r="I27">
        <v>12551</v>
      </c>
      <c r="J27">
        <v>125111</v>
      </c>
      <c r="K27">
        <v>78934</v>
      </c>
      <c r="L27">
        <v>90548.4</v>
      </c>
      <c r="M27">
        <v>69601</v>
      </c>
      <c r="N27">
        <v>298520</v>
      </c>
      <c r="O27">
        <v>65674.399999999994</v>
      </c>
      <c r="P27">
        <v>364194.4</v>
      </c>
    </row>
    <row r="28" spans="1:16" x14ac:dyDescent="0.3">
      <c r="A28" s="21" t="s">
        <v>10</v>
      </c>
      <c r="B28">
        <v>43410</v>
      </c>
      <c r="C28">
        <v>17630</v>
      </c>
      <c r="D28">
        <v>30355</v>
      </c>
      <c r="E28">
        <v>8930</v>
      </c>
      <c r="F28">
        <v>9550.2000000000007</v>
      </c>
      <c r="G28">
        <v>3878.6</v>
      </c>
      <c r="H28">
        <v>6678.1</v>
      </c>
      <c r="I28">
        <v>1964.6</v>
      </c>
      <c r="J28">
        <v>52960.2</v>
      </c>
      <c r="K28">
        <v>21508.6</v>
      </c>
      <c r="L28">
        <v>37033.1</v>
      </c>
      <c r="M28">
        <v>10894.6</v>
      </c>
      <c r="N28">
        <v>100325</v>
      </c>
      <c r="O28">
        <v>22071.5</v>
      </c>
      <c r="P28">
        <v>122396.5</v>
      </c>
    </row>
    <row r="29" spans="1:16" x14ac:dyDescent="0.3">
      <c r="A29" s="21" t="s">
        <v>8</v>
      </c>
      <c r="B29">
        <v>105400</v>
      </c>
      <c r="C29">
        <v>72370</v>
      </c>
      <c r="D29">
        <v>95190</v>
      </c>
      <c r="E29">
        <v>26980</v>
      </c>
      <c r="F29">
        <v>23188</v>
      </c>
      <c r="G29">
        <v>15921.4</v>
      </c>
      <c r="H29">
        <v>20941.8</v>
      </c>
      <c r="I29">
        <v>5935.6</v>
      </c>
      <c r="J29">
        <v>128588</v>
      </c>
      <c r="K29">
        <v>88291.4</v>
      </c>
      <c r="L29">
        <v>116131.8</v>
      </c>
      <c r="M29">
        <v>32915.599999999999</v>
      </c>
      <c r="N29">
        <v>299940</v>
      </c>
      <c r="O29">
        <v>65986.8</v>
      </c>
      <c r="P29">
        <v>365926.8</v>
      </c>
    </row>
    <row r="30" spans="1:16" x14ac:dyDescent="0.3">
      <c r="A30" s="21" t="s">
        <v>51</v>
      </c>
      <c r="B30">
        <v>627200</v>
      </c>
      <c r="C30">
        <v>368760</v>
      </c>
      <c r="D30">
        <v>482465</v>
      </c>
      <c r="E30">
        <v>242930</v>
      </c>
      <c r="F30">
        <v>137984</v>
      </c>
      <c r="G30">
        <v>81127.199999999997</v>
      </c>
      <c r="H30">
        <v>106142.3</v>
      </c>
      <c r="I30">
        <v>53444.6</v>
      </c>
      <c r="J30">
        <v>765184</v>
      </c>
      <c r="K30">
        <v>449887.2</v>
      </c>
      <c r="L30">
        <v>588607.30000000005</v>
      </c>
      <c r="M30">
        <v>296374.59999999998</v>
      </c>
      <c r="N30">
        <v>1721355</v>
      </c>
      <c r="O30">
        <v>378698.1</v>
      </c>
      <c r="P30">
        <v>2100053.1</v>
      </c>
    </row>
    <row r="34" spans="2:7" x14ac:dyDescent="0.3">
      <c r="B34" s="20" t="s">
        <v>21</v>
      </c>
      <c r="C34" t="s" vm="1">
        <v>58</v>
      </c>
    </row>
    <row r="35" spans="2:7" x14ac:dyDescent="0.3">
      <c r="B35" s="20" t="s">
        <v>1</v>
      </c>
      <c r="C35" t="s" vm="3">
        <v>58</v>
      </c>
    </row>
    <row r="36" spans="2:7" x14ac:dyDescent="0.3">
      <c r="B36" s="20" t="s">
        <v>16</v>
      </c>
      <c r="C36" t="s" vm="2">
        <v>58</v>
      </c>
    </row>
    <row r="38" spans="2:7" x14ac:dyDescent="0.3">
      <c r="B38" s="20" t="s">
        <v>50</v>
      </c>
      <c r="C38" t="s">
        <v>49</v>
      </c>
      <c r="D38" t="s">
        <v>54</v>
      </c>
      <c r="E38" t="s">
        <v>53</v>
      </c>
    </row>
    <row r="39" spans="2:7" x14ac:dyDescent="0.3">
      <c r="B39" s="21" t="s">
        <v>3</v>
      </c>
      <c r="C39">
        <v>310860</v>
      </c>
      <c r="D39">
        <v>68389.2</v>
      </c>
      <c r="E39">
        <v>379249.2</v>
      </c>
    </row>
    <row r="40" spans="2:7" x14ac:dyDescent="0.3">
      <c r="B40" s="21" t="s">
        <v>4</v>
      </c>
      <c r="C40">
        <v>203500</v>
      </c>
      <c r="D40">
        <v>44770</v>
      </c>
      <c r="E40">
        <v>248270</v>
      </c>
      <c r="G40" s="22">
        <f>C47</f>
        <v>1721355</v>
      </c>
    </row>
    <row r="41" spans="2:7" x14ac:dyDescent="0.3">
      <c r="B41" s="21" t="s">
        <v>7</v>
      </c>
      <c r="C41">
        <v>101090</v>
      </c>
      <c r="D41">
        <v>22239.8</v>
      </c>
      <c r="E41">
        <v>123329.8</v>
      </c>
    </row>
    <row r="42" spans="2:7" x14ac:dyDescent="0.3">
      <c r="B42" s="21" t="s">
        <v>5</v>
      </c>
      <c r="C42">
        <v>202800</v>
      </c>
      <c r="D42">
        <v>44616</v>
      </c>
      <c r="E42">
        <v>247416</v>
      </c>
    </row>
    <row r="43" spans="2:7" x14ac:dyDescent="0.3">
      <c r="B43" s="21" t="s">
        <v>6</v>
      </c>
      <c r="C43">
        <v>204320</v>
      </c>
      <c r="D43">
        <v>44950.400000000001</v>
      </c>
      <c r="E43">
        <v>249270.39999999999</v>
      </c>
    </row>
    <row r="44" spans="2:7" x14ac:dyDescent="0.3">
      <c r="B44" s="21" t="s">
        <v>20</v>
      </c>
      <c r="C44">
        <v>298520</v>
      </c>
      <c r="D44">
        <v>65674.399999999994</v>
      </c>
      <c r="E44">
        <v>364194.4</v>
      </c>
    </row>
    <row r="45" spans="2:7" x14ac:dyDescent="0.3">
      <c r="B45" s="21" t="s">
        <v>10</v>
      </c>
      <c r="C45">
        <v>100325</v>
      </c>
      <c r="D45">
        <v>22071.5</v>
      </c>
      <c r="E45">
        <v>122396.5</v>
      </c>
    </row>
    <row r="46" spans="2:7" x14ac:dyDescent="0.3">
      <c r="B46" s="21" t="s">
        <v>8</v>
      </c>
      <c r="C46">
        <v>299940</v>
      </c>
      <c r="D46">
        <v>65986.8</v>
      </c>
      <c r="E46">
        <v>365926.8</v>
      </c>
    </row>
    <row r="47" spans="2:7" x14ac:dyDescent="0.3">
      <c r="B47" s="21" t="s">
        <v>51</v>
      </c>
      <c r="C47">
        <v>1721355</v>
      </c>
      <c r="D47">
        <v>378698.1</v>
      </c>
      <c r="E47">
        <v>2100053.1</v>
      </c>
      <c r="G47">
        <f>C47+D47+E47</f>
        <v>4200106.2</v>
      </c>
    </row>
  </sheetData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09BA-4BCB-4B39-8D49-A161CE416569}">
  <dimension ref="A1:J500"/>
  <sheetViews>
    <sheetView workbookViewId="0">
      <selection activeCell="G19" sqref="G19"/>
    </sheetView>
  </sheetViews>
  <sheetFormatPr defaultRowHeight="14.4" x14ac:dyDescent="0.3"/>
  <cols>
    <col min="1" max="1" width="15.6640625" bestFit="1" customWidth="1"/>
    <col min="2" max="2" width="18.44140625" bestFit="1" customWidth="1"/>
    <col min="3" max="3" width="13.6640625" bestFit="1" customWidth="1"/>
    <col min="4" max="4" width="12.33203125" bestFit="1" customWidth="1"/>
    <col min="5" max="5" width="13.5546875" bestFit="1" customWidth="1"/>
    <col min="6" max="6" width="19.77734375" style="16" bestFit="1" customWidth="1"/>
    <col min="7" max="7" width="8.44140625" style="16" bestFit="1" customWidth="1"/>
    <col min="8" max="8" width="11.33203125" style="16" bestFit="1" customWidth="1"/>
    <col min="9" max="9" width="11" style="16" bestFit="1" customWidth="1"/>
    <col min="10" max="10" width="15.44140625" style="17" bestFit="1" customWidth="1"/>
  </cols>
  <sheetData>
    <row r="1" spans="1:10" x14ac:dyDescent="0.3">
      <c r="A1" s="18" t="s">
        <v>0</v>
      </c>
      <c r="B1" s="19" t="s">
        <v>1</v>
      </c>
      <c r="C1" s="18" t="s">
        <v>17</v>
      </c>
      <c r="D1" s="18" t="s">
        <v>2</v>
      </c>
      <c r="E1" s="18" t="s">
        <v>11</v>
      </c>
      <c r="F1" s="19" t="s">
        <v>16</v>
      </c>
      <c r="G1" s="18" t="s">
        <v>18</v>
      </c>
      <c r="H1" s="18" t="s">
        <v>19</v>
      </c>
      <c r="I1" s="18" t="s">
        <v>21</v>
      </c>
      <c r="J1"/>
    </row>
    <row r="2" spans="1:10" x14ac:dyDescent="0.3">
      <c r="A2" s="18">
        <v>1</v>
      </c>
      <c r="B2" s="19">
        <v>44927</v>
      </c>
      <c r="C2" s="18">
        <v>100</v>
      </c>
      <c r="D2" s="18" t="s">
        <v>3</v>
      </c>
      <c r="E2" s="18" t="s">
        <v>12</v>
      </c>
      <c r="F2" s="19">
        <v>44987</v>
      </c>
      <c r="G2" s="18">
        <v>22</v>
      </c>
      <c r="H2" s="18">
        <v>122</v>
      </c>
      <c r="I2" t="s">
        <v>22</v>
      </c>
      <c r="J2"/>
    </row>
    <row r="3" spans="1:10" x14ac:dyDescent="0.3">
      <c r="A3" s="18">
        <v>2</v>
      </c>
      <c r="B3" s="19">
        <v>44943</v>
      </c>
      <c r="C3" s="18">
        <v>120</v>
      </c>
      <c r="D3" s="18" t="s">
        <v>4</v>
      </c>
      <c r="E3" s="18" t="s">
        <v>13</v>
      </c>
      <c r="F3" s="19">
        <v>45003</v>
      </c>
      <c r="G3" s="18">
        <v>26.4</v>
      </c>
      <c r="H3" s="18">
        <v>146.4</v>
      </c>
      <c r="I3" t="s">
        <v>22</v>
      </c>
      <c r="J3"/>
    </row>
    <row r="4" spans="1:10" x14ac:dyDescent="0.3">
      <c r="A4" s="18">
        <v>3</v>
      </c>
      <c r="B4" s="19">
        <v>44940</v>
      </c>
      <c r="C4" s="18">
        <v>140</v>
      </c>
      <c r="D4" s="18" t="s">
        <v>5</v>
      </c>
      <c r="E4" s="18" t="s">
        <v>14</v>
      </c>
      <c r="F4" s="19">
        <v>45000</v>
      </c>
      <c r="G4" s="18">
        <v>30.8</v>
      </c>
      <c r="H4" s="18">
        <v>170.8</v>
      </c>
      <c r="I4" t="s">
        <v>22</v>
      </c>
      <c r="J4"/>
    </row>
    <row r="5" spans="1:10" x14ac:dyDescent="0.3">
      <c r="A5" s="18">
        <v>4</v>
      </c>
      <c r="B5" s="19">
        <v>44932</v>
      </c>
      <c r="C5" s="18">
        <v>160</v>
      </c>
      <c r="D5" s="18" t="s">
        <v>6</v>
      </c>
      <c r="E5" s="18" t="s">
        <v>15</v>
      </c>
      <c r="F5" s="19">
        <v>44992</v>
      </c>
      <c r="G5" s="18">
        <v>35.200000000000003</v>
      </c>
      <c r="H5" s="18">
        <v>195.2</v>
      </c>
      <c r="I5" t="s">
        <v>22</v>
      </c>
      <c r="J5"/>
    </row>
    <row r="6" spans="1:10" x14ac:dyDescent="0.3">
      <c r="A6" s="18">
        <v>5</v>
      </c>
      <c r="B6" s="19">
        <v>44937</v>
      </c>
      <c r="C6" s="18">
        <v>180</v>
      </c>
      <c r="D6" s="18" t="s">
        <v>3</v>
      </c>
      <c r="E6" s="18" t="s">
        <v>13</v>
      </c>
      <c r="F6" s="19">
        <v>44997</v>
      </c>
      <c r="G6" s="18">
        <v>39.6</v>
      </c>
      <c r="H6" s="18">
        <v>219.6</v>
      </c>
      <c r="I6" t="s">
        <v>22</v>
      </c>
      <c r="J6"/>
    </row>
    <row r="7" spans="1:10" x14ac:dyDescent="0.3">
      <c r="A7" s="18">
        <v>6</v>
      </c>
      <c r="B7" s="19">
        <v>44930</v>
      </c>
      <c r="C7" s="18">
        <v>200</v>
      </c>
      <c r="D7" s="18" t="s">
        <v>7</v>
      </c>
      <c r="E7" s="18" t="s">
        <v>13</v>
      </c>
      <c r="F7" s="19">
        <v>44990</v>
      </c>
      <c r="G7" s="18">
        <v>44</v>
      </c>
      <c r="H7" s="18">
        <v>244</v>
      </c>
      <c r="I7" t="s">
        <v>22</v>
      </c>
      <c r="J7"/>
    </row>
    <row r="8" spans="1:10" x14ac:dyDescent="0.3">
      <c r="A8" s="18">
        <v>7</v>
      </c>
      <c r="B8" s="19">
        <v>44932</v>
      </c>
      <c r="C8" s="18">
        <v>220</v>
      </c>
      <c r="D8" s="18" t="s">
        <v>3</v>
      </c>
      <c r="E8" s="18" t="s">
        <v>15</v>
      </c>
      <c r="F8" s="19">
        <v>44992</v>
      </c>
      <c r="G8" s="18">
        <v>48.4</v>
      </c>
      <c r="H8" s="18">
        <v>268.39999999999998</v>
      </c>
      <c r="I8" t="s">
        <v>22</v>
      </c>
      <c r="J8"/>
    </row>
    <row r="9" spans="1:10" x14ac:dyDescent="0.3">
      <c r="A9" s="18">
        <v>8</v>
      </c>
      <c r="B9" s="19">
        <v>44930</v>
      </c>
      <c r="C9" s="18">
        <v>240</v>
      </c>
      <c r="D9" s="18" t="s">
        <v>6</v>
      </c>
      <c r="E9" s="18" t="s">
        <v>12</v>
      </c>
      <c r="F9" s="19">
        <v>44990</v>
      </c>
      <c r="G9" s="18">
        <v>52.8</v>
      </c>
      <c r="H9" s="18">
        <v>292.8</v>
      </c>
      <c r="I9" t="s">
        <v>22</v>
      </c>
      <c r="J9"/>
    </row>
    <row r="10" spans="1:10" x14ac:dyDescent="0.3">
      <c r="A10" s="18">
        <v>9</v>
      </c>
      <c r="B10" s="19">
        <v>44941</v>
      </c>
      <c r="C10" s="18">
        <v>260</v>
      </c>
      <c r="D10" s="18" t="s">
        <v>8</v>
      </c>
      <c r="E10" s="18" t="s">
        <v>14</v>
      </c>
      <c r="F10" s="19">
        <v>45001</v>
      </c>
      <c r="G10" s="18">
        <v>57.2</v>
      </c>
      <c r="H10" s="18">
        <v>317.2</v>
      </c>
      <c r="I10" t="s">
        <v>22</v>
      </c>
      <c r="J10"/>
    </row>
    <row r="11" spans="1:10" x14ac:dyDescent="0.3">
      <c r="A11" s="18">
        <v>10</v>
      </c>
      <c r="B11" s="19">
        <v>44939</v>
      </c>
      <c r="C11" s="18">
        <v>280</v>
      </c>
      <c r="D11" s="18" t="s">
        <v>20</v>
      </c>
      <c r="E11" s="18" t="s">
        <v>14</v>
      </c>
      <c r="F11" s="19">
        <v>44999</v>
      </c>
      <c r="G11" s="18">
        <v>61.6</v>
      </c>
      <c r="H11" s="18">
        <v>341.6</v>
      </c>
      <c r="I11" t="s">
        <v>22</v>
      </c>
      <c r="J11"/>
    </row>
    <row r="12" spans="1:10" x14ac:dyDescent="0.3">
      <c r="A12" s="18">
        <v>11</v>
      </c>
      <c r="B12" s="19">
        <v>44943</v>
      </c>
      <c r="C12" s="18">
        <v>300</v>
      </c>
      <c r="D12" s="18" t="s">
        <v>20</v>
      </c>
      <c r="E12" s="18" t="s">
        <v>14</v>
      </c>
      <c r="F12" s="19">
        <v>45003</v>
      </c>
      <c r="G12" s="18">
        <v>66</v>
      </c>
      <c r="H12" s="18">
        <v>366</v>
      </c>
      <c r="I12" t="s">
        <v>22</v>
      </c>
      <c r="J12"/>
    </row>
    <row r="13" spans="1:10" x14ac:dyDescent="0.3">
      <c r="A13" s="18">
        <v>12</v>
      </c>
      <c r="B13" s="19">
        <v>44942</v>
      </c>
      <c r="C13" s="18">
        <v>320</v>
      </c>
      <c r="D13" s="18" t="s">
        <v>8</v>
      </c>
      <c r="E13" s="18" t="s">
        <v>12</v>
      </c>
      <c r="F13" s="19">
        <v>45002</v>
      </c>
      <c r="G13" s="18">
        <v>70.400000000000006</v>
      </c>
      <c r="H13" s="18">
        <v>390.4</v>
      </c>
      <c r="I13" t="s">
        <v>22</v>
      </c>
      <c r="J13"/>
    </row>
    <row r="14" spans="1:10" x14ac:dyDescent="0.3">
      <c r="A14" s="18">
        <v>13</v>
      </c>
      <c r="B14" s="19">
        <v>44937</v>
      </c>
      <c r="C14" s="18">
        <v>340</v>
      </c>
      <c r="D14" s="18" t="s">
        <v>4</v>
      </c>
      <c r="E14" s="18" t="s">
        <v>13</v>
      </c>
      <c r="F14" s="19">
        <v>44997</v>
      </c>
      <c r="G14" s="18">
        <v>74.8</v>
      </c>
      <c r="H14" s="18">
        <v>414.8</v>
      </c>
      <c r="I14" t="s">
        <v>22</v>
      </c>
      <c r="J14"/>
    </row>
    <row r="15" spans="1:10" x14ac:dyDescent="0.3">
      <c r="A15" s="18">
        <v>14</v>
      </c>
      <c r="B15" s="19">
        <v>44939</v>
      </c>
      <c r="C15" s="18">
        <v>360</v>
      </c>
      <c r="D15" s="18" t="s">
        <v>5</v>
      </c>
      <c r="E15" s="18" t="s">
        <v>13</v>
      </c>
      <c r="F15" s="19">
        <v>44999</v>
      </c>
      <c r="G15" s="18">
        <v>79.2</v>
      </c>
      <c r="H15" s="18">
        <v>439.2</v>
      </c>
      <c r="I15" t="s">
        <v>22</v>
      </c>
      <c r="J15"/>
    </row>
    <row r="16" spans="1:10" x14ac:dyDescent="0.3">
      <c r="A16" s="18">
        <v>15</v>
      </c>
      <c r="B16" s="19">
        <v>44940</v>
      </c>
      <c r="C16" s="18">
        <v>380</v>
      </c>
      <c r="D16" s="18" t="s">
        <v>8</v>
      </c>
      <c r="E16" s="18" t="s">
        <v>12</v>
      </c>
      <c r="F16" s="19">
        <v>45000</v>
      </c>
      <c r="G16" s="18">
        <v>83.6</v>
      </c>
      <c r="H16" s="18">
        <v>463.6</v>
      </c>
      <c r="I16" t="s">
        <v>22</v>
      </c>
      <c r="J16"/>
    </row>
    <row r="17" spans="1:10" x14ac:dyDescent="0.3">
      <c r="A17" s="18">
        <v>16</v>
      </c>
      <c r="B17" s="19">
        <v>44943</v>
      </c>
      <c r="C17" s="18">
        <v>400</v>
      </c>
      <c r="D17" s="18" t="s">
        <v>20</v>
      </c>
      <c r="E17" s="18" t="s">
        <v>13</v>
      </c>
      <c r="F17" s="19">
        <v>45003</v>
      </c>
      <c r="G17" s="18">
        <v>88</v>
      </c>
      <c r="H17" s="18">
        <v>488</v>
      </c>
      <c r="I17" t="s">
        <v>22</v>
      </c>
      <c r="J17"/>
    </row>
    <row r="18" spans="1:10" x14ac:dyDescent="0.3">
      <c r="A18" s="18">
        <v>17</v>
      </c>
      <c r="B18" s="19">
        <v>44935</v>
      </c>
      <c r="C18" s="18">
        <v>420</v>
      </c>
      <c r="D18" s="18" t="s">
        <v>10</v>
      </c>
      <c r="E18" s="18" t="s">
        <v>14</v>
      </c>
      <c r="F18" s="19">
        <v>44995</v>
      </c>
      <c r="G18" s="18">
        <v>92.4</v>
      </c>
      <c r="H18" s="18">
        <v>512.4</v>
      </c>
      <c r="I18" t="s">
        <v>22</v>
      </c>
      <c r="J18"/>
    </row>
    <row r="19" spans="1:10" x14ac:dyDescent="0.3">
      <c r="A19" s="18">
        <v>18</v>
      </c>
      <c r="B19" s="19">
        <v>44931</v>
      </c>
      <c r="C19" s="18">
        <v>440</v>
      </c>
      <c r="D19" s="18" t="s">
        <v>3</v>
      </c>
      <c r="E19" s="18" t="s">
        <v>15</v>
      </c>
      <c r="F19" s="19">
        <v>44991</v>
      </c>
      <c r="G19" s="18">
        <v>96.8</v>
      </c>
      <c r="H19" s="18">
        <v>536.79999999999995</v>
      </c>
      <c r="I19" t="s">
        <v>22</v>
      </c>
      <c r="J19"/>
    </row>
    <row r="20" spans="1:10" x14ac:dyDescent="0.3">
      <c r="A20" s="18">
        <v>19</v>
      </c>
      <c r="B20" s="19">
        <v>44938</v>
      </c>
      <c r="C20" s="18">
        <v>460</v>
      </c>
      <c r="D20" s="18" t="s">
        <v>4</v>
      </c>
      <c r="E20" s="18" t="s">
        <v>13</v>
      </c>
      <c r="F20" s="19">
        <v>44998</v>
      </c>
      <c r="G20" s="18">
        <v>101.2</v>
      </c>
      <c r="H20" s="18">
        <v>561.20000000000005</v>
      </c>
      <c r="I20" t="s">
        <v>22</v>
      </c>
      <c r="J20"/>
    </row>
    <row r="21" spans="1:10" x14ac:dyDescent="0.3">
      <c r="A21" s="18">
        <v>20</v>
      </c>
      <c r="B21" s="19">
        <v>44934</v>
      </c>
      <c r="C21" s="18">
        <v>480</v>
      </c>
      <c r="D21" s="18" t="s">
        <v>5</v>
      </c>
      <c r="E21" s="18" t="s">
        <v>13</v>
      </c>
      <c r="F21" s="19">
        <v>44994</v>
      </c>
      <c r="G21" s="18">
        <v>105.6</v>
      </c>
      <c r="H21" s="18">
        <v>585.6</v>
      </c>
      <c r="I21" t="s">
        <v>22</v>
      </c>
      <c r="J21"/>
    </row>
    <row r="22" spans="1:10" x14ac:dyDescent="0.3">
      <c r="A22" s="18">
        <v>21</v>
      </c>
      <c r="B22" s="19">
        <v>44931</v>
      </c>
      <c r="C22" s="18">
        <v>500</v>
      </c>
      <c r="D22" s="18" t="s">
        <v>6</v>
      </c>
      <c r="E22" s="18" t="s">
        <v>15</v>
      </c>
      <c r="F22" s="19">
        <v>44991</v>
      </c>
      <c r="G22" s="18">
        <v>110</v>
      </c>
      <c r="H22" s="18">
        <v>610</v>
      </c>
      <c r="I22" t="s">
        <v>22</v>
      </c>
      <c r="J22"/>
    </row>
    <row r="23" spans="1:10" x14ac:dyDescent="0.3">
      <c r="A23" s="18">
        <v>22</v>
      </c>
      <c r="B23" s="19">
        <v>44930</v>
      </c>
      <c r="C23" s="18">
        <v>520</v>
      </c>
      <c r="D23" s="18" t="s">
        <v>3</v>
      </c>
      <c r="E23" s="18" t="s">
        <v>12</v>
      </c>
      <c r="F23" s="19">
        <v>44990</v>
      </c>
      <c r="G23" s="18">
        <v>114.4</v>
      </c>
      <c r="H23" s="18">
        <v>634.4</v>
      </c>
      <c r="I23" t="s">
        <v>22</v>
      </c>
      <c r="J23"/>
    </row>
    <row r="24" spans="1:10" x14ac:dyDescent="0.3">
      <c r="A24" s="18">
        <v>23</v>
      </c>
      <c r="B24" s="19">
        <v>44940</v>
      </c>
      <c r="C24" s="18">
        <v>540</v>
      </c>
      <c r="D24" s="18" t="s">
        <v>7</v>
      </c>
      <c r="E24" s="18" t="s">
        <v>14</v>
      </c>
      <c r="F24" s="19">
        <v>45000</v>
      </c>
      <c r="G24" s="18">
        <v>118.8</v>
      </c>
      <c r="H24" s="18">
        <v>658.8</v>
      </c>
      <c r="I24" t="s">
        <v>22</v>
      </c>
      <c r="J24"/>
    </row>
    <row r="25" spans="1:10" x14ac:dyDescent="0.3">
      <c r="A25" s="18">
        <v>24</v>
      </c>
      <c r="B25" s="19">
        <v>44934</v>
      </c>
      <c r="C25" s="18">
        <v>560</v>
      </c>
      <c r="D25" s="18" t="s">
        <v>3</v>
      </c>
      <c r="E25" s="18" t="s">
        <v>14</v>
      </c>
      <c r="F25" s="19">
        <v>44994</v>
      </c>
      <c r="G25" s="18">
        <v>123.2</v>
      </c>
      <c r="H25" s="18">
        <v>683.2</v>
      </c>
      <c r="I25" t="s">
        <v>22</v>
      </c>
      <c r="J25"/>
    </row>
    <row r="26" spans="1:10" x14ac:dyDescent="0.3">
      <c r="A26" s="18">
        <v>25</v>
      </c>
      <c r="B26" s="19">
        <v>44936</v>
      </c>
      <c r="C26" s="18">
        <v>580</v>
      </c>
      <c r="D26" s="18" t="s">
        <v>6</v>
      </c>
      <c r="E26" s="18" t="s">
        <v>14</v>
      </c>
      <c r="F26" s="19">
        <v>44996</v>
      </c>
      <c r="G26" s="18">
        <v>127.6</v>
      </c>
      <c r="H26" s="18">
        <v>707.6</v>
      </c>
      <c r="I26" t="s">
        <v>22</v>
      </c>
      <c r="J26"/>
    </row>
    <row r="27" spans="1:10" x14ac:dyDescent="0.3">
      <c r="A27" s="18">
        <v>26</v>
      </c>
      <c r="B27" s="19">
        <v>44935</v>
      </c>
      <c r="C27" s="18">
        <v>600</v>
      </c>
      <c r="D27" s="18" t="s">
        <v>8</v>
      </c>
      <c r="E27" s="18" t="s">
        <v>12</v>
      </c>
      <c r="F27" s="19">
        <v>44995</v>
      </c>
      <c r="G27" s="18">
        <v>132</v>
      </c>
      <c r="H27" s="18">
        <v>732</v>
      </c>
      <c r="I27" t="s">
        <v>22</v>
      </c>
      <c r="J27"/>
    </row>
    <row r="28" spans="1:10" x14ac:dyDescent="0.3">
      <c r="A28" s="18">
        <v>27</v>
      </c>
      <c r="B28" s="19">
        <v>44938</v>
      </c>
      <c r="C28" s="18">
        <v>620</v>
      </c>
      <c r="D28" s="18" t="s">
        <v>20</v>
      </c>
      <c r="E28" s="18" t="s">
        <v>13</v>
      </c>
      <c r="F28" s="19">
        <v>44998</v>
      </c>
      <c r="G28" s="18">
        <v>136.4</v>
      </c>
      <c r="H28" s="18">
        <v>756.4</v>
      </c>
      <c r="I28" t="s">
        <v>22</v>
      </c>
      <c r="J28"/>
    </row>
    <row r="29" spans="1:10" x14ac:dyDescent="0.3">
      <c r="A29" s="18">
        <v>28</v>
      </c>
      <c r="B29" s="19">
        <v>44942</v>
      </c>
      <c r="C29" s="18">
        <v>640</v>
      </c>
      <c r="D29" s="18" t="s">
        <v>20</v>
      </c>
      <c r="E29" s="18" t="s">
        <v>13</v>
      </c>
      <c r="F29" s="19">
        <v>45002</v>
      </c>
      <c r="G29" s="18">
        <v>140.80000000000001</v>
      </c>
      <c r="H29" s="18">
        <v>780.8</v>
      </c>
      <c r="I29" t="s">
        <v>22</v>
      </c>
      <c r="J29"/>
    </row>
    <row r="30" spans="1:10" x14ac:dyDescent="0.3">
      <c r="A30" s="18">
        <v>29</v>
      </c>
      <c r="B30" s="19">
        <v>44942</v>
      </c>
      <c r="C30" s="18">
        <v>660</v>
      </c>
      <c r="D30" s="18" t="s">
        <v>8</v>
      </c>
      <c r="E30" s="18" t="s">
        <v>12</v>
      </c>
      <c r="F30" s="19">
        <v>45002</v>
      </c>
      <c r="G30" s="18">
        <v>145.19999999999999</v>
      </c>
      <c r="H30" s="18">
        <v>805.2</v>
      </c>
      <c r="I30" t="s">
        <v>22</v>
      </c>
      <c r="J30"/>
    </row>
    <row r="31" spans="1:10" x14ac:dyDescent="0.3">
      <c r="A31" s="18">
        <v>30</v>
      </c>
      <c r="B31" s="19">
        <v>44940</v>
      </c>
      <c r="C31" s="18">
        <v>680</v>
      </c>
      <c r="D31" s="18" t="s">
        <v>4</v>
      </c>
      <c r="E31" s="18" t="s">
        <v>13</v>
      </c>
      <c r="F31" s="19">
        <v>45000</v>
      </c>
      <c r="G31" s="18">
        <v>149.6</v>
      </c>
      <c r="H31" s="18">
        <v>829.6</v>
      </c>
      <c r="I31" t="s">
        <v>22</v>
      </c>
      <c r="J31"/>
    </row>
    <row r="32" spans="1:10" x14ac:dyDescent="0.3">
      <c r="A32" s="18">
        <v>31</v>
      </c>
      <c r="B32" s="19">
        <v>44936</v>
      </c>
      <c r="C32" s="18">
        <v>700</v>
      </c>
      <c r="D32" s="18" t="s">
        <v>5</v>
      </c>
      <c r="E32" s="18" t="s">
        <v>14</v>
      </c>
      <c r="F32" s="19">
        <v>44996</v>
      </c>
      <c r="G32" s="18">
        <v>154</v>
      </c>
      <c r="H32" s="18">
        <v>854</v>
      </c>
      <c r="I32" t="s">
        <v>22</v>
      </c>
      <c r="J32"/>
    </row>
    <row r="33" spans="1:10" x14ac:dyDescent="0.3">
      <c r="A33" s="18">
        <v>32</v>
      </c>
      <c r="B33" s="19">
        <v>44939</v>
      </c>
      <c r="C33" s="18">
        <v>720</v>
      </c>
      <c r="D33" s="18" t="s">
        <v>8</v>
      </c>
      <c r="E33" s="18" t="s">
        <v>15</v>
      </c>
      <c r="F33" s="19">
        <v>44999</v>
      </c>
      <c r="G33" s="18">
        <v>158.4</v>
      </c>
      <c r="H33" s="18">
        <v>878.4</v>
      </c>
      <c r="I33" t="s">
        <v>22</v>
      </c>
      <c r="J33"/>
    </row>
    <row r="34" spans="1:10" x14ac:dyDescent="0.3">
      <c r="A34" s="18">
        <v>33</v>
      </c>
      <c r="B34" s="19">
        <v>44933</v>
      </c>
      <c r="C34" s="18">
        <v>740</v>
      </c>
      <c r="D34" s="18" t="s">
        <v>20</v>
      </c>
      <c r="E34" s="18" t="s">
        <v>13</v>
      </c>
      <c r="F34" s="19">
        <v>44993</v>
      </c>
      <c r="G34" s="18">
        <v>162.80000000000001</v>
      </c>
      <c r="H34" s="18">
        <v>902.8</v>
      </c>
      <c r="I34" t="s">
        <v>22</v>
      </c>
      <c r="J34"/>
    </row>
    <row r="35" spans="1:10" x14ac:dyDescent="0.3">
      <c r="A35" s="18">
        <v>34</v>
      </c>
      <c r="B35" s="19">
        <v>44939</v>
      </c>
      <c r="C35" s="18">
        <v>760</v>
      </c>
      <c r="D35" s="18" t="s">
        <v>10</v>
      </c>
      <c r="E35" s="18" t="s">
        <v>13</v>
      </c>
      <c r="F35" s="19">
        <v>44999</v>
      </c>
      <c r="G35" s="18">
        <v>167.2</v>
      </c>
      <c r="H35" s="18">
        <v>927.2</v>
      </c>
      <c r="I35" t="s">
        <v>22</v>
      </c>
      <c r="J35"/>
    </row>
    <row r="36" spans="1:10" x14ac:dyDescent="0.3">
      <c r="A36" s="18">
        <v>35</v>
      </c>
      <c r="B36" s="19">
        <v>44939</v>
      </c>
      <c r="C36" s="18">
        <v>780</v>
      </c>
      <c r="D36" s="18" t="s">
        <v>3</v>
      </c>
      <c r="E36" s="18" t="s">
        <v>15</v>
      </c>
      <c r="F36" s="19">
        <v>44999</v>
      </c>
      <c r="G36" s="18">
        <v>171.6</v>
      </c>
      <c r="H36" s="18">
        <v>951.6</v>
      </c>
      <c r="I36" t="s">
        <v>22</v>
      </c>
      <c r="J36"/>
    </row>
    <row r="37" spans="1:10" x14ac:dyDescent="0.3">
      <c r="A37" s="18">
        <v>36</v>
      </c>
      <c r="B37" s="19">
        <v>44939</v>
      </c>
      <c r="C37" s="18">
        <v>800</v>
      </c>
      <c r="D37" s="18" t="s">
        <v>4</v>
      </c>
      <c r="E37" s="18" t="s">
        <v>12</v>
      </c>
      <c r="F37" s="19">
        <v>44999</v>
      </c>
      <c r="G37" s="18">
        <v>176</v>
      </c>
      <c r="H37" s="18">
        <v>976</v>
      </c>
      <c r="I37" t="s">
        <v>22</v>
      </c>
      <c r="J37"/>
    </row>
    <row r="38" spans="1:10" x14ac:dyDescent="0.3">
      <c r="A38" s="18">
        <v>37</v>
      </c>
      <c r="B38" s="19">
        <v>44943</v>
      </c>
      <c r="C38" s="18">
        <v>820</v>
      </c>
      <c r="D38" s="18" t="s">
        <v>5</v>
      </c>
      <c r="E38" s="18" t="s">
        <v>14</v>
      </c>
      <c r="F38" s="19">
        <v>45003</v>
      </c>
      <c r="G38" s="18">
        <v>180.4</v>
      </c>
      <c r="H38" s="18">
        <v>1000.4</v>
      </c>
      <c r="I38" t="s">
        <v>22</v>
      </c>
      <c r="J38"/>
    </row>
    <row r="39" spans="1:10" x14ac:dyDescent="0.3">
      <c r="A39" s="18">
        <v>38</v>
      </c>
      <c r="B39" s="19">
        <v>44927</v>
      </c>
      <c r="C39" s="18">
        <v>840</v>
      </c>
      <c r="D39" s="18" t="s">
        <v>6</v>
      </c>
      <c r="E39" s="18" t="s">
        <v>14</v>
      </c>
      <c r="F39" s="19">
        <v>44987</v>
      </c>
      <c r="G39" s="18">
        <v>184.8</v>
      </c>
      <c r="H39" s="18">
        <v>1024.8</v>
      </c>
      <c r="I39" t="s">
        <v>22</v>
      </c>
      <c r="J39"/>
    </row>
    <row r="40" spans="1:10" x14ac:dyDescent="0.3">
      <c r="A40" s="18">
        <v>39</v>
      </c>
      <c r="B40" s="19">
        <v>44937</v>
      </c>
      <c r="C40" s="18">
        <v>860</v>
      </c>
      <c r="D40" s="18" t="s">
        <v>3</v>
      </c>
      <c r="E40" s="18" t="s">
        <v>14</v>
      </c>
      <c r="F40" s="19">
        <v>44997</v>
      </c>
      <c r="G40" s="18">
        <v>189.2</v>
      </c>
      <c r="H40" s="18">
        <v>1049.2</v>
      </c>
      <c r="I40" t="s">
        <v>22</v>
      </c>
      <c r="J40"/>
    </row>
    <row r="41" spans="1:10" x14ac:dyDescent="0.3">
      <c r="A41" s="18">
        <v>40</v>
      </c>
      <c r="B41" s="19">
        <v>44933</v>
      </c>
      <c r="C41" s="18">
        <v>880</v>
      </c>
      <c r="D41" s="18" t="s">
        <v>7</v>
      </c>
      <c r="E41" s="18" t="s">
        <v>12</v>
      </c>
      <c r="F41" s="19">
        <v>44993</v>
      </c>
      <c r="G41" s="18">
        <v>193.6</v>
      </c>
      <c r="H41" s="18">
        <v>1073.5999999999999</v>
      </c>
      <c r="I41" t="s">
        <v>22</v>
      </c>
      <c r="J41"/>
    </row>
    <row r="42" spans="1:10" x14ac:dyDescent="0.3">
      <c r="A42" s="18">
        <v>41</v>
      </c>
      <c r="B42" s="19">
        <v>44937</v>
      </c>
      <c r="C42" s="18">
        <v>900</v>
      </c>
      <c r="D42" s="18" t="s">
        <v>3</v>
      </c>
      <c r="E42" s="18" t="s">
        <v>13</v>
      </c>
      <c r="F42" s="19">
        <v>44997</v>
      </c>
      <c r="G42" s="18">
        <v>198</v>
      </c>
      <c r="H42" s="18">
        <v>1098</v>
      </c>
      <c r="I42" t="s">
        <v>22</v>
      </c>
      <c r="J42"/>
    </row>
    <row r="43" spans="1:10" x14ac:dyDescent="0.3">
      <c r="A43" s="18">
        <v>42</v>
      </c>
      <c r="B43" s="19">
        <v>44933</v>
      </c>
      <c r="C43" s="18">
        <v>920</v>
      </c>
      <c r="D43" s="18" t="s">
        <v>6</v>
      </c>
      <c r="E43" s="18" t="s">
        <v>13</v>
      </c>
      <c r="F43" s="19">
        <v>44993</v>
      </c>
      <c r="G43" s="18">
        <v>202.4</v>
      </c>
      <c r="H43" s="18">
        <v>1122.4000000000001</v>
      </c>
      <c r="I43" t="s">
        <v>22</v>
      </c>
      <c r="J43"/>
    </row>
    <row r="44" spans="1:10" x14ac:dyDescent="0.3">
      <c r="A44" s="18">
        <v>43</v>
      </c>
      <c r="B44" s="19">
        <v>44940</v>
      </c>
      <c r="C44" s="18">
        <v>940</v>
      </c>
      <c r="D44" s="18" t="s">
        <v>8</v>
      </c>
      <c r="E44" s="18" t="s">
        <v>12</v>
      </c>
      <c r="F44" s="19">
        <v>45000</v>
      </c>
      <c r="G44" s="18">
        <v>206.8</v>
      </c>
      <c r="H44" s="18">
        <v>1146.8</v>
      </c>
      <c r="I44" t="s">
        <v>22</v>
      </c>
      <c r="J44"/>
    </row>
    <row r="45" spans="1:10" x14ac:dyDescent="0.3">
      <c r="A45" s="18">
        <v>44</v>
      </c>
      <c r="B45" s="19">
        <v>44931</v>
      </c>
      <c r="C45" s="18">
        <v>960</v>
      </c>
      <c r="D45" s="18" t="s">
        <v>20</v>
      </c>
      <c r="E45" s="18" t="s">
        <v>13</v>
      </c>
      <c r="F45" s="19">
        <v>44991</v>
      </c>
      <c r="G45" s="18">
        <v>211.2</v>
      </c>
      <c r="H45" s="18">
        <v>1171.2</v>
      </c>
      <c r="I45" t="s">
        <v>22</v>
      </c>
      <c r="J45"/>
    </row>
    <row r="46" spans="1:10" x14ac:dyDescent="0.3">
      <c r="A46" s="18">
        <v>45</v>
      </c>
      <c r="B46" s="19">
        <v>44943</v>
      </c>
      <c r="C46" s="18">
        <v>980</v>
      </c>
      <c r="D46" s="18" t="s">
        <v>20</v>
      </c>
      <c r="E46" s="18" t="s">
        <v>14</v>
      </c>
      <c r="F46" s="19">
        <v>45003</v>
      </c>
      <c r="G46" s="18">
        <v>215.6</v>
      </c>
      <c r="H46" s="18">
        <v>1195.5999999999999</v>
      </c>
      <c r="I46" t="s">
        <v>22</v>
      </c>
      <c r="J46"/>
    </row>
    <row r="47" spans="1:10" x14ac:dyDescent="0.3">
      <c r="A47" s="18">
        <v>46</v>
      </c>
      <c r="B47" s="19">
        <v>44938</v>
      </c>
      <c r="C47" s="18">
        <v>1000</v>
      </c>
      <c r="D47" s="18" t="s">
        <v>8</v>
      </c>
      <c r="E47" s="18" t="s">
        <v>15</v>
      </c>
      <c r="F47" s="19">
        <v>44998</v>
      </c>
      <c r="G47" s="18">
        <v>220</v>
      </c>
      <c r="H47" s="18">
        <v>1220</v>
      </c>
      <c r="I47" t="s">
        <v>22</v>
      </c>
      <c r="J47"/>
    </row>
    <row r="48" spans="1:10" x14ac:dyDescent="0.3">
      <c r="A48" s="18">
        <v>47</v>
      </c>
      <c r="B48" s="19">
        <v>44936</v>
      </c>
      <c r="C48" s="18">
        <v>1020</v>
      </c>
      <c r="D48" s="18" t="s">
        <v>4</v>
      </c>
      <c r="E48" s="18" t="s">
        <v>13</v>
      </c>
      <c r="F48" s="19">
        <v>44996</v>
      </c>
      <c r="G48" s="18">
        <v>224.4</v>
      </c>
      <c r="H48" s="18">
        <v>1244.4000000000001</v>
      </c>
      <c r="I48" t="s">
        <v>22</v>
      </c>
      <c r="J48"/>
    </row>
    <row r="49" spans="1:10" x14ac:dyDescent="0.3">
      <c r="A49" s="18">
        <v>48</v>
      </c>
      <c r="B49" s="19">
        <v>44942</v>
      </c>
      <c r="C49" s="18">
        <v>1040</v>
      </c>
      <c r="D49" s="18" t="s">
        <v>5</v>
      </c>
      <c r="E49" s="18" t="s">
        <v>13</v>
      </c>
      <c r="F49" s="19">
        <v>45002</v>
      </c>
      <c r="G49" s="18">
        <v>228.8</v>
      </c>
      <c r="H49" s="18">
        <v>1268.8</v>
      </c>
      <c r="I49" t="s">
        <v>22</v>
      </c>
      <c r="J49"/>
    </row>
    <row r="50" spans="1:10" x14ac:dyDescent="0.3">
      <c r="A50" s="18">
        <v>49</v>
      </c>
      <c r="B50" s="19">
        <v>44930</v>
      </c>
      <c r="C50" s="18">
        <v>1060</v>
      </c>
      <c r="D50" s="18" t="s">
        <v>8</v>
      </c>
      <c r="E50" s="18" t="s">
        <v>15</v>
      </c>
      <c r="F50" s="19">
        <v>44990</v>
      </c>
      <c r="G50" s="18">
        <v>233.2</v>
      </c>
      <c r="H50" s="18">
        <v>1293.2</v>
      </c>
      <c r="I50" t="s">
        <v>22</v>
      </c>
      <c r="J50"/>
    </row>
    <row r="51" spans="1:10" x14ac:dyDescent="0.3">
      <c r="A51" s="18">
        <v>50</v>
      </c>
      <c r="B51" s="19">
        <v>44935</v>
      </c>
      <c r="C51" s="18">
        <v>1080</v>
      </c>
      <c r="D51" s="18" t="s">
        <v>20</v>
      </c>
      <c r="E51" s="18" t="s">
        <v>12</v>
      </c>
      <c r="F51" s="19">
        <v>44995</v>
      </c>
      <c r="G51" s="18">
        <v>237.6</v>
      </c>
      <c r="H51" s="18">
        <v>1317.6</v>
      </c>
      <c r="I51" t="s">
        <v>22</v>
      </c>
      <c r="J51"/>
    </row>
    <row r="52" spans="1:10" x14ac:dyDescent="0.3">
      <c r="A52" s="18">
        <v>51</v>
      </c>
      <c r="B52" s="19">
        <v>44940</v>
      </c>
      <c r="C52" s="18">
        <v>1100</v>
      </c>
      <c r="D52" s="18" t="s">
        <v>10</v>
      </c>
      <c r="E52" s="18" t="s">
        <v>14</v>
      </c>
      <c r="F52" s="19">
        <v>45000</v>
      </c>
      <c r="G52" s="18">
        <v>242</v>
      </c>
      <c r="H52" s="18">
        <v>1342</v>
      </c>
      <c r="I52" t="s">
        <v>22</v>
      </c>
      <c r="J52"/>
    </row>
    <row r="53" spans="1:10" x14ac:dyDescent="0.3">
      <c r="A53" s="18">
        <v>52</v>
      </c>
      <c r="B53" s="19">
        <v>44927</v>
      </c>
      <c r="C53" s="18">
        <v>1120</v>
      </c>
      <c r="D53" s="18" t="s">
        <v>3</v>
      </c>
      <c r="E53" s="18" t="s">
        <v>14</v>
      </c>
      <c r="F53" s="19">
        <v>44987</v>
      </c>
      <c r="G53" s="18">
        <v>246.4</v>
      </c>
      <c r="H53" s="18">
        <v>1366.4</v>
      </c>
      <c r="I53" t="s">
        <v>22</v>
      </c>
      <c r="J53"/>
    </row>
    <row r="54" spans="1:10" x14ac:dyDescent="0.3">
      <c r="A54" s="18">
        <v>53</v>
      </c>
      <c r="B54" s="19">
        <v>44938</v>
      </c>
      <c r="C54" s="18">
        <v>1140</v>
      </c>
      <c r="D54" s="18" t="s">
        <v>4</v>
      </c>
      <c r="E54" s="18" t="s">
        <v>14</v>
      </c>
      <c r="F54" s="19">
        <v>44998</v>
      </c>
      <c r="G54" s="18">
        <v>250.8</v>
      </c>
      <c r="H54" s="18">
        <v>1390.8</v>
      </c>
      <c r="I54" t="s">
        <v>22</v>
      </c>
      <c r="J54"/>
    </row>
    <row r="55" spans="1:10" x14ac:dyDescent="0.3">
      <c r="A55" s="18">
        <v>54</v>
      </c>
      <c r="B55" s="19">
        <v>44928</v>
      </c>
      <c r="C55" s="18">
        <v>1160</v>
      </c>
      <c r="D55" s="18" t="s">
        <v>5</v>
      </c>
      <c r="E55" s="18" t="s">
        <v>12</v>
      </c>
      <c r="F55" s="19">
        <v>44988</v>
      </c>
      <c r="G55" s="18">
        <v>255.2</v>
      </c>
      <c r="H55" s="18">
        <v>1415.2</v>
      </c>
      <c r="I55" t="s">
        <v>22</v>
      </c>
      <c r="J55"/>
    </row>
    <row r="56" spans="1:10" x14ac:dyDescent="0.3">
      <c r="A56" s="18">
        <v>55</v>
      </c>
      <c r="B56" s="19">
        <v>44938</v>
      </c>
      <c r="C56" s="18">
        <v>1180</v>
      </c>
      <c r="D56" s="18" t="s">
        <v>6</v>
      </c>
      <c r="E56" s="18" t="s">
        <v>13</v>
      </c>
      <c r="F56" s="19">
        <v>44998</v>
      </c>
      <c r="G56" s="18">
        <v>259.60000000000002</v>
      </c>
      <c r="H56" s="18">
        <v>1439.6</v>
      </c>
      <c r="I56" t="s">
        <v>22</v>
      </c>
      <c r="J56"/>
    </row>
    <row r="57" spans="1:10" x14ac:dyDescent="0.3">
      <c r="A57" s="18">
        <v>56</v>
      </c>
      <c r="B57" s="19">
        <v>44937</v>
      </c>
      <c r="C57" s="18">
        <v>1200</v>
      </c>
      <c r="D57" s="18" t="s">
        <v>3</v>
      </c>
      <c r="E57" s="18" t="s">
        <v>13</v>
      </c>
      <c r="F57" s="19">
        <v>44997</v>
      </c>
      <c r="G57" s="18">
        <v>264</v>
      </c>
      <c r="H57" s="18">
        <v>1464</v>
      </c>
      <c r="I57" t="s">
        <v>22</v>
      </c>
      <c r="J57"/>
    </row>
    <row r="58" spans="1:10" x14ac:dyDescent="0.3">
      <c r="A58" s="18">
        <v>57</v>
      </c>
      <c r="B58" s="19">
        <v>44933</v>
      </c>
      <c r="C58" s="18">
        <v>1220</v>
      </c>
      <c r="D58" s="18" t="s">
        <v>7</v>
      </c>
      <c r="E58" s="18" t="s">
        <v>12</v>
      </c>
      <c r="F58" s="19">
        <v>44993</v>
      </c>
      <c r="G58" s="18">
        <v>268.39999999999998</v>
      </c>
      <c r="H58" s="18">
        <v>1488.4</v>
      </c>
      <c r="I58" t="s">
        <v>22</v>
      </c>
      <c r="J58"/>
    </row>
    <row r="59" spans="1:10" x14ac:dyDescent="0.3">
      <c r="A59" s="18">
        <v>58</v>
      </c>
      <c r="B59" s="19">
        <v>44930</v>
      </c>
      <c r="C59" s="18">
        <v>1240</v>
      </c>
      <c r="D59" s="18" t="s">
        <v>3</v>
      </c>
      <c r="E59" s="18" t="s">
        <v>13</v>
      </c>
      <c r="F59" s="19">
        <v>44990</v>
      </c>
      <c r="G59" s="18">
        <v>272.8</v>
      </c>
      <c r="H59" s="18">
        <v>1512.8</v>
      </c>
      <c r="I59" t="s">
        <v>22</v>
      </c>
      <c r="J59"/>
    </row>
    <row r="60" spans="1:10" x14ac:dyDescent="0.3">
      <c r="A60" s="18">
        <v>59</v>
      </c>
      <c r="B60" s="19">
        <v>44927</v>
      </c>
      <c r="C60" s="18">
        <v>1260</v>
      </c>
      <c r="D60" s="18" t="s">
        <v>6</v>
      </c>
      <c r="E60" s="18" t="s">
        <v>14</v>
      </c>
      <c r="F60" s="19">
        <v>44987</v>
      </c>
      <c r="G60" s="18">
        <v>277.2</v>
      </c>
      <c r="H60" s="18">
        <v>1537.2</v>
      </c>
      <c r="I60" t="s">
        <v>22</v>
      </c>
      <c r="J60"/>
    </row>
    <row r="61" spans="1:10" x14ac:dyDescent="0.3">
      <c r="A61" s="18">
        <v>60</v>
      </c>
      <c r="B61" s="19">
        <v>44939</v>
      </c>
      <c r="C61" s="18">
        <v>1280</v>
      </c>
      <c r="D61" s="18" t="s">
        <v>8</v>
      </c>
      <c r="E61" s="18" t="s">
        <v>15</v>
      </c>
      <c r="F61" s="19">
        <v>44999</v>
      </c>
      <c r="G61" s="18">
        <v>281.60000000000002</v>
      </c>
      <c r="H61" s="18">
        <v>1561.6</v>
      </c>
      <c r="I61" t="s">
        <v>22</v>
      </c>
      <c r="J61"/>
    </row>
    <row r="62" spans="1:10" x14ac:dyDescent="0.3">
      <c r="A62" s="18">
        <v>61</v>
      </c>
      <c r="B62" s="19">
        <v>44929</v>
      </c>
      <c r="C62" s="18">
        <v>1300</v>
      </c>
      <c r="D62" s="18" t="s">
        <v>20</v>
      </c>
      <c r="E62" s="18" t="s">
        <v>13</v>
      </c>
      <c r="F62" s="19">
        <v>44989</v>
      </c>
      <c r="G62" s="18">
        <v>286</v>
      </c>
      <c r="H62" s="18">
        <v>1586</v>
      </c>
      <c r="I62" t="s">
        <v>22</v>
      </c>
      <c r="J62"/>
    </row>
    <row r="63" spans="1:10" x14ac:dyDescent="0.3">
      <c r="A63" s="18">
        <v>62</v>
      </c>
      <c r="B63" s="19">
        <v>44936</v>
      </c>
      <c r="C63" s="18">
        <v>1320</v>
      </c>
      <c r="D63" s="18" t="s">
        <v>20</v>
      </c>
      <c r="E63" s="18" t="s">
        <v>13</v>
      </c>
      <c r="F63" s="19">
        <v>44996</v>
      </c>
      <c r="G63" s="18">
        <v>290.39999999999998</v>
      </c>
      <c r="H63" s="18">
        <v>1610.4</v>
      </c>
      <c r="I63" t="s">
        <v>22</v>
      </c>
      <c r="J63"/>
    </row>
    <row r="64" spans="1:10" x14ac:dyDescent="0.3">
      <c r="A64" s="18">
        <v>63</v>
      </c>
      <c r="B64" s="19">
        <v>44936</v>
      </c>
      <c r="C64" s="18">
        <v>1340</v>
      </c>
      <c r="D64" s="18" t="s">
        <v>8</v>
      </c>
      <c r="E64" s="18" t="s">
        <v>15</v>
      </c>
      <c r="F64" s="19">
        <v>44996</v>
      </c>
      <c r="G64" s="18">
        <v>294.8</v>
      </c>
      <c r="H64" s="18">
        <v>1634.8</v>
      </c>
      <c r="I64" t="s">
        <v>22</v>
      </c>
      <c r="J64"/>
    </row>
    <row r="65" spans="1:10" x14ac:dyDescent="0.3">
      <c r="A65" s="18">
        <v>64</v>
      </c>
      <c r="B65" s="19">
        <v>44933</v>
      </c>
      <c r="C65" s="18">
        <v>1360</v>
      </c>
      <c r="D65" s="18" t="s">
        <v>4</v>
      </c>
      <c r="E65" s="18" t="s">
        <v>12</v>
      </c>
      <c r="F65" s="19">
        <v>44993</v>
      </c>
      <c r="G65" s="18">
        <v>299.2</v>
      </c>
      <c r="H65" s="18">
        <v>1659.2</v>
      </c>
      <c r="I65" t="s">
        <v>22</v>
      </c>
      <c r="J65"/>
    </row>
    <row r="66" spans="1:10" x14ac:dyDescent="0.3">
      <c r="A66" s="18">
        <v>65</v>
      </c>
      <c r="B66" s="19">
        <v>44937</v>
      </c>
      <c r="C66" s="18">
        <v>1380</v>
      </c>
      <c r="D66" s="18" t="s">
        <v>5</v>
      </c>
      <c r="E66" s="18" t="s">
        <v>14</v>
      </c>
      <c r="F66" s="19">
        <v>44997</v>
      </c>
      <c r="G66" s="18">
        <v>303.60000000000002</v>
      </c>
      <c r="H66" s="18">
        <v>1683.6</v>
      </c>
      <c r="I66" t="s">
        <v>22</v>
      </c>
      <c r="J66"/>
    </row>
    <row r="67" spans="1:10" x14ac:dyDescent="0.3">
      <c r="A67" s="18">
        <v>66</v>
      </c>
      <c r="B67" s="19">
        <v>44930</v>
      </c>
      <c r="C67" s="18">
        <v>1400</v>
      </c>
      <c r="D67" s="18" t="s">
        <v>8</v>
      </c>
      <c r="E67" s="18" t="s">
        <v>14</v>
      </c>
      <c r="F67" s="19">
        <v>44990</v>
      </c>
      <c r="G67" s="18">
        <v>308</v>
      </c>
      <c r="H67" s="18">
        <v>1708</v>
      </c>
      <c r="I67" t="s">
        <v>22</v>
      </c>
      <c r="J67"/>
    </row>
    <row r="68" spans="1:10" x14ac:dyDescent="0.3">
      <c r="A68" s="18">
        <v>67</v>
      </c>
      <c r="B68" s="19">
        <v>44929</v>
      </c>
      <c r="C68" s="18">
        <v>1420</v>
      </c>
      <c r="D68" s="18" t="s">
        <v>20</v>
      </c>
      <c r="E68" s="18" t="s">
        <v>14</v>
      </c>
      <c r="F68" s="19">
        <v>44989</v>
      </c>
      <c r="G68" s="18">
        <v>312.39999999999998</v>
      </c>
      <c r="H68" s="18">
        <v>1732.4</v>
      </c>
      <c r="I68" t="s">
        <v>22</v>
      </c>
      <c r="J68"/>
    </row>
    <row r="69" spans="1:10" x14ac:dyDescent="0.3">
      <c r="A69" s="18">
        <v>68</v>
      </c>
      <c r="B69" s="19">
        <v>44937</v>
      </c>
      <c r="C69" s="18">
        <v>1440</v>
      </c>
      <c r="D69" s="18" t="s">
        <v>10</v>
      </c>
      <c r="E69" s="18" t="s">
        <v>12</v>
      </c>
      <c r="F69" s="19">
        <v>44997</v>
      </c>
      <c r="G69" s="18">
        <v>316.8</v>
      </c>
      <c r="H69" s="18">
        <v>1756.8</v>
      </c>
      <c r="I69" t="s">
        <v>22</v>
      </c>
      <c r="J69"/>
    </row>
    <row r="70" spans="1:10" x14ac:dyDescent="0.3">
      <c r="A70" s="18">
        <v>69</v>
      </c>
      <c r="B70" s="19">
        <v>44931</v>
      </c>
      <c r="C70" s="18">
        <v>1460</v>
      </c>
      <c r="D70" s="18" t="s">
        <v>3</v>
      </c>
      <c r="E70" s="18" t="s">
        <v>13</v>
      </c>
      <c r="F70" s="19">
        <v>44991</v>
      </c>
      <c r="G70" s="18">
        <v>321.2</v>
      </c>
      <c r="H70" s="18">
        <v>1781.2</v>
      </c>
      <c r="I70" t="s">
        <v>22</v>
      </c>
      <c r="J70"/>
    </row>
    <row r="71" spans="1:10" x14ac:dyDescent="0.3">
      <c r="A71" s="18">
        <v>70</v>
      </c>
      <c r="B71" s="19">
        <v>44927</v>
      </c>
      <c r="C71" s="18">
        <v>1480</v>
      </c>
      <c r="D71" s="18" t="s">
        <v>4</v>
      </c>
      <c r="E71" s="18" t="s">
        <v>13</v>
      </c>
      <c r="F71" s="19">
        <v>44987</v>
      </c>
      <c r="G71" s="18">
        <v>325.60000000000002</v>
      </c>
      <c r="H71" s="18">
        <v>1805.6</v>
      </c>
      <c r="I71" t="s">
        <v>22</v>
      </c>
      <c r="J71"/>
    </row>
    <row r="72" spans="1:10" x14ac:dyDescent="0.3">
      <c r="A72" s="18">
        <v>71</v>
      </c>
      <c r="B72" s="19">
        <v>44927</v>
      </c>
      <c r="C72" s="18">
        <v>1500</v>
      </c>
      <c r="D72" s="18" t="s">
        <v>5</v>
      </c>
      <c r="E72" s="18" t="s">
        <v>12</v>
      </c>
      <c r="F72" s="19">
        <v>44987</v>
      </c>
      <c r="G72" s="18">
        <v>330</v>
      </c>
      <c r="H72" s="18">
        <v>1830</v>
      </c>
      <c r="I72" t="s">
        <v>22</v>
      </c>
      <c r="J72"/>
    </row>
    <row r="73" spans="1:10" x14ac:dyDescent="0.3">
      <c r="A73" s="18">
        <v>72</v>
      </c>
      <c r="B73" s="19">
        <v>44940</v>
      </c>
      <c r="C73" s="18">
        <v>1520</v>
      </c>
      <c r="D73" s="18" t="s">
        <v>6</v>
      </c>
      <c r="E73" s="18" t="s">
        <v>13</v>
      </c>
      <c r="F73" s="19">
        <v>45000</v>
      </c>
      <c r="G73" s="18">
        <v>334.4</v>
      </c>
      <c r="H73" s="18">
        <v>1854.4</v>
      </c>
      <c r="I73" t="s">
        <v>22</v>
      </c>
      <c r="J73"/>
    </row>
    <row r="74" spans="1:10" x14ac:dyDescent="0.3">
      <c r="A74" s="18">
        <v>73</v>
      </c>
      <c r="B74" s="19">
        <v>44937</v>
      </c>
      <c r="C74" s="18">
        <v>1540</v>
      </c>
      <c r="D74" s="18" t="s">
        <v>3</v>
      </c>
      <c r="E74" s="18" t="s">
        <v>14</v>
      </c>
      <c r="F74" s="19">
        <v>44997</v>
      </c>
      <c r="G74" s="18">
        <v>338.8</v>
      </c>
      <c r="H74" s="18">
        <v>1878.8</v>
      </c>
      <c r="I74" t="s">
        <v>22</v>
      </c>
      <c r="J74"/>
    </row>
    <row r="75" spans="1:10" x14ac:dyDescent="0.3">
      <c r="A75" s="18">
        <v>74</v>
      </c>
      <c r="B75" s="19">
        <v>44931</v>
      </c>
      <c r="C75" s="18">
        <v>1560</v>
      </c>
      <c r="D75" s="18" t="s">
        <v>7</v>
      </c>
      <c r="E75" s="18" t="s">
        <v>15</v>
      </c>
      <c r="F75" s="19">
        <v>44991</v>
      </c>
      <c r="G75" s="18">
        <v>343.2</v>
      </c>
      <c r="H75" s="18">
        <v>1903.2</v>
      </c>
      <c r="I75" t="s">
        <v>22</v>
      </c>
      <c r="J75"/>
    </row>
    <row r="76" spans="1:10" x14ac:dyDescent="0.3">
      <c r="A76" s="18">
        <v>75</v>
      </c>
      <c r="B76" s="19">
        <v>44931</v>
      </c>
      <c r="C76" s="18">
        <v>1580</v>
      </c>
      <c r="D76" s="18" t="s">
        <v>3</v>
      </c>
      <c r="E76" s="18" t="s">
        <v>13</v>
      </c>
      <c r="F76" s="19">
        <v>44991</v>
      </c>
      <c r="G76" s="18">
        <v>347.6</v>
      </c>
      <c r="H76" s="18">
        <v>1927.6</v>
      </c>
      <c r="I76" t="s">
        <v>22</v>
      </c>
      <c r="J76"/>
    </row>
    <row r="77" spans="1:10" x14ac:dyDescent="0.3">
      <c r="A77" s="18">
        <v>76</v>
      </c>
      <c r="B77" s="19">
        <v>44934</v>
      </c>
      <c r="C77" s="18">
        <v>1600</v>
      </c>
      <c r="D77" s="18" t="s">
        <v>6</v>
      </c>
      <c r="E77" s="18" t="s">
        <v>13</v>
      </c>
      <c r="F77" s="19">
        <v>44994</v>
      </c>
      <c r="G77" s="18">
        <v>352</v>
      </c>
      <c r="H77" s="18">
        <v>1952</v>
      </c>
      <c r="I77" t="s">
        <v>22</v>
      </c>
      <c r="J77"/>
    </row>
    <row r="78" spans="1:10" x14ac:dyDescent="0.3">
      <c r="A78" s="18">
        <v>77</v>
      </c>
      <c r="B78" s="19">
        <v>44931</v>
      </c>
      <c r="C78" s="18">
        <v>1620</v>
      </c>
      <c r="D78" s="18" t="s">
        <v>8</v>
      </c>
      <c r="E78" s="18" t="s">
        <v>15</v>
      </c>
      <c r="F78" s="19">
        <v>44991</v>
      </c>
      <c r="G78" s="18">
        <v>356.4</v>
      </c>
      <c r="H78" s="18">
        <v>1976.4</v>
      </c>
      <c r="I78" t="s">
        <v>22</v>
      </c>
      <c r="J78"/>
    </row>
    <row r="79" spans="1:10" x14ac:dyDescent="0.3">
      <c r="A79" s="18">
        <v>78</v>
      </c>
      <c r="B79" s="19">
        <v>44939</v>
      </c>
      <c r="C79" s="18">
        <v>1640</v>
      </c>
      <c r="D79" s="18" t="s">
        <v>20</v>
      </c>
      <c r="E79" s="18" t="s">
        <v>12</v>
      </c>
      <c r="F79" s="19">
        <v>44999</v>
      </c>
      <c r="G79" s="18">
        <v>360.8</v>
      </c>
      <c r="H79" s="18">
        <v>2000.8</v>
      </c>
      <c r="I79" t="s">
        <v>22</v>
      </c>
      <c r="J79"/>
    </row>
    <row r="80" spans="1:10" x14ac:dyDescent="0.3">
      <c r="A80" s="18">
        <v>79</v>
      </c>
      <c r="B80" s="19">
        <v>44937</v>
      </c>
      <c r="C80" s="18">
        <v>1660</v>
      </c>
      <c r="D80" s="18" t="s">
        <v>20</v>
      </c>
      <c r="E80" s="18" t="s">
        <v>14</v>
      </c>
      <c r="F80" s="19">
        <v>44997</v>
      </c>
      <c r="G80" s="18">
        <v>365.2</v>
      </c>
      <c r="H80" s="18">
        <v>2025.2</v>
      </c>
      <c r="I80" t="s">
        <v>22</v>
      </c>
      <c r="J80"/>
    </row>
    <row r="81" spans="1:10" x14ac:dyDescent="0.3">
      <c r="A81" s="18">
        <v>80</v>
      </c>
      <c r="B81" s="19">
        <v>44928</v>
      </c>
      <c r="C81" s="18">
        <v>1680</v>
      </c>
      <c r="D81" s="18" t="s">
        <v>8</v>
      </c>
      <c r="E81" s="18" t="s">
        <v>14</v>
      </c>
      <c r="F81" s="19">
        <v>44988</v>
      </c>
      <c r="G81" s="18">
        <v>369.6</v>
      </c>
      <c r="H81" s="18">
        <v>2049.6</v>
      </c>
      <c r="I81" t="s">
        <v>22</v>
      </c>
      <c r="J81"/>
    </row>
    <row r="82" spans="1:10" x14ac:dyDescent="0.3">
      <c r="A82" s="18">
        <v>81</v>
      </c>
      <c r="B82" s="19">
        <v>44936</v>
      </c>
      <c r="C82" s="18">
        <v>1700</v>
      </c>
      <c r="D82" s="18" t="s">
        <v>4</v>
      </c>
      <c r="E82" s="18" t="s">
        <v>14</v>
      </c>
      <c r="F82" s="19">
        <v>44996</v>
      </c>
      <c r="G82" s="18">
        <v>374</v>
      </c>
      <c r="H82" s="18">
        <v>2074</v>
      </c>
      <c r="I82" t="s">
        <v>22</v>
      </c>
      <c r="J82"/>
    </row>
    <row r="83" spans="1:10" x14ac:dyDescent="0.3">
      <c r="A83" s="18">
        <v>82</v>
      </c>
      <c r="B83" s="19">
        <v>44937</v>
      </c>
      <c r="C83" s="18">
        <v>1720</v>
      </c>
      <c r="D83" s="18" t="s">
        <v>5</v>
      </c>
      <c r="E83" s="18" t="s">
        <v>12</v>
      </c>
      <c r="F83" s="19">
        <v>44997</v>
      </c>
      <c r="G83" s="18">
        <v>378.4</v>
      </c>
      <c r="H83" s="18">
        <v>2098.4</v>
      </c>
      <c r="I83" t="s">
        <v>22</v>
      </c>
      <c r="J83"/>
    </row>
    <row r="84" spans="1:10" x14ac:dyDescent="0.3">
      <c r="A84" s="18">
        <v>83</v>
      </c>
      <c r="B84" s="19">
        <v>44943</v>
      </c>
      <c r="C84" s="18">
        <v>1740</v>
      </c>
      <c r="D84" s="18" t="s">
        <v>8</v>
      </c>
      <c r="E84" s="18" t="s">
        <v>13</v>
      </c>
      <c r="F84" s="19">
        <v>45003</v>
      </c>
      <c r="G84" s="18">
        <v>382.8</v>
      </c>
      <c r="H84" s="18">
        <v>2122.8000000000002</v>
      </c>
      <c r="I84" t="s">
        <v>22</v>
      </c>
      <c r="J84"/>
    </row>
    <row r="85" spans="1:10" x14ac:dyDescent="0.3">
      <c r="A85" s="18">
        <v>84</v>
      </c>
      <c r="B85" s="19">
        <v>44939</v>
      </c>
      <c r="C85" s="18">
        <v>1760</v>
      </c>
      <c r="D85" s="18" t="s">
        <v>20</v>
      </c>
      <c r="E85" s="18" t="s">
        <v>13</v>
      </c>
      <c r="F85" s="19">
        <v>44999</v>
      </c>
      <c r="G85" s="18">
        <v>387.2</v>
      </c>
      <c r="H85" s="18">
        <v>2147.1999999999998</v>
      </c>
      <c r="I85" t="s">
        <v>22</v>
      </c>
      <c r="J85"/>
    </row>
    <row r="86" spans="1:10" x14ac:dyDescent="0.3">
      <c r="A86" s="18">
        <v>85</v>
      </c>
      <c r="B86" s="19">
        <v>44930</v>
      </c>
      <c r="C86" s="18">
        <v>1780</v>
      </c>
      <c r="D86" s="18" t="s">
        <v>10</v>
      </c>
      <c r="E86" s="18" t="s">
        <v>12</v>
      </c>
      <c r="F86" s="19">
        <v>44990</v>
      </c>
      <c r="G86" s="18">
        <v>391.6</v>
      </c>
      <c r="H86" s="18">
        <v>2171.6</v>
      </c>
      <c r="I86" t="s">
        <v>22</v>
      </c>
      <c r="J86"/>
    </row>
    <row r="87" spans="1:10" x14ac:dyDescent="0.3">
      <c r="A87" s="18">
        <v>86</v>
      </c>
      <c r="B87" s="19">
        <v>44938</v>
      </c>
      <c r="C87" s="18">
        <v>1800</v>
      </c>
      <c r="D87" s="18" t="s">
        <v>3</v>
      </c>
      <c r="E87" s="18" t="s">
        <v>13</v>
      </c>
      <c r="F87" s="19">
        <v>44998</v>
      </c>
      <c r="G87" s="18">
        <v>396</v>
      </c>
      <c r="H87" s="18">
        <v>2196</v>
      </c>
      <c r="I87" t="s">
        <v>22</v>
      </c>
      <c r="J87"/>
    </row>
    <row r="88" spans="1:10" x14ac:dyDescent="0.3">
      <c r="A88" s="18">
        <v>87</v>
      </c>
      <c r="B88" s="19">
        <v>44929</v>
      </c>
      <c r="C88" s="18">
        <v>1820</v>
      </c>
      <c r="D88" s="18" t="s">
        <v>4</v>
      </c>
      <c r="E88" s="18" t="s">
        <v>14</v>
      </c>
      <c r="F88" s="19">
        <v>44989</v>
      </c>
      <c r="G88" s="18">
        <v>400.4</v>
      </c>
      <c r="H88" s="18">
        <v>2220.4</v>
      </c>
      <c r="I88" t="s">
        <v>22</v>
      </c>
      <c r="J88"/>
    </row>
    <row r="89" spans="1:10" x14ac:dyDescent="0.3">
      <c r="A89" s="18">
        <v>88</v>
      </c>
      <c r="B89" s="19">
        <v>44939</v>
      </c>
      <c r="C89" s="18">
        <v>1840</v>
      </c>
      <c r="D89" s="18" t="s">
        <v>5</v>
      </c>
      <c r="E89" s="18" t="s">
        <v>15</v>
      </c>
      <c r="F89" s="19">
        <v>44999</v>
      </c>
      <c r="G89" s="18">
        <v>404.8</v>
      </c>
      <c r="H89" s="18">
        <v>2244.8000000000002</v>
      </c>
      <c r="I89" t="s">
        <v>22</v>
      </c>
      <c r="J89"/>
    </row>
    <row r="90" spans="1:10" x14ac:dyDescent="0.3">
      <c r="A90" s="18">
        <v>89</v>
      </c>
      <c r="B90" s="19">
        <v>44942</v>
      </c>
      <c r="C90" s="18">
        <v>1860</v>
      </c>
      <c r="D90" s="18" t="s">
        <v>6</v>
      </c>
      <c r="E90" s="18" t="s">
        <v>13</v>
      </c>
      <c r="F90" s="19">
        <v>45002</v>
      </c>
      <c r="G90" s="18">
        <v>409.2</v>
      </c>
      <c r="H90" s="18">
        <v>2269.1999999999998</v>
      </c>
      <c r="I90" t="s">
        <v>22</v>
      </c>
      <c r="J90"/>
    </row>
    <row r="91" spans="1:10" x14ac:dyDescent="0.3">
      <c r="A91" s="18">
        <v>90</v>
      </c>
      <c r="B91" s="19">
        <v>44933</v>
      </c>
      <c r="C91" s="18">
        <v>1880</v>
      </c>
      <c r="D91" s="18" t="s">
        <v>3</v>
      </c>
      <c r="E91" s="18" t="s">
        <v>13</v>
      </c>
      <c r="F91" s="19">
        <v>44993</v>
      </c>
      <c r="G91" s="18">
        <v>413.6</v>
      </c>
      <c r="H91" s="18">
        <v>2293.6</v>
      </c>
      <c r="I91" t="s">
        <v>22</v>
      </c>
      <c r="J91"/>
    </row>
    <row r="92" spans="1:10" x14ac:dyDescent="0.3">
      <c r="A92" s="18">
        <v>91</v>
      </c>
      <c r="B92" s="19">
        <v>44937</v>
      </c>
      <c r="C92" s="18">
        <v>1900</v>
      </c>
      <c r="D92" s="18" t="s">
        <v>7</v>
      </c>
      <c r="E92" s="18" t="s">
        <v>15</v>
      </c>
      <c r="F92" s="19">
        <v>44997</v>
      </c>
      <c r="G92" s="18">
        <v>418</v>
      </c>
      <c r="H92" s="18">
        <v>2318</v>
      </c>
      <c r="I92" t="s">
        <v>22</v>
      </c>
      <c r="J92"/>
    </row>
    <row r="93" spans="1:10" x14ac:dyDescent="0.3">
      <c r="A93" s="18">
        <v>92</v>
      </c>
      <c r="B93" s="19">
        <v>44930</v>
      </c>
      <c r="C93" s="18">
        <v>1920</v>
      </c>
      <c r="D93" s="18" t="s">
        <v>3</v>
      </c>
      <c r="E93" s="18" t="s">
        <v>12</v>
      </c>
      <c r="F93" s="19">
        <v>44990</v>
      </c>
      <c r="G93" s="18">
        <v>422.4</v>
      </c>
      <c r="H93" s="18">
        <v>2342.4</v>
      </c>
      <c r="I93" t="s">
        <v>22</v>
      </c>
      <c r="J93"/>
    </row>
    <row r="94" spans="1:10" x14ac:dyDescent="0.3">
      <c r="A94" s="18">
        <v>93</v>
      </c>
      <c r="B94" s="19">
        <v>44942</v>
      </c>
      <c r="C94" s="18">
        <v>1940</v>
      </c>
      <c r="D94" s="18" t="s">
        <v>6</v>
      </c>
      <c r="E94" s="18" t="s">
        <v>14</v>
      </c>
      <c r="F94" s="19">
        <v>45002</v>
      </c>
      <c r="G94" s="18">
        <v>426.8</v>
      </c>
      <c r="H94" s="18">
        <v>2366.8000000000002</v>
      </c>
      <c r="I94" t="s">
        <v>22</v>
      </c>
      <c r="J94"/>
    </row>
    <row r="95" spans="1:10" x14ac:dyDescent="0.3">
      <c r="A95" s="18">
        <v>94</v>
      </c>
      <c r="B95" s="19">
        <v>44935</v>
      </c>
      <c r="C95" s="18">
        <v>1960</v>
      </c>
      <c r="D95" s="18" t="s">
        <v>8</v>
      </c>
      <c r="E95" s="18" t="s">
        <v>14</v>
      </c>
      <c r="F95" s="19">
        <v>44995</v>
      </c>
      <c r="G95" s="18">
        <v>431.2</v>
      </c>
      <c r="H95" s="18">
        <v>2391.1999999999998</v>
      </c>
      <c r="I95" t="s">
        <v>22</v>
      </c>
      <c r="J95"/>
    </row>
    <row r="96" spans="1:10" x14ac:dyDescent="0.3">
      <c r="A96" s="18">
        <v>95</v>
      </c>
      <c r="B96" s="19">
        <v>44940</v>
      </c>
      <c r="C96" s="18">
        <v>1980</v>
      </c>
      <c r="D96" s="18" t="s">
        <v>20</v>
      </c>
      <c r="E96" s="18" t="s">
        <v>14</v>
      </c>
      <c r="F96" s="19">
        <v>45000</v>
      </c>
      <c r="G96" s="18">
        <v>435.6</v>
      </c>
      <c r="H96" s="18">
        <v>2415.6</v>
      </c>
      <c r="I96" t="s">
        <v>22</v>
      </c>
      <c r="J96"/>
    </row>
    <row r="97" spans="1:10" x14ac:dyDescent="0.3">
      <c r="A97" s="18">
        <v>96</v>
      </c>
      <c r="B97" s="19">
        <v>44943</v>
      </c>
      <c r="C97" s="18">
        <v>2000</v>
      </c>
      <c r="D97" s="18" t="s">
        <v>20</v>
      </c>
      <c r="E97" s="18" t="s">
        <v>12</v>
      </c>
      <c r="F97" s="19">
        <v>45003</v>
      </c>
      <c r="G97" s="18">
        <v>440</v>
      </c>
      <c r="H97" s="18">
        <v>2440</v>
      </c>
      <c r="I97" t="s">
        <v>22</v>
      </c>
      <c r="J97"/>
    </row>
    <row r="98" spans="1:10" x14ac:dyDescent="0.3">
      <c r="A98" s="18">
        <v>97</v>
      </c>
      <c r="B98" s="19">
        <v>44939</v>
      </c>
      <c r="C98" s="18">
        <v>2020</v>
      </c>
      <c r="D98" s="18" t="s">
        <v>8</v>
      </c>
      <c r="E98" s="18" t="s">
        <v>13</v>
      </c>
      <c r="F98" s="19">
        <v>44999</v>
      </c>
      <c r="G98" s="18">
        <v>444.4</v>
      </c>
      <c r="H98" s="18">
        <v>2464.4</v>
      </c>
      <c r="I98" t="s">
        <v>22</v>
      </c>
      <c r="J98"/>
    </row>
    <row r="99" spans="1:10" x14ac:dyDescent="0.3">
      <c r="A99" s="18">
        <v>98</v>
      </c>
      <c r="B99" s="19">
        <v>44929</v>
      </c>
      <c r="C99" s="18">
        <v>2040</v>
      </c>
      <c r="D99" s="18" t="s">
        <v>4</v>
      </c>
      <c r="E99" s="18" t="s">
        <v>13</v>
      </c>
      <c r="F99" s="19">
        <v>44989</v>
      </c>
      <c r="G99" s="18">
        <v>448.8</v>
      </c>
      <c r="H99" s="18">
        <v>2488.8000000000002</v>
      </c>
      <c r="I99" t="s">
        <v>22</v>
      </c>
      <c r="J99"/>
    </row>
    <row r="100" spans="1:10" x14ac:dyDescent="0.3">
      <c r="A100" s="18">
        <v>99</v>
      </c>
      <c r="B100" s="19">
        <v>44932</v>
      </c>
      <c r="C100" s="18">
        <v>2060</v>
      </c>
      <c r="D100" s="18" t="s">
        <v>5</v>
      </c>
      <c r="E100" s="18" t="s">
        <v>12</v>
      </c>
      <c r="F100" s="19">
        <v>44992</v>
      </c>
      <c r="G100" s="18">
        <v>453.2</v>
      </c>
      <c r="H100" s="18">
        <v>2513.1999999999998</v>
      </c>
      <c r="I100" t="s">
        <v>22</v>
      </c>
      <c r="J100"/>
    </row>
    <row r="101" spans="1:10" x14ac:dyDescent="0.3">
      <c r="A101" s="18">
        <v>100</v>
      </c>
      <c r="B101" s="19">
        <v>44942</v>
      </c>
      <c r="C101" s="18">
        <v>2080</v>
      </c>
      <c r="D101" s="18" t="s">
        <v>8</v>
      </c>
      <c r="E101" s="18" t="s">
        <v>13</v>
      </c>
      <c r="F101" s="19">
        <v>45002</v>
      </c>
      <c r="G101" s="18">
        <v>457.6</v>
      </c>
      <c r="H101" s="18">
        <v>2537.6</v>
      </c>
      <c r="I101" t="s">
        <v>22</v>
      </c>
      <c r="J101"/>
    </row>
    <row r="102" spans="1:10" x14ac:dyDescent="0.3">
      <c r="A102" s="18">
        <v>101</v>
      </c>
      <c r="B102" s="19">
        <v>44940</v>
      </c>
      <c r="C102" s="18">
        <v>2100</v>
      </c>
      <c r="D102" s="18" t="s">
        <v>20</v>
      </c>
      <c r="E102" s="18" t="s">
        <v>14</v>
      </c>
      <c r="F102" s="19">
        <v>45000</v>
      </c>
      <c r="G102" s="18">
        <v>462</v>
      </c>
      <c r="H102" s="18">
        <v>2562</v>
      </c>
      <c r="I102" t="s">
        <v>22</v>
      </c>
      <c r="J102"/>
    </row>
    <row r="103" spans="1:10" x14ac:dyDescent="0.3">
      <c r="A103" s="18">
        <v>102</v>
      </c>
      <c r="B103" s="19">
        <v>44932</v>
      </c>
      <c r="C103" s="18">
        <v>2120</v>
      </c>
      <c r="D103" s="18" t="s">
        <v>10</v>
      </c>
      <c r="E103" s="18" t="s">
        <v>15</v>
      </c>
      <c r="F103" s="19">
        <v>44992</v>
      </c>
      <c r="G103" s="18">
        <v>466.4</v>
      </c>
      <c r="H103" s="18">
        <v>2586.4</v>
      </c>
      <c r="I103" t="s">
        <v>22</v>
      </c>
      <c r="J103"/>
    </row>
    <row r="104" spans="1:10" x14ac:dyDescent="0.3">
      <c r="A104" s="18">
        <v>103</v>
      </c>
      <c r="B104" s="19">
        <v>44933</v>
      </c>
      <c r="C104" s="18">
        <v>2140</v>
      </c>
      <c r="D104" s="18" t="s">
        <v>3</v>
      </c>
      <c r="E104" s="18" t="s">
        <v>13</v>
      </c>
      <c r="F104" s="19">
        <v>44993</v>
      </c>
      <c r="G104" s="18">
        <v>470.8</v>
      </c>
      <c r="H104" s="18">
        <v>2610.8000000000002</v>
      </c>
      <c r="I104" t="s">
        <v>22</v>
      </c>
      <c r="J104"/>
    </row>
    <row r="105" spans="1:10" x14ac:dyDescent="0.3">
      <c r="A105" s="18">
        <v>104</v>
      </c>
      <c r="B105" s="19">
        <v>44930</v>
      </c>
      <c r="C105" s="18">
        <v>2160</v>
      </c>
      <c r="D105" s="18" t="s">
        <v>4</v>
      </c>
      <c r="E105" s="18" t="s">
        <v>13</v>
      </c>
      <c r="F105" s="19">
        <v>44990</v>
      </c>
      <c r="G105" s="18">
        <v>475.2</v>
      </c>
      <c r="H105" s="18">
        <v>2635.2</v>
      </c>
      <c r="I105" t="s">
        <v>22</v>
      </c>
      <c r="J105"/>
    </row>
    <row r="106" spans="1:10" x14ac:dyDescent="0.3">
      <c r="A106" s="18">
        <v>105</v>
      </c>
      <c r="B106" s="19">
        <v>44928</v>
      </c>
      <c r="C106" s="18">
        <v>2180</v>
      </c>
      <c r="D106" s="18" t="s">
        <v>5</v>
      </c>
      <c r="E106" s="18" t="s">
        <v>15</v>
      </c>
      <c r="F106" s="19">
        <v>44988</v>
      </c>
      <c r="G106" s="18">
        <v>479.6</v>
      </c>
      <c r="H106" s="18">
        <v>2659.6</v>
      </c>
      <c r="I106" t="s">
        <v>22</v>
      </c>
      <c r="J106"/>
    </row>
    <row r="107" spans="1:10" x14ac:dyDescent="0.3">
      <c r="A107" s="18">
        <v>106</v>
      </c>
      <c r="B107" s="19">
        <v>44937</v>
      </c>
      <c r="C107" s="18">
        <v>2200</v>
      </c>
      <c r="D107" s="18" t="s">
        <v>6</v>
      </c>
      <c r="E107" s="18" t="s">
        <v>12</v>
      </c>
      <c r="F107" s="19">
        <v>44997</v>
      </c>
      <c r="G107" s="18">
        <v>484</v>
      </c>
      <c r="H107" s="18">
        <v>2684</v>
      </c>
      <c r="I107" t="s">
        <v>22</v>
      </c>
      <c r="J107"/>
    </row>
    <row r="108" spans="1:10" x14ac:dyDescent="0.3">
      <c r="A108" s="18">
        <v>107</v>
      </c>
      <c r="B108" s="19">
        <v>44937</v>
      </c>
      <c r="C108" s="18">
        <v>2220</v>
      </c>
      <c r="D108" s="18" t="s">
        <v>3</v>
      </c>
      <c r="E108" s="18" t="s">
        <v>14</v>
      </c>
      <c r="F108" s="19">
        <v>44997</v>
      </c>
      <c r="G108" s="18">
        <v>488.4</v>
      </c>
      <c r="H108" s="18">
        <v>2708.4</v>
      </c>
      <c r="I108" t="s">
        <v>22</v>
      </c>
      <c r="J108"/>
    </row>
    <row r="109" spans="1:10" x14ac:dyDescent="0.3">
      <c r="A109" s="18">
        <v>108</v>
      </c>
      <c r="B109" s="19">
        <v>44942</v>
      </c>
      <c r="C109" s="18">
        <v>2240</v>
      </c>
      <c r="D109" s="18" t="s">
        <v>7</v>
      </c>
      <c r="E109" s="18" t="s">
        <v>14</v>
      </c>
      <c r="F109" s="19">
        <v>45002</v>
      </c>
      <c r="G109" s="18">
        <v>492.8</v>
      </c>
      <c r="H109" s="18">
        <v>2732.8</v>
      </c>
      <c r="I109" t="s">
        <v>22</v>
      </c>
      <c r="J109"/>
    </row>
    <row r="110" spans="1:10" x14ac:dyDescent="0.3">
      <c r="A110" s="18">
        <v>109</v>
      </c>
      <c r="B110" s="19">
        <v>44943</v>
      </c>
      <c r="C110" s="18">
        <v>2260</v>
      </c>
      <c r="D110" s="18" t="s">
        <v>3</v>
      </c>
      <c r="E110" s="18" t="s">
        <v>14</v>
      </c>
      <c r="F110" s="19">
        <v>45003</v>
      </c>
      <c r="G110" s="18">
        <v>497.2</v>
      </c>
      <c r="H110" s="18">
        <v>2757.2</v>
      </c>
      <c r="I110" t="s">
        <v>22</v>
      </c>
      <c r="J110"/>
    </row>
    <row r="111" spans="1:10" x14ac:dyDescent="0.3">
      <c r="A111" s="18">
        <v>110</v>
      </c>
      <c r="B111" s="19">
        <v>44940</v>
      </c>
      <c r="C111" s="18">
        <v>2280</v>
      </c>
      <c r="D111" s="18" t="s">
        <v>6</v>
      </c>
      <c r="E111" s="18" t="s">
        <v>12</v>
      </c>
      <c r="F111" s="19">
        <v>45000</v>
      </c>
      <c r="G111" s="18">
        <v>501.6</v>
      </c>
      <c r="H111" s="18">
        <v>2781.6</v>
      </c>
      <c r="I111" t="s">
        <v>22</v>
      </c>
      <c r="J111"/>
    </row>
    <row r="112" spans="1:10" x14ac:dyDescent="0.3">
      <c r="A112" s="18">
        <v>111</v>
      </c>
      <c r="B112" s="19">
        <v>44943</v>
      </c>
      <c r="C112" s="18">
        <v>2300</v>
      </c>
      <c r="D112" s="18" t="s">
        <v>8</v>
      </c>
      <c r="E112" s="18" t="s">
        <v>13</v>
      </c>
      <c r="F112" s="19">
        <v>45003</v>
      </c>
      <c r="G112" s="18">
        <v>506</v>
      </c>
      <c r="H112" s="18">
        <v>2806</v>
      </c>
      <c r="I112" t="s">
        <v>22</v>
      </c>
      <c r="J112"/>
    </row>
    <row r="113" spans="1:10" x14ac:dyDescent="0.3">
      <c r="A113" s="18">
        <v>112</v>
      </c>
      <c r="B113" s="19">
        <v>44934</v>
      </c>
      <c r="C113" s="18">
        <v>2320</v>
      </c>
      <c r="D113" s="18" t="s">
        <v>20</v>
      </c>
      <c r="E113" s="18" t="s">
        <v>13</v>
      </c>
      <c r="F113" s="19">
        <v>44994</v>
      </c>
      <c r="G113" s="18">
        <v>510.4</v>
      </c>
      <c r="H113" s="18">
        <v>2830.4</v>
      </c>
      <c r="I113" t="s">
        <v>22</v>
      </c>
      <c r="J113"/>
    </row>
    <row r="114" spans="1:10" x14ac:dyDescent="0.3">
      <c r="A114" s="18">
        <v>113</v>
      </c>
      <c r="B114" s="19">
        <v>44928</v>
      </c>
      <c r="C114" s="18">
        <v>2340</v>
      </c>
      <c r="D114" s="18" t="s">
        <v>20</v>
      </c>
      <c r="E114" s="18" t="s">
        <v>12</v>
      </c>
      <c r="F114" s="19">
        <v>44988</v>
      </c>
      <c r="G114" s="18">
        <v>514.79999999999995</v>
      </c>
      <c r="H114" s="18">
        <v>2854.8</v>
      </c>
      <c r="I114" t="s">
        <v>22</v>
      </c>
      <c r="J114"/>
    </row>
    <row r="115" spans="1:10" x14ac:dyDescent="0.3">
      <c r="A115" s="18">
        <v>114</v>
      </c>
      <c r="B115" s="19">
        <v>44928</v>
      </c>
      <c r="C115" s="18">
        <v>2360</v>
      </c>
      <c r="D115" s="18" t="s">
        <v>8</v>
      </c>
      <c r="E115" s="18" t="s">
        <v>13</v>
      </c>
      <c r="F115" s="19">
        <v>44988</v>
      </c>
      <c r="G115" s="18">
        <v>519.20000000000005</v>
      </c>
      <c r="H115" s="18">
        <v>2879.2</v>
      </c>
      <c r="I115" t="s">
        <v>22</v>
      </c>
      <c r="J115"/>
    </row>
    <row r="116" spans="1:10" x14ac:dyDescent="0.3">
      <c r="A116" s="18">
        <v>115</v>
      </c>
      <c r="B116" s="19">
        <v>44938</v>
      </c>
      <c r="C116" s="18">
        <v>2380</v>
      </c>
      <c r="D116" s="18" t="s">
        <v>4</v>
      </c>
      <c r="E116" s="18" t="s">
        <v>14</v>
      </c>
      <c r="F116" s="19">
        <v>44998</v>
      </c>
      <c r="G116" s="18">
        <v>523.6</v>
      </c>
      <c r="H116" s="18">
        <v>2903.6</v>
      </c>
      <c r="I116" t="s">
        <v>22</v>
      </c>
      <c r="J116"/>
    </row>
    <row r="117" spans="1:10" x14ac:dyDescent="0.3">
      <c r="A117" s="18">
        <v>116</v>
      </c>
      <c r="B117" s="19">
        <v>44938</v>
      </c>
      <c r="C117" s="18">
        <v>2400</v>
      </c>
      <c r="D117" s="18" t="s">
        <v>5</v>
      </c>
      <c r="E117" s="18" t="s">
        <v>15</v>
      </c>
      <c r="F117" s="19">
        <v>44998</v>
      </c>
      <c r="G117" s="18">
        <v>528</v>
      </c>
      <c r="H117" s="18">
        <v>2928</v>
      </c>
      <c r="I117" t="s">
        <v>22</v>
      </c>
      <c r="J117"/>
    </row>
    <row r="118" spans="1:10" x14ac:dyDescent="0.3">
      <c r="A118" s="18">
        <v>117</v>
      </c>
      <c r="B118" s="19">
        <v>44941</v>
      </c>
      <c r="C118" s="18">
        <v>2420</v>
      </c>
      <c r="D118" s="18" t="s">
        <v>8</v>
      </c>
      <c r="E118" s="18" t="s">
        <v>13</v>
      </c>
      <c r="F118" s="19">
        <v>45001</v>
      </c>
      <c r="G118" s="18">
        <v>532.4</v>
      </c>
      <c r="H118" s="18">
        <v>2952.4</v>
      </c>
      <c r="I118" t="s">
        <v>22</v>
      </c>
      <c r="J118"/>
    </row>
    <row r="119" spans="1:10" x14ac:dyDescent="0.3">
      <c r="A119" s="18">
        <v>118</v>
      </c>
      <c r="B119" s="19">
        <v>44932</v>
      </c>
      <c r="C119" s="18">
        <v>2440</v>
      </c>
      <c r="D119" s="18" t="s">
        <v>20</v>
      </c>
      <c r="E119" s="18" t="s">
        <v>13</v>
      </c>
      <c r="F119" s="19">
        <v>44992</v>
      </c>
      <c r="G119" s="18">
        <v>536.79999999999995</v>
      </c>
      <c r="H119" s="18">
        <v>2976.8</v>
      </c>
      <c r="I119" t="s">
        <v>22</v>
      </c>
      <c r="J119"/>
    </row>
    <row r="120" spans="1:10" x14ac:dyDescent="0.3">
      <c r="A120" s="18">
        <v>119</v>
      </c>
      <c r="B120" s="19">
        <v>44940</v>
      </c>
      <c r="C120" s="18">
        <v>2460</v>
      </c>
      <c r="D120" s="18" t="s">
        <v>10</v>
      </c>
      <c r="E120" s="18" t="s">
        <v>15</v>
      </c>
      <c r="F120" s="19">
        <v>45000</v>
      </c>
      <c r="G120" s="18">
        <v>541.20000000000005</v>
      </c>
      <c r="H120" s="18">
        <v>3001.2</v>
      </c>
      <c r="I120" t="s">
        <v>22</v>
      </c>
      <c r="J120"/>
    </row>
    <row r="121" spans="1:10" x14ac:dyDescent="0.3">
      <c r="A121" s="18">
        <v>120</v>
      </c>
      <c r="B121" s="19">
        <v>44929</v>
      </c>
      <c r="C121" s="18">
        <v>2480</v>
      </c>
      <c r="D121" s="18" t="s">
        <v>3</v>
      </c>
      <c r="E121" s="18" t="s">
        <v>12</v>
      </c>
      <c r="F121" s="19">
        <v>44989</v>
      </c>
      <c r="G121" s="18">
        <v>545.6</v>
      </c>
      <c r="H121" s="18">
        <v>3025.6</v>
      </c>
      <c r="I121" t="s">
        <v>22</v>
      </c>
      <c r="J121"/>
    </row>
    <row r="122" spans="1:10" x14ac:dyDescent="0.3">
      <c r="A122" s="18">
        <v>121</v>
      </c>
      <c r="B122" s="19">
        <v>44932</v>
      </c>
      <c r="C122" s="18">
        <v>2500</v>
      </c>
      <c r="D122" s="18" t="s">
        <v>4</v>
      </c>
      <c r="E122" s="18" t="s">
        <v>14</v>
      </c>
      <c r="F122" s="19">
        <v>44992</v>
      </c>
      <c r="G122" s="18">
        <v>550</v>
      </c>
      <c r="H122" s="18">
        <v>3050</v>
      </c>
      <c r="I122" t="s">
        <v>22</v>
      </c>
      <c r="J122"/>
    </row>
    <row r="123" spans="1:10" x14ac:dyDescent="0.3">
      <c r="A123" s="18">
        <v>122</v>
      </c>
      <c r="B123" s="19">
        <v>44935</v>
      </c>
      <c r="C123" s="18">
        <v>2520</v>
      </c>
      <c r="D123" s="18" t="s">
        <v>5</v>
      </c>
      <c r="E123" s="18" t="s">
        <v>14</v>
      </c>
      <c r="F123" s="19">
        <v>44995</v>
      </c>
      <c r="G123" s="18">
        <v>554.4</v>
      </c>
      <c r="H123" s="18">
        <v>3074.4</v>
      </c>
      <c r="I123" t="s">
        <v>22</v>
      </c>
      <c r="J123"/>
    </row>
    <row r="124" spans="1:10" x14ac:dyDescent="0.3">
      <c r="A124" s="18">
        <v>123</v>
      </c>
      <c r="B124" s="19">
        <v>44939</v>
      </c>
      <c r="C124" s="18">
        <v>2540</v>
      </c>
      <c r="D124" s="18" t="s">
        <v>6</v>
      </c>
      <c r="E124" s="18" t="s">
        <v>14</v>
      </c>
      <c r="F124" s="19">
        <v>44999</v>
      </c>
      <c r="G124" s="18">
        <v>558.79999999999995</v>
      </c>
      <c r="H124" s="18">
        <v>3098.8</v>
      </c>
      <c r="I124" t="s">
        <v>22</v>
      </c>
      <c r="J124"/>
    </row>
    <row r="125" spans="1:10" x14ac:dyDescent="0.3">
      <c r="A125" s="18">
        <v>124</v>
      </c>
      <c r="B125" s="19">
        <v>44932</v>
      </c>
      <c r="C125" s="18">
        <v>2560</v>
      </c>
      <c r="D125" s="18" t="s">
        <v>3</v>
      </c>
      <c r="E125" s="18" t="s">
        <v>12</v>
      </c>
      <c r="F125" s="19">
        <v>44992</v>
      </c>
      <c r="G125" s="18">
        <v>563.20000000000005</v>
      </c>
      <c r="H125" s="18">
        <v>3123.2</v>
      </c>
      <c r="I125" t="s">
        <v>22</v>
      </c>
      <c r="J125"/>
    </row>
    <row r="126" spans="1:10" x14ac:dyDescent="0.3">
      <c r="A126" s="18">
        <v>125</v>
      </c>
      <c r="B126" s="19">
        <v>44934</v>
      </c>
      <c r="C126" s="18">
        <v>2580</v>
      </c>
      <c r="D126" s="18" t="s">
        <v>7</v>
      </c>
      <c r="E126" s="18" t="s">
        <v>13</v>
      </c>
      <c r="F126" s="19">
        <v>44994</v>
      </c>
      <c r="G126" s="18">
        <v>567.6</v>
      </c>
      <c r="H126" s="18">
        <v>3147.6</v>
      </c>
      <c r="I126" t="s">
        <v>22</v>
      </c>
      <c r="J126"/>
    </row>
    <row r="127" spans="1:10" x14ac:dyDescent="0.3">
      <c r="A127" s="18">
        <v>126</v>
      </c>
      <c r="B127" s="19">
        <v>44935</v>
      </c>
      <c r="C127" s="18">
        <v>2600</v>
      </c>
      <c r="D127" s="18" t="s">
        <v>3</v>
      </c>
      <c r="E127" s="18" t="s">
        <v>13</v>
      </c>
      <c r="F127" s="19">
        <v>44995</v>
      </c>
      <c r="G127" s="18">
        <v>572</v>
      </c>
      <c r="H127" s="18">
        <v>3172</v>
      </c>
      <c r="I127" t="s">
        <v>22</v>
      </c>
      <c r="J127"/>
    </row>
    <row r="128" spans="1:10" x14ac:dyDescent="0.3">
      <c r="A128" s="18">
        <v>127</v>
      </c>
      <c r="B128" s="19">
        <v>44931</v>
      </c>
      <c r="C128" s="18">
        <v>2620</v>
      </c>
      <c r="D128" s="18" t="s">
        <v>6</v>
      </c>
      <c r="E128" s="18" t="s">
        <v>12</v>
      </c>
      <c r="F128" s="19">
        <v>44991</v>
      </c>
      <c r="G128" s="18">
        <v>576.4</v>
      </c>
      <c r="H128" s="18">
        <v>3196.4</v>
      </c>
      <c r="I128" t="s">
        <v>22</v>
      </c>
      <c r="J128"/>
    </row>
    <row r="129" spans="1:10" x14ac:dyDescent="0.3">
      <c r="A129" s="18">
        <v>128</v>
      </c>
      <c r="B129" s="19">
        <v>44932</v>
      </c>
      <c r="C129" s="18">
        <v>2640</v>
      </c>
      <c r="D129" s="18" t="s">
        <v>8</v>
      </c>
      <c r="E129" s="18" t="s">
        <v>13</v>
      </c>
      <c r="F129" s="19">
        <v>44992</v>
      </c>
      <c r="G129" s="18">
        <v>580.79999999999995</v>
      </c>
      <c r="H129" s="18">
        <v>3220.8</v>
      </c>
      <c r="I129" t="s">
        <v>22</v>
      </c>
      <c r="J129"/>
    </row>
    <row r="130" spans="1:10" x14ac:dyDescent="0.3">
      <c r="A130" s="18">
        <v>129</v>
      </c>
      <c r="B130" s="19">
        <v>44937</v>
      </c>
      <c r="C130" s="18">
        <v>2660</v>
      </c>
      <c r="D130" s="18" t="s">
        <v>20</v>
      </c>
      <c r="E130" s="18" t="s">
        <v>14</v>
      </c>
      <c r="F130" s="19">
        <v>44997</v>
      </c>
      <c r="G130" s="18">
        <v>585.20000000000005</v>
      </c>
      <c r="H130" s="18">
        <v>3245.2</v>
      </c>
      <c r="I130" t="s">
        <v>22</v>
      </c>
      <c r="J130"/>
    </row>
    <row r="131" spans="1:10" x14ac:dyDescent="0.3">
      <c r="A131" s="18">
        <v>130</v>
      </c>
      <c r="B131" s="19">
        <v>44942</v>
      </c>
      <c r="C131" s="18">
        <v>2680</v>
      </c>
      <c r="D131" s="18" t="s">
        <v>20</v>
      </c>
      <c r="E131" s="18" t="s">
        <v>15</v>
      </c>
      <c r="F131" s="19">
        <v>45002</v>
      </c>
      <c r="G131" s="18">
        <v>589.6</v>
      </c>
      <c r="H131" s="18">
        <v>3269.6</v>
      </c>
      <c r="I131" t="s">
        <v>22</v>
      </c>
      <c r="J131"/>
    </row>
    <row r="132" spans="1:10" x14ac:dyDescent="0.3">
      <c r="A132" s="18">
        <v>131</v>
      </c>
      <c r="B132" s="19">
        <v>44943</v>
      </c>
      <c r="C132" s="18">
        <v>2700</v>
      </c>
      <c r="D132" s="18" t="s">
        <v>8</v>
      </c>
      <c r="E132" s="18" t="s">
        <v>13</v>
      </c>
      <c r="F132" s="19">
        <v>45003</v>
      </c>
      <c r="G132" s="18">
        <v>594</v>
      </c>
      <c r="H132" s="18">
        <v>3294</v>
      </c>
      <c r="I132" t="s">
        <v>22</v>
      </c>
      <c r="J132"/>
    </row>
    <row r="133" spans="1:10" x14ac:dyDescent="0.3">
      <c r="A133" s="18">
        <v>132</v>
      </c>
      <c r="B133" s="19">
        <v>44927</v>
      </c>
      <c r="C133" s="18">
        <v>2720</v>
      </c>
      <c r="D133" s="18" t="s">
        <v>4</v>
      </c>
      <c r="E133" s="18" t="s">
        <v>13</v>
      </c>
      <c r="F133" s="19">
        <v>44987</v>
      </c>
      <c r="G133" s="18">
        <v>598.4</v>
      </c>
      <c r="H133" s="18">
        <v>3318.4</v>
      </c>
      <c r="I133" t="s">
        <v>22</v>
      </c>
      <c r="J133"/>
    </row>
    <row r="134" spans="1:10" x14ac:dyDescent="0.3">
      <c r="A134" s="18">
        <v>133</v>
      </c>
      <c r="B134" s="19">
        <v>44934</v>
      </c>
      <c r="C134" s="18">
        <v>2740</v>
      </c>
      <c r="D134" s="18" t="s">
        <v>5</v>
      </c>
      <c r="E134" s="18" t="s">
        <v>15</v>
      </c>
      <c r="F134" s="19">
        <v>44994</v>
      </c>
      <c r="G134" s="18">
        <v>602.79999999999995</v>
      </c>
      <c r="H134" s="18">
        <v>3342.8</v>
      </c>
      <c r="I134" t="s">
        <v>22</v>
      </c>
      <c r="J134"/>
    </row>
    <row r="135" spans="1:10" x14ac:dyDescent="0.3">
      <c r="A135" s="18">
        <v>134</v>
      </c>
      <c r="B135" s="19">
        <v>44936</v>
      </c>
      <c r="C135" s="18">
        <v>2760</v>
      </c>
      <c r="D135" s="18" t="s">
        <v>8</v>
      </c>
      <c r="E135" s="18" t="s">
        <v>12</v>
      </c>
      <c r="F135" s="19">
        <v>44996</v>
      </c>
      <c r="G135" s="18">
        <v>607.20000000000005</v>
      </c>
      <c r="H135" s="18">
        <v>3367.2</v>
      </c>
      <c r="I135" t="s">
        <v>22</v>
      </c>
      <c r="J135"/>
    </row>
    <row r="136" spans="1:10" x14ac:dyDescent="0.3">
      <c r="A136" s="18">
        <v>135</v>
      </c>
      <c r="B136" s="19">
        <v>44933</v>
      </c>
      <c r="C136" s="18">
        <v>2780</v>
      </c>
      <c r="D136" s="18" t="s">
        <v>20</v>
      </c>
      <c r="E136" s="18" t="s">
        <v>14</v>
      </c>
      <c r="F136" s="19">
        <v>44993</v>
      </c>
      <c r="G136" s="18">
        <v>611.6</v>
      </c>
      <c r="H136" s="18">
        <v>3391.6</v>
      </c>
      <c r="I136" t="s">
        <v>22</v>
      </c>
      <c r="J136"/>
    </row>
    <row r="137" spans="1:10" x14ac:dyDescent="0.3">
      <c r="A137" s="18">
        <v>136</v>
      </c>
      <c r="B137" s="19">
        <v>44927</v>
      </c>
      <c r="C137" s="18">
        <v>2800</v>
      </c>
      <c r="D137" s="18" t="s">
        <v>10</v>
      </c>
      <c r="E137" s="18" t="s">
        <v>14</v>
      </c>
      <c r="F137" s="19">
        <v>44987</v>
      </c>
      <c r="G137" s="18">
        <v>616</v>
      </c>
      <c r="H137" s="18">
        <v>3416</v>
      </c>
      <c r="I137" t="s">
        <v>22</v>
      </c>
      <c r="J137"/>
    </row>
    <row r="138" spans="1:10" x14ac:dyDescent="0.3">
      <c r="A138" s="18">
        <v>137</v>
      </c>
      <c r="B138" s="19">
        <v>44943</v>
      </c>
      <c r="C138" s="18">
        <v>2820</v>
      </c>
      <c r="D138" s="18" t="s">
        <v>3</v>
      </c>
      <c r="E138" s="18" t="s">
        <v>14</v>
      </c>
      <c r="F138" s="19">
        <v>45003</v>
      </c>
      <c r="G138" s="18">
        <v>620.4</v>
      </c>
      <c r="H138" s="18">
        <v>3440.4</v>
      </c>
      <c r="I138" t="s">
        <v>22</v>
      </c>
      <c r="J138"/>
    </row>
    <row r="139" spans="1:10" x14ac:dyDescent="0.3">
      <c r="A139" s="18">
        <v>138</v>
      </c>
      <c r="B139" s="19">
        <v>44934</v>
      </c>
      <c r="C139" s="18">
        <v>2840</v>
      </c>
      <c r="D139" s="18" t="s">
        <v>4</v>
      </c>
      <c r="E139" s="18" t="s">
        <v>12</v>
      </c>
      <c r="F139" s="19">
        <v>44994</v>
      </c>
      <c r="G139" s="18">
        <v>624.79999999999995</v>
      </c>
      <c r="H139" s="18">
        <v>3464.8</v>
      </c>
      <c r="I139" t="s">
        <v>22</v>
      </c>
      <c r="J139"/>
    </row>
    <row r="140" spans="1:10" x14ac:dyDescent="0.3">
      <c r="A140" s="18">
        <v>139</v>
      </c>
      <c r="B140" s="19">
        <v>44940</v>
      </c>
      <c r="C140" s="18">
        <v>2860</v>
      </c>
      <c r="D140" s="18" t="s">
        <v>5</v>
      </c>
      <c r="E140" s="18" t="s">
        <v>13</v>
      </c>
      <c r="F140" s="19">
        <v>45000</v>
      </c>
      <c r="G140" s="18">
        <v>629.20000000000005</v>
      </c>
      <c r="H140" s="18">
        <v>3489.2</v>
      </c>
      <c r="I140" t="s">
        <v>22</v>
      </c>
      <c r="J140"/>
    </row>
    <row r="141" spans="1:10" x14ac:dyDescent="0.3">
      <c r="A141" s="18">
        <v>140</v>
      </c>
      <c r="B141" s="19">
        <v>44939</v>
      </c>
      <c r="C141" s="18">
        <v>2880</v>
      </c>
      <c r="D141" s="18" t="s">
        <v>6</v>
      </c>
      <c r="E141" s="18" t="s">
        <v>13</v>
      </c>
      <c r="F141" s="19">
        <v>44999</v>
      </c>
      <c r="G141" s="18">
        <v>633.6</v>
      </c>
      <c r="H141" s="18">
        <v>3513.6</v>
      </c>
      <c r="I141" t="s">
        <v>22</v>
      </c>
      <c r="J141"/>
    </row>
    <row r="142" spans="1:10" x14ac:dyDescent="0.3">
      <c r="A142" s="18">
        <v>141</v>
      </c>
      <c r="B142" s="19">
        <v>44941</v>
      </c>
      <c r="C142" s="18">
        <v>2900</v>
      </c>
      <c r="D142" s="18" t="s">
        <v>3</v>
      </c>
      <c r="E142" s="18" t="s">
        <v>12</v>
      </c>
      <c r="F142" s="19">
        <v>45001</v>
      </c>
      <c r="G142" s="18">
        <v>638</v>
      </c>
      <c r="H142" s="18">
        <v>3538</v>
      </c>
      <c r="I142" t="s">
        <v>22</v>
      </c>
      <c r="J142"/>
    </row>
    <row r="143" spans="1:10" x14ac:dyDescent="0.3">
      <c r="A143" s="18">
        <v>142</v>
      </c>
      <c r="B143" s="19">
        <v>44928</v>
      </c>
      <c r="C143" s="18">
        <v>2920</v>
      </c>
      <c r="D143" s="18" t="s">
        <v>7</v>
      </c>
      <c r="E143" s="18" t="s">
        <v>13</v>
      </c>
      <c r="F143" s="19">
        <v>44988</v>
      </c>
      <c r="G143" s="18">
        <v>642.4</v>
      </c>
      <c r="H143" s="18">
        <v>3562.4</v>
      </c>
      <c r="I143" t="s">
        <v>22</v>
      </c>
      <c r="J143"/>
    </row>
    <row r="144" spans="1:10" x14ac:dyDescent="0.3">
      <c r="A144" s="18">
        <v>143</v>
      </c>
      <c r="B144" s="19">
        <v>44935</v>
      </c>
      <c r="C144" s="18">
        <v>2940</v>
      </c>
      <c r="D144" s="18" t="s">
        <v>3</v>
      </c>
      <c r="E144" s="18" t="s">
        <v>14</v>
      </c>
      <c r="F144" s="19">
        <v>44995</v>
      </c>
      <c r="G144" s="18">
        <v>646.79999999999995</v>
      </c>
      <c r="H144" s="18">
        <v>3586.8</v>
      </c>
      <c r="I144" t="s">
        <v>22</v>
      </c>
      <c r="J144"/>
    </row>
    <row r="145" spans="1:10" x14ac:dyDescent="0.3">
      <c r="A145" s="18">
        <v>144</v>
      </c>
      <c r="B145" s="19">
        <v>44936</v>
      </c>
      <c r="C145" s="18">
        <v>2960</v>
      </c>
      <c r="D145" s="18" t="s">
        <v>6</v>
      </c>
      <c r="E145" s="18" t="s">
        <v>15</v>
      </c>
      <c r="F145" s="19">
        <v>44996</v>
      </c>
      <c r="G145" s="18">
        <v>651.20000000000005</v>
      </c>
      <c r="H145" s="18">
        <v>3611.2</v>
      </c>
      <c r="I145" t="s">
        <v>22</v>
      </c>
      <c r="J145"/>
    </row>
    <row r="146" spans="1:10" x14ac:dyDescent="0.3">
      <c r="A146" s="18">
        <v>145</v>
      </c>
      <c r="B146" s="19">
        <v>44932</v>
      </c>
      <c r="C146" s="18">
        <v>2980</v>
      </c>
      <c r="D146" s="18" t="s">
        <v>8</v>
      </c>
      <c r="E146" s="18" t="s">
        <v>13</v>
      </c>
      <c r="F146" s="19">
        <v>44992</v>
      </c>
      <c r="G146" s="18">
        <v>655.6</v>
      </c>
      <c r="H146" s="18">
        <v>3635.6</v>
      </c>
      <c r="I146" t="s">
        <v>22</v>
      </c>
      <c r="J146"/>
    </row>
    <row r="147" spans="1:10" x14ac:dyDescent="0.3">
      <c r="A147" s="18">
        <v>146</v>
      </c>
      <c r="B147" s="19">
        <v>44928</v>
      </c>
      <c r="C147" s="18">
        <v>3000</v>
      </c>
      <c r="D147" s="18" t="s">
        <v>20</v>
      </c>
      <c r="E147" s="18" t="s">
        <v>13</v>
      </c>
      <c r="F147" s="19">
        <v>44988</v>
      </c>
      <c r="G147" s="18">
        <v>660</v>
      </c>
      <c r="H147" s="18">
        <v>3660</v>
      </c>
      <c r="I147" t="s">
        <v>22</v>
      </c>
      <c r="J147"/>
    </row>
    <row r="148" spans="1:10" x14ac:dyDescent="0.3">
      <c r="A148" s="18">
        <v>147</v>
      </c>
      <c r="B148" s="19">
        <v>44938</v>
      </c>
      <c r="C148" s="18">
        <v>3020</v>
      </c>
      <c r="D148" s="18" t="s">
        <v>20</v>
      </c>
      <c r="E148" s="18" t="s">
        <v>15</v>
      </c>
      <c r="F148" s="19">
        <v>44998</v>
      </c>
      <c r="G148" s="18">
        <v>664.4</v>
      </c>
      <c r="H148" s="18">
        <v>3684.4</v>
      </c>
      <c r="I148" t="s">
        <v>22</v>
      </c>
      <c r="J148"/>
    </row>
    <row r="149" spans="1:10" x14ac:dyDescent="0.3">
      <c r="A149" s="18">
        <v>148</v>
      </c>
      <c r="B149" s="19">
        <v>44930</v>
      </c>
      <c r="C149" s="18">
        <v>3040</v>
      </c>
      <c r="D149" s="18" t="s">
        <v>8</v>
      </c>
      <c r="E149" s="18" t="s">
        <v>12</v>
      </c>
      <c r="F149" s="19">
        <v>44990</v>
      </c>
      <c r="G149" s="18">
        <v>668.8</v>
      </c>
      <c r="H149" s="18">
        <v>3708.8</v>
      </c>
      <c r="I149" t="s">
        <v>22</v>
      </c>
      <c r="J149"/>
    </row>
    <row r="150" spans="1:10" x14ac:dyDescent="0.3">
      <c r="A150" s="18">
        <v>149</v>
      </c>
      <c r="B150" s="19">
        <v>44937</v>
      </c>
      <c r="C150" s="18">
        <v>3060</v>
      </c>
      <c r="D150" s="18" t="s">
        <v>4</v>
      </c>
      <c r="E150" s="18" t="s">
        <v>14</v>
      </c>
      <c r="F150" s="19">
        <v>44997</v>
      </c>
      <c r="G150" s="18">
        <v>673.2</v>
      </c>
      <c r="H150" s="18">
        <v>3733.2</v>
      </c>
      <c r="I150" t="s">
        <v>22</v>
      </c>
      <c r="J150"/>
    </row>
    <row r="151" spans="1:10" x14ac:dyDescent="0.3">
      <c r="A151" s="18">
        <v>150</v>
      </c>
      <c r="B151" s="19">
        <v>44930</v>
      </c>
      <c r="C151" s="18">
        <v>3080</v>
      </c>
      <c r="D151" s="18" t="s">
        <v>5</v>
      </c>
      <c r="E151" s="18" t="s">
        <v>14</v>
      </c>
      <c r="F151" s="19">
        <v>44990</v>
      </c>
      <c r="G151" s="18">
        <v>677.6</v>
      </c>
      <c r="H151" s="18">
        <v>3757.6</v>
      </c>
      <c r="I151" t="s">
        <v>22</v>
      </c>
      <c r="J151"/>
    </row>
    <row r="152" spans="1:10" x14ac:dyDescent="0.3">
      <c r="A152" s="18">
        <v>151</v>
      </c>
      <c r="B152" s="19">
        <v>44939</v>
      </c>
      <c r="C152" s="18">
        <v>3100</v>
      </c>
      <c r="D152" s="18" t="s">
        <v>8</v>
      </c>
      <c r="E152" s="18" t="s">
        <v>14</v>
      </c>
      <c r="F152" s="19">
        <v>44999</v>
      </c>
      <c r="G152" s="18">
        <v>682</v>
      </c>
      <c r="H152" s="18">
        <v>3782</v>
      </c>
      <c r="I152" t="s">
        <v>22</v>
      </c>
      <c r="J152"/>
    </row>
    <row r="153" spans="1:10" x14ac:dyDescent="0.3">
      <c r="A153" s="18">
        <v>152</v>
      </c>
      <c r="B153" s="19">
        <v>44941</v>
      </c>
      <c r="C153" s="18">
        <v>3120</v>
      </c>
      <c r="D153" s="18" t="s">
        <v>20</v>
      </c>
      <c r="E153" s="18" t="s">
        <v>12</v>
      </c>
      <c r="F153" s="19">
        <v>45001</v>
      </c>
      <c r="G153" s="18">
        <v>686.4</v>
      </c>
      <c r="H153" s="18">
        <v>3806.4</v>
      </c>
      <c r="I153" t="s">
        <v>22</v>
      </c>
      <c r="J153"/>
    </row>
    <row r="154" spans="1:10" x14ac:dyDescent="0.3">
      <c r="A154" s="18">
        <v>153</v>
      </c>
      <c r="B154" s="19">
        <v>44942</v>
      </c>
      <c r="C154" s="18">
        <v>3140</v>
      </c>
      <c r="D154" s="18" t="s">
        <v>10</v>
      </c>
      <c r="E154" s="18" t="s">
        <v>13</v>
      </c>
      <c r="F154" s="19">
        <v>45002</v>
      </c>
      <c r="G154" s="18">
        <v>690.8</v>
      </c>
      <c r="H154" s="18">
        <v>3830.8</v>
      </c>
      <c r="I154" t="s">
        <v>22</v>
      </c>
      <c r="J154"/>
    </row>
    <row r="155" spans="1:10" x14ac:dyDescent="0.3">
      <c r="A155" s="18">
        <v>154</v>
      </c>
      <c r="B155" s="19">
        <v>44943</v>
      </c>
      <c r="C155" s="18">
        <v>3160</v>
      </c>
      <c r="D155" s="18" t="s">
        <v>3</v>
      </c>
      <c r="E155" s="18" t="s">
        <v>13</v>
      </c>
      <c r="F155" s="19">
        <v>45003</v>
      </c>
      <c r="G155" s="18">
        <v>695.2</v>
      </c>
      <c r="H155" s="18">
        <v>3855.2</v>
      </c>
      <c r="I155" t="s">
        <v>22</v>
      </c>
      <c r="J155"/>
    </row>
    <row r="156" spans="1:10" x14ac:dyDescent="0.3">
      <c r="A156" s="18">
        <v>155</v>
      </c>
      <c r="B156" s="19">
        <v>44936</v>
      </c>
      <c r="C156" s="18">
        <v>3180</v>
      </c>
      <c r="D156" s="18" t="s">
        <v>4</v>
      </c>
      <c r="E156" s="18" t="s">
        <v>12</v>
      </c>
      <c r="F156" s="19">
        <v>44996</v>
      </c>
      <c r="G156" s="18">
        <v>699.6</v>
      </c>
      <c r="H156" s="18">
        <v>3879.6</v>
      </c>
      <c r="I156" t="s">
        <v>22</v>
      </c>
      <c r="J156"/>
    </row>
    <row r="157" spans="1:10" x14ac:dyDescent="0.3">
      <c r="A157" s="18">
        <v>156</v>
      </c>
      <c r="B157" s="19">
        <v>44930</v>
      </c>
      <c r="C157" s="18">
        <v>3200</v>
      </c>
      <c r="D157" s="18" t="s">
        <v>5</v>
      </c>
      <c r="E157" s="18" t="s">
        <v>13</v>
      </c>
      <c r="F157" s="19">
        <v>44990</v>
      </c>
      <c r="G157" s="18">
        <v>704</v>
      </c>
      <c r="H157" s="18">
        <v>3904</v>
      </c>
      <c r="I157" t="s">
        <v>22</v>
      </c>
      <c r="J157"/>
    </row>
    <row r="158" spans="1:10" x14ac:dyDescent="0.3">
      <c r="A158" s="18">
        <v>157</v>
      </c>
      <c r="B158" s="19">
        <v>44938</v>
      </c>
      <c r="C158" s="18">
        <v>3220</v>
      </c>
      <c r="D158" s="18" t="s">
        <v>6</v>
      </c>
      <c r="E158" s="18" t="s">
        <v>14</v>
      </c>
      <c r="F158" s="19">
        <v>44998</v>
      </c>
      <c r="G158" s="18">
        <v>708.4</v>
      </c>
      <c r="H158" s="18">
        <v>3928.4</v>
      </c>
      <c r="I158" t="s">
        <v>22</v>
      </c>
      <c r="J158"/>
    </row>
    <row r="159" spans="1:10" x14ac:dyDescent="0.3">
      <c r="A159" s="18">
        <v>158</v>
      </c>
      <c r="B159" s="19">
        <v>44934</v>
      </c>
      <c r="C159" s="18">
        <v>3240</v>
      </c>
      <c r="D159" s="18" t="s">
        <v>3</v>
      </c>
      <c r="E159" s="18" t="s">
        <v>15</v>
      </c>
      <c r="F159" s="19">
        <v>44994</v>
      </c>
      <c r="G159" s="18">
        <v>712.8</v>
      </c>
      <c r="H159" s="18">
        <v>3952.8</v>
      </c>
      <c r="I159" t="s">
        <v>22</v>
      </c>
      <c r="J159"/>
    </row>
    <row r="160" spans="1:10" x14ac:dyDescent="0.3">
      <c r="A160" s="18">
        <v>159</v>
      </c>
      <c r="B160" s="19">
        <v>44935</v>
      </c>
      <c r="C160" s="18">
        <v>3260</v>
      </c>
      <c r="D160" s="18" t="s">
        <v>7</v>
      </c>
      <c r="E160" s="18" t="s">
        <v>13</v>
      </c>
      <c r="F160" s="19">
        <v>44995</v>
      </c>
      <c r="G160" s="18">
        <v>717.2</v>
      </c>
      <c r="H160" s="18">
        <v>3977.2</v>
      </c>
      <c r="I160" t="s">
        <v>22</v>
      </c>
      <c r="J160"/>
    </row>
    <row r="161" spans="1:10" x14ac:dyDescent="0.3">
      <c r="A161" s="18">
        <v>160</v>
      </c>
      <c r="B161" s="19">
        <v>44940</v>
      </c>
      <c r="C161" s="18">
        <v>3280</v>
      </c>
      <c r="D161" s="18" t="s">
        <v>3</v>
      </c>
      <c r="E161" s="18" t="s">
        <v>13</v>
      </c>
      <c r="F161" s="19">
        <v>45000</v>
      </c>
      <c r="G161" s="18">
        <v>721.6</v>
      </c>
      <c r="H161" s="18">
        <v>4001.6</v>
      </c>
      <c r="I161" t="s">
        <v>22</v>
      </c>
      <c r="J161"/>
    </row>
    <row r="162" spans="1:10" x14ac:dyDescent="0.3">
      <c r="A162" s="18">
        <v>161</v>
      </c>
      <c r="B162" s="19">
        <v>44935</v>
      </c>
      <c r="C162" s="18">
        <v>3300</v>
      </c>
      <c r="D162" s="18" t="s">
        <v>6</v>
      </c>
      <c r="E162" s="18" t="s">
        <v>15</v>
      </c>
      <c r="F162" s="19">
        <v>44995</v>
      </c>
      <c r="G162" s="18">
        <v>726</v>
      </c>
      <c r="H162" s="18">
        <v>4026</v>
      </c>
      <c r="I162" t="s">
        <v>22</v>
      </c>
      <c r="J162"/>
    </row>
    <row r="163" spans="1:10" x14ac:dyDescent="0.3">
      <c r="A163" s="18">
        <v>162</v>
      </c>
      <c r="B163" s="19">
        <v>44940</v>
      </c>
      <c r="C163" s="18">
        <v>3320</v>
      </c>
      <c r="D163" s="18" t="s">
        <v>8</v>
      </c>
      <c r="E163" s="18" t="s">
        <v>12</v>
      </c>
      <c r="F163" s="19">
        <v>45000</v>
      </c>
      <c r="G163" s="18">
        <v>730.4</v>
      </c>
      <c r="H163" s="18">
        <v>4050.4</v>
      </c>
      <c r="I163" t="s">
        <v>22</v>
      </c>
      <c r="J163"/>
    </row>
    <row r="164" spans="1:10" x14ac:dyDescent="0.3">
      <c r="A164" s="18">
        <v>163</v>
      </c>
      <c r="B164" s="19">
        <v>44928</v>
      </c>
      <c r="C164" s="18">
        <v>3340</v>
      </c>
      <c r="D164" s="18" t="s">
        <v>20</v>
      </c>
      <c r="E164" s="18" t="s">
        <v>14</v>
      </c>
      <c r="F164" s="19">
        <v>44988</v>
      </c>
      <c r="G164" s="18">
        <v>734.8</v>
      </c>
      <c r="H164" s="18">
        <v>4074.8</v>
      </c>
      <c r="I164" t="s">
        <v>22</v>
      </c>
      <c r="J164"/>
    </row>
    <row r="165" spans="1:10" x14ac:dyDescent="0.3">
      <c r="A165" s="18">
        <v>164</v>
      </c>
      <c r="B165" s="19">
        <v>44942</v>
      </c>
      <c r="C165" s="18">
        <v>3360</v>
      </c>
      <c r="D165" s="18" t="s">
        <v>20</v>
      </c>
      <c r="E165" s="18" t="s">
        <v>14</v>
      </c>
      <c r="F165" s="19">
        <v>45002</v>
      </c>
      <c r="G165" s="18">
        <v>739.2</v>
      </c>
      <c r="H165" s="18">
        <v>4099.2</v>
      </c>
      <c r="I165" t="s">
        <v>22</v>
      </c>
      <c r="J165"/>
    </row>
    <row r="166" spans="1:10" x14ac:dyDescent="0.3">
      <c r="A166" s="18">
        <v>165</v>
      </c>
      <c r="B166" s="19">
        <v>44928</v>
      </c>
      <c r="C166" s="18">
        <v>3380</v>
      </c>
      <c r="D166" s="18" t="s">
        <v>8</v>
      </c>
      <c r="E166" s="18" t="s">
        <v>14</v>
      </c>
      <c r="F166" s="19">
        <v>44988</v>
      </c>
      <c r="G166" s="18">
        <v>743.6</v>
      </c>
      <c r="H166" s="18">
        <v>4123.6000000000004</v>
      </c>
      <c r="I166" t="s">
        <v>22</v>
      </c>
      <c r="J166"/>
    </row>
    <row r="167" spans="1:10" x14ac:dyDescent="0.3">
      <c r="A167" s="18">
        <v>166</v>
      </c>
      <c r="B167" s="19">
        <v>44935</v>
      </c>
      <c r="C167" s="18">
        <v>3400</v>
      </c>
      <c r="D167" s="18" t="s">
        <v>4</v>
      </c>
      <c r="E167" s="18" t="s">
        <v>12</v>
      </c>
      <c r="F167" s="19">
        <v>44995</v>
      </c>
      <c r="G167" s="18">
        <v>748</v>
      </c>
      <c r="H167" s="18">
        <v>4148</v>
      </c>
      <c r="I167" t="s">
        <v>22</v>
      </c>
      <c r="J167"/>
    </row>
    <row r="168" spans="1:10" x14ac:dyDescent="0.3">
      <c r="A168" s="18">
        <v>167</v>
      </c>
      <c r="B168" s="19">
        <v>44939</v>
      </c>
      <c r="C168" s="18">
        <v>3420</v>
      </c>
      <c r="D168" s="18" t="s">
        <v>5</v>
      </c>
      <c r="E168" s="18" t="s">
        <v>13</v>
      </c>
      <c r="F168" s="19">
        <v>44999</v>
      </c>
      <c r="G168" s="18">
        <v>752.4</v>
      </c>
      <c r="H168" s="18">
        <v>4172.3999999999996</v>
      </c>
      <c r="I168" t="s">
        <v>22</v>
      </c>
      <c r="J168"/>
    </row>
    <row r="169" spans="1:10" x14ac:dyDescent="0.3">
      <c r="A169" s="18">
        <v>168</v>
      </c>
      <c r="B169" s="19">
        <v>44936</v>
      </c>
      <c r="C169" s="18">
        <v>3440</v>
      </c>
      <c r="D169" s="18" t="s">
        <v>8</v>
      </c>
      <c r="E169" s="18" t="s">
        <v>13</v>
      </c>
      <c r="F169" s="19">
        <v>44996</v>
      </c>
      <c r="G169" s="18">
        <v>756.8</v>
      </c>
      <c r="H169" s="18">
        <v>4196.8</v>
      </c>
      <c r="I169" t="s">
        <v>22</v>
      </c>
      <c r="J169"/>
    </row>
    <row r="170" spans="1:10" x14ac:dyDescent="0.3">
      <c r="A170" s="18">
        <v>169</v>
      </c>
      <c r="B170" s="19">
        <v>44938</v>
      </c>
      <c r="C170" s="18">
        <v>3460</v>
      </c>
      <c r="D170" s="18" t="s">
        <v>20</v>
      </c>
      <c r="E170" s="18" t="s">
        <v>12</v>
      </c>
      <c r="F170" s="19">
        <v>44998</v>
      </c>
      <c r="G170" s="18">
        <v>761.2</v>
      </c>
      <c r="H170" s="18">
        <v>4221.2</v>
      </c>
      <c r="I170" t="s">
        <v>22</v>
      </c>
      <c r="J170"/>
    </row>
    <row r="171" spans="1:10" x14ac:dyDescent="0.3">
      <c r="A171" s="18">
        <v>170</v>
      </c>
      <c r="B171" s="19">
        <v>44943</v>
      </c>
      <c r="C171" s="18">
        <v>3480</v>
      </c>
      <c r="D171" s="18" t="s">
        <v>10</v>
      </c>
      <c r="E171" s="18" t="s">
        <v>13</v>
      </c>
      <c r="F171" s="19">
        <v>45003</v>
      </c>
      <c r="G171" s="18">
        <v>765.6</v>
      </c>
      <c r="H171" s="18">
        <v>4245.6000000000004</v>
      </c>
      <c r="I171" t="s">
        <v>22</v>
      </c>
      <c r="J171"/>
    </row>
    <row r="172" spans="1:10" x14ac:dyDescent="0.3">
      <c r="A172" s="18">
        <v>171</v>
      </c>
      <c r="B172" s="19">
        <v>44938</v>
      </c>
      <c r="C172" s="18">
        <v>3500</v>
      </c>
      <c r="D172" s="18" t="s">
        <v>3</v>
      </c>
      <c r="E172" s="18" t="s">
        <v>14</v>
      </c>
      <c r="F172" s="19">
        <v>44998</v>
      </c>
      <c r="G172" s="18">
        <v>770</v>
      </c>
      <c r="H172" s="18">
        <v>4270</v>
      </c>
      <c r="I172" t="s">
        <v>22</v>
      </c>
      <c r="J172"/>
    </row>
    <row r="173" spans="1:10" x14ac:dyDescent="0.3">
      <c r="A173" s="18">
        <v>172</v>
      </c>
      <c r="B173" s="19">
        <v>44943</v>
      </c>
      <c r="C173" s="18">
        <v>3520</v>
      </c>
      <c r="D173" s="18" t="s">
        <v>4</v>
      </c>
      <c r="E173" s="18" t="s">
        <v>15</v>
      </c>
      <c r="F173" s="19">
        <v>45003</v>
      </c>
      <c r="G173" s="18">
        <v>774.4</v>
      </c>
      <c r="H173" s="18">
        <v>4294.3999999999996</v>
      </c>
      <c r="I173" t="s">
        <v>22</v>
      </c>
      <c r="J173"/>
    </row>
    <row r="174" spans="1:10" x14ac:dyDescent="0.3">
      <c r="A174" s="18">
        <v>173</v>
      </c>
      <c r="B174" s="19">
        <v>44938</v>
      </c>
      <c r="C174" s="18">
        <v>3540</v>
      </c>
      <c r="D174" s="18" t="s">
        <v>5</v>
      </c>
      <c r="E174" s="18" t="s">
        <v>13</v>
      </c>
      <c r="F174" s="19">
        <v>44998</v>
      </c>
      <c r="G174" s="18">
        <v>778.8</v>
      </c>
      <c r="H174" s="18">
        <v>4318.8</v>
      </c>
      <c r="I174" t="s">
        <v>22</v>
      </c>
      <c r="J174"/>
    </row>
    <row r="175" spans="1:10" x14ac:dyDescent="0.3">
      <c r="A175" s="18">
        <v>174</v>
      </c>
      <c r="B175" s="19">
        <v>44933</v>
      </c>
      <c r="C175" s="18">
        <v>3560</v>
      </c>
      <c r="D175" s="18" t="s">
        <v>6</v>
      </c>
      <c r="E175" s="18" t="s">
        <v>13</v>
      </c>
      <c r="F175" s="19">
        <v>44993</v>
      </c>
      <c r="G175" s="18">
        <v>783.2</v>
      </c>
      <c r="H175" s="18">
        <v>4343.2</v>
      </c>
      <c r="I175" t="s">
        <v>22</v>
      </c>
      <c r="J175"/>
    </row>
    <row r="176" spans="1:10" x14ac:dyDescent="0.3">
      <c r="A176" s="18">
        <v>175</v>
      </c>
      <c r="B176" s="19">
        <v>44928</v>
      </c>
      <c r="C176" s="18">
        <v>3580</v>
      </c>
      <c r="D176" s="18" t="s">
        <v>3</v>
      </c>
      <c r="E176" s="18" t="s">
        <v>15</v>
      </c>
      <c r="F176" s="19">
        <v>44988</v>
      </c>
      <c r="G176" s="18">
        <v>787.6</v>
      </c>
      <c r="H176" s="18">
        <v>4367.6000000000004</v>
      </c>
      <c r="I176" t="s">
        <v>22</v>
      </c>
      <c r="J176"/>
    </row>
    <row r="177" spans="1:10" x14ac:dyDescent="0.3">
      <c r="A177" s="18">
        <v>176</v>
      </c>
      <c r="B177" s="19">
        <v>44930</v>
      </c>
      <c r="C177" s="18">
        <v>3600</v>
      </c>
      <c r="D177" s="18" t="s">
        <v>7</v>
      </c>
      <c r="E177" s="18" t="s">
        <v>12</v>
      </c>
      <c r="F177" s="19">
        <v>44990</v>
      </c>
      <c r="G177" s="18">
        <v>792</v>
      </c>
      <c r="H177" s="18">
        <v>4392</v>
      </c>
      <c r="I177" t="s">
        <v>22</v>
      </c>
      <c r="J177"/>
    </row>
    <row r="178" spans="1:10" x14ac:dyDescent="0.3">
      <c r="A178" s="18">
        <v>177</v>
      </c>
      <c r="B178" s="19">
        <v>44940</v>
      </c>
      <c r="C178" s="18">
        <v>3620</v>
      </c>
      <c r="D178" s="18" t="s">
        <v>3</v>
      </c>
      <c r="E178" s="18" t="s">
        <v>14</v>
      </c>
      <c r="F178" s="19">
        <v>45000</v>
      </c>
      <c r="G178" s="18">
        <v>796.4</v>
      </c>
      <c r="H178" s="18">
        <v>4416.3999999999996</v>
      </c>
      <c r="I178" t="s">
        <v>22</v>
      </c>
      <c r="J178"/>
    </row>
    <row r="179" spans="1:10" x14ac:dyDescent="0.3">
      <c r="A179" s="18">
        <v>178</v>
      </c>
      <c r="B179" s="19">
        <v>44928</v>
      </c>
      <c r="C179" s="18">
        <v>3640</v>
      </c>
      <c r="D179" s="18" t="s">
        <v>6</v>
      </c>
      <c r="E179" s="18" t="s">
        <v>14</v>
      </c>
      <c r="F179" s="19">
        <v>44988</v>
      </c>
      <c r="G179" s="18">
        <v>800.8</v>
      </c>
      <c r="H179" s="18">
        <v>4440.8</v>
      </c>
      <c r="I179" t="s">
        <v>22</v>
      </c>
      <c r="J179"/>
    </row>
    <row r="180" spans="1:10" x14ac:dyDescent="0.3">
      <c r="A180" s="18">
        <v>179</v>
      </c>
      <c r="B180" s="19">
        <v>44933</v>
      </c>
      <c r="C180" s="18">
        <v>3660</v>
      </c>
      <c r="D180" s="18" t="s">
        <v>8</v>
      </c>
      <c r="E180" s="18" t="s">
        <v>14</v>
      </c>
      <c r="F180" s="19">
        <v>44993</v>
      </c>
      <c r="G180" s="18">
        <v>805.2</v>
      </c>
      <c r="H180" s="18">
        <v>4465.2</v>
      </c>
      <c r="I180" t="s">
        <v>22</v>
      </c>
      <c r="J180"/>
    </row>
    <row r="181" spans="1:10" x14ac:dyDescent="0.3">
      <c r="A181" s="18">
        <v>180</v>
      </c>
      <c r="B181" s="19">
        <v>44933</v>
      </c>
      <c r="C181" s="18">
        <v>3680</v>
      </c>
      <c r="D181" s="18" t="s">
        <v>20</v>
      </c>
      <c r="E181" s="18" t="s">
        <v>12</v>
      </c>
      <c r="F181" s="19">
        <v>44993</v>
      </c>
      <c r="G181" s="18">
        <v>809.6</v>
      </c>
      <c r="H181" s="18">
        <v>4489.6000000000004</v>
      </c>
      <c r="I181" t="s">
        <v>22</v>
      </c>
      <c r="J181"/>
    </row>
    <row r="182" spans="1:10" x14ac:dyDescent="0.3">
      <c r="A182" s="18">
        <v>181</v>
      </c>
      <c r="B182" s="19">
        <v>44937</v>
      </c>
      <c r="C182" s="18">
        <v>3700</v>
      </c>
      <c r="D182" s="18" t="s">
        <v>20</v>
      </c>
      <c r="E182" s="18" t="s">
        <v>13</v>
      </c>
      <c r="F182" s="19">
        <v>44997</v>
      </c>
      <c r="G182" s="18">
        <v>814</v>
      </c>
      <c r="H182" s="18">
        <v>4514</v>
      </c>
      <c r="I182" t="s">
        <v>22</v>
      </c>
      <c r="J182"/>
    </row>
    <row r="183" spans="1:10" x14ac:dyDescent="0.3">
      <c r="A183" s="18">
        <v>182</v>
      </c>
      <c r="B183" s="19">
        <v>44943</v>
      </c>
      <c r="C183" s="18">
        <v>3720</v>
      </c>
      <c r="D183" s="18" t="s">
        <v>8</v>
      </c>
      <c r="E183" s="18" t="s">
        <v>13</v>
      </c>
      <c r="F183" s="19">
        <v>45003</v>
      </c>
      <c r="G183" s="18">
        <v>818.4</v>
      </c>
      <c r="H183" s="18">
        <v>4538.3999999999996</v>
      </c>
      <c r="I183" t="s">
        <v>22</v>
      </c>
      <c r="J183"/>
    </row>
    <row r="184" spans="1:10" x14ac:dyDescent="0.3">
      <c r="A184" s="18">
        <v>183</v>
      </c>
      <c r="B184" s="19">
        <v>44937</v>
      </c>
      <c r="C184" s="18">
        <v>3740</v>
      </c>
      <c r="D184" s="18" t="s">
        <v>4</v>
      </c>
      <c r="E184" s="18" t="s">
        <v>12</v>
      </c>
      <c r="F184" s="19">
        <v>44997</v>
      </c>
      <c r="G184" s="18">
        <v>822.8</v>
      </c>
      <c r="H184" s="18">
        <v>4562.8</v>
      </c>
      <c r="I184" t="s">
        <v>22</v>
      </c>
      <c r="J184"/>
    </row>
    <row r="185" spans="1:10" x14ac:dyDescent="0.3">
      <c r="A185" s="18">
        <v>184</v>
      </c>
      <c r="B185" s="19">
        <v>44943</v>
      </c>
      <c r="C185" s="18">
        <v>3760</v>
      </c>
      <c r="D185" s="18" t="s">
        <v>5</v>
      </c>
      <c r="E185" s="18" t="s">
        <v>13</v>
      </c>
      <c r="F185" s="19">
        <v>45003</v>
      </c>
      <c r="G185" s="18">
        <v>827.2</v>
      </c>
      <c r="H185" s="18">
        <v>4587.2</v>
      </c>
      <c r="I185" t="s">
        <v>22</v>
      </c>
      <c r="J185"/>
    </row>
    <row r="186" spans="1:10" x14ac:dyDescent="0.3">
      <c r="A186" s="18">
        <v>185</v>
      </c>
      <c r="B186" s="19">
        <v>44931</v>
      </c>
      <c r="C186" s="18">
        <v>3780</v>
      </c>
      <c r="D186" s="18" t="s">
        <v>8</v>
      </c>
      <c r="E186" s="18" t="s">
        <v>14</v>
      </c>
      <c r="F186" s="19">
        <v>44991</v>
      </c>
      <c r="G186" s="18">
        <v>831.6</v>
      </c>
      <c r="H186" s="18">
        <v>4611.6000000000004</v>
      </c>
      <c r="I186" t="s">
        <v>22</v>
      </c>
      <c r="J186"/>
    </row>
    <row r="187" spans="1:10" x14ac:dyDescent="0.3">
      <c r="A187" s="18">
        <v>186</v>
      </c>
      <c r="B187" s="19">
        <v>44928</v>
      </c>
      <c r="C187" s="18">
        <v>3800</v>
      </c>
      <c r="D187" s="18" t="s">
        <v>20</v>
      </c>
      <c r="E187" s="18" t="s">
        <v>15</v>
      </c>
      <c r="F187" s="19">
        <v>44988</v>
      </c>
      <c r="G187" s="18">
        <v>836</v>
      </c>
      <c r="H187" s="18">
        <v>4636</v>
      </c>
      <c r="I187" t="s">
        <v>22</v>
      </c>
      <c r="J187"/>
    </row>
    <row r="188" spans="1:10" x14ac:dyDescent="0.3">
      <c r="A188" s="18">
        <v>187</v>
      </c>
      <c r="B188" s="19">
        <v>44941</v>
      </c>
      <c r="C188" s="18">
        <v>3820</v>
      </c>
      <c r="D188" s="18" t="s">
        <v>10</v>
      </c>
      <c r="E188" s="18" t="s">
        <v>13</v>
      </c>
      <c r="F188" s="19">
        <v>45001</v>
      </c>
      <c r="G188" s="18">
        <v>840.4</v>
      </c>
      <c r="H188" s="18">
        <v>4660.3999999999996</v>
      </c>
      <c r="I188" t="s">
        <v>22</v>
      </c>
      <c r="J188"/>
    </row>
    <row r="189" spans="1:10" x14ac:dyDescent="0.3">
      <c r="A189" s="18">
        <v>188</v>
      </c>
      <c r="B189" s="19">
        <v>44942</v>
      </c>
      <c r="C189" s="18">
        <v>3840</v>
      </c>
      <c r="D189" s="18" t="s">
        <v>3</v>
      </c>
      <c r="E189" s="18" t="s">
        <v>13</v>
      </c>
      <c r="F189" s="19">
        <v>45002</v>
      </c>
      <c r="G189" s="18">
        <v>844.8</v>
      </c>
      <c r="H189" s="18">
        <v>4684.8</v>
      </c>
      <c r="I189" t="s">
        <v>22</v>
      </c>
      <c r="J189"/>
    </row>
    <row r="190" spans="1:10" x14ac:dyDescent="0.3">
      <c r="A190" s="18">
        <v>189</v>
      </c>
      <c r="B190" s="19">
        <v>44928</v>
      </c>
      <c r="C190" s="18">
        <v>3860</v>
      </c>
      <c r="D190" s="18" t="s">
        <v>4</v>
      </c>
      <c r="E190" s="18" t="s">
        <v>15</v>
      </c>
      <c r="F190" s="19">
        <v>44988</v>
      </c>
      <c r="G190" s="18">
        <v>849.2</v>
      </c>
      <c r="H190" s="18">
        <v>4709.2</v>
      </c>
      <c r="I190" t="s">
        <v>22</v>
      </c>
      <c r="J190"/>
    </row>
    <row r="191" spans="1:10" x14ac:dyDescent="0.3">
      <c r="A191" s="18">
        <v>190</v>
      </c>
      <c r="B191" s="19">
        <v>44927</v>
      </c>
      <c r="C191" s="18">
        <v>3880</v>
      </c>
      <c r="D191" s="18" t="s">
        <v>5</v>
      </c>
      <c r="E191" s="18" t="s">
        <v>12</v>
      </c>
      <c r="F191" s="19">
        <v>44987</v>
      </c>
      <c r="G191" s="18">
        <v>853.6</v>
      </c>
      <c r="H191" s="18">
        <v>4733.6000000000004</v>
      </c>
      <c r="I191" t="s">
        <v>22</v>
      </c>
      <c r="J191"/>
    </row>
    <row r="192" spans="1:10" x14ac:dyDescent="0.3">
      <c r="A192" s="18">
        <v>191</v>
      </c>
      <c r="B192" s="19">
        <v>44933</v>
      </c>
      <c r="C192" s="18">
        <v>3900</v>
      </c>
      <c r="D192" s="18" t="s">
        <v>6</v>
      </c>
      <c r="E192" s="18" t="s">
        <v>14</v>
      </c>
      <c r="F192" s="19">
        <v>44993</v>
      </c>
      <c r="G192" s="18">
        <v>858</v>
      </c>
      <c r="H192" s="18">
        <v>4758</v>
      </c>
      <c r="I192" t="s">
        <v>22</v>
      </c>
      <c r="J192"/>
    </row>
    <row r="193" spans="1:10" x14ac:dyDescent="0.3">
      <c r="A193" s="18">
        <v>192</v>
      </c>
      <c r="B193" s="19">
        <v>44940</v>
      </c>
      <c r="C193" s="18">
        <v>3920</v>
      </c>
      <c r="D193" s="18" t="s">
        <v>3</v>
      </c>
      <c r="E193" s="18" t="s">
        <v>14</v>
      </c>
      <c r="F193" s="19">
        <v>45000</v>
      </c>
      <c r="G193" s="18">
        <v>862.4</v>
      </c>
      <c r="H193" s="18">
        <v>4782.3999999999996</v>
      </c>
      <c r="I193" t="s">
        <v>22</v>
      </c>
      <c r="J193"/>
    </row>
    <row r="194" spans="1:10" x14ac:dyDescent="0.3">
      <c r="A194" s="18">
        <v>193</v>
      </c>
      <c r="B194" s="19">
        <v>44932</v>
      </c>
      <c r="C194" s="18">
        <v>3940</v>
      </c>
      <c r="D194" s="18" t="s">
        <v>7</v>
      </c>
      <c r="E194" s="18" t="s">
        <v>14</v>
      </c>
      <c r="F194" s="19">
        <v>44992</v>
      </c>
      <c r="G194" s="18">
        <v>866.8</v>
      </c>
      <c r="H194" s="18">
        <v>4806.8</v>
      </c>
      <c r="I194" t="s">
        <v>22</v>
      </c>
      <c r="J194"/>
    </row>
    <row r="195" spans="1:10" x14ac:dyDescent="0.3">
      <c r="A195" s="18">
        <v>194</v>
      </c>
      <c r="B195" s="19">
        <v>44939</v>
      </c>
      <c r="C195" s="18">
        <v>3960</v>
      </c>
      <c r="D195" s="18" t="s">
        <v>3</v>
      </c>
      <c r="E195" s="18" t="s">
        <v>12</v>
      </c>
      <c r="F195" s="19">
        <v>44999</v>
      </c>
      <c r="G195" s="18">
        <v>871.2</v>
      </c>
      <c r="H195" s="18">
        <v>4831.2</v>
      </c>
      <c r="I195" t="s">
        <v>22</v>
      </c>
      <c r="J195"/>
    </row>
    <row r="196" spans="1:10" x14ac:dyDescent="0.3">
      <c r="A196" s="18">
        <v>195</v>
      </c>
      <c r="B196" s="19">
        <v>44943</v>
      </c>
      <c r="C196" s="18">
        <v>3980</v>
      </c>
      <c r="D196" s="18" t="s">
        <v>6</v>
      </c>
      <c r="E196" s="18" t="s">
        <v>13</v>
      </c>
      <c r="F196" s="19">
        <v>45003</v>
      </c>
      <c r="G196" s="18">
        <v>875.6</v>
      </c>
      <c r="H196" s="18">
        <v>4855.6000000000004</v>
      </c>
      <c r="I196" t="s">
        <v>22</v>
      </c>
      <c r="J196"/>
    </row>
    <row r="197" spans="1:10" x14ac:dyDescent="0.3">
      <c r="A197" s="18">
        <v>196</v>
      </c>
      <c r="B197" s="19">
        <v>44943</v>
      </c>
      <c r="C197" s="18">
        <v>4000</v>
      </c>
      <c r="D197" s="18" t="s">
        <v>8</v>
      </c>
      <c r="E197" s="18" t="s">
        <v>13</v>
      </c>
      <c r="F197" s="19">
        <v>45003</v>
      </c>
      <c r="G197" s="18">
        <v>880</v>
      </c>
      <c r="H197" s="18">
        <v>4880</v>
      </c>
      <c r="I197" t="s">
        <v>22</v>
      </c>
      <c r="J197"/>
    </row>
    <row r="198" spans="1:10" x14ac:dyDescent="0.3">
      <c r="A198" s="18">
        <v>197</v>
      </c>
      <c r="B198" s="19">
        <v>44939</v>
      </c>
      <c r="C198" s="18">
        <v>4020</v>
      </c>
      <c r="D198" s="18" t="s">
        <v>20</v>
      </c>
      <c r="E198" s="18" t="s">
        <v>12</v>
      </c>
      <c r="F198" s="19">
        <v>44999</v>
      </c>
      <c r="G198" s="18">
        <v>884.4</v>
      </c>
      <c r="H198" s="18">
        <v>4904.3999999999996</v>
      </c>
      <c r="I198" t="s">
        <v>22</v>
      </c>
      <c r="J198"/>
    </row>
    <row r="199" spans="1:10" x14ac:dyDescent="0.3">
      <c r="A199" s="18">
        <v>198</v>
      </c>
      <c r="B199" s="19">
        <v>44938</v>
      </c>
      <c r="C199" s="18">
        <v>4040</v>
      </c>
      <c r="D199" s="18" t="s">
        <v>20</v>
      </c>
      <c r="E199" s="18" t="s">
        <v>13</v>
      </c>
      <c r="F199" s="19">
        <v>44998</v>
      </c>
      <c r="G199" s="18">
        <v>888.8</v>
      </c>
      <c r="H199" s="18">
        <v>4928.8</v>
      </c>
      <c r="I199" t="s">
        <v>22</v>
      </c>
      <c r="J199"/>
    </row>
    <row r="200" spans="1:10" x14ac:dyDescent="0.3">
      <c r="A200" s="18">
        <v>199</v>
      </c>
      <c r="B200" s="19">
        <v>44940</v>
      </c>
      <c r="C200" s="18">
        <v>4060</v>
      </c>
      <c r="D200" s="18" t="s">
        <v>8</v>
      </c>
      <c r="E200" s="18" t="s">
        <v>14</v>
      </c>
      <c r="F200" s="19">
        <v>45000</v>
      </c>
      <c r="G200" s="18">
        <v>893.2</v>
      </c>
      <c r="H200" s="18">
        <v>4953.2</v>
      </c>
      <c r="I200" t="s">
        <v>22</v>
      </c>
      <c r="J200"/>
    </row>
    <row r="201" spans="1:10" x14ac:dyDescent="0.3">
      <c r="A201" s="18">
        <v>200</v>
      </c>
      <c r="B201" s="19">
        <v>44927</v>
      </c>
      <c r="C201" s="18">
        <v>4080</v>
      </c>
      <c r="D201" s="18" t="s">
        <v>4</v>
      </c>
      <c r="E201" s="18" t="s">
        <v>15</v>
      </c>
      <c r="F201" s="19">
        <v>44987</v>
      </c>
      <c r="G201" s="18">
        <v>897.6</v>
      </c>
      <c r="H201" s="18">
        <v>4977.6000000000004</v>
      </c>
      <c r="I201" t="s">
        <v>22</v>
      </c>
      <c r="J201"/>
    </row>
    <row r="202" spans="1:10" x14ac:dyDescent="0.3">
      <c r="A202" s="18">
        <v>201</v>
      </c>
      <c r="B202" s="19">
        <v>44936</v>
      </c>
      <c r="C202" s="18">
        <v>4100</v>
      </c>
      <c r="D202" s="18" t="s">
        <v>5</v>
      </c>
      <c r="E202" s="18" t="s">
        <v>13</v>
      </c>
      <c r="F202" s="19">
        <v>44996</v>
      </c>
      <c r="G202" s="18">
        <v>902</v>
      </c>
      <c r="H202" s="18">
        <v>5002</v>
      </c>
      <c r="I202" t="s">
        <v>22</v>
      </c>
      <c r="J202"/>
    </row>
    <row r="203" spans="1:10" x14ac:dyDescent="0.3">
      <c r="A203" s="18">
        <v>202</v>
      </c>
      <c r="B203" s="19">
        <v>44930</v>
      </c>
      <c r="C203" s="18">
        <v>4120</v>
      </c>
      <c r="D203" s="18" t="s">
        <v>8</v>
      </c>
      <c r="E203" s="18" t="s">
        <v>13</v>
      </c>
      <c r="F203" s="19">
        <v>44990</v>
      </c>
      <c r="G203" s="18">
        <v>906.4</v>
      </c>
      <c r="H203" s="18">
        <v>5026.3999999999996</v>
      </c>
      <c r="I203" t="s">
        <v>22</v>
      </c>
      <c r="J203"/>
    </row>
    <row r="204" spans="1:10" x14ac:dyDescent="0.3">
      <c r="A204" s="18">
        <v>203</v>
      </c>
      <c r="B204" s="19">
        <v>44934</v>
      </c>
      <c r="C204" s="18">
        <v>4140</v>
      </c>
      <c r="D204" s="18" t="s">
        <v>20</v>
      </c>
      <c r="E204" s="18" t="s">
        <v>15</v>
      </c>
      <c r="F204" s="19">
        <v>44994</v>
      </c>
      <c r="G204" s="18">
        <v>910.8</v>
      </c>
      <c r="H204" s="18">
        <v>5050.8</v>
      </c>
      <c r="I204" t="s">
        <v>22</v>
      </c>
      <c r="J204"/>
    </row>
    <row r="205" spans="1:10" x14ac:dyDescent="0.3">
      <c r="A205" s="18">
        <v>204</v>
      </c>
      <c r="B205" s="19">
        <v>44936</v>
      </c>
      <c r="C205" s="18">
        <v>4160</v>
      </c>
      <c r="D205" s="18" t="s">
        <v>10</v>
      </c>
      <c r="E205" s="18" t="s">
        <v>12</v>
      </c>
      <c r="F205" s="19">
        <v>44996</v>
      </c>
      <c r="G205" s="18">
        <v>915.2</v>
      </c>
      <c r="H205" s="18">
        <v>5075.2</v>
      </c>
      <c r="I205" t="s">
        <v>22</v>
      </c>
      <c r="J205"/>
    </row>
    <row r="206" spans="1:10" x14ac:dyDescent="0.3">
      <c r="A206" s="18">
        <v>205</v>
      </c>
      <c r="B206" s="19">
        <v>44940</v>
      </c>
      <c r="C206" s="18">
        <v>4180</v>
      </c>
      <c r="D206" s="18" t="s">
        <v>3</v>
      </c>
      <c r="E206" s="18" t="s">
        <v>14</v>
      </c>
      <c r="F206" s="19">
        <v>45000</v>
      </c>
      <c r="G206" s="18">
        <v>919.6</v>
      </c>
      <c r="H206" s="18">
        <v>5099.6000000000004</v>
      </c>
      <c r="I206" t="s">
        <v>22</v>
      </c>
      <c r="J206"/>
    </row>
    <row r="207" spans="1:10" x14ac:dyDescent="0.3">
      <c r="A207" s="18">
        <v>206</v>
      </c>
      <c r="B207" s="19">
        <v>44940</v>
      </c>
      <c r="C207" s="18">
        <v>4200</v>
      </c>
      <c r="D207" s="18" t="s">
        <v>4</v>
      </c>
      <c r="E207" s="18" t="s">
        <v>14</v>
      </c>
      <c r="F207" s="19">
        <v>45000</v>
      </c>
      <c r="G207" s="18">
        <v>924</v>
      </c>
      <c r="H207" s="18">
        <v>5124</v>
      </c>
      <c r="I207" t="s">
        <v>22</v>
      </c>
      <c r="J207"/>
    </row>
    <row r="208" spans="1:10" x14ac:dyDescent="0.3">
      <c r="A208" s="18">
        <v>207</v>
      </c>
      <c r="B208" s="19">
        <v>44932</v>
      </c>
      <c r="C208" s="18">
        <v>4220</v>
      </c>
      <c r="D208" s="18" t="s">
        <v>5</v>
      </c>
      <c r="E208" s="18" t="s">
        <v>14</v>
      </c>
      <c r="F208" s="19">
        <v>44992</v>
      </c>
      <c r="G208" s="18">
        <v>928.4</v>
      </c>
      <c r="H208" s="18">
        <v>5148.3999999999996</v>
      </c>
      <c r="I208" t="s">
        <v>22</v>
      </c>
      <c r="J208"/>
    </row>
    <row r="209" spans="1:10" x14ac:dyDescent="0.3">
      <c r="A209" s="18">
        <v>208</v>
      </c>
      <c r="B209" s="19">
        <v>44937</v>
      </c>
      <c r="C209" s="18">
        <v>4240</v>
      </c>
      <c r="D209" s="18" t="s">
        <v>6</v>
      </c>
      <c r="E209" s="18" t="s">
        <v>12</v>
      </c>
      <c r="F209" s="19">
        <v>44997</v>
      </c>
      <c r="G209" s="18">
        <v>932.8</v>
      </c>
      <c r="H209" s="18">
        <v>5172.8</v>
      </c>
      <c r="I209" t="s">
        <v>22</v>
      </c>
      <c r="J209"/>
    </row>
    <row r="210" spans="1:10" x14ac:dyDescent="0.3">
      <c r="A210" s="18">
        <v>209</v>
      </c>
      <c r="B210" s="19">
        <v>44942</v>
      </c>
      <c r="C210" s="18">
        <v>4260</v>
      </c>
      <c r="D210" s="18" t="s">
        <v>3</v>
      </c>
      <c r="E210" s="18" t="s">
        <v>13</v>
      </c>
      <c r="F210" s="19">
        <v>45002</v>
      </c>
      <c r="G210" s="18">
        <v>937.2</v>
      </c>
      <c r="H210" s="18">
        <v>5197.2</v>
      </c>
      <c r="I210" t="s">
        <v>22</v>
      </c>
      <c r="J210"/>
    </row>
    <row r="211" spans="1:10" x14ac:dyDescent="0.3">
      <c r="A211" s="18">
        <v>210</v>
      </c>
      <c r="B211" s="19">
        <v>44938</v>
      </c>
      <c r="C211" s="18">
        <v>4280</v>
      </c>
      <c r="D211" s="18" t="s">
        <v>7</v>
      </c>
      <c r="E211" s="18" t="s">
        <v>13</v>
      </c>
      <c r="F211" s="19">
        <v>44998</v>
      </c>
      <c r="G211" s="18">
        <v>941.6</v>
      </c>
      <c r="H211" s="18">
        <v>5221.6000000000004</v>
      </c>
      <c r="I211" t="s">
        <v>22</v>
      </c>
      <c r="J211"/>
    </row>
    <row r="212" spans="1:10" x14ac:dyDescent="0.3">
      <c r="A212" s="18">
        <v>211</v>
      </c>
      <c r="B212" s="19">
        <v>44927</v>
      </c>
      <c r="C212" s="18">
        <v>4300</v>
      </c>
      <c r="D212" s="18" t="s">
        <v>3</v>
      </c>
      <c r="E212" s="18" t="s">
        <v>12</v>
      </c>
      <c r="F212" s="19">
        <v>44987</v>
      </c>
      <c r="G212" s="18">
        <v>946</v>
      </c>
      <c r="H212" s="18">
        <v>5246</v>
      </c>
      <c r="I212" t="s">
        <v>22</v>
      </c>
      <c r="J212"/>
    </row>
    <row r="213" spans="1:10" x14ac:dyDescent="0.3">
      <c r="A213" s="18">
        <v>212</v>
      </c>
      <c r="B213" s="19">
        <v>44934</v>
      </c>
      <c r="C213" s="18">
        <v>4320</v>
      </c>
      <c r="D213" s="18" t="s">
        <v>6</v>
      </c>
      <c r="E213" s="18" t="s">
        <v>13</v>
      </c>
      <c r="F213" s="19">
        <v>44994</v>
      </c>
      <c r="G213" s="18">
        <v>950.4</v>
      </c>
      <c r="H213" s="18">
        <v>5270.4</v>
      </c>
      <c r="I213" t="s">
        <v>22</v>
      </c>
      <c r="J213"/>
    </row>
    <row r="214" spans="1:10" x14ac:dyDescent="0.3">
      <c r="A214" s="18">
        <v>213</v>
      </c>
      <c r="B214" s="19">
        <v>44928</v>
      </c>
      <c r="C214" s="18">
        <v>4340</v>
      </c>
      <c r="D214" s="18" t="s">
        <v>8</v>
      </c>
      <c r="E214" s="18" t="s">
        <v>14</v>
      </c>
      <c r="F214" s="19">
        <v>44988</v>
      </c>
      <c r="G214" s="18">
        <v>954.8</v>
      </c>
      <c r="H214" s="18">
        <v>5294.8</v>
      </c>
      <c r="I214" t="s">
        <v>22</v>
      </c>
      <c r="J214"/>
    </row>
    <row r="215" spans="1:10" x14ac:dyDescent="0.3">
      <c r="A215" s="18">
        <v>214</v>
      </c>
      <c r="B215" s="19">
        <v>44927</v>
      </c>
      <c r="C215" s="18">
        <v>4360</v>
      </c>
      <c r="D215" s="18" t="s">
        <v>20</v>
      </c>
      <c r="E215" s="18" t="s">
        <v>15</v>
      </c>
      <c r="F215" s="19">
        <v>44987</v>
      </c>
      <c r="G215" s="18">
        <v>959.2</v>
      </c>
      <c r="H215" s="18">
        <v>5319.2</v>
      </c>
      <c r="I215" t="s">
        <v>22</v>
      </c>
      <c r="J215"/>
    </row>
    <row r="216" spans="1:10" x14ac:dyDescent="0.3">
      <c r="A216" s="18">
        <v>215</v>
      </c>
      <c r="B216" s="19">
        <v>44927</v>
      </c>
      <c r="C216" s="18">
        <v>4380</v>
      </c>
      <c r="D216" s="18" t="s">
        <v>20</v>
      </c>
      <c r="E216" s="18" t="s">
        <v>13</v>
      </c>
      <c r="F216" s="19">
        <v>44987</v>
      </c>
      <c r="G216" s="18">
        <v>963.6</v>
      </c>
      <c r="H216" s="18">
        <v>5343.6</v>
      </c>
      <c r="I216" t="s">
        <v>22</v>
      </c>
      <c r="J216"/>
    </row>
    <row r="217" spans="1:10" x14ac:dyDescent="0.3">
      <c r="A217" s="18">
        <v>216</v>
      </c>
      <c r="B217" s="19">
        <v>44936</v>
      </c>
      <c r="C217" s="18">
        <v>4400</v>
      </c>
      <c r="D217" s="18" t="s">
        <v>8</v>
      </c>
      <c r="E217" s="18" t="s">
        <v>13</v>
      </c>
      <c r="F217" s="19">
        <v>44996</v>
      </c>
      <c r="G217" s="18">
        <v>968</v>
      </c>
      <c r="H217" s="18">
        <v>5368</v>
      </c>
      <c r="I217" t="s">
        <v>22</v>
      </c>
      <c r="J217"/>
    </row>
    <row r="218" spans="1:10" x14ac:dyDescent="0.3">
      <c r="A218" s="18">
        <v>217</v>
      </c>
      <c r="B218" s="19">
        <v>44935</v>
      </c>
      <c r="C218" s="18">
        <v>4420</v>
      </c>
      <c r="D218" s="18" t="s">
        <v>4</v>
      </c>
      <c r="E218" s="18" t="s">
        <v>15</v>
      </c>
      <c r="F218" s="19">
        <v>44995</v>
      </c>
      <c r="G218" s="18">
        <v>972.4</v>
      </c>
      <c r="H218" s="18">
        <v>5392.4</v>
      </c>
      <c r="I218" t="s">
        <v>22</v>
      </c>
      <c r="J218"/>
    </row>
    <row r="219" spans="1:10" x14ac:dyDescent="0.3">
      <c r="A219" s="18">
        <v>218</v>
      </c>
      <c r="B219" s="19">
        <v>44937</v>
      </c>
      <c r="C219" s="18">
        <v>4440</v>
      </c>
      <c r="D219" s="18" t="s">
        <v>5</v>
      </c>
      <c r="E219" s="18" t="s">
        <v>12</v>
      </c>
      <c r="F219" s="19">
        <v>44997</v>
      </c>
      <c r="G219" s="18">
        <v>976.8</v>
      </c>
      <c r="H219" s="18">
        <v>5416.8</v>
      </c>
      <c r="I219" t="s">
        <v>22</v>
      </c>
      <c r="J219"/>
    </row>
    <row r="220" spans="1:10" x14ac:dyDescent="0.3">
      <c r="A220" s="18">
        <v>219</v>
      </c>
      <c r="B220" s="19">
        <v>44937</v>
      </c>
      <c r="C220" s="18">
        <v>4460</v>
      </c>
      <c r="D220" s="18" t="s">
        <v>8</v>
      </c>
      <c r="E220" s="18" t="s">
        <v>14</v>
      </c>
      <c r="F220" s="19">
        <v>44997</v>
      </c>
      <c r="G220" s="18">
        <v>981.2</v>
      </c>
      <c r="H220" s="18">
        <v>5441.2</v>
      </c>
      <c r="I220" t="s">
        <v>22</v>
      </c>
      <c r="J220"/>
    </row>
    <row r="221" spans="1:10" x14ac:dyDescent="0.3">
      <c r="A221" s="18">
        <v>220</v>
      </c>
      <c r="B221" s="19">
        <v>44933</v>
      </c>
      <c r="C221" s="18">
        <v>4480</v>
      </c>
      <c r="D221" s="18" t="s">
        <v>20</v>
      </c>
      <c r="E221" s="18" t="s">
        <v>14</v>
      </c>
      <c r="F221" s="19">
        <v>44993</v>
      </c>
      <c r="G221" s="18">
        <v>985.6</v>
      </c>
      <c r="H221" s="18">
        <v>5465.6</v>
      </c>
      <c r="I221" t="s">
        <v>22</v>
      </c>
      <c r="J221"/>
    </row>
    <row r="222" spans="1:10" x14ac:dyDescent="0.3">
      <c r="A222" s="18">
        <v>221</v>
      </c>
      <c r="B222" s="19">
        <v>44938</v>
      </c>
      <c r="C222" s="18">
        <v>4500</v>
      </c>
      <c r="D222" s="18" t="s">
        <v>10</v>
      </c>
      <c r="E222" s="18" t="s">
        <v>14</v>
      </c>
      <c r="F222" s="19">
        <v>44998</v>
      </c>
      <c r="G222" s="18">
        <v>990</v>
      </c>
      <c r="H222" s="18">
        <v>5490</v>
      </c>
      <c r="I222" t="s">
        <v>22</v>
      </c>
      <c r="J222"/>
    </row>
    <row r="223" spans="1:10" x14ac:dyDescent="0.3">
      <c r="A223" s="18">
        <v>222</v>
      </c>
      <c r="B223" s="19">
        <v>44940</v>
      </c>
      <c r="C223" s="18">
        <v>4520</v>
      </c>
      <c r="D223" s="18" t="s">
        <v>3</v>
      </c>
      <c r="E223" s="18" t="s">
        <v>12</v>
      </c>
      <c r="F223" s="19">
        <v>45000</v>
      </c>
      <c r="G223" s="18">
        <v>994.4</v>
      </c>
      <c r="H223" s="18">
        <v>5514.4</v>
      </c>
      <c r="I223" t="s">
        <v>22</v>
      </c>
      <c r="J223"/>
    </row>
    <row r="224" spans="1:10" x14ac:dyDescent="0.3">
      <c r="A224" s="18">
        <v>223</v>
      </c>
      <c r="B224" s="19">
        <v>44941</v>
      </c>
      <c r="C224" s="18">
        <v>4540</v>
      </c>
      <c r="D224" s="18" t="s">
        <v>4</v>
      </c>
      <c r="E224" s="18" t="s">
        <v>13</v>
      </c>
      <c r="F224" s="19">
        <v>45001</v>
      </c>
      <c r="G224" s="18">
        <v>998.8</v>
      </c>
      <c r="H224" s="18">
        <v>5538.8</v>
      </c>
      <c r="I224" t="s">
        <v>22</v>
      </c>
      <c r="J224"/>
    </row>
    <row r="225" spans="1:10" x14ac:dyDescent="0.3">
      <c r="A225" s="18">
        <v>224</v>
      </c>
      <c r="B225" s="19">
        <v>44942</v>
      </c>
      <c r="C225" s="18">
        <v>4560</v>
      </c>
      <c r="D225" s="18" t="s">
        <v>5</v>
      </c>
      <c r="E225" s="18" t="s">
        <v>13</v>
      </c>
      <c r="F225" s="19">
        <v>45002</v>
      </c>
      <c r="G225" s="18">
        <v>1003.2</v>
      </c>
      <c r="H225" s="18">
        <v>5563.2</v>
      </c>
      <c r="I225" t="s">
        <v>22</v>
      </c>
      <c r="J225"/>
    </row>
    <row r="226" spans="1:10" x14ac:dyDescent="0.3">
      <c r="A226" s="18">
        <v>225</v>
      </c>
      <c r="B226" s="19">
        <v>44929</v>
      </c>
      <c r="C226" s="18">
        <v>4580</v>
      </c>
      <c r="D226" s="18" t="s">
        <v>6</v>
      </c>
      <c r="E226" s="18" t="s">
        <v>12</v>
      </c>
      <c r="F226" s="19">
        <v>44989</v>
      </c>
      <c r="G226" s="18">
        <v>1007.6</v>
      </c>
      <c r="H226" s="18">
        <v>5587.6</v>
      </c>
      <c r="I226" t="s">
        <v>22</v>
      </c>
      <c r="J226"/>
    </row>
    <row r="227" spans="1:10" x14ac:dyDescent="0.3">
      <c r="A227" s="18">
        <v>226</v>
      </c>
      <c r="B227" s="19">
        <v>44929</v>
      </c>
      <c r="C227" s="18">
        <v>4600</v>
      </c>
      <c r="D227" s="18" t="s">
        <v>3</v>
      </c>
      <c r="E227" s="18" t="s">
        <v>13</v>
      </c>
      <c r="F227" s="19">
        <v>44989</v>
      </c>
      <c r="G227" s="18">
        <v>1012</v>
      </c>
      <c r="H227" s="18">
        <v>5612</v>
      </c>
      <c r="I227" t="s">
        <v>22</v>
      </c>
      <c r="J227"/>
    </row>
    <row r="228" spans="1:10" x14ac:dyDescent="0.3">
      <c r="A228" s="18">
        <v>227</v>
      </c>
      <c r="B228" s="19">
        <v>44930</v>
      </c>
      <c r="C228" s="18">
        <v>4620</v>
      </c>
      <c r="D228" s="18" t="s">
        <v>7</v>
      </c>
      <c r="E228" s="18" t="s">
        <v>14</v>
      </c>
      <c r="F228" s="19">
        <v>44990</v>
      </c>
      <c r="G228" s="18">
        <v>1016.4</v>
      </c>
      <c r="H228" s="18">
        <v>5636.4</v>
      </c>
      <c r="I228" t="s">
        <v>22</v>
      </c>
      <c r="J228"/>
    </row>
    <row r="229" spans="1:10" x14ac:dyDescent="0.3">
      <c r="A229" s="18">
        <v>228</v>
      </c>
      <c r="B229" s="19">
        <v>44943</v>
      </c>
      <c r="C229" s="18">
        <v>4640</v>
      </c>
      <c r="D229" s="18" t="s">
        <v>3</v>
      </c>
      <c r="E229" s="18" t="s">
        <v>15</v>
      </c>
      <c r="F229" s="19">
        <v>45003</v>
      </c>
      <c r="G229" s="18">
        <v>1020.8</v>
      </c>
      <c r="H229" s="18">
        <v>5660.8</v>
      </c>
      <c r="I229" t="s">
        <v>22</v>
      </c>
      <c r="J229"/>
    </row>
    <row r="230" spans="1:10" x14ac:dyDescent="0.3">
      <c r="A230" s="18">
        <v>229</v>
      </c>
      <c r="B230" s="19">
        <v>44931</v>
      </c>
      <c r="C230" s="18">
        <v>4660</v>
      </c>
      <c r="D230" s="18" t="s">
        <v>6</v>
      </c>
      <c r="E230" s="18" t="s">
        <v>13</v>
      </c>
      <c r="F230" s="19">
        <v>44991</v>
      </c>
      <c r="G230" s="18">
        <v>1025.2</v>
      </c>
      <c r="H230" s="18">
        <v>5685.2</v>
      </c>
      <c r="I230" t="s">
        <v>22</v>
      </c>
      <c r="J230"/>
    </row>
    <row r="231" spans="1:10" x14ac:dyDescent="0.3">
      <c r="A231" s="18">
        <v>230</v>
      </c>
      <c r="B231" s="19">
        <v>44928</v>
      </c>
      <c r="C231" s="18">
        <v>4680</v>
      </c>
      <c r="D231" s="18" t="s">
        <v>8</v>
      </c>
      <c r="E231" s="18" t="s">
        <v>13</v>
      </c>
      <c r="F231" s="19">
        <v>44988</v>
      </c>
      <c r="G231" s="18">
        <v>1029.5999999999999</v>
      </c>
      <c r="H231" s="18">
        <v>5709.6</v>
      </c>
      <c r="I231" t="s">
        <v>22</v>
      </c>
      <c r="J231"/>
    </row>
    <row r="232" spans="1:10" x14ac:dyDescent="0.3">
      <c r="A232" s="18">
        <v>231</v>
      </c>
      <c r="B232" s="19">
        <v>44940</v>
      </c>
      <c r="C232" s="18">
        <v>4700</v>
      </c>
      <c r="D232" s="18" t="s">
        <v>20</v>
      </c>
      <c r="E232" s="18" t="s">
        <v>15</v>
      </c>
      <c r="F232" s="19">
        <v>45000</v>
      </c>
      <c r="G232" s="18">
        <v>1034</v>
      </c>
      <c r="H232" s="18">
        <v>5734</v>
      </c>
      <c r="I232" t="s">
        <v>22</v>
      </c>
      <c r="J232"/>
    </row>
    <row r="233" spans="1:10" x14ac:dyDescent="0.3">
      <c r="A233" s="18">
        <v>232</v>
      </c>
      <c r="B233" s="19">
        <v>44934</v>
      </c>
      <c r="C233" s="18">
        <v>4720</v>
      </c>
      <c r="D233" s="18" t="s">
        <v>20</v>
      </c>
      <c r="E233" s="18" t="s">
        <v>12</v>
      </c>
      <c r="F233" s="19">
        <v>44994</v>
      </c>
      <c r="G233" s="18">
        <v>1038.4000000000001</v>
      </c>
      <c r="H233" s="18">
        <v>5758.4</v>
      </c>
      <c r="I233" t="s">
        <v>22</v>
      </c>
      <c r="J233"/>
    </row>
    <row r="234" spans="1:10" x14ac:dyDescent="0.3">
      <c r="A234" s="18">
        <v>233</v>
      </c>
      <c r="B234" s="19">
        <v>44940</v>
      </c>
      <c r="C234" s="18">
        <v>4740</v>
      </c>
      <c r="D234" s="18" t="s">
        <v>8</v>
      </c>
      <c r="E234" s="18" t="s">
        <v>14</v>
      </c>
      <c r="F234" s="19">
        <v>45000</v>
      </c>
      <c r="G234" s="18">
        <v>1042.8</v>
      </c>
      <c r="H234" s="18">
        <v>5782.8</v>
      </c>
      <c r="I234" t="s">
        <v>22</v>
      </c>
      <c r="J234"/>
    </row>
    <row r="235" spans="1:10" x14ac:dyDescent="0.3">
      <c r="A235" s="18">
        <v>234</v>
      </c>
      <c r="B235" s="19">
        <v>44931</v>
      </c>
      <c r="C235" s="18">
        <v>4760</v>
      </c>
      <c r="D235" s="18" t="s">
        <v>4</v>
      </c>
      <c r="E235" s="18" t="s">
        <v>14</v>
      </c>
      <c r="F235" s="19">
        <v>44991</v>
      </c>
      <c r="G235" s="18">
        <v>1047.2</v>
      </c>
      <c r="H235" s="18">
        <v>5807.2</v>
      </c>
      <c r="I235" t="s">
        <v>22</v>
      </c>
      <c r="J235"/>
    </row>
    <row r="236" spans="1:10" x14ac:dyDescent="0.3">
      <c r="A236" s="18">
        <v>235</v>
      </c>
      <c r="B236" s="19">
        <v>44929</v>
      </c>
      <c r="C236" s="18">
        <v>4780</v>
      </c>
      <c r="D236" s="18" t="s">
        <v>5</v>
      </c>
      <c r="E236" s="18" t="s">
        <v>14</v>
      </c>
      <c r="F236" s="19">
        <v>44989</v>
      </c>
      <c r="G236" s="18">
        <v>1051.5999999999999</v>
      </c>
      <c r="H236" s="18">
        <v>5831.6</v>
      </c>
      <c r="I236" t="s">
        <v>22</v>
      </c>
      <c r="J236"/>
    </row>
    <row r="237" spans="1:10" x14ac:dyDescent="0.3">
      <c r="A237" s="18">
        <v>236</v>
      </c>
      <c r="B237" s="19">
        <v>44927</v>
      </c>
      <c r="C237" s="18">
        <v>4800</v>
      </c>
      <c r="D237" s="18" t="s">
        <v>8</v>
      </c>
      <c r="E237" s="18" t="s">
        <v>12</v>
      </c>
      <c r="F237" s="19">
        <v>44987</v>
      </c>
      <c r="G237" s="18">
        <v>1056</v>
      </c>
      <c r="H237" s="18">
        <v>5856</v>
      </c>
      <c r="I237" t="s">
        <v>22</v>
      </c>
      <c r="J237"/>
    </row>
    <row r="238" spans="1:10" x14ac:dyDescent="0.3">
      <c r="A238" s="18">
        <v>237</v>
      </c>
      <c r="B238" s="19">
        <v>44936</v>
      </c>
      <c r="C238" s="18">
        <v>4820</v>
      </c>
      <c r="D238" s="18" t="s">
        <v>20</v>
      </c>
      <c r="E238" s="18" t="s">
        <v>13</v>
      </c>
      <c r="F238" s="19">
        <v>44996</v>
      </c>
      <c r="G238" s="18">
        <v>1060.4000000000001</v>
      </c>
      <c r="H238" s="18">
        <v>5880.4</v>
      </c>
      <c r="I238" t="s">
        <v>22</v>
      </c>
      <c r="J238"/>
    </row>
    <row r="239" spans="1:10" x14ac:dyDescent="0.3">
      <c r="A239" s="18">
        <v>238</v>
      </c>
      <c r="B239" s="19">
        <v>44940</v>
      </c>
      <c r="C239" s="18">
        <v>4840</v>
      </c>
      <c r="D239" s="18" t="s">
        <v>10</v>
      </c>
      <c r="E239" s="18" t="s">
        <v>13</v>
      </c>
      <c r="F239" s="19">
        <v>45000</v>
      </c>
      <c r="G239" s="18">
        <v>1064.8</v>
      </c>
      <c r="H239" s="18">
        <v>5904.8</v>
      </c>
      <c r="I239" t="s">
        <v>22</v>
      </c>
      <c r="J239"/>
    </row>
    <row r="240" spans="1:10" x14ac:dyDescent="0.3">
      <c r="A240" s="18">
        <v>239</v>
      </c>
      <c r="B240" s="19">
        <v>44929</v>
      </c>
      <c r="C240" s="18">
        <v>4860</v>
      </c>
      <c r="D240" s="18" t="s">
        <v>3</v>
      </c>
      <c r="E240" s="18" t="s">
        <v>12</v>
      </c>
      <c r="F240" s="19">
        <v>44989</v>
      </c>
      <c r="G240" s="18">
        <v>1069.2</v>
      </c>
      <c r="H240" s="18">
        <v>5929.2</v>
      </c>
      <c r="I240" t="s">
        <v>22</v>
      </c>
      <c r="J240"/>
    </row>
    <row r="241" spans="1:10" x14ac:dyDescent="0.3">
      <c r="A241" s="18">
        <v>240</v>
      </c>
      <c r="B241" s="19">
        <v>44940</v>
      </c>
      <c r="C241" s="18">
        <v>4880</v>
      </c>
      <c r="D241" s="18" t="s">
        <v>4</v>
      </c>
      <c r="E241" s="18" t="s">
        <v>13</v>
      </c>
      <c r="F241" s="19">
        <v>45000</v>
      </c>
      <c r="G241" s="18">
        <v>1073.5999999999999</v>
      </c>
      <c r="H241" s="18">
        <v>5953.6</v>
      </c>
      <c r="I241" t="s">
        <v>22</v>
      </c>
      <c r="J241"/>
    </row>
    <row r="242" spans="1:10" x14ac:dyDescent="0.3">
      <c r="A242" s="18">
        <v>241</v>
      </c>
      <c r="B242" s="19">
        <v>44928</v>
      </c>
      <c r="C242" s="18">
        <v>4900</v>
      </c>
      <c r="D242" s="18" t="s">
        <v>5</v>
      </c>
      <c r="E242" s="18" t="s">
        <v>14</v>
      </c>
      <c r="F242" s="19">
        <v>44988</v>
      </c>
      <c r="G242" s="18">
        <v>1078</v>
      </c>
      <c r="H242" s="18">
        <v>5978</v>
      </c>
      <c r="I242" t="s">
        <v>22</v>
      </c>
      <c r="J242"/>
    </row>
    <row r="243" spans="1:10" x14ac:dyDescent="0.3">
      <c r="A243" s="18">
        <v>242</v>
      </c>
      <c r="B243" s="19">
        <v>44941</v>
      </c>
      <c r="C243" s="18">
        <v>4920</v>
      </c>
      <c r="D243" s="18" t="s">
        <v>6</v>
      </c>
      <c r="E243" s="18" t="s">
        <v>15</v>
      </c>
      <c r="F243" s="19">
        <v>45001</v>
      </c>
      <c r="G243" s="18">
        <v>1082.4000000000001</v>
      </c>
      <c r="H243" s="18">
        <v>6002.4</v>
      </c>
      <c r="I243" t="s">
        <v>22</v>
      </c>
      <c r="J243"/>
    </row>
    <row r="244" spans="1:10" x14ac:dyDescent="0.3">
      <c r="A244" s="18">
        <v>243</v>
      </c>
      <c r="B244" s="19">
        <v>44932</v>
      </c>
      <c r="C244" s="18">
        <v>4940</v>
      </c>
      <c r="D244" s="18" t="s">
        <v>3</v>
      </c>
      <c r="E244" s="18" t="s">
        <v>13</v>
      </c>
      <c r="F244" s="19">
        <v>44992</v>
      </c>
      <c r="G244" s="18">
        <v>1086.8</v>
      </c>
      <c r="H244" s="18">
        <v>6026.8</v>
      </c>
      <c r="I244" t="s">
        <v>22</v>
      </c>
      <c r="J244"/>
    </row>
    <row r="245" spans="1:10" x14ac:dyDescent="0.3">
      <c r="A245" s="18">
        <v>244</v>
      </c>
      <c r="B245" s="19">
        <v>44941</v>
      </c>
      <c r="C245" s="18">
        <v>4960</v>
      </c>
      <c r="D245" s="18" t="s">
        <v>7</v>
      </c>
      <c r="E245" s="18" t="s">
        <v>13</v>
      </c>
      <c r="F245" s="19">
        <v>45001</v>
      </c>
      <c r="G245" s="18">
        <v>1091.2</v>
      </c>
      <c r="H245" s="18">
        <v>6051.2</v>
      </c>
      <c r="I245" t="s">
        <v>22</v>
      </c>
      <c r="J245"/>
    </row>
    <row r="246" spans="1:10" x14ac:dyDescent="0.3">
      <c r="A246" s="18">
        <v>245</v>
      </c>
      <c r="B246" s="19">
        <v>44935</v>
      </c>
      <c r="C246" s="18">
        <v>4980</v>
      </c>
      <c r="D246" s="18" t="s">
        <v>3</v>
      </c>
      <c r="E246" s="18" t="s">
        <v>15</v>
      </c>
      <c r="F246" s="19">
        <v>44995</v>
      </c>
      <c r="G246" s="18">
        <v>1095.5999999999999</v>
      </c>
      <c r="H246" s="18">
        <v>6075.6</v>
      </c>
      <c r="I246" t="s">
        <v>22</v>
      </c>
      <c r="J246"/>
    </row>
    <row r="247" spans="1:10" x14ac:dyDescent="0.3">
      <c r="A247" s="18">
        <v>246</v>
      </c>
      <c r="B247" s="19">
        <v>44937</v>
      </c>
      <c r="C247" s="18">
        <v>5000</v>
      </c>
      <c r="D247" s="18" t="s">
        <v>6</v>
      </c>
      <c r="E247" s="18" t="s">
        <v>12</v>
      </c>
      <c r="F247" s="19">
        <v>44997</v>
      </c>
      <c r="G247" s="18">
        <v>1100</v>
      </c>
      <c r="H247" s="18">
        <v>6100</v>
      </c>
      <c r="I247" t="s">
        <v>22</v>
      </c>
      <c r="J247"/>
    </row>
    <row r="248" spans="1:10" x14ac:dyDescent="0.3">
      <c r="A248" s="18">
        <v>247</v>
      </c>
      <c r="B248" s="19">
        <v>44929</v>
      </c>
      <c r="C248" s="18">
        <v>5020</v>
      </c>
      <c r="D248" s="18" t="s">
        <v>8</v>
      </c>
      <c r="E248" s="18" t="s">
        <v>14</v>
      </c>
      <c r="F248" s="19">
        <v>44989</v>
      </c>
      <c r="G248" s="18">
        <v>1104.4000000000001</v>
      </c>
      <c r="H248" s="18">
        <v>6124.4</v>
      </c>
      <c r="I248" t="s">
        <v>22</v>
      </c>
      <c r="J248"/>
    </row>
    <row r="249" spans="1:10" x14ac:dyDescent="0.3">
      <c r="A249" s="18">
        <v>248</v>
      </c>
      <c r="B249" s="19">
        <v>44940</v>
      </c>
      <c r="C249" s="18">
        <v>5040</v>
      </c>
      <c r="D249" s="18" t="s">
        <v>20</v>
      </c>
      <c r="E249" s="18" t="s">
        <v>14</v>
      </c>
      <c r="F249" s="19">
        <v>45000</v>
      </c>
      <c r="G249" s="18">
        <v>1108.8</v>
      </c>
      <c r="H249" s="18">
        <v>6148.8</v>
      </c>
      <c r="I249" t="s">
        <v>22</v>
      </c>
      <c r="J249"/>
    </row>
    <row r="250" spans="1:10" x14ac:dyDescent="0.3">
      <c r="A250" s="18">
        <v>249</v>
      </c>
      <c r="B250" s="19">
        <v>44940</v>
      </c>
      <c r="C250" s="18">
        <v>5060</v>
      </c>
      <c r="D250" s="18" t="s">
        <v>20</v>
      </c>
      <c r="E250" s="18" t="s">
        <v>14</v>
      </c>
      <c r="F250" s="19">
        <v>45000</v>
      </c>
      <c r="G250" s="18">
        <v>1113.2</v>
      </c>
      <c r="H250" s="18">
        <v>6173.2</v>
      </c>
      <c r="I250" t="s">
        <v>22</v>
      </c>
      <c r="J250"/>
    </row>
    <row r="251" spans="1:10" x14ac:dyDescent="0.3">
      <c r="A251" s="18">
        <v>250</v>
      </c>
      <c r="B251" s="19">
        <v>44936</v>
      </c>
      <c r="C251" s="18">
        <v>5080</v>
      </c>
      <c r="D251" s="18" t="s">
        <v>8</v>
      </c>
      <c r="E251" s="18" t="s">
        <v>12</v>
      </c>
      <c r="F251" s="19">
        <v>44996</v>
      </c>
      <c r="G251" s="18">
        <v>1117.5999999999999</v>
      </c>
      <c r="H251" s="18">
        <v>6197.6</v>
      </c>
      <c r="I251" t="s">
        <v>22</v>
      </c>
      <c r="J251"/>
    </row>
    <row r="252" spans="1:10" x14ac:dyDescent="0.3">
      <c r="A252" s="18">
        <v>251</v>
      </c>
      <c r="B252" s="19">
        <v>44941</v>
      </c>
      <c r="C252" s="18">
        <v>5100</v>
      </c>
      <c r="D252" s="18" t="s">
        <v>4</v>
      </c>
      <c r="E252" s="18" t="s">
        <v>13</v>
      </c>
      <c r="F252" s="19">
        <v>45001</v>
      </c>
      <c r="G252" s="18">
        <v>1122</v>
      </c>
      <c r="H252" s="18">
        <v>6222</v>
      </c>
      <c r="I252" t="s">
        <v>22</v>
      </c>
      <c r="J252"/>
    </row>
    <row r="253" spans="1:10" x14ac:dyDescent="0.3">
      <c r="A253" s="18">
        <v>252</v>
      </c>
      <c r="B253" s="19">
        <v>44932</v>
      </c>
      <c r="C253" s="18">
        <v>5120</v>
      </c>
      <c r="D253" s="18" t="s">
        <v>5</v>
      </c>
      <c r="E253" s="18" t="s">
        <v>13</v>
      </c>
      <c r="F253" s="19">
        <v>44992</v>
      </c>
      <c r="G253" s="18">
        <v>1126.4000000000001</v>
      </c>
      <c r="H253" s="18">
        <v>6246.4</v>
      </c>
      <c r="I253" t="s">
        <v>22</v>
      </c>
      <c r="J253"/>
    </row>
    <row r="254" spans="1:10" x14ac:dyDescent="0.3">
      <c r="A254" s="18">
        <v>253</v>
      </c>
      <c r="B254" s="19">
        <v>44931</v>
      </c>
      <c r="C254" s="18">
        <v>5140</v>
      </c>
      <c r="D254" s="18" t="s">
        <v>8</v>
      </c>
      <c r="E254" s="18" t="s">
        <v>12</v>
      </c>
      <c r="F254" s="19">
        <v>44991</v>
      </c>
      <c r="G254" s="18">
        <v>1130.8</v>
      </c>
      <c r="H254" s="18">
        <v>6270.8</v>
      </c>
      <c r="I254" t="s">
        <v>22</v>
      </c>
      <c r="J254"/>
    </row>
    <row r="255" spans="1:10" x14ac:dyDescent="0.3">
      <c r="A255" s="18">
        <v>254</v>
      </c>
      <c r="B255" s="19">
        <v>44940</v>
      </c>
      <c r="C255" s="18">
        <v>5160</v>
      </c>
      <c r="D255" s="18" t="s">
        <v>20</v>
      </c>
      <c r="E255" s="18" t="s">
        <v>13</v>
      </c>
      <c r="F255" s="19">
        <v>45000</v>
      </c>
      <c r="G255" s="18">
        <v>1135.2</v>
      </c>
      <c r="H255" s="18">
        <v>6295.2</v>
      </c>
      <c r="I255" t="s">
        <v>22</v>
      </c>
      <c r="J255"/>
    </row>
    <row r="256" spans="1:10" x14ac:dyDescent="0.3">
      <c r="A256" s="18">
        <v>255</v>
      </c>
      <c r="B256" s="19">
        <v>44933</v>
      </c>
      <c r="C256" s="18">
        <v>5180</v>
      </c>
      <c r="D256" s="18" t="s">
        <v>10</v>
      </c>
      <c r="E256" s="18" t="s">
        <v>14</v>
      </c>
      <c r="F256" s="19">
        <v>44993</v>
      </c>
      <c r="G256" s="18">
        <v>1139.5999999999999</v>
      </c>
      <c r="H256" s="18">
        <v>6319.6</v>
      </c>
      <c r="I256" t="s">
        <v>22</v>
      </c>
      <c r="J256"/>
    </row>
    <row r="257" spans="1:10" x14ac:dyDescent="0.3">
      <c r="A257" s="18">
        <v>256</v>
      </c>
      <c r="B257" s="19">
        <v>44940</v>
      </c>
      <c r="C257" s="18">
        <v>5200</v>
      </c>
      <c r="D257" s="18" t="s">
        <v>3</v>
      </c>
      <c r="E257" s="18" t="s">
        <v>15</v>
      </c>
      <c r="F257" s="19">
        <v>45000</v>
      </c>
      <c r="G257" s="18">
        <v>1144</v>
      </c>
      <c r="H257" s="18">
        <v>6344</v>
      </c>
      <c r="I257" t="s">
        <v>22</v>
      </c>
      <c r="J257"/>
    </row>
    <row r="258" spans="1:10" x14ac:dyDescent="0.3">
      <c r="A258" s="18">
        <v>257</v>
      </c>
      <c r="B258" s="19">
        <v>44940</v>
      </c>
      <c r="C258" s="18">
        <v>5220</v>
      </c>
      <c r="D258" s="18" t="s">
        <v>4</v>
      </c>
      <c r="E258" s="18" t="s">
        <v>13</v>
      </c>
      <c r="F258" s="19">
        <v>45000</v>
      </c>
      <c r="G258" s="18">
        <v>1148.4000000000001</v>
      </c>
      <c r="H258" s="18">
        <v>6368.4</v>
      </c>
      <c r="I258" t="s">
        <v>22</v>
      </c>
      <c r="J258"/>
    </row>
    <row r="259" spans="1:10" x14ac:dyDescent="0.3">
      <c r="A259" s="18">
        <v>258</v>
      </c>
      <c r="B259" s="19">
        <v>44940</v>
      </c>
      <c r="C259" s="18">
        <v>5240</v>
      </c>
      <c r="D259" s="18" t="s">
        <v>5</v>
      </c>
      <c r="E259" s="18" t="s">
        <v>13</v>
      </c>
      <c r="F259" s="19">
        <v>45000</v>
      </c>
      <c r="G259" s="18">
        <v>1152.8</v>
      </c>
      <c r="H259" s="18">
        <v>6392.8</v>
      </c>
      <c r="I259" t="s">
        <v>22</v>
      </c>
      <c r="J259"/>
    </row>
    <row r="260" spans="1:10" x14ac:dyDescent="0.3">
      <c r="A260" s="18">
        <v>259</v>
      </c>
      <c r="B260" s="19">
        <v>44930</v>
      </c>
      <c r="C260" s="18">
        <v>5260</v>
      </c>
      <c r="D260" s="18" t="s">
        <v>6</v>
      </c>
      <c r="E260" s="18" t="s">
        <v>15</v>
      </c>
      <c r="F260" s="19">
        <v>44990</v>
      </c>
      <c r="G260" s="18">
        <v>1157.2</v>
      </c>
      <c r="H260" s="18">
        <v>6417.2</v>
      </c>
      <c r="I260" t="s">
        <v>22</v>
      </c>
      <c r="J260"/>
    </row>
    <row r="261" spans="1:10" x14ac:dyDescent="0.3">
      <c r="A261" s="18">
        <v>260</v>
      </c>
      <c r="B261" s="19">
        <v>44932</v>
      </c>
      <c r="C261" s="18">
        <v>5280</v>
      </c>
      <c r="D261" s="18" t="s">
        <v>3</v>
      </c>
      <c r="E261" s="18" t="s">
        <v>12</v>
      </c>
      <c r="F261" s="19">
        <v>44992</v>
      </c>
      <c r="G261" s="18">
        <v>1161.5999999999999</v>
      </c>
      <c r="H261" s="18">
        <v>6441.6</v>
      </c>
      <c r="I261" t="s">
        <v>22</v>
      </c>
      <c r="J261"/>
    </row>
    <row r="262" spans="1:10" x14ac:dyDescent="0.3">
      <c r="A262" s="18">
        <v>261</v>
      </c>
      <c r="B262" s="19">
        <v>44937</v>
      </c>
      <c r="C262" s="18">
        <v>5300</v>
      </c>
      <c r="D262" s="18" t="s">
        <v>7</v>
      </c>
      <c r="E262" s="18" t="s">
        <v>14</v>
      </c>
      <c r="F262" s="19">
        <v>44997</v>
      </c>
      <c r="G262" s="18">
        <v>1166</v>
      </c>
      <c r="H262" s="18">
        <v>6466</v>
      </c>
      <c r="I262" t="s">
        <v>22</v>
      </c>
      <c r="J262"/>
    </row>
    <row r="263" spans="1:10" x14ac:dyDescent="0.3">
      <c r="A263" s="18">
        <v>262</v>
      </c>
      <c r="B263" s="19">
        <v>44938</v>
      </c>
      <c r="C263" s="18">
        <v>5320</v>
      </c>
      <c r="D263" s="18" t="s">
        <v>3</v>
      </c>
      <c r="E263" s="18" t="s">
        <v>14</v>
      </c>
      <c r="F263" s="19">
        <v>44998</v>
      </c>
      <c r="G263" s="18">
        <v>1170.4000000000001</v>
      </c>
      <c r="H263" s="18">
        <v>6490.4</v>
      </c>
      <c r="I263" t="s">
        <v>22</v>
      </c>
      <c r="J263"/>
    </row>
    <row r="264" spans="1:10" x14ac:dyDescent="0.3">
      <c r="A264" s="18">
        <v>263</v>
      </c>
      <c r="B264" s="19">
        <v>44937</v>
      </c>
      <c r="C264" s="18">
        <v>5340</v>
      </c>
      <c r="D264" s="18" t="s">
        <v>6</v>
      </c>
      <c r="E264" s="18" t="s">
        <v>14</v>
      </c>
      <c r="F264" s="19">
        <v>44997</v>
      </c>
      <c r="G264" s="18">
        <v>1174.8</v>
      </c>
      <c r="H264" s="18">
        <v>6514.8</v>
      </c>
      <c r="I264" t="s">
        <v>22</v>
      </c>
      <c r="J264"/>
    </row>
    <row r="265" spans="1:10" x14ac:dyDescent="0.3">
      <c r="A265" s="18">
        <v>264</v>
      </c>
      <c r="B265" s="19">
        <v>44932</v>
      </c>
      <c r="C265" s="18">
        <v>5360</v>
      </c>
      <c r="D265" s="18" t="s">
        <v>8</v>
      </c>
      <c r="E265" s="18" t="s">
        <v>12</v>
      </c>
      <c r="F265" s="19">
        <v>44992</v>
      </c>
      <c r="G265" s="18">
        <v>1179.2</v>
      </c>
      <c r="H265" s="18">
        <v>6539.2</v>
      </c>
      <c r="I265" t="s">
        <v>22</v>
      </c>
      <c r="J265"/>
    </row>
    <row r="266" spans="1:10" x14ac:dyDescent="0.3">
      <c r="A266" s="18">
        <v>265</v>
      </c>
      <c r="B266" s="19">
        <v>44929</v>
      </c>
      <c r="C266" s="18">
        <v>5380</v>
      </c>
      <c r="D266" s="18" t="s">
        <v>20</v>
      </c>
      <c r="E266" s="18" t="s">
        <v>13</v>
      </c>
      <c r="F266" s="19">
        <v>44989</v>
      </c>
      <c r="G266" s="18">
        <v>1183.5999999999999</v>
      </c>
      <c r="H266" s="18">
        <v>6563.6</v>
      </c>
      <c r="I266" t="s">
        <v>22</v>
      </c>
      <c r="J266"/>
    </row>
    <row r="267" spans="1:10" x14ac:dyDescent="0.3">
      <c r="A267" s="18">
        <v>266</v>
      </c>
      <c r="B267" s="19">
        <v>44935</v>
      </c>
      <c r="C267" s="18">
        <v>5400</v>
      </c>
      <c r="D267" s="18" t="s">
        <v>20</v>
      </c>
      <c r="E267" s="18" t="s">
        <v>13</v>
      </c>
      <c r="F267" s="19">
        <v>44995</v>
      </c>
      <c r="G267" s="18">
        <v>1188</v>
      </c>
      <c r="H267" s="18">
        <v>6588</v>
      </c>
      <c r="I267" t="s">
        <v>22</v>
      </c>
      <c r="J267"/>
    </row>
    <row r="268" spans="1:10" x14ac:dyDescent="0.3">
      <c r="A268" s="18">
        <v>267</v>
      </c>
      <c r="B268" s="19">
        <v>44932</v>
      </c>
      <c r="C268" s="18">
        <v>5420</v>
      </c>
      <c r="D268" s="18" t="s">
        <v>8</v>
      </c>
      <c r="E268" s="18" t="s">
        <v>12</v>
      </c>
      <c r="F268" s="19">
        <v>44992</v>
      </c>
      <c r="G268" s="18">
        <v>1192.4000000000001</v>
      </c>
      <c r="H268" s="18">
        <v>6612.4</v>
      </c>
      <c r="I268" t="s">
        <v>22</v>
      </c>
      <c r="J268"/>
    </row>
    <row r="269" spans="1:10" x14ac:dyDescent="0.3">
      <c r="A269" s="18">
        <v>268</v>
      </c>
      <c r="B269" s="19">
        <v>44935</v>
      </c>
      <c r="C269" s="18">
        <v>5440</v>
      </c>
      <c r="D269" s="18" t="s">
        <v>4</v>
      </c>
      <c r="E269" s="18" t="s">
        <v>13</v>
      </c>
      <c r="F269" s="19">
        <v>44995</v>
      </c>
      <c r="G269" s="18">
        <v>1196.8</v>
      </c>
      <c r="H269" s="18">
        <v>6636.8</v>
      </c>
      <c r="I269" t="s">
        <v>22</v>
      </c>
      <c r="J269"/>
    </row>
    <row r="270" spans="1:10" x14ac:dyDescent="0.3">
      <c r="A270" s="18">
        <v>269</v>
      </c>
      <c r="B270" s="19">
        <v>44933</v>
      </c>
      <c r="C270" s="18">
        <v>5460</v>
      </c>
      <c r="D270" s="18" t="s">
        <v>5</v>
      </c>
      <c r="E270" s="18" t="s">
        <v>14</v>
      </c>
      <c r="F270" s="19">
        <v>44993</v>
      </c>
      <c r="G270" s="18">
        <v>1201.2</v>
      </c>
      <c r="H270" s="18">
        <v>6661.2</v>
      </c>
      <c r="I270" t="s">
        <v>22</v>
      </c>
      <c r="J270"/>
    </row>
    <row r="271" spans="1:10" x14ac:dyDescent="0.3">
      <c r="A271" s="18">
        <v>270</v>
      </c>
      <c r="B271" s="19">
        <v>44941</v>
      </c>
      <c r="C271" s="18">
        <v>5480</v>
      </c>
      <c r="D271" s="18" t="s">
        <v>8</v>
      </c>
      <c r="E271" s="18" t="s">
        <v>15</v>
      </c>
      <c r="F271" s="19">
        <v>45001</v>
      </c>
      <c r="G271" s="18">
        <v>1205.5999999999999</v>
      </c>
      <c r="H271" s="18">
        <v>6685.6</v>
      </c>
      <c r="I271" t="s">
        <v>22</v>
      </c>
      <c r="J271"/>
    </row>
    <row r="272" spans="1:10" x14ac:dyDescent="0.3">
      <c r="A272" s="18">
        <v>271</v>
      </c>
      <c r="B272" s="19">
        <v>44943</v>
      </c>
      <c r="C272" s="18">
        <v>5500</v>
      </c>
      <c r="D272" s="18" t="s">
        <v>20</v>
      </c>
      <c r="E272" s="18" t="s">
        <v>13</v>
      </c>
      <c r="F272" s="19">
        <v>45003</v>
      </c>
      <c r="G272" s="18">
        <v>1210</v>
      </c>
      <c r="H272" s="18">
        <v>6710</v>
      </c>
      <c r="I272" t="s">
        <v>22</v>
      </c>
      <c r="J272"/>
    </row>
    <row r="273" spans="1:10" x14ac:dyDescent="0.3">
      <c r="A273" s="18">
        <v>272</v>
      </c>
      <c r="B273" s="19">
        <v>44931</v>
      </c>
      <c r="C273" s="18">
        <v>5520</v>
      </c>
      <c r="D273" s="18" t="s">
        <v>10</v>
      </c>
      <c r="E273" s="18" t="s">
        <v>13</v>
      </c>
      <c r="F273" s="19">
        <v>44991</v>
      </c>
      <c r="G273" s="18">
        <v>1214.4000000000001</v>
      </c>
      <c r="H273" s="18">
        <v>6734.4</v>
      </c>
      <c r="I273" t="s">
        <v>22</v>
      </c>
      <c r="J273"/>
    </row>
    <row r="274" spans="1:10" x14ac:dyDescent="0.3">
      <c r="A274" s="18">
        <v>273</v>
      </c>
      <c r="B274" s="19">
        <v>44938</v>
      </c>
      <c r="C274" s="18">
        <v>5540</v>
      </c>
      <c r="D274" s="18" t="s">
        <v>3</v>
      </c>
      <c r="E274" s="18" t="s">
        <v>15</v>
      </c>
      <c r="F274" s="19">
        <v>44998</v>
      </c>
      <c r="G274" s="18">
        <v>1218.8</v>
      </c>
      <c r="H274" s="18">
        <v>6758.8</v>
      </c>
      <c r="I274" t="s">
        <v>22</v>
      </c>
      <c r="J274"/>
    </row>
    <row r="275" spans="1:10" x14ac:dyDescent="0.3">
      <c r="A275" s="18">
        <v>274</v>
      </c>
      <c r="B275" s="19">
        <v>44928</v>
      </c>
      <c r="C275" s="18">
        <v>5560</v>
      </c>
      <c r="D275" s="18" t="s">
        <v>4</v>
      </c>
      <c r="E275" s="18" t="s">
        <v>12</v>
      </c>
      <c r="F275" s="19">
        <v>44988</v>
      </c>
      <c r="G275" s="18">
        <v>1223.2</v>
      </c>
      <c r="H275" s="18">
        <v>6783.2</v>
      </c>
      <c r="I275" t="s">
        <v>22</v>
      </c>
      <c r="J275"/>
    </row>
    <row r="276" spans="1:10" x14ac:dyDescent="0.3">
      <c r="A276" s="18">
        <v>275</v>
      </c>
      <c r="B276" s="19">
        <v>44928</v>
      </c>
      <c r="C276" s="18">
        <v>5580</v>
      </c>
      <c r="D276" s="18" t="s">
        <v>5</v>
      </c>
      <c r="E276" s="18" t="s">
        <v>14</v>
      </c>
      <c r="F276" s="19">
        <v>44988</v>
      </c>
      <c r="G276" s="18">
        <v>1227.5999999999999</v>
      </c>
      <c r="H276" s="18">
        <v>6807.6</v>
      </c>
      <c r="I276" t="s">
        <v>22</v>
      </c>
      <c r="J276"/>
    </row>
    <row r="277" spans="1:10" x14ac:dyDescent="0.3">
      <c r="A277" s="18">
        <v>276</v>
      </c>
      <c r="B277" s="19">
        <v>44933</v>
      </c>
      <c r="C277" s="18">
        <v>5600</v>
      </c>
      <c r="D277" s="18" t="s">
        <v>6</v>
      </c>
      <c r="E277" s="18" t="s">
        <v>14</v>
      </c>
      <c r="F277" s="19">
        <v>44993</v>
      </c>
      <c r="G277" s="18">
        <v>1232</v>
      </c>
      <c r="H277" s="18">
        <v>6832</v>
      </c>
      <c r="I277" t="s">
        <v>22</v>
      </c>
      <c r="J277"/>
    </row>
    <row r="278" spans="1:10" x14ac:dyDescent="0.3">
      <c r="A278" s="18">
        <v>277</v>
      </c>
      <c r="B278" s="19">
        <v>44939</v>
      </c>
      <c r="C278" s="18">
        <v>5620</v>
      </c>
      <c r="D278" s="18" t="s">
        <v>3</v>
      </c>
      <c r="E278" s="18" t="s">
        <v>14</v>
      </c>
      <c r="F278" s="19">
        <v>44999</v>
      </c>
      <c r="G278" s="18">
        <v>1236.4000000000001</v>
      </c>
      <c r="H278" s="18">
        <v>6856.4</v>
      </c>
      <c r="I278" t="s">
        <v>22</v>
      </c>
      <c r="J278"/>
    </row>
    <row r="279" spans="1:10" x14ac:dyDescent="0.3">
      <c r="A279" s="18">
        <v>278</v>
      </c>
      <c r="B279" s="19">
        <v>44935</v>
      </c>
      <c r="C279" s="18">
        <v>5640</v>
      </c>
      <c r="D279" s="18" t="s">
        <v>7</v>
      </c>
      <c r="E279" s="18" t="s">
        <v>12</v>
      </c>
      <c r="F279" s="19">
        <v>44995</v>
      </c>
      <c r="G279" s="18">
        <v>1240.8</v>
      </c>
      <c r="H279" s="18">
        <v>6880.8</v>
      </c>
      <c r="I279" t="s">
        <v>22</v>
      </c>
      <c r="J279"/>
    </row>
    <row r="280" spans="1:10" x14ac:dyDescent="0.3">
      <c r="A280" s="18">
        <v>279</v>
      </c>
      <c r="B280" s="19">
        <v>44942</v>
      </c>
      <c r="C280" s="18">
        <v>5660</v>
      </c>
      <c r="D280" s="18" t="s">
        <v>3</v>
      </c>
      <c r="E280" s="18" t="s">
        <v>13</v>
      </c>
      <c r="F280" s="19">
        <v>45002</v>
      </c>
      <c r="G280" s="18">
        <v>1245.2</v>
      </c>
      <c r="H280" s="18">
        <v>6905.2</v>
      </c>
      <c r="I280" t="s">
        <v>22</v>
      </c>
      <c r="J280"/>
    </row>
    <row r="281" spans="1:10" x14ac:dyDescent="0.3">
      <c r="A281" s="18">
        <v>280</v>
      </c>
      <c r="B281" s="19">
        <v>44935</v>
      </c>
      <c r="C281" s="18">
        <v>5680</v>
      </c>
      <c r="D281" s="18" t="s">
        <v>6</v>
      </c>
      <c r="E281" s="18" t="s">
        <v>13</v>
      </c>
      <c r="F281" s="19">
        <v>44995</v>
      </c>
      <c r="G281" s="18">
        <v>1249.5999999999999</v>
      </c>
      <c r="H281" s="18">
        <v>6929.6</v>
      </c>
      <c r="I281" t="s">
        <v>22</v>
      </c>
      <c r="J281"/>
    </row>
    <row r="282" spans="1:10" x14ac:dyDescent="0.3">
      <c r="A282" s="18">
        <v>281</v>
      </c>
      <c r="B282" s="19">
        <v>44927</v>
      </c>
      <c r="C282" s="18">
        <v>5700</v>
      </c>
      <c r="D282" s="18" t="s">
        <v>8</v>
      </c>
      <c r="E282" s="18" t="s">
        <v>12</v>
      </c>
      <c r="F282" s="19">
        <v>44987</v>
      </c>
      <c r="G282" s="18">
        <v>1254</v>
      </c>
      <c r="H282" s="18">
        <v>6954</v>
      </c>
      <c r="I282" t="s">
        <v>22</v>
      </c>
      <c r="J282"/>
    </row>
    <row r="283" spans="1:10" x14ac:dyDescent="0.3">
      <c r="A283" s="18">
        <v>282</v>
      </c>
      <c r="B283" s="19">
        <v>44930</v>
      </c>
      <c r="C283" s="18">
        <v>5720</v>
      </c>
      <c r="D283" s="18" t="s">
        <v>20</v>
      </c>
      <c r="E283" s="18" t="s">
        <v>13</v>
      </c>
      <c r="F283" s="19">
        <v>44990</v>
      </c>
      <c r="G283" s="18">
        <v>1258.4000000000001</v>
      </c>
      <c r="H283" s="18">
        <v>6978.4</v>
      </c>
      <c r="I283" t="s">
        <v>22</v>
      </c>
      <c r="J283"/>
    </row>
    <row r="284" spans="1:10" x14ac:dyDescent="0.3">
      <c r="A284" s="18">
        <v>283</v>
      </c>
      <c r="B284" s="19">
        <v>44939</v>
      </c>
      <c r="C284" s="18">
        <v>5740</v>
      </c>
      <c r="D284" s="18" t="s">
        <v>20</v>
      </c>
      <c r="E284" s="18" t="s">
        <v>14</v>
      </c>
      <c r="F284" s="19">
        <v>44999</v>
      </c>
      <c r="G284" s="18">
        <v>1262.8</v>
      </c>
      <c r="H284" s="18">
        <v>7002.8</v>
      </c>
      <c r="I284" t="s">
        <v>22</v>
      </c>
      <c r="J284"/>
    </row>
    <row r="285" spans="1:10" x14ac:dyDescent="0.3">
      <c r="A285" s="18">
        <v>284</v>
      </c>
      <c r="B285" s="19">
        <v>44930</v>
      </c>
      <c r="C285" s="18">
        <v>5760</v>
      </c>
      <c r="D285" s="18" t="s">
        <v>8</v>
      </c>
      <c r="E285" s="18" t="s">
        <v>15</v>
      </c>
      <c r="F285" s="19">
        <v>44990</v>
      </c>
      <c r="G285" s="18">
        <v>1267.2</v>
      </c>
      <c r="H285" s="18">
        <v>7027.2</v>
      </c>
      <c r="I285" t="s">
        <v>22</v>
      </c>
      <c r="J285"/>
    </row>
    <row r="286" spans="1:10" x14ac:dyDescent="0.3">
      <c r="A286" s="18">
        <v>285</v>
      </c>
      <c r="B286" s="19">
        <v>44940</v>
      </c>
      <c r="C286" s="18">
        <v>5780</v>
      </c>
      <c r="D286" s="18" t="s">
        <v>4</v>
      </c>
      <c r="E286" s="18" t="s">
        <v>13</v>
      </c>
      <c r="F286" s="19">
        <v>45000</v>
      </c>
      <c r="G286" s="18">
        <v>1271.5999999999999</v>
      </c>
      <c r="H286" s="18">
        <v>7051.6</v>
      </c>
      <c r="I286" t="s">
        <v>22</v>
      </c>
      <c r="J286"/>
    </row>
    <row r="287" spans="1:10" x14ac:dyDescent="0.3">
      <c r="A287" s="18">
        <v>286</v>
      </c>
      <c r="B287" s="19">
        <v>44934</v>
      </c>
      <c r="C287" s="18">
        <v>5800</v>
      </c>
      <c r="D287" s="18" t="s">
        <v>5</v>
      </c>
      <c r="E287" s="18" t="s">
        <v>13</v>
      </c>
      <c r="F287" s="19">
        <v>44994</v>
      </c>
      <c r="G287" s="18">
        <v>1276</v>
      </c>
      <c r="H287" s="18">
        <v>7076</v>
      </c>
      <c r="I287" t="s">
        <v>22</v>
      </c>
      <c r="J287"/>
    </row>
    <row r="288" spans="1:10" x14ac:dyDescent="0.3">
      <c r="A288" s="18">
        <v>287</v>
      </c>
      <c r="B288" s="19">
        <v>44939</v>
      </c>
      <c r="C288" s="18">
        <v>5820</v>
      </c>
      <c r="D288" s="18" t="s">
        <v>8</v>
      </c>
      <c r="E288" s="18" t="s">
        <v>15</v>
      </c>
      <c r="F288" s="19">
        <v>44999</v>
      </c>
      <c r="G288" s="18">
        <v>1280.4000000000001</v>
      </c>
      <c r="H288" s="18">
        <v>7100.4</v>
      </c>
      <c r="I288" t="s">
        <v>22</v>
      </c>
      <c r="J288"/>
    </row>
    <row r="289" spans="1:10" x14ac:dyDescent="0.3">
      <c r="A289" s="18">
        <v>288</v>
      </c>
      <c r="B289" s="19">
        <v>44939</v>
      </c>
      <c r="C289" s="18">
        <v>5840</v>
      </c>
      <c r="D289" s="18" t="s">
        <v>20</v>
      </c>
      <c r="E289" s="18" t="s">
        <v>12</v>
      </c>
      <c r="F289" s="19">
        <v>44999</v>
      </c>
      <c r="G289" s="18">
        <v>1284.8</v>
      </c>
      <c r="H289" s="18">
        <v>7124.8</v>
      </c>
      <c r="I289" t="s">
        <v>22</v>
      </c>
      <c r="J289"/>
    </row>
    <row r="290" spans="1:10" x14ac:dyDescent="0.3">
      <c r="A290" s="18">
        <v>289</v>
      </c>
      <c r="B290" s="19">
        <v>44934</v>
      </c>
      <c r="C290" s="18">
        <v>5860</v>
      </c>
      <c r="D290" s="18" t="s">
        <v>10</v>
      </c>
      <c r="E290" s="18" t="s">
        <v>14</v>
      </c>
      <c r="F290" s="19">
        <v>44994</v>
      </c>
      <c r="G290" s="18">
        <v>1289.2</v>
      </c>
      <c r="H290" s="18">
        <v>7149.2</v>
      </c>
      <c r="I290" t="s">
        <v>22</v>
      </c>
      <c r="J290"/>
    </row>
    <row r="291" spans="1:10" x14ac:dyDescent="0.3">
      <c r="A291" s="18">
        <v>290</v>
      </c>
      <c r="B291" s="19">
        <v>44936</v>
      </c>
      <c r="C291" s="18">
        <v>5880</v>
      </c>
      <c r="D291" s="18" t="s">
        <v>3</v>
      </c>
      <c r="E291" s="18" t="s">
        <v>14</v>
      </c>
      <c r="F291" s="19">
        <v>44996</v>
      </c>
      <c r="G291" s="18">
        <v>1293.5999999999999</v>
      </c>
      <c r="H291" s="18">
        <v>7173.6</v>
      </c>
      <c r="I291" t="s">
        <v>22</v>
      </c>
      <c r="J291"/>
    </row>
    <row r="292" spans="1:10" x14ac:dyDescent="0.3">
      <c r="A292" s="18">
        <v>291</v>
      </c>
      <c r="B292" s="19">
        <v>44937</v>
      </c>
      <c r="C292" s="18">
        <v>5900</v>
      </c>
      <c r="D292" s="18" t="s">
        <v>4</v>
      </c>
      <c r="E292" s="18" t="s">
        <v>14</v>
      </c>
      <c r="F292" s="19">
        <v>44997</v>
      </c>
      <c r="G292" s="18">
        <v>1298</v>
      </c>
      <c r="H292" s="18">
        <v>7198</v>
      </c>
      <c r="I292" t="s">
        <v>22</v>
      </c>
      <c r="J292"/>
    </row>
    <row r="293" spans="1:10" x14ac:dyDescent="0.3">
      <c r="A293" s="18">
        <v>292</v>
      </c>
      <c r="B293" s="19">
        <v>44941</v>
      </c>
      <c r="C293" s="18">
        <v>5920</v>
      </c>
      <c r="D293" s="18" t="s">
        <v>5</v>
      </c>
      <c r="E293" s="18" t="s">
        <v>12</v>
      </c>
      <c r="F293" s="19">
        <v>45001</v>
      </c>
      <c r="G293" s="18">
        <v>1302.4000000000001</v>
      </c>
      <c r="H293" s="18">
        <v>7222.4</v>
      </c>
      <c r="I293" t="s">
        <v>22</v>
      </c>
      <c r="J293"/>
    </row>
    <row r="294" spans="1:10" x14ac:dyDescent="0.3">
      <c r="A294" s="18">
        <v>293</v>
      </c>
      <c r="B294" s="19">
        <v>44940</v>
      </c>
      <c r="C294" s="18">
        <v>5940</v>
      </c>
      <c r="D294" s="18" t="s">
        <v>6</v>
      </c>
      <c r="E294" s="18" t="s">
        <v>13</v>
      </c>
      <c r="F294" s="19">
        <v>45000</v>
      </c>
      <c r="G294" s="18">
        <v>1306.8</v>
      </c>
      <c r="H294" s="18">
        <v>7246.8</v>
      </c>
      <c r="I294" t="s">
        <v>22</v>
      </c>
      <c r="J294"/>
    </row>
    <row r="295" spans="1:10" x14ac:dyDescent="0.3">
      <c r="A295" s="18">
        <v>294</v>
      </c>
      <c r="B295" s="19">
        <v>44929</v>
      </c>
      <c r="C295" s="18">
        <v>5960</v>
      </c>
      <c r="D295" s="18" t="s">
        <v>3</v>
      </c>
      <c r="E295" s="18" t="s">
        <v>13</v>
      </c>
      <c r="F295" s="19">
        <v>44989</v>
      </c>
      <c r="G295" s="18">
        <v>1311.2</v>
      </c>
      <c r="H295" s="18">
        <v>7271.2</v>
      </c>
      <c r="I295" t="s">
        <v>22</v>
      </c>
      <c r="J295"/>
    </row>
    <row r="296" spans="1:10" x14ac:dyDescent="0.3">
      <c r="A296" s="18">
        <v>295</v>
      </c>
      <c r="B296" s="19">
        <v>44932</v>
      </c>
      <c r="C296" s="18">
        <v>300</v>
      </c>
      <c r="D296" s="18" t="s">
        <v>7</v>
      </c>
      <c r="E296" s="18" t="s">
        <v>12</v>
      </c>
      <c r="F296" s="19">
        <v>44992</v>
      </c>
      <c r="G296" s="18">
        <v>66</v>
      </c>
      <c r="H296" s="18">
        <v>366</v>
      </c>
      <c r="I296" t="s">
        <v>22</v>
      </c>
      <c r="J296"/>
    </row>
    <row r="297" spans="1:10" x14ac:dyDescent="0.3">
      <c r="A297" s="18">
        <v>296</v>
      </c>
      <c r="B297" s="19">
        <v>44930</v>
      </c>
      <c r="C297" s="18">
        <v>500</v>
      </c>
      <c r="D297" s="18" t="s">
        <v>3</v>
      </c>
      <c r="E297" s="18" t="s">
        <v>13</v>
      </c>
      <c r="F297" s="19">
        <v>44990</v>
      </c>
      <c r="G297" s="18">
        <v>110</v>
      </c>
      <c r="H297" s="18">
        <v>610</v>
      </c>
      <c r="I297" t="s">
        <v>22</v>
      </c>
      <c r="J297"/>
    </row>
    <row r="298" spans="1:10" x14ac:dyDescent="0.3">
      <c r="A298" s="18">
        <v>297</v>
      </c>
      <c r="B298" s="19">
        <v>44942</v>
      </c>
      <c r="C298" s="18">
        <v>700</v>
      </c>
      <c r="D298" s="18" t="s">
        <v>6</v>
      </c>
      <c r="E298" s="18" t="s">
        <v>14</v>
      </c>
      <c r="F298" s="19">
        <v>45002</v>
      </c>
      <c r="G298" s="18">
        <v>154</v>
      </c>
      <c r="H298" s="18">
        <v>854</v>
      </c>
      <c r="I298" t="s">
        <v>22</v>
      </c>
      <c r="J298"/>
    </row>
    <row r="299" spans="1:10" x14ac:dyDescent="0.3">
      <c r="A299" s="18">
        <v>298</v>
      </c>
      <c r="B299" s="19">
        <v>44937</v>
      </c>
      <c r="C299" s="18">
        <v>900</v>
      </c>
      <c r="D299" s="18" t="s">
        <v>8</v>
      </c>
      <c r="E299" s="18" t="s">
        <v>15</v>
      </c>
      <c r="F299" s="19">
        <v>44997</v>
      </c>
      <c r="G299" s="18">
        <v>198</v>
      </c>
      <c r="H299" s="18">
        <v>1098</v>
      </c>
      <c r="I299" t="s">
        <v>22</v>
      </c>
      <c r="J299"/>
    </row>
    <row r="300" spans="1:10" x14ac:dyDescent="0.3">
      <c r="A300" s="18">
        <v>299</v>
      </c>
      <c r="B300" s="19">
        <v>44938</v>
      </c>
      <c r="C300" s="18">
        <v>1100</v>
      </c>
      <c r="D300" s="18" t="s">
        <v>20</v>
      </c>
      <c r="E300" s="18" t="s">
        <v>13</v>
      </c>
      <c r="F300" s="19">
        <v>44998</v>
      </c>
      <c r="G300" s="18">
        <v>242</v>
      </c>
      <c r="H300" s="18">
        <v>1342</v>
      </c>
      <c r="I300" t="s">
        <v>22</v>
      </c>
      <c r="J300"/>
    </row>
    <row r="301" spans="1:10" x14ac:dyDescent="0.3">
      <c r="A301" s="18">
        <v>300</v>
      </c>
      <c r="B301" s="19">
        <v>44930</v>
      </c>
      <c r="C301" s="18">
        <v>1300</v>
      </c>
      <c r="D301" s="18" t="s">
        <v>20</v>
      </c>
      <c r="E301" s="18" t="s">
        <v>13</v>
      </c>
      <c r="F301" s="19">
        <v>44990</v>
      </c>
      <c r="G301" s="18">
        <v>286</v>
      </c>
      <c r="H301" s="18">
        <v>1586</v>
      </c>
      <c r="I301" t="s">
        <v>22</v>
      </c>
      <c r="J301"/>
    </row>
    <row r="302" spans="1:10" x14ac:dyDescent="0.3">
      <c r="A302" s="18">
        <v>301</v>
      </c>
      <c r="B302" s="19">
        <v>44940</v>
      </c>
      <c r="C302" s="18">
        <v>1500</v>
      </c>
      <c r="D302" s="18" t="s">
        <v>8</v>
      </c>
      <c r="E302" s="18" t="s">
        <v>15</v>
      </c>
      <c r="F302" s="19">
        <v>45000</v>
      </c>
      <c r="G302" s="18">
        <v>330</v>
      </c>
      <c r="H302" s="18">
        <v>1830</v>
      </c>
      <c r="I302" t="s">
        <v>22</v>
      </c>
      <c r="J302"/>
    </row>
    <row r="303" spans="1:10" x14ac:dyDescent="0.3">
      <c r="A303" s="18">
        <v>302</v>
      </c>
      <c r="B303" s="19">
        <v>44929</v>
      </c>
      <c r="C303" s="18">
        <v>1700</v>
      </c>
      <c r="D303" s="18" t="s">
        <v>4</v>
      </c>
      <c r="E303" s="18" t="s">
        <v>12</v>
      </c>
      <c r="F303" s="19">
        <v>44989</v>
      </c>
      <c r="G303" s="18">
        <v>374</v>
      </c>
      <c r="H303" s="18">
        <v>2074</v>
      </c>
      <c r="I303" t="s">
        <v>22</v>
      </c>
      <c r="J303"/>
    </row>
    <row r="304" spans="1:10" x14ac:dyDescent="0.3">
      <c r="A304" s="18">
        <v>303</v>
      </c>
      <c r="B304" s="19">
        <v>44933</v>
      </c>
      <c r="C304" s="18">
        <v>1900</v>
      </c>
      <c r="D304" s="18" t="s">
        <v>5</v>
      </c>
      <c r="E304" s="18" t="s">
        <v>14</v>
      </c>
      <c r="F304" s="19">
        <v>44993</v>
      </c>
      <c r="G304" s="18">
        <v>418</v>
      </c>
      <c r="H304" s="18">
        <v>2318</v>
      </c>
      <c r="I304" t="s">
        <v>22</v>
      </c>
      <c r="J304"/>
    </row>
    <row r="305" spans="1:10" x14ac:dyDescent="0.3">
      <c r="A305" s="18">
        <v>304</v>
      </c>
      <c r="B305" s="19">
        <v>44932</v>
      </c>
      <c r="C305" s="18">
        <v>2100</v>
      </c>
      <c r="D305" s="18" t="s">
        <v>8</v>
      </c>
      <c r="E305" s="18" t="s">
        <v>14</v>
      </c>
      <c r="F305" s="19">
        <v>44992</v>
      </c>
      <c r="G305" s="18">
        <v>462</v>
      </c>
      <c r="H305" s="18">
        <v>2562</v>
      </c>
      <c r="I305" t="s">
        <v>22</v>
      </c>
      <c r="J305"/>
    </row>
    <row r="306" spans="1:10" x14ac:dyDescent="0.3">
      <c r="A306" s="18">
        <v>305</v>
      </c>
      <c r="B306" s="19">
        <v>44943</v>
      </c>
      <c r="C306" s="18">
        <v>2300</v>
      </c>
      <c r="D306" s="18" t="s">
        <v>20</v>
      </c>
      <c r="E306" s="18" t="s">
        <v>14</v>
      </c>
      <c r="F306" s="19">
        <v>45003</v>
      </c>
      <c r="G306" s="18">
        <v>506</v>
      </c>
      <c r="H306" s="18">
        <v>2806</v>
      </c>
      <c r="I306" t="s">
        <v>22</v>
      </c>
      <c r="J306"/>
    </row>
    <row r="307" spans="1:10" x14ac:dyDescent="0.3">
      <c r="A307" s="18">
        <v>306</v>
      </c>
      <c r="B307" s="19">
        <v>44931</v>
      </c>
      <c r="C307" s="18">
        <v>2500</v>
      </c>
      <c r="D307" s="18" t="s">
        <v>10</v>
      </c>
      <c r="E307" s="18" t="s">
        <v>12</v>
      </c>
      <c r="F307" s="19">
        <v>44991</v>
      </c>
      <c r="G307" s="18">
        <v>550</v>
      </c>
      <c r="H307" s="18">
        <v>3050</v>
      </c>
      <c r="I307" t="s">
        <v>22</v>
      </c>
      <c r="J307"/>
    </row>
    <row r="308" spans="1:10" x14ac:dyDescent="0.3">
      <c r="A308" s="18">
        <v>307</v>
      </c>
      <c r="B308" s="19">
        <v>44933</v>
      </c>
      <c r="C308" s="18">
        <v>2700</v>
      </c>
      <c r="D308" s="18" t="s">
        <v>3</v>
      </c>
      <c r="E308" s="18" t="s">
        <v>13</v>
      </c>
      <c r="F308" s="19">
        <v>44993</v>
      </c>
      <c r="G308" s="18">
        <v>594</v>
      </c>
      <c r="H308" s="18">
        <v>3294</v>
      </c>
      <c r="I308" t="s">
        <v>22</v>
      </c>
      <c r="J308"/>
    </row>
    <row r="309" spans="1:10" x14ac:dyDescent="0.3">
      <c r="A309" s="18">
        <v>308</v>
      </c>
      <c r="B309" s="19">
        <v>44932</v>
      </c>
      <c r="C309" s="18">
        <v>2900</v>
      </c>
      <c r="D309" s="18" t="s">
        <v>4</v>
      </c>
      <c r="E309" s="18" t="s">
        <v>13</v>
      </c>
      <c r="F309" s="19">
        <v>44992</v>
      </c>
      <c r="G309" s="18">
        <v>638</v>
      </c>
      <c r="H309" s="18">
        <v>3538</v>
      </c>
      <c r="I309" t="s">
        <v>22</v>
      </c>
      <c r="J309"/>
    </row>
    <row r="310" spans="1:10" x14ac:dyDescent="0.3">
      <c r="A310" s="18">
        <v>309</v>
      </c>
      <c r="B310" s="19">
        <v>44940</v>
      </c>
      <c r="C310" s="18">
        <v>200</v>
      </c>
      <c r="D310" s="18" t="s">
        <v>5</v>
      </c>
      <c r="E310" s="18" t="s">
        <v>12</v>
      </c>
      <c r="F310" s="19">
        <v>45000</v>
      </c>
      <c r="G310" s="18">
        <v>44</v>
      </c>
      <c r="H310" s="18">
        <v>244</v>
      </c>
      <c r="I310" t="s">
        <v>22</v>
      </c>
      <c r="J310"/>
    </row>
    <row r="311" spans="1:10" x14ac:dyDescent="0.3">
      <c r="A311" s="18">
        <v>310</v>
      </c>
      <c r="B311" s="19">
        <v>44942</v>
      </c>
      <c r="C311" s="18">
        <v>250</v>
      </c>
      <c r="D311" s="18" t="s">
        <v>6</v>
      </c>
      <c r="E311" s="18" t="s">
        <v>13</v>
      </c>
      <c r="F311" s="19">
        <v>45002</v>
      </c>
      <c r="G311" s="18">
        <v>55</v>
      </c>
      <c r="H311" s="18">
        <v>305</v>
      </c>
      <c r="I311" t="s">
        <v>22</v>
      </c>
      <c r="J311"/>
    </row>
    <row r="312" spans="1:10" x14ac:dyDescent="0.3">
      <c r="A312" s="18">
        <v>311</v>
      </c>
      <c r="B312" s="19">
        <v>44931</v>
      </c>
      <c r="C312" s="18">
        <v>300</v>
      </c>
      <c r="D312" s="18" t="s">
        <v>3</v>
      </c>
      <c r="E312" s="18" t="s">
        <v>14</v>
      </c>
      <c r="F312" s="19">
        <v>44991</v>
      </c>
      <c r="G312" s="18">
        <v>66</v>
      </c>
      <c r="H312" s="18">
        <v>366</v>
      </c>
      <c r="I312" t="s">
        <v>22</v>
      </c>
      <c r="J312"/>
    </row>
    <row r="313" spans="1:10" x14ac:dyDescent="0.3">
      <c r="A313" s="18">
        <v>312</v>
      </c>
      <c r="B313" s="19">
        <v>44931</v>
      </c>
      <c r="C313" s="18">
        <v>350</v>
      </c>
      <c r="D313" s="18" t="s">
        <v>7</v>
      </c>
      <c r="E313" s="18" t="s">
        <v>15</v>
      </c>
      <c r="F313" s="19">
        <v>44991</v>
      </c>
      <c r="G313" s="18">
        <v>77</v>
      </c>
      <c r="H313" s="18">
        <v>427</v>
      </c>
      <c r="I313" t="s">
        <v>22</v>
      </c>
      <c r="J313"/>
    </row>
    <row r="314" spans="1:10" x14ac:dyDescent="0.3">
      <c r="A314" s="18">
        <v>313</v>
      </c>
      <c r="B314" s="19">
        <v>44929</v>
      </c>
      <c r="C314" s="18">
        <v>400</v>
      </c>
      <c r="D314" s="18" t="s">
        <v>3</v>
      </c>
      <c r="E314" s="18" t="s">
        <v>13</v>
      </c>
      <c r="F314" s="19">
        <v>44989</v>
      </c>
      <c r="G314" s="18">
        <v>88</v>
      </c>
      <c r="H314" s="18">
        <v>488</v>
      </c>
      <c r="I314" t="s">
        <v>22</v>
      </c>
      <c r="J314"/>
    </row>
    <row r="315" spans="1:10" x14ac:dyDescent="0.3">
      <c r="A315" s="18">
        <v>314</v>
      </c>
      <c r="B315" s="19">
        <v>44943</v>
      </c>
      <c r="C315" s="18">
        <v>450</v>
      </c>
      <c r="D315" s="18" t="s">
        <v>6</v>
      </c>
      <c r="E315" s="18" t="s">
        <v>13</v>
      </c>
      <c r="F315" s="19">
        <v>45003</v>
      </c>
      <c r="G315" s="18">
        <v>99</v>
      </c>
      <c r="H315" s="18">
        <v>549</v>
      </c>
      <c r="I315" t="s">
        <v>22</v>
      </c>
      <c r="J315"/>
    </row>
    <row r="316" spans="1:10" x14ac:dyDescent="0.3">
      <c r="A316" s="18">
        <v>315</v>
      </c>
      <c r="B316" s="19">
        <v>44927</v>
      </c>
      <c r="C316" s="18">
        <v>500</v>
      </c>
      <c r="D316" s="18" t="s">
        <v>8</v>
      </c>
      <c r="E316" s="18" t="s">
        <v>15</v>
      </c>
      <c r="F316" s="19">
        <v>44987</v>
      </c>
      <c r="G316" s="18">
        <v>110</v>
      </c>
      <c r="H316" s="18">
        <v>610</v>
      </c>
      <c r="I316" t="s">
        <v>22</v>
      </c>
      <c r="J316"/>
    </row>
    <row r="317" spans="1:10" x14ac:dyDescent="0.3">
      <c r="A317" s="18">
        <v>316</v>
      </c>
      <c r="B317" s="19">
        <v>44927</v>
      </c>
      <c r="C317" s="18">
        <v>550</v>
      </c>
      <c r="D317" s="18" t="s">
        <v>20</v>
      </c>
      <c r="E317" s="18" t="s">
        <v>12</v>
      </c>
      <c r="F317" s="19">
        <v>44987</v>
      </c>
      <c r="G317" s="18">
        <v>121</v>
      </c>
      <c r="H317" s="18">
        <v>671</v>
      </c>
      <c r="I317" t="s">
        <v>22</v>
      </c>
      <c r="J317"/>
    </row>
    <row r="318" spans="1:10" x14ac:dyDescent="0.3">
      <c r="A318" s="18">
        <v>317</v>
      </c>
      <c r="B318" s="19">
        <v>44935</v>
      </c>
      <c r="C318" s="18">
        <v>600</v>
      </c>
      <c r="D318" s="18" t="s">
        <v>20</v>
      </c>
      <c r="E318" s="18" t="s">
        <v>14</v>
      </c>
      <c r="F318" s="19">
        <v>44995</v>
      </c>
      <c r="G318" s="18">
        <v>132</v>
      </c>
      <c r="H318" s="18">
        <v>732</v>
      </c>
      <c r="I318" t="s">
        <v>22</v>
      </c>
      <c r="J318"/>
    </row>
    <row r="319" spans="1:10" x14ac:dyDescent="0.3">
      <c r="A319" s="18">
        <v>318</v>
      </c>
      <c r="B319" s="19">
        <v>44940</v>
      </c>
      <c r="C319" s="18">
        <v>650</v>
      </c>
      <c r="D319" s="18" t="s">
        <v>8</v>
      </c>
      <c r="E319" s="18" t="s">
        <v>14</v>
      </c>
      <c r="F319" s="19">
        <v>45000</v>
      </c>
      <c r="G319" s="18">
        <v>143</v>
      </c>
      <c r="H319" s="18">
        <v>793</v>
      </c>
      <c r="I319" t="s">
        <v>22</v>
      </c>
      <c r="J319"/>
    </row>
    <row r="320" spans="1:10" x14ac:dyDescent="0.3">
      <c r="A320" s="18">
        <v>319</v>
      </c>
      <c r="B320" s="19">
        <v>44933</v>
      </c>
      <c r="C320" s="18">
        <v>700</v>
      </c>
      <c r="D320" s="18" t="s">
        <v>4</v>
      </c>
      <c r="E320" s="18" t="s">
        <v>14</v>
      </c>
      <c r="F320" s="19">
        <v>44993</v>
      </c>
      <c r="G320" s="18">
        <v>154</v>
      </c>
      <c r="H320" s="18">
        <v>854</v>
      </c>
      <c r="I320" t="s">
        <v>22</v>
      </c>
      <c r="J320"/>
    </row>
    <row r="321" spans="1:10" x14ac:dyDescent="0.3">
      <c r="A321" s="18">
        <v>320</v>
      </c>
      <c r="B321" s="19">
        <v>44931</v>
      </c>
      <c r="C321" s="18">
        <v>750</v>
      </c>
      <c r="D321" s="18" t="s">
        <v>5</v>
      </c>
      <c r="E321" s="18" t="s">
        <v>12</v>
      </c>
      <c r="F321" s="19">
        <v>44991</v>
      </c>
      <c r="G321" s="18">
        <v>165</v>
      </c>
      <c r="H321" s="18">
        <v>915</v>
      </c>
      <c r="I321" t="s">
        <v>22</v>
      </c>
      <c r="J321"/>
    </row>
    <row r="322" spans="1:10" x14ac:dyDescent="0.3">
      <c r="A322" s="18">
        <v>321</v>
      </c>
      <c r="B322" s="19">
        <v>44936</v>
      </c>
      <c r="C322" s="18">
        <v>800</v>
      </c>
      <c r="D322" s="18" t="s">
        <v>8</v>
      </c>
      <c r="E322" s="18" t="s">
        <v>13</v>
      </c>
      <c r="F322" s="19">
        <v>44996</v>
      </c>
      <c r="G322" s="18">
        <v>176</v>
      </c>
      <c r="H322" s="18">
        <v>976</v>
      </c>
      <c r="I322" t="s">
        <v>22</v>
      </c>
      <c r="J322"/>
    </row>
    <row r="323" spans="1:10" x14ac:dyDescent="0.3">
      <c r="A323" s="18">
        <v>322</v>
      </c>
      <c r="B323" s="19">
        <v>44932</v>
      </c>
      <c r="C323" s="18">
        <v>850</v>
      </c>
      <c r="D323" s="18" t="s">
        <v>20</v>
      </c>
      <c r="E323" s="18" t="s">
        <v>13</v>
      </c>
      <c r="F323" s="19">
        <v>44992</v>
      </c>
      <c r="G323" s="18">
        <v>187</v>
      </c>
      <c r="H323" s="18">
        <v>1037</v>
      </c>
      <c r="I323" t="s">
        <v>22</v>
      </c>
      <c r="J323"/>
    </row>
    <row r="324" spans="1:10" x14ac:dyDescent="0.3">
      <c r="A324" s="18">
        <v>323</v>
      </c>
      <c r="B324" s="19">
        <v>44931</v>
      </c>
      <c r="C324" s="18">
        <v>900</v>
      </c>
      <c r="D324" s="18" t="s">
        <v>10</v>
      </c>
      <c r="E324" s="18" t="s">
        <v>12</v>
      </c>
      <c r="F324" s="19">
        <v>44991</v>
      </c>
      <c r="G324" s="18">
        <v>198</v>
      </c>
      <c r="H324" s="18">
        <v>1098</v>
      </c>
      <c r="I324" t="s">
        <v>22</v>
      </c>
      <c r="J324"/>
    </row>
    <row r="325" spans="1:10" x14ac:dyDescent="0.3">
      <c r="A325" s="18">
        <v>324</v>
      </c>
      <c r="B325" s="19">
        <v>44940</v>
      </c>
      <c r="C325" s="18">
        <v>950</v>
      </c>
      <c r="D325" s="18" t="s">
        <v>3</v>
      </c>
      <c r="E325" s="18" t="s">
        <v>13</v>
      </c>
      <c r="F325" s="19">
        <v>45000</v>
      </c>
      <c r="G325" s="18">
        <v>209</v>
      </c>
      <c r="H325" s="18">
        <v>1159</v>
      </c>
      <c r="I325" t="s">
        <v>22</v>
      </c>
      <c r="J325"/>
    </row>
    <row r="326" spans="1:10" x14ac:dyDescent="0.3">
      <c r="A326" s="18">
        <v>325</v>
      </c>
      <c r="B326" s="19">
        <v>44931</v>
      </c>
      <c r="C326" s="18">
        <v>1000</v>
      </c>
      <c r="D326" s="18" t="s">
        <v>4</v>
      </c>
      <c r="E326" s="18" t="s">
        <v>14</v>
      </c>
      <c r="F326" s="19">
        <v>44991</v>
      </c>
      <c r="G326" s="18">
        <v>220</v>
      </c>
      <c r="H326" s="18">
        <v>1220</v>
      </c>
      <c r="I326" t="s">
        <v>22</v>
      </c>
      <c r="J326"/>
    </row>
    <row r="327" spans="1:10" x14ac:dyDescent="0.3">
      <c r="A327" s="18">
        <v>326</v>
      </c>
      <c r="B327" s="19">
        <v>44929</v>
      </c>
      <c r="C327" s="18">
        <v>1050</v>
      </c>
      <c r="D327" s="18" t="s">
        <v>5</v>
      </c>
      <c r="E327" s="18" t="s">
        <v>15</v>
      </c>
      <c r="F327" s="19">
        <v>44989</v>
      </c>
      <c r="G327" s="18">
        <v>231</v>
      </c>
      <c r="H327" s="18">
        <v>1281</v>
      </c>
      <c r="I327" t="s">
        <v>22</v>
      </c>
      <c r="J327"/>
    </row>
    <row r="328" spans="1:10" x14ac:dyDescent="0.3">
      <c r="A328" s="18">
        <v>327</v>
      </c>
      <c r="B328" s="19">
        <v>44931</v>
      </c>
      <c r="C328" s="18">
        <v>1100</v>
      </c>
      <c r="D328" s="18" t="s">
        <v>6</v>
      </c>
      <c r="E328" s="18" t="s">
        <v>13</v>
      </c>
      <c r="F328" s="19">
        <v>44991</v>
      </c>
      <c r="G328" s="18">
        <v>242</v>
      </c>
      <c r="H328" s="18">
        <v>1342</v>
      </c>
      <c r="I328" t="s">
        <v>22</v>
      </c>
      <c r="J328"/>
    </row>
    <row r="329" spans="1:10" x14ac:dyDescent="0.3">
      <c r="A329" s="18">
        <v>328</v>
      </c>
      <c r="B329" s="19">
        <v>44929</v>
      </c>
      <c r="C329" s="18">
        <v>1150</v>
      </c>
      <c r="D329" s="18" t="s">
        <v>3</v>
      </c>
      <c r="E329" s="18" t="s">
        <v>13</v>
      </c>
      <c r="F329" s="19">
        <v>44989</v>
      </c>
      <c r="G329" s="18">
        <v>253</v>
      </c>
      <c r="H329" s="18">
        <v>1403</v>
      </c>
      <c r="I329" t="s">
        <v>22</v>
      </c>
      <c r="J329"/>
    </row>
    <row r="330" spans="1:10" x14ac:dyDescent="0.3">
      <c r="A330" s="18">
        <v>329</v>
      </c>
      <c r="B330" s="19">
        <v>44939</v>
      </c>
      <c r="C330" s="18">
        <v>1200</v>
      </c>
      <c r="D330" s="18" t="s">
        <v>7</v>
      </c>
      <c r="E330" s="18" t="s">
        <v>15</v>
      </c>
      <c r="F330" s="19">
        <v>44999</v>
      </c>
      <c r="G330" s="18">
        <v>264</v>
      </c>
      <c r="H330" s="18">
        <v>1464</v>
      </c>
      <c r="I330" t="s">
        <v>22</v>
      </c>
      <c r="J330"/>
    </row>
    <row r="331" spans="1:10" x14ac:dyDescent="0.3">
      <c r="A331" s="18">
        <v>330</v>
      </c>
      <c r="B331" s="19">
        <v>44939</v>
      </c>
      <c r="C331" s="18">
        <v>1250</v>
      </c>
      <c r="D331" s="18" t="s">
        <v>3</v>
      </c>
      <c r="E331" s="18" t="s">
        <v>12</v>
      </c>
      <c r="F331" s="19">
        <v>44999</v>
      </c>
      <c r="G331" s="18">
        <v>275</v>
      </c>
      <c r="H331" s="18">
        <v>1525</v>
      </c>
      <c r="I331" t="s">
        <v>22</v>
      </c>
      <c r="J331"/>
    </row>
    <row r="332" spans="1:10" x14ac:dyDescent="0.3">
      <c r="A332" s="18">
        <v>331</v>
      </c>
      <c r="B332" s="19">
        <v>44939</v>
      </c>
      <c r="C332" s="18">
        <v>1300</v>
      </c>
      <c r="D332" s="18" t="s">
        <v>6</v>
      </c>
      <c r="E332" s="18" t="s">
        <v>14</v>
      </c>
      <c r="F332" s="19">
        <v>44999</v>
      </c>
      <c r="G332" s="18">
        <v>286</v>
      </c>
      <c r="H332" s="18">
        <v>1586</v>
      </c>
      <c r="I332" t="s">
        <v>22</v>
      </c>
      <c r="J332"/>
    </row>
    <row r="333" spans="1:10" x14ac:dyDescent="0.3">
      <c r="A333" s="18">
        <v>332</v>
      </c>
      <c r="B333" s="19">
        <v>44931</v>
      </c>
      <c r="C333" s="18">
        <v>1350</v>
      </c>
      <c r="D333" s="18" t="s">
        <v>8</v>
      </c>
      <c r="E333" s="18" t="s">
        <v>14</v>
      </c>
      <c r="F333" s="19">
        <v>44991</v>
      </c>
      <c r="G333" s="18">
        <v>297</v>
      </c>
      <c r="H333" s="18">
        <v>1647</v>
      </c>
      <c r="I333" t="s">
        <v>22</v>
      </c>
      <c r="J333"/>
    </row>
    <row r="334" spans="1:10" x14ac:dyDescent="0.3">
      <c r="A334" s="18">
        <v>333</v>
      </c>
      <c r="B334" s="19">
        <v>44935</v>
      </c>
      <c r="C334" s="18">
        <v>1400</v>
      </c>
      <c r="D334" s="18" t="s">
        <v>20</v>
      </c>
      <c r="E334" s="18" t="s">
        <v>14</v>
      </c>
      <c r="F334" s="19">
        <v>44995</v>
      </c>
      <c r="G334" s="18">
        <v>308</v>
      </c>
      <c r="H334" s="18">
        <v>1708</v>
      </c>
      <c r="I334" t="s">
        <v>22</v>
      </c>
      <c r="J334"/>
    </row>
    <row r="335" spans="1:10" x14ac:dyDescent="0.3">
      <c r="A335" s="18">
        <v>334</v>
      </c>
      <c r="B335" s="19">
        <v>44928</v>
      </c>
      <c r="C335" s="18">
        <v>1450</v>
      </c>
      <c r="D335" s="18" t="s">
        <v>20</v>
      </c>
      <c r="E335" s="18" t="s">
        <v>12</v>
      </c>
      <c r="F335" s="19">
        <v>44988</v>
      </c>
      <c r="G335" s="18">
        <v>319</v>
      </c>
      <c r="H335" s="18">
        <v>1769</v>
      </c>
      <c r="I335" t="s">
        <v>22</v>
      </c>
      <c r="J335"/>
    </row>
    <row r="336" spans="1:10" x14ac:dyDescent="0.3">
      <c r="A336" s="18">
        <v>335</v>
      </c>
      <c r="B336" s="19">
        <v>44929</v>
      </c>
      <c r="C336" s="18">
        <v>1500</v>
      </c>
      <c r="D336" s="18" t="s">
        <v>8</v>
      </c>
      <c r="E336" s="18" t="s">
        <v>13</v>
      </c>
      <c r="F336" s="19">
        <v>44989</v>
      </c>
      <c r="G336" s="18">
        <v>330</v>
      </c>
      <c r="H336" s="18">
        <v>1830</v>
      </c>
      <c r="I336" t="s">
        <v>22</v>
      </c>
      <c r="J336"/>
    </row>
    <row r="337" spans="1:10" x14ac:dyDescent="0.3">
      <c r="A337" s="18">
        <v>336</v>
      </c>
      <c r="B337" s="19">
        <v>44933</v>
      </c>
      <c r="C337" s="18">
        <v>1550</v>
      </c>
      <c r="D337" s="18" t="s">
        <v>4</v>
      </c>
      <c r="E337" s="18" t="s">
        <v>13</v>
      </c>
      <c r="F337" s="19">
        <v>44993</v>
      </c>
      <c r="G337" s="18">
        <v>341</v>
      </c>
      <c r="H337" s="18">
        <v>1891</v>
      </c>
      <c r="I337" t="s">
        <v>22</v>
      </c>
      <c r="J337"/>
    </row>
    <row r="338" spans="1:10" x14ac:dyDescent="0.3">
      <c r="A338" s="18">
        <v>337</v>
      </c>
      <c r="B338" s="19">
        <v>44932</v>
      </c>
      <c r="C338" s="18">
        <v>1600</v>
      </c>
      <c r="D338" s="18" t="s">
        <v>5</v>
      </c>
      <c r="E338" s="18" t="s">
        <v>12</v>
      </c>
      <c r="F338" s="19">
        <v>44992</v>
      </c>
      <c r="G338" s="18">
        <v>352</v>
      </c>
      <c r="H338" s="18">
        <v>1952</v>
      </c>
      <c r="I338" t="s">
        <v>22</v>
      </c>
      <c r="J338"/>
    </row>
    <row r="339" spans="1:10" x14ac:dyDescent="0.3">
      <c r="A339" s="18">
        <v>338</v>
      </c>
      <c r="B339" s="19">
        <v>44928</v>
      </c>
      <c r="C339" s="18">
        <v>1650</v>
      </c>
      <c r="D339" s="18" t="s">
        <v>8</v>
      </c>
      <c r="E339" s="18" t="s">
        <v>13</v>
      </c>
      <c r="F339" s="19">
        <v>44988</v>
      </c>
      <c r="G339" s="18">
        <v>363</v>
      </c>
      <c r="H339" s="18">
        <v>2013</v>
      </c>
      <c r="I339" t="s">
        <v>22</v>
      </c>
      <c r="J339"/>
    </row>
    <row r="340" spans="1:10" x14ac:dyDescent="0.3">
      <c r="A340" s="18">
        <v>339</v>
      </c>
      <c r="B340" s="19">
        <v>44941</v>
      </c>
      <c r="C340" s="18">
        <v>1700</v>
      </c>
      <c r="D340" s="18" t="s">
        <v>20</v>
      </c>
      <c r="E340" s="18" t="s">
        <v>14</v>
      </c>
      <c r="F340" s="19">
        <v>45001</v>
      </c>
      <c r="G340" s="18">
        <v>374</v>
      </c>
      <c r="H340" s="18">
        <v>2074</v>
      </c>
      <c r="I340" t="s">
        <v>22</v>
      </c>
      <c r="J340"/>
    </row>
    <row r="341" spans="1:10" x14ac:dyDescent="0.3">
      <c r="A341" s="18">
        <v>340</v>
      </c>
      <c r="B341" s="19">
        <v>44938</v>
      </c>
      <c r="C341" s="18">
        <v>1750</v>
      </c>
      <c r="D341" s="18" t="s">
        <v>10</v>
      </c>
      <c r="E341" s="18" t="s">
        <v>15</v>
      </c>
      <c r="F341" s="19">
        <v>44998</v>
      </c>
      <c r="G341" s="18">
        <v>385</v>
      </c>
      <c r="H341" s="18">
        <v>2135</v>
      </c>
      <c r="I341" t="s">
        <v>22</v>
      </c>
      <c r="J341"/>
    </row>
    <row r="342" spans="1:10" x14ac:dyDescent="0.3">
      <c r="A342" s="18">
        <v>341</v>
      </c>
      <c r="B342" s="19">
        <v>44938</v>
      </c>
      <c r="C342" s="18">
        <v>1800</v>
      </c>
      <c r="D342" s="18" t="s">
        <v>3</v>
      </c>
      <c r="E342" s="18" t="s">
        <v>13</v>
      </c>
      <c r="F342" s="19">
        <v>44998</v>
      </c>
      <c r="G342" s="18">
        <v>396</v>
      </c>
      <c r="H342" s="18">
        <v>2196</v>
      </c>
      <c r="I342" t="s">
        <v>22</v>
      </c>
      <c r="J342"/>
    </row>
    <row r="343" spans="1:10" x14ac:dyDescent="0.3">
      <c r="A343" s="18">
        <v>342</v>
      </c>
      <c r="B343" s="19">
        <v>44938</v>
      </c>
      <c r="C343" s="18">
        <v>1850</v>
      </c>
      <c r="D343" s="18" t="s">
        <v>4</v>
      </c>
      <c r="E343" s="18" t="s">
        <v>13</v>
      </c>
      <c r="F343" s="19">
        <v>44998</v>
      </c>
      <c r="G343" s="18">
        <v>407</v>
      </c>
      <c r="H343" s="18">
        <v>2257</v>
      </c>
      <c r="I343" t="s">
        <v>22</v>
      </c>
      <c r="J343"/>
    </row>
    <row r="344" spans="1:10" x14ac:dyDescent="0.3">
      <c r="A344" s="18">
        <v>343</v>
      </c>
      <c r="B344" s="19">
        <v>44934</v>
      </c>
      <c r="C344" s="18">
        <v>1900</v>
      </c>
      <c r="D344" s="18" t="s">
        <v>5</v>
      </c>
      <c r="E344" s="18" t="s">
        <v>15</v>
      </c>
      <c r="F344" s="19">
        <v>44994</v>
      </c>
      <c r="G344" s="18">
        <v>418</v>
      </c>
      <c r="H344" s="18">
        <v>2318</v>
      </c>
      <c r="I344" t="s">
        <v>22</v>
      </c>
      <c r="J344"/>
    </row>
    <row r="345" spans="1:10" x14ac:dyDescent="0.3">
      <c r="A345" s="18">
        <v>344</v>
      </c>
      <c r="B345" s="19">
        <v>44938</v>
      </c>
      <c r="C345" s="18">
        <v>1950</v>
      </c>
      <c r="D345" s="18" t="s">
        <v>6</v>
      </c>
      <c r="E345" s="18" t="s">
        <v>12</v>
      </c>
      <c r="F345" s="19">
        <v>44998</v>
      </c>
      <c r="G345" s="18">
        <v>429</v>
      </c>
      <c r="H345" s="18">
        <v>2379</v>
      </c>
      <c r="I345" t="s">
        <v>22</v>
      </c>
      <c r="J345"/>
    </row>
    <row r="346" spans="1:10" x14ac:dyDescent="0.3">
      <c r="A346" s="18">
        <v>345</v>
      </c>
      <c r="B346" s="19">
        <v>44932</v>
      </c>
      <c r="C346" s="18">
        <v>2000</v>
      </c>
      <c r="D346" s="18" t="s">
        <v>3</v>
      </c>
      <c r="E346" s="18" t="s">
        <v>14</v>
      </c>
      <c r="F346" s="19">
        <v>44992</v>
      </c>
      <c r="G346" s="18">
        <v>440</v>
      </c>
      <c r="H346" s="18">
        <v>2440</v>
      </c>
      <c r="I346" t="s">
        <v>22</v>
      </c>
      <c r="J346"/>
    </row>
    <row r="347" spans="1:10" x14ac:dyDescent="0.3">
      <c r="A347" s="18">
        <v>346</v>
      </c>
      <c r="B347" s="19">
        <v>44928</v>
      </c>
      <c r="C347" s="18">
        <v>2050</v>
      </c>
      <c r="D347" s="18" t="s">
        <v>7</v>
      </c>
      <c r="E347" s="18" t="s">
        <v>14</v>
      </c>
      <c r="F347" s="19">
        <v>44988</v>
      </c>
      <c r="G347" s="18">
        <v>451</v>
      </c>
      <c r="H347" s="18">
        <v>2501</v>
      </c>
      <c r="I347" t="s">
        <v>22</v>
      </c>
      <c r="J347"/>
    </row>
    <row r="348" spans="1:10" x14ac:dyDescent="0.3">
      <c r="A348" s="18">
        <v>347</v>
      </c>
      <c r="B348" s="19">
        <v>44940</v>
      </c>
      <c r="C348" s="18">
        <v>2100</v>
      </c>
      <c r="D348" s="18" t="s">
        <v>3</v>
      </c>
      <c r="E348" s="18" t="s">
        <v>14</v>
      </c>
      <c r="F348" s="19">
        <v>45000</v>
      </c>
      <c r="G348" s="18">
        <v>462</v>
      </c>
      <c r="H348" s="18">
        <v>2562</v>
      </c>
      <c r="I348" t="s">
        <v>22</v>
      </c>
      <c r="J348"/>
    </row>
    <row r="349" spans="1:10" x14ac:dyDescent="0.3">
      <c r="A349" s="18">
        <v>348</v>
      </c>
      <c r="B349" s="19">
        <v>44936</v>
      </c>
      <c r="C349" s="18">
        <v>2150</v>
      </c>
      <c r="D349" s="18" t="s">
        <v>6</v>
      </c>
      <c r="E349" s="18" t="s">
        <v>12</v>
      </c>
      <c r="F349" s="19">
        <v>44996</v>
      </c>
      <c r="G349" s="18">
        <v>473</v>
      </c>
      <c r="H349" s="18">
        <v>2623</v>
      </c>
      <c r="I349" t="s">
        <v>22</v>
      </c>
      <c r="J349"/>
    </row>
    <row r="350" spans="1:10" x14ac:dyDescent="0.3">
      <c r="A350" s="18">
        <v>349</v>
      </c>
      <c r="B350" s="19">
        <v>44939</v>
      </c>
      <c r="C350" s="18">
        <v>2200</v>
      </c>
      <c r="D350" s="18" t="s">
        <v>8</v>
      </c>
      <c r="E350" s="18" t="s">
        <v>13</v>
      </c>
      <c r="F350" s="19">
        <v>44999</v>
      </c>
      <c r="G350" s="18">
        <v>484</v>
      </c>
      <c r="H350" s="18">
        <v>2684</v>
      </c>
      <c r="I350" t="s">
        <v>22</v>
      </c>
      <c r="J350"/>
    </row>
    <row r="351" spans="1:10" x14ac:dyDescent="0.3">
      <c r="A351" s="18">
        <v>350</v>
      </c>
      <c r="B351" s="19">
        <v>44938</v>
      </c>
      <c r="C351" s="18">
        <v>2250</v>
      </c>
      <c r="D351" s="18" t="s">
        <v>20</v>
      </c>
      <c r="E351" s="18" t="s">
        <v>13</v>
      </c>
      <c r="F351" s="19">
        <v>44998</v>
      </c>
      <c r="G351" s="18">
        <v>495</v>
      </c>
      <c r="H351" s="18">
        <v>2745</v>
      </c>
      <c r="I351" t="s">
        <v>22</v>
      </c>
      <c r="J351"/>
    </row>
    <row r="352" spans="1:10" x14ac:dyDescent="0.3">
      <c r="A352" s="18">
        <v>351</v>
      </c>
      <c r="B352" s="19">
        <v>44938</v>
      </c>
      <c r="C352" s="18">
        <v>2300</v>
      </c>
      <c r="D352" s="18" t="s">
        <v>20</v>
      </c>
      <c r="E352" s="18" t="s">
        <v>12</v>
      </c>
      <c r="F352" s="19">
        <v>44998</v>
      </c>
      <c r="G352" s="18">
        <v>506</v>
      </c>
      <c r="H352" s="18">
        <v>2806</v>
      </c>
      <c r="I352" t="s">
        <v>22</v>
      </c>
      <c r="J352"/>
    </row>
    <row r="353" spans="1:10" x14ac:dyDescent="0.3">
      <c r="A353" s="18">
        <v>352</v>
      </c>
      <c r="B353" s="19">
        <v>44937</v>
      </c>
      <c r="C353" s="18">
        <v>2350</v>
      </c>
      <c r="D353" s="18" t="s">
        <v>8</v>
      </c>
      <c r="E353" s="18" t="s">
        <v>13</v>
      </c>
      <c r="F353" s="19">
        <v>44997</v>
      </c>
      <c r="G353" s="18">
        <v>517</v>
      </c>
      <c r="H353" s="18">
        <v>2867</v>
      </c>
      <c r="I353" t="s">
        <v>22</v>
      </c>
      <c r="J353"/>
    </row>
    <row r="354" spans="1:10" x14ac:dyDescent="0.3">
      <c r="A354" s="18">
        <v>353</v>
      </c>
      <c r="B354" s="19">
        <v>44942</v>
      </c>
      <c r="C354" s="18">
        <v>2400</v>
      </c>
      <c r="D354" s="18" t="s">
        <v>4</v>
      </c>
      <c r="E354" s="18" t="s">
        <v>14</v>
      </c>
      <c r="F354" s="19">
        <v>45002</v>
      </c>
      <c r="G354" s="18">
        <v>528</v>
      </c>
      <c r="H354" s="18">
        <v>2928</v>
      </c>
      <c r="I354" t="s">
        <v>22</v>
      </c>
      <c r="J354"/>
    </row>
    <row r="355" spans="1:10" x14ac:dyDescent="0.3">
      <c r="A355" s="18">
        <v>354</v>
      </c>
      <c r="B355" s="19">
        <v>44930</v>
      </c>
      <c r="C355" s="18">
        <v>2450</v>
      </c>
      <c r="D355" s="18" t="s">
        <v>5</v>
      </c>
      <c r="E355" s="18" t="s">
        <v>15</v>
      </c>
      <c r="F355" s="19">
        <v>44990</v>
      </c>
      <c r="G355" s="18">
        <v>539</v>
      </c>
      <c r="H355" s="18">
        <v>2989</v>
      </c>
      <c r="I355" t="s">
        <v>22</v>
      </c>
      <c r="J355"/>
    </row>
    <row r="356" spans="1:10" x14ac:dyDescent="0.3">
      <c r="A356" s="18">
        <v>355</v>
      </c>
      <c r="B356" s="19">
        <v>44930</v>
      </c>
      <c r="C356" s="18">
        <v>2500</v>
      </c>
      <c r="D356" s="18" t="s">
        <v>8</v>
      </c>
      <c r="E356" s="18" t="s">
        <v>13</v>
      </c>
      <c r="F356" s="19">
        <v>44990</v>
      </c>
      <c r="G356" s="18">
        <v>550</v>
      </c>
      <c r="H356" s="18">
        <v>3050</v>
      </c>
      <c r="I356" t="s">
        <v>22</v>
      </c>
      <c r="J356"/>
    </row>
    <row r="357" spans="1:10" x14ac:dyDescent="0.3">
      <c r="A357" s="18">
        <v>356</v>
      </c>
      <c r="B357" s="19">
        <v>44930</v>
      </c>
      <c r="C357" s="18">
        <v>2550</v>
      </c>
      <c r="D357" s="18" t="s">
        <v>20</v>
      </c>
      <c r="E357" s="18" t="s">
        <v>13</v>
      </c>
      <c r="F357" s="19">
        <v>44990</v>
      </c>
      <c r="G357" s="18">
        <v>561</v>
      </c>
      <c r="H357" s="18">
        <v>3111</v>
      </c>
      <c r="I357" t="s">
        <v>22</v>
      </c>
      <c r="J357"/>
    </row>
    <row r="358" spans="1:10" x14ac:dyDescent="0.3">
      <c r="A358" s="18">
        <v>357</v>
      </c>
      <c r="B358" s="19">
        <v>44936</v>
      </c>
      <c r="C358" s="18">
        <v>2600</v>
      </c>
      <c r="D358" s="18" t="s">
        <v>10</v>
      </c>
      <c r="E358" s="18" t="s">
        <v>15</v>
      </c>
      <c r="F358" s="19">
        <v>44996</v>
      </c>
      <c r="G358" s="18">
        <v>572</v>
      </c>
      <c r="H358" s="18">
        <v>3172</v>
      </c>
      <c r="I358" t="s">
        <v>22</v>
      </c>
      <c r="J358"/>
    </row>
    <row r="359" spans="1:10" x14ac:dyDescent="0.3">
      <c r="A359" s="18">
        <v>358</v>
      </c>
      <c r="B359" s="19">
        <v>44935</v>
      </c>
      <c r="C359" s="18">
        <v>2650</v>
      </c>
      <c r="D359" s="18" t="s">
        <v>3</v>
      </c>
      <c r="E359" s="18" t="s">
        <v>12</v>
      </c>
      <c r="F359" s="19">
        <v>44995</v>
      </c>
      <c r="G359" s="18">
        <v>583</v>
      </c>
      <c r="H359" s="18">
        <v>3233</v>
      </c>
      <c r="I359" t="s">
        <v>22</v>
      </c>
      <c r="J359"/>
    </row>
    <row r="360" spans="1:10" x14ac:dyDescent="0.3">
      <c r="A360" s="18">
        <v>359</v>
      </c>
      <c r="B360" s="19">
        <v>44927</v>
      </c>
      <c r="C360" s="18">
        <v>2700</v>
      </c>
      <c r="D360" s="18" t="s">
        <v>4</v>
      </c>
      <c r="E360" s="18" t="s">
        <v>14</v>
      </c>
      <c r="F360" s="19">
        <v>44987</v>
      </c>
      <c r="G360" s="18">
        <v>594</v>
      </c>
      <c r="H360" s="18">
        <v>3294</v>
      </c>
      <c r="I360" t="s">
        <v>22</v>
      </c>
      <c r="J360"/>
    </row>
    <row r="361" spans="1:10" x14ac:dyDescent="0.3">
      <c r="A361" s="18">
        <v>360</v>
      </c>
      <c r="B361" s="19">
        <v>44942</v>
      </c>
      <c r="C361" s="18">
        <v>2750</v>
      </c>
      <c r="D361" s="18" t="s">
        <v>5</v>
      </c>
      <c r="E361" s="18" t="s">
        <v>14</v>
      </c>
      <c r="F361" s="19">
        <v>45002</v>
      </c>
      <c r="G361" s="18">
        <v>605</v>
      </c>
      <c r="H361" s="18">
        <v>3355</v>
      </c>
      <c r="I361" t="s">
        <v>22</v>
      </c>
      <c r="J361"/>
    </row>
    <row r="362" spans="1:10" x14ac:dyDescent="0.3">
      <c r="A362" s="18">
        <v>361</v>
      </c>
      <c r="B362" s="19">
        <v>44940</v>
      </c>
      <c r="C362" s="18">
        <v>2800</v>
      </c>
      <c r="D362" s="18" t="s">
        <v>6</v>
      </c>
      <c r="E362" s="18" t="s">
        <v>14</v>
      </c>
      <c r="F362" s="19">
        <v>45000</v>
      </c>
      <c r="G362" s="18">
        <v>616</v>
      </c>
      <c r="H362" s="18">
        <v>3416</v>
      </c>
      <c r="I362" t="s">
        <v>22</v>
      </c>
      <c r="J362"/>
    </row>
    <row r="363" spans="1:10" x14ac:dyDescent="0.3">
      <c r="A363" s="18">
        <v>362</v>
      </c>
      <c r="B363" s="19">
        <v>44942</v>
      </c>
      <c r="C363" s="18">
        <v>2850</v>
      </c>
      <c r="D363" s="18" t="s">
        <v>3</v>
      </c>
      <c r="E363" s="18" t="s">
        <v>12</v>
      </c>
      <c r="F363" s="19">
        <v>45002</v>
      </c>
      <c r="G363" s="18">
        <v>627</v>
      </c>
      <c r="H363" s="18">
        <v>3477</v>
      </c>
      <c r="I363" t="s">
        <v>22</v>
      </c>
      <c r="J363"/>
    </row>
    <row r="364" spans="1:10" x14ac:dyDescent="0.3">
      <c r="A364" s="18">
        <v>363</v>
      </c>
      <c r="B364" s="19">
        <v>44938</v>
      </c>
      <c r="C364" s="18">
        <v>2900</v>
      </c>
      <c r="D364" s="18" t="s">
        <v>7</v>
      </c>
      <c r="E364" s="18" t="s">
        <v>13</v>
      </c>
      <c r="F364" s="19">
        <v>44998</v>
      </c>
      <c r="G364" s="18">
        <v>638</v>
      </c>
      <c r="H364" s="18">
        <v>3538</v>
      </c>
      <c r="I364" t="s">
        <v>22</v>
      </c>
      <c r="J364"/>
    </row>
    <row r="365" spans="1:10" x14ac:dyDescent="0.3">
      <c r="A365" s="18">
        <v>364</v>
      </c>
      <c r="B365" s="19">
        <v>44938</v>
      </c>
      <c r="C365" s="18">
        <v>2950</v>
      </c>
      <c r="D365" s="18" t="s">
        <v>3</v>
      </c>
      <c r="E365" s="18" t="s">
        <v>13</v>
      </c>
      <c r="F365" s="19">
        <v>44998</v>
      </c>
      <c r="G365" s="18">
        <v>649</v>
      </c>
      <c r="H365" s="18">
        <v>3599</v>
      </c>
      <c r="I365" t="s">
        <v>22</v>
      </c>
      <c r="J365"/>
    </row>
    <row r="366" spans="1:10" x14ac:dyDescent="0.3">
      <c r="A366" s="18">
        <v>365</v>
      </c>
      <c r="B366" s="19">
        <v>44934</v>
      </c>
      <c r="C366" s="18">
        <v>3000</v>
      </c>
      <c r="D366" s="18" t="s">
        <v>6</v>
      </c>
      <c r="E366" s="18" t="s">
        <v>12</v>
      </c>
      <c r="F366" s="19">
        <v>44994</v>
      </c>
      <c r="G366" s="18">
        <v>660</v>
      </c>
      <c r="H366" s="18">
        <v>3660</v>
      </c>
      <c r="I366" t="s">
        <v>22</v>
      </c>
      <c r="J366"/>
    </row>
    <row r="367" spans="1:10" x14ac:dyDescent="0.3">
      <c r="A367" s="18">
        <v>366</v>
      </c>
      <c r="B367" s="19">
        <v>44927</v>
      </c>
      <c r="C367" s="18">
        <v>3050</v>
      </c>
      <c r="D367" s="18" t="s">
        <v>8</v>
      </c>
      <c r="E367" s="18" t="s">
        <v>13</v>
      </c>
      <c r="F367" s="19">
        <v>44987</v>
      </c>
      <c r="G367" s="18">
        <v>671</v>
      </c>
      <c r="H367" s="18">
        <v>3721</v>
      </c>
      <c r="I367" t="s">
        <v>22</v>
      </c>
      <c r="J367"/>
    </row>
    <row r="368" spans="1:10" x14ac:dyDescent="0.3">
      <c r="A368" s="18">
        <v>367</v>
      </c>
      <c r="B368" s="19">
        <v>44932</v>
      </c>
      <c r="C368" s="18">
        <v>3100</v>
      </c>
      <c r="D368" s="18" t="s">
        <v>20</v>
      </c>
      <c r="E368" s="18" t="s">
        <v>14</v>
      </c>
      <c r="F368" s="19">
        <v>44992</v>
      </c>
      <c r="G368" s="18">
        <v>682</v>
      </c>
      <c r="H368" s="18">
        <v>3782</v>
      </c>
      <c r="I368" t="s">
        <v>22</v>
      </c>
      <c r="J368"/>
    </row>
    <row r="369" spans="1:10" x14ac:dyDescent="0.3">
      <c r="A369" s="18">
        <v>368</v>
      </c>
      <c r="B369" s="19">
        <v>44942</v>
      </c>
      <c r="C369" s="18">
        <v>3150</v>
      </c>
      <c r="D369" s="18" t="s">
        <v>20</v>
      </c>
      <c r="E369" s="18" t="s">
        <v>15</v>
      </c>
      <c r="F369" s="19">
        <v>45002</v>
      </c>
      <c r="G369" s="18">
        <v>693</v>
      </c>
      <c r="H369" s="18">
        <v>3843</v>
      </c>
      <c r="I369" t="s">
        <v>22</v>
      </c>
      <c r="J369"/>
    </row>
    <row r="370" spans="1:10" x14ac:dyDescent="0.3">
      <c r="A370" s="18">
        <v>369</v>
      </c>
      <c r="B370" s="19">
        <v>44932</v>
      </c>
      <c r="C370" s="18">
        <v>3200</v>
      </c>
      <c r="D370" s="18" t="s">
        <v>8</v>
      </c>
      <c r="E370" s="18" t="s">
        <v>13</v>
      </c>
      <c r="F370" s="19">
        <v>44992</v>
      </c>
      <c r="G370" s="18">
        <v>704</v>
      </c>
      <c r="H370" s="18">
        <v>3904</v>
      </c>
      <c r="I370" t="s">
        <v>22</v>
      </c>
      <c r="J370"/>
    </row>
    <row r="371" spans="1:10" x14ac:dyDescent="0.3">
      <c r="A371" s="18">
        <v>370</v>
      </c>
      <c r="B371" s="19">
        <v>44939</v>
      </c>
      <c r="C371" s="18">
        <v>3250</v>
      </c>
      <c r="D371" s="18" t="s">
        <v>4</v>
      </c>
      <c r="E371" s="18" t="s">
        <v>13</v>
      </c>
      <c r="F371" s="19">
        <v>44999</v>
      </c>
      <c r="G371" s="18">
        <v>715</v>
      </c>
      <c r="H371" s="18">
        <v>3965</v>
      </c>
      <c r="I371" t="s">
        <v>22</v>
      </c>
      <c r="J371"/>
    </row>
    <row r="372" spans="1:10" x14ac:dyDescent="0.3">
      <c r="A372" s="18">
        <v>371</v>
      </c>
      <c r="B372" s="19">
        <v>44934</v>
      </c>
      <c r="C372" s="18">
        <v>3300</v>
      </c>
      <c r="D372" s="18" t="s">
        <v>5</v>
      </c>
      <c r="E372" s="18" t="s">
        <v>15</v>
      </c>
      <c r="F372" s="19">
        <v>44994</v>
      </c>
      <c r="G372" s="18">
        <v>726</v>
      </c>
      <c r="H372" s="18">
        <v>4026</v>
      </c>
      <c r="I372" t="s">
        <v>22</v>
      </c>
      <c r="J372"/>
    </row>
    <row r="373" spans="1:10" x14ac:dyDescent="0.3">
      <c r="A373" s="18">
        <v>372</v>
      </c>
      <c r="B373" s="19">
        <v>44937</v>
      </c>
      <c r="C373" s="18">
        <v>3350</v>
      </c>
      <c r="D373" s="18" t="s">
        <v>8</v>
      </c>
      <c r="E373" s="18" t="s">
        <v>12</v>
      </c>
      <c r="F373" s="19">
        <v>44997</v>
      </c>
      <c r="G373" s="18">
        <v>737</v>
      </c>
      <c r="H373" s="18">
        <v>4087</v>
      </c>
      <c r="I373" t="s">
        <v>22</v>
      </c>
      <c r="J373"/>
    </row>
    <row r="374" spans="1:10" x14ac:dyDescent="0.3">
      <c r="A374" s="18">
        <v>373</v>
      </c>
      <c r="B374" s="19">
        <v>44933</v>
      </c>
      <c r="C374" s="18">
        <v>3400</v>
      </c>
      <c r="D374" s="18" t="s">
        <v>20</v>
      </c>
      <c r="E374" s="18" t="s">
        <v>14</v>
      </c>
      <c r="F374" s="19">
        <v>44993</v>
      </c>
      <c r="G374" s="18">
        <v>748</v>
      </c>
      <c r="H374" s="18">
        <v>4148</v>
      </c>
      <c r="I374" t="s">
        <v>22</v>
      </c>
      <c r="J374"/>
    </row>
    <row r="375" spans="1:10" x14ac:dyDescent="0.3">
      <c r="A375" s="18">
        <v>374</v>
      </c>
      <c r="B375" s="19">
        <v>44941</v>
      </c>
      <c r="C375" s="18">
        <v>3450</v>
      </c>
      <c r="D375" s="18" t="s">
        <v>10</v>
      </c>
      <c r="E375" s="18" t="s">
        <v>14</v>
      </c>
      <c r="F375" s="19">
        <v>45001</v>
      </c>
      <c r="G375" s="18">
        <v>759</v>
      </c>
      <c r="H375" s="18">
        <v>4209</v>
      </c>
      <c r="I375" t="s">
        <v>22</v>
      </c>
      <c r="J375"/>
    </row>
    <row r="376" spans="1:10" x14ac:dyDescent="0.3">
      <c r="A376" s="18">
        <v>375</v>
      </c>
      <c r="B376" s="19">
        <v>44932</v>
      </c>
      <c r="C376" s="18">
        <v>3500</v>
      </c>
      <c r="D376" s="18" t="s">
        <v>3</v>
      </c>
      <c r="E376" s="18" t="s">
        <v>14</v>
      </c>
      <c r="F376" s="19">
        <v>44992</v>
      </c>
      <c r="G376" s="18">
        <v>770</v>
      </c>
      <c r="H376" s="18">
        <v>4270</v>
      </c>
      <c r="I376" t="s">
        <v>22</v>
      </c>
      <c r="J376"/>
    </row>
    <row r="377" spans="1:10" x14ac:dyDescent="0.3">
      <c r="A377" s="18">
        <v>376</v>
      </c>
      <c r="B377" s="19">
        <v>44940</v>
      </c>
      <c r="C377" s="18">
        <v>3550</v>
      </c>
      <c r="D377" s="18" t="s">
        <v>4</v>
      </c>
      <c r="E377" s="18" t="s">
        <v>12</v>
      </c>
      <c r="F377" s="19">
        <v>45000</v>
      </c>
      <c r="G377" s="18">
        <v>781</v>
      </c>
      <c r="H377" s="18">
        <v>4331</v>
      </c>
      <c r="I377" t="s">
        <v>22</v>
      </c>
      <c r="J377"/>
    </row>
    <row r="378" spans="1:10" x14ac:dyDescent="0.3">
      <c r="A378" s="18">
        <v>377</v>
      </c>
      <c r="B378" s="19">
        <v>44942</v>
      </c>
      <c r="C378" s="18">
        <v>3600</v>
      </c>
      <c r="D378" s="18" t="s">
        <v>5</v>
      </c>
      <c r="E378" s="18" t="s">
        <v>13</v>
      </c>
      <c r="F378" s="19">
        <v>45002</v>
      </c>
      <c r="G378" s="18">
        <v>792</v>
      </c>
      <c r="H378" s="18">
        <v>4392</v>
      </c>
      <c r="I378" t="s">
        <v>22</v>
      </c>
      <c r="J378"/>
    </row>
    <row r="379" spans="1:10" x14ac:dyDescent="0.3">
      <c r="A379" s="18">
        <v>378</v>
      </c>
      <c r="B379" s="19">
        <v>44936</v>
      </c>
      <c r="C379" s="18">
        <v>3650</v>
      </c>
      <c r="D379" s="18" t="s">
        <v>6</v>
      </c>
      <c r="E379" s="18" t="s">
        <v>13</v>
      </c>
      <c r="F379" s="19">
        <v>44996</v>
      </c>
      <c r="G379" s="18">
        <v>803</v>
      </c>
      <c r="H379" s="18">
        <v>4453</v>
      </c>
      <c r="I379" t="s">
        <v>22</v>
      </c>
      <c r="J379"/>
    </row>
    <row r="380" spans="1:10" x14ac:dyDescent="0.3">
      <c r="A380" s="18">
        <v>379</v>
      </c>
      <c r="B380" s="19">
        <v>44940</v>
      </c>
      <c r="C380" s="18">
        <v>3700</v>
      </c>
      <c r="D380" s="18" t="s">
        <v>3</v>
      </c>
      <c r="E380" s="18" t="s">
        <v>12</v>
      </c>
      <c r="F380" s="19">
        <v>45000</v>
      </c>
      <c r="G380" s="18">
        <v>814</v>
      </c>
      <c r="H380" s="18">
        <v>4514</v>
      </c>
      <c r="I380" t="s">
        <v>22</v>
      </c>
      <c r="J380"/>
    </row>
    <row r="381" spans="1:10" x14ac:dyDescent="0.3">
      <c r="A381" s="18">
        <v>380</v>
      </c>
      <c r="B381" s="19">
        <v>44938</v>
      </c>
      <c r="C381" s="18">
        <v>3750</v>
      </c>
      <c r="D381" s="18" t="s">
        <v>7</v>
      </c>
      <c r="E381" s="18" t="s">
        <v>13</v>
      </c>
      <c r="F381" s="19">
        <v>44998</v>
      </c>
      <c r="G381" s="18">
        <v>825</v>
      </c>
      <c r="H381" s="18">
        <v>4575</v>
      </c>
      <c r="I381" t="s">
        <v>22</v>
      </c>
      <c r="J381"/>
    </row>
    <row r="382" spans="1:10" x14ac:dyDescent="0.3">
      <c r="A382" s="18">
        <v>381</v>
      </c>
      <c r="B382" s="19">
        <v>44929</v>
      </c>
      <c r="C382" s="18">
        <v>3800</v>
      </c>
      <c r="D382" s="18" t="s">
        <v>3</v>
      </c>
      <c r="E382" s="18" t="s">
        <v>14</v>
      </c>
      <c r="F382" s="19">
        <v>44989</v>
      </c>
      <c r="G382" s="18">
        <v>836</v>
      </c>
      <c r="H382" s="18">
        <v>4636</v>
      </c>
      <c r="I382" t="s">
        <v>22</v>
      </c>
      <c r="J382"/>
    </row>
    <row r="383" spans="1:10" x14ac:dyDescent="0.3">
      <c r="A383" s="18">
        <v>382</v>
      </c>
      <c r="B383" s="19">
        <v>44931</v>
      </c>
      <c r="C383" s="18">
        <v>3850</v>
      </c>
      <c r="D383" s="18" t="s">
        <v>6</v>
      </c>
      <c r="E383" s="18" t="s">
        <v>15</v>
      </c>
      <c r="F383" s="19">
        <v>44991</v>
      </c>
      <c r="G383" s="18">
        <v>847</v>
      </c>
      <c r="H383" s="18">
        <v>4697</v>
      </c>
      <c r="I383" t="s">
        <v>22</v>
      </c>
      <c r="J383"/>
    </row>
    <row r="384" spans="1:10" x14ac:dyDescent="0.3">
      <c r="A384" s="18">
        <v>383</v>
      </c>
      <c r="B384" s="19">
        <v>44938</v>
      </c>
      <c r="C384" s="18">
        <v>3900</v>
      </c>
      <c r="D384" s="18" t="s">
        <v>8</v>
      </c>
      <c r="E384" s="18" t="s">
        <v>13</v>
      </c>
      <c r="F384" s="19">
        <v>44998</v>
      </c>
      <c r="G384" s="18">
        <v>858</v>
      </c>
      <c r="H384" s="18">
        <v>4758</v>
      </c>
      <c r="I384" t="s">
        <v>22</v>
      </c>
      <c r="J384"/>
    </row>
    <row r="385" spans="1:10" x14ac:dyDescent="0.3">
      <c r="A385" s="18">
        <v>384</v>
      </c>
      <c r="B385" s="19">
        <v>44933</v>
      </c>
      <c r="C385" s="18">
        <v>3950</v>
      </c>
      <c r="D385" s="18" t="s">
        <v>20</v>
      </c>
      <c r="E385" s="18" t="s">
        <v>13</v>
      </c>
      <c r="F385" s="19">
        <v>44993</v>
      </c>
      <c r="G385" s="18">
        <v>869</v>
      </c>
      <c r="H385" s="18">
        <v>4819</v>
      </c>
      <c r="I385" t="s">
        <v>22</v>
      </c>
      <c r="J385"/>
    </row>
    <row r="386" spans="1:10" x14ac:dyDescent="0.3">
      <c r="A386" s="18">
        <v>385</v>
      </c>
      <c r="B386" s="19">
        <v>44940</v>
      </c>
      <c r="C386" s="18">
        <v>4000</v>
      </c>
      <c r="D386" s="18" t="s">
        <v>20</v>
      </c>
      <c r="E386" s="18" t="s">
        <v>15</v>
      </c>
      <c r="F386" s="19">
        <v>45000</v>
      </c>
      <c r="G386" s="18">
        <v>880</v>
      </c>
      <c r="H386" s="18">
        <v>4880</v>
      </c>
      <c r="I386" t="s">
        <v>22</v>
      </c>
      <c r="J386"/>
    </row>
    <row r="387" spans="1:10" x14ac:dyDescent="0.3">
      <c r="A387" s="18">
        <v>386</v>
      </c>
      <c r="B387" s="19">
        <v>44933</v>
      </c>
      <c r="C387" s="18">
        <v>4050</v>
      </c>
      <c r="D387" s="18" t="s">
        <v>8</v>
      </c>
      <c r="E387" s="18" t="s">
        <v>12</v>
      </c>
      <c r="F387" s="19">
        <v>44993</v>
      </c>
      <c r="G387" s="18">
        <v>891</v>
      </c>
      <c r="H387" s="18">
        <v>4941</v>
      </c>
      <c r="I387" t="s">
        <v>22</v>
      </c>
      <c r="J387"/>
    </row>
    <row r="388" spans="1:10" x14ac:dyDescent="0.3">
      <c r="A388" s="18">
        <v>387</v>
      </c>
      <c r="B388" s="19">
        <v>44931</v>
      </c>
      <c r="C388" s="18">
        <v>4100</v>
      </c>
      <c r="D388" s="18" t="s">
        <v>4</v>
      </c>
      <c r="E388" s="18" t="s">
        <v>14</v>
      </c>
      <c r="F388" s="19">
        <v>44991</v>
      </c>
      <c r="G388" s="18">
        <v>902</v>
      </c>
      <c r="H388" s="18">
        <v>5002</v>
      </c>
      <c r="I388" t="s">
        <v>22</v>
      </c>
      <c r="J388"/>
    </row>
    <row r="389" spans="1:10" x14ac:dyDescent="0.3">
      <c r="A389" s="18">
        <v>388</v>
      </c>
      <c r="B389" s="19">
        <v>44942</v>
      </c>
      <c r="C389" s="18">
        <v>4150</v>
      </c>
      <c r="D389" s="18" t="s">
        <v>5</v>
      </c>
      <c r="E389" s="18" t="s">
        <v>14</v>
      </c>
      <c r="F389" s="19">
        <v>45002</v>
      </c>
      <c r="G389" s="18">
        <v>913</v>
      </c>
      <c r="H389" s="18">
        <v>5063</v>
      </c>
      <c r="I389" t="s">
        <v>22</v>
      </c>
      <c r="J389"/>
    </row>
    <row r="390" spans="1:10" x14ac:dyDescent="0.3">
      <c r="A390" s="18">
        <v>389</v>
      </c>
      <c r="B390" s="19">
        <v>44933</v>
      </c>
      <c r="C390" s="18">
        <v>4200</v>
      </c>
      <c r="D390" s="18" t="s">
        <v>8</v>
      </c>
      <c r="E390" s="18" t="s">
        <v>14</v>
      </c>
      <c r="F390" s="19">
        <v>44993</v>
      </c>
      <c r="G390" s="18">
        <v>924</v>
      </c>
      <c r="H390" s="18">
        <v>5124</v>
      </c>
      <c r="I390" t="s">
        <v>22</v>
      </c>
      <c r="J390"/>
    </row>
    <row r="391" spans="1:10" x14ac:dyDescent="0.3">
      <c r="A391" s="18">
        <v>390</v>
      </c>
      <c r="B391" s="19">
        <v>44931</v>
      </c>
      <c r="C391" s="18">
        <v>4250</v>
      </c>
      <c r="D391" s="18" t="s">
        <v>20</v>
      </c>
      <c r="E391" s="18" t="s">
        <v>12</v>
      </c>
      <c r="F391" s="19">
        <v>44991</v>
      </c>
      <c r="G391" s="18">
        <v>935</v>
      </c>
      <c r="H391" s="18">
        <v>5185</v>
      </c>
      <c r="I391" t="s">
        <v>22</v>
      </c>
      <c r="J391"/>
    </row>
    <row r="392" spans="1:10" x14ac:dyDescent="0.3">
      <c r="A392" s="18">
        <v>391</v>
      </c>
      <c r="B392" s="19">
        <v>44942</v>
      </c>
      <c r="C392" s="18">
        <v>4300</v>
      </c>
      <c r="D392" s="18" t="s">
        <v>10</v>
      </c>
      <c r="E392" s="18" t="s">
        <v>13</v>
      </c>
      <c r="F392" s="19">
        <v>45002</v>
      </c>
      <c r="G392" s="18">
        <v>946</v>
      </c>
      <c r="H392" s="18">
        <v>5246</v>
      </c>
      <c r="I392" t="s">
        <v>22</v>
      </c>
      <c r="J392"/>
    </row>
    <row r="393" spans="1:10" x14ac:dyDescent="0.3">
      <c r="A393" s="18">
        <v>392</v>
      </c>
      <c r="B393" s="19">
        <v>44932</v>
      </c>
      <c r="C393" s="18">
        <v>4350</v>
      </c>
      <c r="D393" s="18" t="s">
        <v>3</v>
      </c>
      <c r="E393" s="18" t="s">
        <v>13</v>
      </c>
      <c r="F393" s="19">
        <v>44992</v>
      </c>
      <c r="G393" s="18">
        <v>957</v>
      </c>
      <c r="H393" s="18">
        <v>5307</v>
      </c>
      <c r="I393" t="s">
        <v>22</v>
      </c>
      <c r="J393"/>
    </row>
    <row r="394" spans="1:10" x14ac:dyDescent="0.3">
      <c r="A394" s="18">
        <v>393</v>
      </c>
      <c r="B394" s="19">
        <v>44940</v>
      </c>
      <c r="C394" s="18">
        <v>4400</v>
      </c>
      <c r="D394" s="18" t="s">
        <v>4</v>
      </c>
      <c r="E394" s="18" t="s">
        <v>12</v>
      </c>
      <c r="F394" s="19">
        <v>45000</v>
      </c>
      <c r="G394" s="18">
        <v>968</v>
      </c>
      <c r="H394" s="18">
        <v>5368</v>
      </c>
      <c r="I394" t="s">
        <v>22</v>
      </c>
      <c r="J394"/>
    </row>
    <row r="395" spans="1:10" x14ac:dyDescent="0.3">
      <c r="A395" s="18">
        <v>394</v>
      </c>
      <c r="B395" s="19">
        <v>44931</v>
      </c>
      <c r="C395" s="18">
        <v>4450</v>
      </c>
      <c r="D395" s="18" t="s">
        <v>5</v>
      </c>
      <c r="E395" s="18" t="s">
        <v>13</v>
      </c>
      <c r="F395" s="19">
        <v>44991</v>
      </c>
      <c r="G395" s="18">
        <v>979</v>
      </c>
      <c r="H395" s="18">
        <v>5429</v>
      </c>
      <c r="I395" t="s">
        <v>22</v>
      </c>
      <c r="J395"/>
    </row>
    <row r="396" spans="1:10" x14ac:dyDescent="0.3">
      <c r="A396" s="18">
        <v>395</v>
      </c>
      <c r="B396" s="19">
        <v>44936</v>
      </c>
      <c r="C396" s="18">
        <v>4500</v>
      </c>
      <c r="D396" s="18" t="s">
        <v>6</v>
      </c>
      <c r="E396" s="18" t="s">
        <v>14</v>
      </c>
      <c r="F396" s="19">
        <v>44996</v>
      </c>
      <c r="G396" s="18">
        <v>990</v>
      </c>
      <c r="H396" s="18">
        <v>5490</v>
      </c>
      <c r="I396" t="s">
        <v>22</v>
      </c>
      <c r="J396"/>
    </row>
    <row r="397" spans="1:10" x14ac:dyDescent="0.3">
      <c r="A397" s="18">
        <v>396</v>
      </c>
      <c r="B397" s="19">
        <v>44930</v>
      </c>
      <c r="C397" s="18">
        <v>4550</v>
      </c>
      <c r="D397" s="18" t="s">
        <v>3</v>
      </c>
      <c r="E397" s="18" t="s">
        <v>15</v>
      </c>
      <c r="F397" s="19">
        <v>44990</v>
      </c>
      <c r="G397" s="18">
        <v>1001</v>
      </c>
      <c r="H397" s="18">
        <v>5551</v>
      </c>
      <c r="I397" t="s">
        <v>22</v>
      </c>
      <c r="J397"/>
    </row>
    <row r="398" spans="1:10" x14ac:dyDescent="0.3">
      <c r="A398" s="18">
        <v>397</v>
      </c>
      <c r="B398" s="19">
        <v>44929</v>
      </c>
      <c r="C398" s="18">
        <v>4600</v>
      </c>
      <c r="D398" s="18" t="s">
        <v>7</v>
      </c>
      <c r="E398" s="18" t="s">
        <v>13</v>
      </c>
      <c r="F398" s="19">
        <v>44989</v>
      </c>
      <c r="G398" s="18">
        <v>1012</v>
      </c>
      <c r="H398" s="18">
        <v>5612</v>
      </c>
      <c r="I398" t="s">
        <v>22</v>
      </c>
      <c r="J398"/>
    </row>
    <row r="399" spans="1:10" x14ac:dyDescent="0.3">
      <c r="A399" s="18">
        <v>398</v>
      </c>
      <c r="B399" s="19">
        <v>44933</v>
      </c>
      <c r="C399" s="18">
        <v>4650</v>
      </c>
      <c r="D399" s="18" t="s">
        <v>3</v>
      </c>
      <c r="E399" s="18" t="s">
        <v>13</v>
      </c>
      <c r="F399" s="19">
        <v>44993</v>
      </c>
      <c r="G399" s="18">
        <v>1023</v>
      </c>
      <c r="H399" s="18">
        <v>5673</v>
      </c>
      <c r="I399" t="s">
        <v>22</v>
      </c>
      <c r="J399"/>
    </row>
    <row r="400" spans="1:10" x14ac:dyDescent="0.3">
      <c r="A400" s="18">
        <v>399</v>
      </c>
      <c r="B400" s="19">
        <v>44934</v>
      </c>
      <c r="C400" s="18">
        <v>4700</v>
      </c>
      <c r="D400" s="18" t="s">
        <v>6</v>
      </c>
      <c r="E400" s="18" t="s">
        <v>15</v>
      </c>
      <c r="F400" s="19">
        <v>44994</v>
      </c>
      <c r="G400" s="18">
        <v>1034</v>
      </c>
      <c r="H400" s="18">
        <v>5734</v>
      </c>
      <c r="I400" t="s">
        <v>22</v>
      </c>
      <c r="J400"/>
    </row>
    <row r="401" spans="1:10" x14ac:dyDescent="0.3">
      <c r="A401" s="18">
        <v>400</v>
      </c>
      <c r="B401" s="19">
        <v>44934</v>
      </c>
      <c r="C401" s="18">
        <v>4750</v>
      </c>
      <c r="D401" s="18" t="s">
        <v>8</v>
      </c>
      <c r="E401" s="18" t="s">
        <v>12</v>
      </c>
      <c r="F401" s="19">
        <v>44994</v>
      </c>
      <c r="G401" s="18">
        <v>1045</v>
      </c>
      <c r="H401" s="18">
        <v>5795</v>
      </c>
      <c r="I401" t="s">
        <v>22</v>
      </c>
      <c r="J401"/>
    </row>
    <row r="402" spans="1:10" x14ac:dyDescent="0.3">
      <c r="A402" s="18">
        <v>401</v>
      </c>
      <c r="B402" s="19">
        <v>44940</v>
      </c>
      <c r="C402" s="18">
        <v>4800</v>
      </c>
      <c r="D402" s="18" t="s">
        <v>20</v>
      </c>
      <c r="E402" s="18" t="s">
        <v>14</v>
      </c>
      <c r="F402" s="19">
        <v>45000</v>
      </c>
      <c r="G402" s="18">
        <v>1056</v>
      </c>
      <c r="H402" s="18">
        <v>5856</v>
      </c>
      <c r="I402" t="s">
        <v>22</v>
      </c>
      <c r="J402"/>
    </row>
    <row r="403" spans="1:10" x14ac:dyDescent="0.3">
      <c r="A403" s="18">
        <v>402</v>
      </c>
      <c r="B403" s="19">
        <v>44938</v>
      </c>
      <c r="C403" s="18">
        <v>4850</v>
      </c>
      <c r="D403" s="18" t="s">
        <v>20</v>
      </c>
      <c r="E403" s="18" t="s">
        <v>14</v>
      </c>
      <c r="F403" s="19">
        <v>44998</v>
      </c>
      <c r="G403" s="18">
        <v>1067</v>
      </c>
      <c r="H403" s="18">
        <v>5917</v>
      </c>
      <c r="I403" t="s">
        <v>22</v>
      </c>
      <c r="J403"/>
    </row>
    <row r="404" spans="1:10" x14ac:dyDescent="0.3">
      <c r="A404" s="18">
        <v>403</v>
      </c>
      <c r="B404" s="19">
        <v>44937</v>
      </c>
      <c r="C404" s="18">
        <v>4900</v>
      </c>
      <c r="D404" s="18" t="s">
        <v>8</v>
      </c>
      <c r="E404" s="18" t="s">
        <v>14</v>
      </c>
      <c r="F404" s="19">
        <v>44997</v>
      </c>
      <c r="G404" s="18">
        <v>1078</v>
      </c>
      <c r="H404" s="18">
        <v>5978</v>
      </c>
      <c r="I404" t="s">
        <v>22</v>
      </c>
      <c r="J404"/>
    </row>
    <row r="405" spans="1:10" x14ac:dyDescent="0.3">
      <c r="A405" s="18">
        <v>404</v>
      </c>
      <c r="B405" s="19">
        <v>44935</v>
      </c>
      <c r="C405" s="18">
        <v>4950</v>
      </c>
      <c r="D405" s="18" t="s">
        <v>4</v>
      </c>
      <c r="E405" s="18" t="s">
        <v>12</v>
      </c>
      <c r="F405" s="19">
        <v>44995</v>
      </c>
      <c r="G405" s="18">
        <v>1089</v>
      </c>
      <c r="H405" s="18">
        <v>6039</v>
      </c>
      <c r="I405" t="s">
        <v>22</v>
      </c>
      <c r="J405"/>
    </row>
    <row r="406" spans="1:10" x14ac:dyDescent="0.3">
      <c r="A406" s="18">
        <v>405</v>
      </c>
      <c r="B406" s="19">
        <v>44934</v>
      </c>
      <c r="C406" s="18">
        <v>5000</v>
      </c>
      <c r="D406" s="18" t="s">
        <v>5</v>
      </c>
      <c r="E406" s="18" t="s">
        <v>13</v>
      </c>
      <c r="F406" s="19">
        <v>44994</v>
      </c>
      <c r="G406" s="18">
        <v>1100</v>
      </c>
      <c r="H406" s="18">
        <v>6100</v>
      </c>
      <c r="I406" t="s">
        <v>22</v>
      </c>
      <c r="J406"/>
    </row>
    <row r="407" spans="1:10" x14ac:dyDescent="0.3">
      <c r="A407" s="18">
        <v>406</v>
      </c>
      <c r="B407" s="19">
        <v>44940</v>
      </c>
      <c r="C407" s="18">
        <v>5050</v>
      </c>
      <c r="D407" s="18" t="s">
        <v>8</v>
      </c>
      <c r="E407" s="18" t="s">
        <v>13</v>
      </c>
      <c r="F407" s="19">
        <v>45000</v>
      </c>
      <c r="G407" s="18">
        <v>1111</v>
      </c>
      <c r="H407" s="18">
        <v>6161</v>
      </c>
      <c r="I407" t="s">
        <v>22</v>
      </c>
      <c r="J407"/>
    </row>
    <row r="408" spans="1:10" x14ac:dyDescent="0.3">
      <c r="A408" s="18">
        <v>407</v>
      </c>
      <c r="B408" s="19">
        <v>44929</v>
      </c>
      <c r="C408" s="18">
        <v>5100</v>
      </c>
      <c r="D408" s="18" t="s">
        <v>20</v>
      </c>
      <c r="E408" s="18" t="s">
        <v>12</v>
      </c>
      <c r="F408" s="19">
        <v>44989</v>
      </c>
      <c r="G408" s="18">
        <v>1122</v>
      </c>
      <c r="H408" s="18">
        <v>6222</v>
      </c>
      <c r="I408" t="s">
        <v>22</v>
      </c>
      <c r="J408"/>
    </row>
    <row r="409" spans="1:10" x14ac:dyDescent="0.3">
      <c r="A409" s="18">
        <v>408</v>
      </c>
      <c r="B409" s="19">
        <v>44929</v>
      </c>
      <c r="C409" s="18">
        <v>5150</v>
      </c>
      <c r="D409" s="18" t="s">
        <v>10</v>
      </c>
      <c r="E409" s="18" t="s">
        <v>13</v>
      </c>
      <c r="F409" s="19">
        <v>44989</v>
      </c>
      <c r="G409" s="18">
        <v>1133</v>
      </c>
      <c r="H409" s="18">
        <v>6283</v>
      </c>
      <c r="I409" t="s">
        <v>22</v>
      </c>
      <c r="J409"/>
    </row>
    <row r="410" spans="1:10" x14ac:dyDescent="0.3">
      <c r="A410" s="18">
        <v>409</v>
      </c>
      <c r="B410" s="19">
        <v>44933</v>
      </c>
      <c r="C410" s="18">
        <v>5200</v>
      </c>
      <c r="D410" s="18" t="s">
        <v>3</v>
      </c>
      <c r="E410" s="18" t="s">
        <v>14</v>
      </c>
      <c r="F410" s="19">
        <v>44993</v>
      </c>
      <c r="G410" s="18">
        <v>1144</v>
      </c>
      <c r="H410" s="18">
        <v>6344</v>
      </c>
      <c r="I410" t="s">
        <v>22</v>
      </c>
      <c r="J410"/>
    </row>
    <row r="411" spans="1:10" x14ac:dyDescent="0.3">
      <c r="A411" s="18">
        <v>410</v>
      </c>
      <c r="B411" s="19">
        <v>44935</v>
      </c>
      <c r="C411" s="18">
        <v>5250</v>
      </c>
      <c r="D411" s="18" t="s">
        <v>4</v>
      </c>
      <c r="E411" s="18" t="s">
        <v>15</v>
      </c>
      <c r="F411" s="19">
        <v>44995</v>
      </c>
      <c r="G411" s="18">
        <v>1155</v>
      </c>
      <c r="H411" s="18">
        <v>6405</v>
      </c>
      <c r="I411" t="s">
        <v>22</v>
      </c>
      <c r="J411"/>
    </row>
    <row r="412" spans="1:10" x14ac:dyDescent="0.3">
      <c r="A412" s="18">
        <v>411</v>
      </c>
      <c r="B412" s="19">
        <v>44941</v>
      </c>
      <c r="C412" s="18">
        <v>5300</v>
      </c>
      <c r="D412" s="18" t="s">
        <v>5</v>
      </c>
      <c r="E412" s="18" t="s">
        <v>13</v>
      </c>
      <c r="F412" s="19">
        <v>45001</v>
      </c>
      <c r="G412" s="18">
        <v>1166</v>
      </c>
      <c r="H412" s="18">
        <v>6466</v>
      </c>
      <c r="I412" t="s">
        <v>22</v>
      </c>
      <c r="J412"/>
    </row>
    <row r="413" spans="1:10" x14ac:dyDescent="0.3">
      <c r="A413" s="18">
        <v>412</v>
      </c>
      <c r="B413" s="19">
        <v>44937</v>
      </c>
      <c r="C413" s="18">
        <v>5350</v>
      </c>
      <c r="D413" s="18" t="s">
        <v>6</v>
      </c>
      <c r="E413" s="18" t="s">
        <v>13</v>
      </c>
      <c r="F413" s="19">
        <v>44997</v>
      </c>
      <c r="G413" s="18">
        <v>1177</v>
      </c>
      <c r="H413" s="18">
        <v>6527</v>
      </c>
      <c r="I413" t="s">
        <v>22</v>
      </c>
      <c r="J413"/>
    </row>
    <row r="414" spans="1:10" x14ac:dyDescent="0.3">
      <c r="A414" s="18">
        <v>413</v>
      </c>
      <c r="B414" s="19">
        <v>44930</v>
      </c>
      <c r="C414" s="18">
        <v>5400</v>
      </c>
      <c r="D414" s="18" t="s">
        <v>3</v>
      </c>
      <c r="E414" s="18" t="s">
        <v>15</v>
      </c>
      <c r="F414" s="19">
        <v>44990</v>
      </c>
      <c r="G414" s="18">
        <v>1188</v>
      </c>
      <c r="H414" s="18">
        <v>6588</v>
      </c>
      <c r="I414" t="s">
        <v>22</v>
      </c>
      <c r="J414"/>
    </row>
    <row r="415" spans="1:10" x14ac:dyDescent="0.3">
      <c r="A415" s="18">
        <v>414</v>
      </c>
      <c r="B415" s="19">
        <v>44942</v>
      </c>
      <c r="C415" s="18">
        <v>5450</v>
      </c>
      <c r="D415" s="18" t="s">
        <v>7</v>
      </c>
      <c r="E415" s="18" t="s">
        <v>12</v>
      </c>
      <c r="F415" s="19">
        <v>45002</v>
      </c>
      <c r="G415" s="18">
        <v>1199</v>
      </c>
      <c r="H415" s="18">
        <v>6649</v>
      </c>
      <c r="I415" t="s">
        <v>22</v>
      </c>
      <c r="J415"/>
    </row>
    <row r="416" spans="1:10" x14ac:dyDescent="0.3">
      <c r="A416" s="18">
        <v>415</v>
      </c>
      <c r="B416" s="19">
        <v>44937</v>
      </c>
      <c r="C416" s="18">
        <v>5500</v>
      </c>
      <c r="D416" s="18" t="s">
        <v>3</v>
      </c>
      <c r="E416" s="18" t="s">
        <v>14</v>
      </c>
      <c r="F416" s="19">
        <v>44997</v>
      </c>
      <c r="G416" s="18">
        <v>1210</v>
      </c>
      <c r="H416" s="18">
        <v>6710</v>
      </c>
      <c r="I416" t="s">
        <v>22</v>
      </c>
      <c r="J416"/>
    </row>
    <row r="417" spans="1:10" x14ac:dyDescent="0.3">
      <c r="A417" s="18">
        <v>416</v>
      </c>
      <c r="B417" s="19">
        <v>44935</v>
      </c>
      <c r="C417" s="18">
        <v>5550</v>
      </c>
      <c r="D417" s="18" t="s">
        <v>6</v>
      </c>
      <c r="E417" s="18" t="s">
        <v>14</v>
      </c>
      <c r="F417" s="19">
        <v>44995</v>
      </c>
      <c r="G417" s="18">
        <v>1221</v>
      </c>
      <c r="H417" s="18">
        <v>6771</v>
      </c>
      <c r="I417" t="s">
        <v>22</v>
      </c>
      <c r="J417"/>
    </row>
    <row r="418" spans="1:10" x14ac:dyDescent="0.3">
      <c r="A418" s="18">
        <v>417</v>
      </c>
      <c r="B418" s="19">
        <v>44928</v>
      </c>
      <c r="C418" s="18">
        <v>5600</v>
      </c>
      <c r="D418" s="18" t="s">
        <v>8</v>
      </c>
      <c r="E418" s="18" t="s">
        <v>14</v>
      </c>
      <c r="F418" s="19">
        <v>44988</v>
      </c>
      <c r="G418" s="18">
        <v>1232</v>
      </c>
      <c r="H418" s="18">
        <v>6832</v>
      </c>
      <c r="I418" t="s">
        <v>22</v>
      </c>
      <c r="J418"/>
    </row>
    <row r="419" spans="1:10" x14ac:dyDescent="0.3">
      <c r="A419" s="18">
        <v>418</v>
      </c>
      <c r="B419" s="19">
        <v>44939</v>
      </c>
      <c r="C419" s="18">
        <v>5650</v>
      </c>
      <c r="D419" s="18" t="s">
        <v>20</v>
      </c>
      <c r="E419" s="18" t="s">
        <v>12</v>
      </c>
      <c r="F419" s="19">
        <v>44999</v>
      </c>
      <c r="G419" s="18">
        <v>1243</v>
      </c>
      <c r="H419" s="18">
        <v>6893</v>
      </c>
      <c r="I419" t="s">
        <v>22</v>
      </c>
      <c r="J419"/>
    </row>
    <row r="420" spans="1:10" x14ac:dyDescent="0.3">
      <c r="A420" s="18">
        <v>419</v>
      </c>
      <c r="B420" s="19">
        <v>44936</v>
      </c>
      <c r="C420" s="18">
        <v>5700</v>
      </c>
      <c r="D420" s="18" t="s">
        <v>20</v>
      </c>
      <c r="E420" s="18" t="s">
        <v>13</v>
      </c>
      <c r="F420" s="19">
        <v>44996</v>
      </c>
      <c r="G420" s="18">
        <v>1254</v>
      </c>
      <c r="H420" s="18">
        <v>6954</v>
      </c>
      <c r="I420" t="s">
        <v>22</v>
      </c>
      <c r="J420"/>
    </row>
    <row r="421" spans="1:10" x14ac:dyDescent="0.3">
      <c r="A421" s="18">
        <v>420</v>
      </c>
      <c r="B421" s="19">
        <v>44943</v>
      </c>
      <c r="C421" s="18">
        <v>5750</v>
      </c>
      <c r="D421" s="18" t="s">
        <v>8</v>
      </c>
      <c r="E421" s="18" t="s">
        <v>13</v>
      </c>
      <c r="F421" s="19">
        <v>45003</v>
      </c>
      <c r="G421" s="18">
        <v>1265</v>
      </c>
      <c r="H421" s="18">
        <v>7015</v>
      </c>
      <c r="I421" t="s">
        <v>22</v>
      </c>
      <c r="J421"/>
    </row>
    <row r="422" spans="1:10" x14ac:dyDescent="0.3">
      <c r="A422" s="18">
        <v>421</v>
      </c>
      <c r="B422" s="19">
        <v>44931</v>
      </c>
      <c r="C422" s="18">
        <v>5800</v>
      </c>
      <c r="D422" s="18" t="s">
        <v>4</v>
      </c>
      <c r="E422" s="18" t="s">
        <v>12</v>
      </c>
      <c r="F422" s="19">
        <v>44991</v>
      </c>
      <c r="G422" s="18">
        <v>1276</v>
      </c>
      <c r="H422" s="18">
        <v>7076</v>
      </c>
      <c r="I422" t="s">
        <v>22</v>
      </c>
      <c r="J422"/>
    </row>
    <row r="423" spans="1:10" x14ac:dyDescent="0.3">
      <c r="A423" s="18">
        <v>422</v>
      </c>
      <c r="B423" s="19">
        <v>44929</v>
      </c>
      <c r="C423" s="18">
        <v>5850</v>
      </c>
      <c r="D423" s="18" t="s">
        <v>5</v>
      </c>
      <c r="E423" s="18" t="s">
        <v>13</v>
      </c>
      <c r="F423" s="19">
        <v>44989</v>
      </c>
      <c r="G423" s="18">
        <v>1287</v>
      </c>
      <c r="H423" s="18">
        <v>7137</v>
      </c>
      <c r="I423" t="s">
        <v>22</v>
      </c>
      <c r="J423"/>
    </row>
    <row r="424" spans="1:10" x14ac:dyDescent="0.3">
      <c r="A424" s="18">
        <v>423</v>
      </c>
      <c r="B424" s="19">
        <v>44934</v>
      </c>
      <c r="C424" s="18">
        <v>5900</v>
      </c>
      <c r="D424" s="18" t="s">
        <v>8</v>
      </c>
      <c r="E424" s="18" t="s">
        <v>14</v>
      </c>
      <c r="F424" s="19">
        <v>44994</v>
      </c>
      <c r="G424" s="18">
        <v>1298</v>
      </c>
      <c r="H424" s="18">
        <v>7198</v>
      </c>
      <c r="I424" t="s">
        <v>22</v>
      </c>
      <c r="J424"/>
    </row>
    <row r="425" spans="1:10" x14ac:dyDescent="0.3">
      <c r="A425" s="18">
        <v>424</v>
      </c>
      <c r="B425" s="19">
        <v>44940</v>
      </c>
      <c r="C425" s="18">
        <v>5950</v>
      </c>
      <c r="D425" s="18" t="s">
        <v>20</v>
      </c>
      <c r="E425" s="18" t="s">
        <v>15</v>
      </c>
      <c r="F425" s="19">
        <v>45000</v>
      </c>
      <c r="G425" s="18">
        <v>1309</v>
      </c>
      <c r="H425" s="18">
        <v>7259</v>
      </c>
      <c r="I425" t="s">
        <v>22</v>
      </c>
      <c r="J425"/>
    </row>
    <row r="426" spans="1:10" x14ac:dyDescent="0.3">
      <c r="A426" s="18">
        <v>425</v>
      </c>
      <c r="B426" s="19">
        <v>44934</v>
      </c>
      <c r="C426" s="18">
        <v>6000</v>
      </c>
      <c r="D426" s="18" t="s">
        <v>10</v>
      </c>
      <c r="E426" s="18" t="s">
        <v>13</v>
      </c>
      <c r="F426" s="19">
        <v>44994</v>
      </c>
      <c r="G426" s="18">
        <v>1320</v>
      </c>
      <c r="H426" s="18">
        <v>7320</v>
      </c>
      <c r="I426" t="s">
        <v>22</v>
      </c>
      <c r="J426"/>
    </row>
    <row r="427" spans="1:10" x14ac:dyDescent="0.3">
      <c r="A427" s="18">
        <v>426</v>
      </c>
      <c r="B427" s="19">
        <v>44934</v>
      </c>
      <c r="C427" s="18">
        <v>6050</v>
      </c>
      <c r="D427" s="18" t="s">
        <v>3</v>
      </c>
      <c r="E427" s="18" t="s">
        <v>13</v>
      </c>
      <c r="F427" s="19">
        <v>44994</v>
      </c>
      <c r="G427" s="18">
        <v>1331</v>
      </c>
      <c r="H427" s="18">
        <v>7381</v>
      </c>
      <c r="I427" t="s">
        <v>22</v>
      </c>
      <c r="J427"/>
    </row>
    <row r="428" spans="1:10" x14ac:dyDescent="0.3">
      <c r="A428" s="18">
        <v>427</v>
      </c>
      <c r="B428" s="19">
        <v>44941</v>
      </c>
      <c r="C428" s="18">
        <v>6100</v>
      </c>
      <c r="D428" s="18" t="s">
        <v>4</v>
      </c>
      <c r="E428" s="18" t="s">
        <v>15</v>
      </c>
      <c r="F428" s="19">
        <v>45001</v>
      </c>
      <c r="G428" s="18">
        <v>1342</v>
      </c>
      <c r="H428" s="18">
        <v>7442</v>
      </c>
      <c r="I428" t="s">
        <v>22</v>
      </c>
      <c r="J428"/>
    </row>
    <row r="429" spans="1:10" x14ac:dyDescent="0.3">
      <c r="A429" s="18">
        <v>428</v>
      </c>
      <c r="B429" s="19">
        <v>44934</v>
      </c>
      <c r="C429" s="18">
        <v>6150</v>
      </c>
      <c r="D429" s="18" t="s">
        <v>5</v>
      </c>
      <c r="E429" s="18" t="s">
        <v>12</v>
      </c>
      <c r="F429" s="19">
        <v>44994</v>
      </c>
      <c r="G429" s="18">
        <v>1353</v>
      </c>
      <c r="H429" s="18">
        <v>7503</v>
      </c>
      <c r="I429" t="s">
        <v>22</v>
      </c>
      <c r="J429"/>
    </row>
    <row r="430" spans="1:10" x14ac:dyDescent="0.3">
      <c r="A430" s="18">
        <v>429</v>
      </c>
      <c r="B430" s="19">
        <v>44928</v>
      </c>
      <c r="C430" s="18">
        <v>6200</v>
      </c>
      <c r="D430" s="18" t="s">
        <v>6</v>
      </c>
      <c r="E430" s="18" t="s">
        <v>14</v>
      </c>
      <c r="F430" s="19">
        <v>44988</v>
      </c>
      <c r="G430" s="18">
        <v>1364</v>
      </c>
      <c r="H430" s="18">
        <v>7564</v>
      </c>
      <c r="I430" t="s">
        <v>22</v>
      </c>
      <c r="J430"/>
    </row>
    <row r="431" spans="1:10" x14ac:dyDescent="0.3">
      <c r="A431" s="18">
        <v>430</v>
      </c>
      <c r="B431" s="19">
        <v>44931</v>
      </c>
      <c r="C431" s="18">
        <v>6250</v>
      </c>
      <c r="D431" s="18" t="s">
        <v>3</v>
      </c>
      <c r="E431" s="18" t="s">
        <v>14</v>
      </c>
      <c r="F431" s="19">
        <v>44991</v>
      </c>
      <c r="G431" s="18">
        <v>1375</v>
      </c>
      <c r="H431" s="18">
        <v>7625</v>
      </c>
      <c r="I431" t="s">
        <v>22</v>
      </c>
      <c r="J431"/>
    </row>
    <row r="432" spans="1:10" x14ac:dyDescent="0.3">
      <c r="A432" s="18">
        <v>431</v>
      </c>
      <c r="B432" s="19">
        <v>44933</v>
      </c>
      <c r="C432" s="18">
        <v>6300</v>
      </c>
      <c r="D432" s="18" t="s">
        <v>7</v>
      </c>
      <c r="E432" s="18" t="s">
        <v>14</v>
      </c>
      <c r="F432" s="19">
        <v>44993</v>
      </c>
      <c r="G432" s="18">
        <v>1386</v>
      </c>
      <c r="H432" s="18">
        <v>7686</v>
      </c>
      <c r="I432" t="s">
        <v>22</v>
      </c>
      <c r="J432"/>
    </row>
    <row r="433" spans="1:10" x14ac:dyDescent="0.3">
      <c r="A433" s="18">
        <v>432</v>
      </c>
      <c r="B433" s="19">
        <v>44943</v>
      </c>
      <c r="C433" s="18">
        <v>6350</v>
      </c>
      <c r="D433" s="18" t="s">
        <v>3</v>
      </c>
      <c r="E433" s="18" t="s">
        <v>12</v>
      </c>
      <c r="F433" s="19">
        <v>45003</v>
      </c>
      <c r="G433" s="18">
        <v>1397</v>
      </c>
      <c r="H433" s="18">
        <v>7747</v>
      </c>
      <c r="I433" t="s">
        <v>22</v>
      </c>
      <c r="J433"/>
    </row>
    <row r="434" spans="1:10" x14ac:dyDescent="0.3">
      <c r="A434" s="18">
        <v>433</v>
      </c>
      <c r="B434" s="19">
        <v>44938</v>
      </c>
      <c r="C434" s="18">
        <v>6400</v>
      </c>
      <c r="D434" s="18" t="s">
        <v>6</v>
      </c>
      <c r="E434" s="18" t="s">
        <v>13</v>
      </c>
      <c r="F434" s="19">
        <v>44998</v>
      </c>
      <c r="G434" s="18">
        <v>1408</v>
      </c>
      <c r="H434" s="18">
        <v>7808</v>
      </c>
      <c r="I434" t="s">
        <v>22</v>
      </c>
      <c r="J434"/>
    </row>
    <row r="435" spans="1:10" x14ac:dyDescent="0.3">
      <c r="A435" s="18">
        <v>434</v>
      </c>
      <c r="B435" s="19">
        <v>44930</v>
      </c>
      <c r="C435" s="18">
        <v>6450</v>
      </c>
      <c r="D435" s="18" t="s">
        <v>8</v>
      </c>
      <c r="E435" s="18" t="s">
        <v>13</v>
      </c>
      <c r="F435" s="19">
        <v>44990</v>
      </c>
      <c r="G435" s="18">
        <v>1419</v>
      </c>
      <c r="H435" s="18">
        <v>7869</v>
      </c>
      <c r="I435" t="s">
        <v>22</v>
      </c>
      <c r="J435"/>
    </row>
    <row r="436" spans="1:10" x14ac:dyDescent="0.3">
      <c r="A436" s="18">
        <v>435</v>
      </c>
      <c r="B436" s="19">
        <v>44927</v>
      </c>
      <c r="C436" s="18">
        <v>6500</v>
      </c>
      <c r="D436" s="18" t="s">
        <v>20</v>
      </c>
      <c r="E436" s="18" t="s">
        <v>12</v>
      </c>
      <c r="F436" s="19">
        <v>44987</v>
      </c>
      <c r="G436" s="18">
        <v>1430</v>
      </c>
      <c r="H436" s="18">
        <v>7930</v>
      </c>
      <c r="I436" t="s">
        <v>22</v>
      </c>
      <c r="J436"/>
    </row>
    <row r="437" spans="1:10" x14ac:dyDescent="0.3">
      <c r="A437" s="18">
        <v>436</v>
      </c>
      <c r="B437" s="19">
        <v>44928</v>
      </c>
      <c r="C437" s="18">
        <v>6550</v>
      </c>
      <c r="D437" s="18" t="s">
        <v>20</v>
      </c>
      <c r="E437" s="18" t="s">
        <v>13</v>
      </c>
      <c r="F437" s="19">
        <v>44988</v>
      </c>
      <c r="G437" s="18">
        <v>1441</v>
      </c>
      <c r="H437" s="18">
        <v>7991</v>
      </c>
      <c r="I437" t="s">
        <v>22</v>
      </c>
      <c r="J437"/>
    </row>
    <row r="438" spans="1:10" x14ac:dyDescent="0.3">
      <c r="A438" s="18">
        <v>437</v>
      </c>
      <c r="B438" s="19">
        <v>44932</v>
      </c>
      <c r="C438" s="18">
        <v>6600</v>
      </c>
      <c r="D438" s="18" t="s">
        <v>8</v>
      </c>
      <c r="E438" s="18" t="s">
        <v>14</v>
      </c>
      <c r="F438" s="19">
        <v>44992</v>
      </c>
      <c r="G438" s="18">
        <v>1452</v>
      </c>
      <c r="H438" s="18">
        <v>8052</v>
      </c>
      <c r="I438" t="s">
        <v>22</v>
      </c>
      <c r="J438"/>
    </row>
    <row r="439" spans="1:10" x14ac:dyDescent="0.3">
      <c r="A439" s="18">
        <v>438</v>
      </c>
      <c r="B439" s="19">
        <v>44942</v>
      </c>
      <c r="C439" s="18">
        <v>6650</v>
      </c>
      <c r="D439" s="18" t="s">
        <v>4</v>
      </c>
      <c r="E439" s="18" t="s">
        <v>15</v>
      </c>
      <c r="F439" s="19">
        <v>45002</v>
      </c>
      <c r="G439" s="18">
        <v>1463</v>
      </c>
      <c r="H439" s="18">
        <v>8113</v>
      </c>
      <c r="I439" t="s">
        <v>22</v>
      </c>
      <c r="J439"/>
    </row>
    <row r="440" spans="1:10" x14ac:dyDescent="0.3">
      <c r="A440" s="18">
        <v>439</v>
      </c>
      <c r="B440" s="19">
        <v>44939</v>
      </c>
      <c r="C440" s="18">
        <v>6700</v>
      </c>
      <c r="D440" s="18" t="s">
        <v>5</v>
      </c>
      <c r="E440" s="18" t="s">
        <v>13</v>
      </c>
      <c r="F440" s="19">
        <v>44999</v>
      </c>
      <c r="G440" s="18">
        <v>1474</v>
      </c>
      <c r="H440" s="18">
        <v>8174</v>
      </c>
      <c r="I440" t="s">
        <v>22</v>
      </c>
      <c r="J440"/>
    </row>
    <row r="441" spans="1:10" x14ac:dyDescent="0.3">
      <c r="A441" s="18">
        <v>440</v>
      </c>
      <c r="B441" s="19">
        <v>44927</v>
      </c>
      <c r="C441" s="18">
        <v>6750</v>
      </c>
      <c r="D441" s="18" t="s">
        <v>8</v>
      </c>
      <c r="E441" s="18" t="s">
        <v>13</v>
      </c>
      <c r="F441" s="19">
        <v>44987</v>
      </c>
      <c r="G441" s="18">
        <v>1485</v>
      </c>
      <c r="H441" s="18">
        <v>8235</v>
      </c>
      <c r="I441" t="s">
        <v>22</v>
      </c>
      <c r="J441"/>
    </row>
    <row r="442" spans="1:10" x14ac:dyDescent="0.3">
      <c r="A442" s="18">
        <v>441</v>
      </c>
      <c r="B442" s="19">
        <v>44937</v>
      </c>
      <c r="C442" s="18">
        <v>6800</v>
      </c>
      <c r="D442" s="18" t="s">
        <v>20</v>
      </c>
      <c r="E442" s="18" t="s">
        <v>15</v>
      </c>
      <c r="F442" s="19">
        <v>44997</v>
      </c>
      <c r="G442" s="18">
        <v>1496</v>
      </c>
      <c r="H442" s="18">
        <v>8296</v>
      </c>
      <c r="I442" t="s">
        <v>22</v>
      </c>
      <c r="J442"/>
    </row>
    <row r="443" spans="1:10" x14ac:dyDescent="0.3">
      <c r="A443" s="18">
        <v>442</v>
      </c>
      <c r="B443" s="19">
        <v>44928</v>
      </c>
      <c r="C443" s="18">
        <v>6850</v>
      </c>
      <c r="D443" s="18" t="s">
        <v>10</v>
      </c>
      <c r="E443" s="18" t="s">
        <v>12</v>
      </c>
      <c r="F443" s="19">
        <v>44988</v>
      </c>
      <c r="G443" s="18">
        <v>1507</v>
      </c>
      <c r="H443" s="18">
        <v>8357</v>
      </c>
      <c r="I443" t="s">
        <v>22</v>
      </c>
      <c r="J443"/>
    </row>
    <row r="444" spans="1:10" x14ac:dyDescent="0.3">
      <c r="A444" s="18">
        <v>443</v>
      </c>
      <c r="B444" s="19">
        <v>44938</v>
      </c>
      <c r="C444" s="18">
        <v>6900</v>
      </c>
      <c r="D444" s="18" t="s">
        <v>3</v>
      </c>
      <c r="E444" s="18" t="s">
        <v>14</v>
      </c>
      <c r="F444" s="19">
        <v>44998</v>
      </c>
      <c r="G444" s="18">
        <v>1518</v>
      </c>
      <c r="H444" s="18">
        <v>8418</v>
      </c>
      <c r="I444" t="s">
        <v>22</v>
      </c>
      <c r="J444"/>
    </row>
    <row r="445" spans="1:10" x14ac:dyDescent="0.3">
      <c r="A445" s="18">
        <v>444</v>
      </c>
      <c r="B445" s="19">
        <v>44934</v>
      </c>
      <c r="C445" s="18">
        <v>6950</v>
      </c>
      <c r="D445" s="18" t="s">
        <v>4</v>
      </c>
      <c r="E445" s="18" t="s">
        <v>14</v>
      </c>
      <c r="F445" s="19">
        <v>44994</v>
      </c>
      <c r="G445" s="18">
        <v>1529</v>
      </c>
      <c r="H445" s="18">
        <v>8479</v>
      </c>
      <c r="I445" t="s">
        <v>22</v>
      </c>
      <c r="J445"/>
    </row>
    <row r="446" spans="1:10" x14ac:dyDescent="0.3">
      <c r="A446" s="18">
        <v>445</v>
      </c>
      <c r="B446" s="19">
        <v>44941</v>
      </c>
      <c r="C446" s="18">
        <v>7000</v>
      </c>
      <c r="D446" s="18" t="s">
        <v>5</v>
      </c>
      <c r="E446" s="18" t="s">
        <v>14</v>
      </c>
      <c r="F446" s="19">
        <v>45001</v>
      </c>
      <c r="G446" s="18">
        <v>1540</v>
      </c>
      <c r="H446" s="18">
        <v>8540</v>
      </c>
      <c r="I446" t="s">
        <v>22</v>
      </c>
      <c r="J446"/>
    </row>
    <row r="447" spans="1:10" x14ac:dyDescent="0.3">
      <c r="A447" s="18">
        <v>446</v>
      </c>
      <c r="B447" s="19">
        <v>44935</v>
      </c>
      <c r="C447" s="18">
        <v>7050</v>
      </c>
      <c r="D447" s="18" t="s">
        <v>6</v>
      </c>
      <c r="E447" s="18" t="s">
        <v>12</v>
      </c>
      <c r="F447" s="19">
        <v>44995</v>
      </c>
      <c r="G447" s="18">
        <v>1551</v>
      </c>
      <c r="H447" s="18">
        <v>8601</v>
      </c>
      <c r="I447" t="s">
        <v>22</v>
      </c>
      <c r="J447"/>
    </row>
    <row r="448" spans="1:10" x14ac:dyDescent="0.3">
      <c r="A448" s="18">
        <v>447</v>
      </c>
      <c r="B448" s="19">
        <v>44943</v>
      </c>
      <c r="C448" s="18">
        <v>7100</v>
      </c>
      <c r="D448" s="18" t="s">
        <v>3</v>
      </c>
      <c r="E448" s="18" t="s">
        <v>13</v>
      </c>
      <c r="F448" s="19">
        <v>45003</v>
      </c>
      <c r="G448" s="18">
        <v>1562</v>
      </c>
      <c r="H448" s="18">
        <v>8662</v>
      </c>
      <c r="I448" t="s">
        <v>22</v>
      </c>
      <c r="J448"/>
    </row>
    <row r="449" spans="1:10" x14ac:dyDescent="0.3">
      <c r="A449" s="18">
        <v>448</v>
      </c>
      <c r="B449" s="19">
        <v>44941</v>
      </c>
      <c r="C449" s="18">
        <v>7150</v>
      </c>
      <c r="D449" s="18" t="s">
        <v>7</v>
      </c>
      <c r="E449" s="18" t="s">
        <v>13</v>
      </c>
      <c r="F449" s="19">
        <v>45001</v>
      </c>
      <c r="G449" s="18">
        <v>1573</v>
      </c>
      <c r="H449" s="18">
        <v>8723</v>
      </c>
      <c r="I449" t="s">
        <v>22</v>
      </c>
      <c r="J449"/>
    </row>
    <row r="450" spans="1:10" x14ac:dyDescent="0.3">
      <c r="A450" s="18">
        <v>449</v>
      </c>
      <c r="B450" s="19">
        <v>44933</v>
      </c>
      <c r="C450" s="18">
        <v>7200</v>
      </c>
      <c r="D450" s="18" t="s">
        <v>3</v>
      </c>
      <c r="E450" s="18" t="s">
        <v>12</v>
      </c>
      <c r="F450" s="19">
        <v>44993</v>
      </c>
      <c r="G450" s="18">
        <v>1584</v>
      </c>
      <c r="H450" s="18">
        <v>8784</v>
      </c>
      <c r="I450" t="s">
        <v>22</v>
      </c>
      <c r="J450"/>
    </row>
    <row r="451" spans="1:10" x14ac:dyDescent="0.3">
      <c r="A451" s="18">
        <v>450</v>
      </c>
      <c r="B451" s="19">
        <v>44935</v>
      </c>
      <c r="C451" s="18">
        <v>7250</v>
      </c>
      <c r="D451" s="18" t="s">
        <v>6</v>
      </c>
      <c r="E451" s="18" t="s">
        <v>13</v>
      </c>
      <c r="F451" s="19">
        <v>44995</v>
      </c>
      <c r="G451" s="18">
        <v>1595</v>
      </c>
      <c r="H451" s="18">
        <v>8845</v>
      </c>
      <c r="I451" t="s">
        <v>22</v>
      </c>
      <c r="J451"/>
    </row>
    <row r="452" spans="1:10" x14ac:dyDescent="0.3">
      <c r="A452" s="18">
        <v>451</v>
      </c>
      <c r="B452" s="19">
        <v>44934</v>
      </c>
      <c r="C452" s="18">
        <v>7300</v>
      </c>
      <c r="D452" s="18" t="s">
        <v>8</v>
      </c>
      <c r="E452" s="18" t="s">
        <v>14</v>
      </c>
      <c r="F452" s="19">
        <v>44994</v>
      </c>
      <c r="G452" s="18">
        <v>1606</v>
      </c>
      <c r="H452" s="18">
        <v>8906</v>
      </c>
      <c r="I452" t="s">
        <v>22</v>
      </c>
      <c r="J452"/>
    </row>
    <row r="453" spans="1:10" x14ac:dyDescent="0.3">
      <c r="A453" s="18">
        <v>452</v>
      </c>
      <c r="B453" s="19">
        <v>44933</v>
      </c>
      <c r="C453" s="18">
        <v>7350</v>
      </c>
      <c r="D453" s="18" t="s">
        <v>20</v>
      </c>
      <c r="E453" s="18" t="s">
        <v>15</v>
      </c>
      <c r="F453" s="19">
        <v>44993</v>
      </c>
      <c r="G453" s="18">
        <v>1617</v>
      </c>
      <c r="H453" s="18">
        <v>8967</v>
      </c>
      <c r="I453" t="s">
        <v>22</v>
      </c>
      <c r="J453"/>
    </row>
    <row r="454" spans="1:10" x14ac:dyDescent="0.3">
      <c r="A454" s="18">
        <v>453</v>
      </c>
      <c r="B454" s="19">
        <v>44942</v>
      </c>
      <c r="C454" s="18">
        <v>7400</v>
      </c>
      <c r="D454" s="18" t="s">
        <v>20</v>
      </c>
      <c r="E454" s="18" t="s">
        <v>13</v>
      </c>
      <c r="F454" s="19">
        <v>45002</v>
      </c>
      <c r="G454" s="18">
        <v>1628</v>
      </c>
      <c r="H454" s="18">
        <v>9028</v>
      </c>
      <c r="I454" t="s">
        <v>22</v>
      </c>
      <c r="J454"/>
    </row>
    <row r="455" spans="1:10" x14ac:dyDescent="0.3">
      <c r="A455" s="18">
        <v>454</v>
      </c>
      <c r="B455" s="19">
        <v>44929</v>
      </c>
      <c r="C455" s="18">
        <v>7450</v>
      </c>
      <c r="D455" s="18" t="s">
        <v>8</v>
      </c>
      <c r="E455" s="18" t="s">
        <v>13</v>
      </c>
      <c r="F455" s="19">
        <v>44989</v>
      </c>
      <c r="G455" s="18">
        <v>1639</v>
      </c>
      <c r="H455" s="18">
        <v>9089</v>
      </c>
      <c r="I455" t="s">
        <v>22</v>
      </c>
      <c r="J455"/>
    </row>
    <row r="456" spans="1:10" x14ac:dyDescent="0.3">
      <c r="A456" s="18">
        <v>455</v>
      </c>
      <c r="B456" s="19">
        <v>44931</v>
      </c>
      <c r="C456" s="18">
        <v>1000</v>
      </c>
      <c r="D456" s="18" t="s">
        <v>4</v>
      </c>
      <c r="E456" s="18" t="s">
        <v>15</v>
      </c>
      <c r="F456" s="19">
        <v>44991</v>
      </c>
      <c r="G456" s="18">
        <v>220</v>
      </c>
      <c r="H456" s="18">
        <v>1220</v>
      </c>
      <c r="I456" t="s">
        <v>22</v>
      </c>
      <c r="J456"/>
    </row>
    <row r="457" spans="1:10" x14ac:dyDescent="0.3">
      <c r="A457" s="18">
        <v>456</v>
      </c>
      <c r="B457" s="19">
        <v>44930</v>
      </c>
      <c r="C457" s="18">
        <v>1800</v>
      </c>
      <c r="D457" s="18" t="s">
        <v>5</v>
      </c>
      <c r="E457" s="18" t="s">
        <v>12</v>
      </c>
      <c r="F457" s="19">
        <v>44990</v>
      </c>
      <c r="G457" s="18">
        <v>396</v>
      </c>
      <c r="H457" s="18">
        <v>2196</v>
      </c>
      <c r="I457" t="s">
        <v>22</v>
      </c>
      <c r="J457"/>
    </row>
    <row r="458" spans="1:10" x14ac:dyDescent="0.3">
      <c r="A458" s="18">
        <v>457</v>
      </c>
      <c r="B458" s="19">
        <v>44942</v>
      </c>
      <c r="C458" s="18">
        <v>2350</v>
      </c>
      <c r="D458" s="18" t="s">
        <v>8</v>
      </c>
      <c r="E458" s="18" t="s">
        <v>14</v>
      </c>
      <c r="F458" s="19">
        <v>45002</v>
      </c>
      <c r="G458" s="18">
        <v>517</v>
      </c>
      <c r="H458" s="18">
        <v>2867</v>
      </c>
      <c r="I458" t="s">
        <v>22</v>
      </c>
      <c r="J458"/>
    </row>
    <row r="459" spans="1:10" x14ac:dyDescent="0.3">
      <c r="A459" s="18">
        <v>458</v>
      </c>
      <c r="B459" s="19">
        <v>44939</v>
      </c>
      <c r="C459" s="18">
        <v>190</v>
      </c>
      <c r="D459" s="18" t="s">
        <v>20</v>
      </c>
      <c r="E459" s="18" t="s">
        <v>14</v>
      </c>
      <c r="F459" s="19">
        <v>44999</v>
      </c>
      <c r="G459" s="18">
        <v>41.8</v>
      </c>
      <c r="H459" s="18">
        <v>231.8</v>
      </c>
      <c r="I459" t="s">
        <v>22</v>
      </c>
      <c r="J459"/>
    </row>
    <row r="460" spans="1:10" x14ac:dyDescent="0.3">
      <c r="A460" s="18">
        <v>459</v>
      </c>
      <c r="B460" s="19">
        <v>44937</v>
      </c>
      <c r="C460" s="18">
        <v>2345</v>
      </c>
      <c r="D460" s="18" t="s">
        <v>10</v>
      </c>
      <c r="E460" s="18" t="s">
        <v>14</v>
      </c>
      <c r="F460" s="19">
        <v>44997</v>
      </c>
      <c r="G460" s="18">
        <v>515.9</v>
      </c>
      <c r="H460" s="18">
        <v>2860.9</v>
      </c>
      <c r="I460" t="s">
        <v>22</v>
      </c>
      <c r="J460"/>
    </row>
    <row r="461" spans="1:10" x14ac:dyDescent="0.3">
      <c r="A461" s="18">
        <v>460</v>
      </c>
      <c r="B461" s="19">
        <v>44935</v>
      </c>
      <c r="C461" s="18">
        <v>8000</v>
      </c>
      <c r="D461" s="18" t="s">
        <v>3</v>
      </c>
      <c r="E461" s="18" t="s">
        <v>12</v>
      </c>
      <c r="F461" s="19">
        <v>44995</v>
      </c>
      <c r="G461" s="18">
        <v>1760</v>
      </c>
      <c r="H461" s="18">
        <v>9760</v>
      </c>
      <c r="I461" t="s">
        <v>22</v>
      </c>
      <c r="J461"/>
    </row>
    <row r="462" spans="1:10" x14ac:dyDescent="0.3">
      <c r="A462" s="18">
        <v>461</v>
      </c>
      <c r="B462" s="19">
        <v>44927</v>
      </c>
      <c r="C462" s="18">
        <v>7900</v>
      </c>
      <c r="D462" s="18" t="s">
        <v>4</v>
      </c>
      <c r="E462" s="18" t="s">
        <v>13</v>
      </c>
      <c r="F462" s="19">
        <v>44987</v>
      </c>
      <c r="G462" s="18">
        <v>1738</v>
      </c>
      <c r="H462" s="18">
        <v>9638</v>
      </c>
      <c r="I462" t="s">
        <v>22</v>
      </c>
      <c r="J462"/>
    </row>
    <row r="463" spans="1:10" x14ac:dyDescent="0.3">
      <c r="A463" s="18">
        <v>462</v>
      </c>
      <c r="B463" s="19">
        <v>44927</v>
      </c>
      <c r="C463" s="18">
        <v>7800</v>
      </c>
      <c r="D463" s="18" t="s">
        <v>5</v>
      </c>
      <c r="E463" s="18" t="s">
        <v>13</v>
      </c>
      <c r="F463" s="19">
        <v>44987</v>
      </c>
      <c r="G463" s="18">
        <v>1716</v>
      </c>
      <c r="H463" s="18">
        <v>9516</v>
      </c>
      <c r="I463" t="s">
        <v>22</v>
      </c>
      <c r="J463"/>
    </row>
    <row r="464" spans="1:10" x14ac:dyDescent="0.3">
      <c r="A464" s="18">
        <v>463</v>
      </c>
      <c r="B464" s="19">
        <v>44937</v>
      </c>
      <c r="C464" s="18">
        <v>7700</v>
      </c>
      <c r="D464" s="18" t="s">
        <v>6</v>
      </c>
      <c r="E464" s="18" t="s">
        <v>12</v>
      </c>
      <c r="F464" s="19">
        <v>44997</v>
      </c>
      <c r="G464" s="18">
        <v>1694</v>
      </c>
      <c r="H464" s="18">
        <v>9394</v>
      </c>
      <c r="I464" t="s">
        <v>22</v>
      </c>
      <c r="J464"/>
    </row>
    <row r="465" spans="1:10" x14ac:dyDescent="0.3">
      <c r="A465" s="18">
        <v>464</v>
      </c>
      <c r="B465" s="19">
        <v>44936</v>
      </c>
      <c r="C465" s="18">
        <v>7600</v>
      </c>
      <c r="D465" s="18" t="s">
        <v>3</v>
      </c>
      <c r="E465" s="18" t="s">
        <v>13</v>
      </c>
      <c r="F465" s="19">
        <v>44996</v>
      </c>
      <c r="G465" s="18">
        <v>1672</v>
      </c>
      <c r="H465" s="18">
        <v>9272</v>
      </c>
      <c r="I465" t="s">
        <v>22</v>
      </c>
      <c r="J465"/>
    </row>
    <row r="466" spans="1:10" x14ac:dyDescent="0.3">
      <c r="A466" s="18">
        <v>465</v>
      </c>
      <c r="B466" s="19">
        <v>44934</v>
      </c>
      <c r="C466" s="18">
        <v>7500</v>
      </c>
      <c r="D466" s="18" t="s">
        <v>7</v>
      </c>
      <c r="E466" s="18" t="s">
        <v>14</v>
      </c>
      <c r="F466" s="19">
        <v>44994</v>
      </c>
      <c r="G466" s="18">
        <v>1650</v>
      </c>
      <c r="H466" s="18">
        <v>9150</v>
      </c>
      <c r="I466" t="s">
        <v>22</v>
      </c>
      <c r="J466"/>
    </row>
    <row r="467" spans="1:10" x14ac:dyDescent="0.3">
      <c r="A467" s="18">
        <v>466</v>
      </c>
      <c r="B467" s="19">
        <v>44934</v>
      </c>
      <c r="C467" s="18">
        <v>7400</v>
      </c>
      <c r="D467" s="18" t="s">
        <v>3</v>
      </c>
      <c r="E467" s="18" t="s">
        <v>15</v>
      </c>
      <c r="F467" s="19">
        <v>44994</v>
      </c>
      <c r="G467" s="18">
        <v>1628</v>
      </c>
      <c r="H467" s="18">
        <v>9028</v>
      </c>
      <c r="I467" t="s">
        <v>22</v>
      </c>
      <c r="J467"/>
    </row>
    <row r="468" spans="1:10" x14ac:dyDescent="0.3">
      <c r="A468" s="18">
        <v>467</v>
      </c>
      <c r="B468" s="19">
        <v>44943</v>
      </c>
      <c r="C468" s="18">
        <v>7300</v>
      </c>
      <c r="D468" s="18" t="s">
        <v>6</v>
      </c>
      <c r="E468" s="18" t="s">
        <v>13</v>
      </c>
      <c r="F468" s="19">
        <v>45003</v>
      </c>
      <c r="G468" s="18">
        <v>1606</v>
      </c>
      <c r="H468" s="18">
        <v>8906</v>
      </c>
      <c r="I468" t="s">
        <v>22</v>
      </c>
      <c r="J468"/>
    </row>
    <row r="469" spans="1:10" x14ac:dyDescent="0.3">
      <c r="A469" s="18">
        <v>468</v>
      </c>
      <c r="B469" s="19">
        <v>44932</v>
      </c>
      <c r="C469" s="18">
        <v>7200</v>
      </c>
      <c r="D469" s="18" t="s">
        <v>8</v>
      </c>
      <c r="E469" s="18" t="s">
        <v>13</v>
      </c>
      <c r="F469" s="19">
        <v>44992</v>
      </c>
      <c r="G469" s="18">
        <v>1584</v>
      </c>
      <c r="H469" s="18">
        <v>8784</v>
      </c>
      <c r="I469" t="s">
        <v>22</v>
      </c>
      <c r="J469"/>
    </row>
    <row r="470" spans="1:10" x14ac:dyDescent="0.3">
      <c r="A470" s="18">
        <v>469</v>
      </c>
      <c r="B470" s="19">
        <v>44935</v>
      </c>
      <c r="C470" s="18">
        <v>7100</v>
      </c>
      <c r="D470" s="18" t="s">
        <v>20</v>
      </c>
      <c r="E470" s="18" t="s">
        <v>15</v>
      </c>
      <c r="F470" s="19">
        <v>44995</v>
      </c>
      <c r="G470" s="18">
        <v>1562</v>
      </c>
      <c r="H470" s="18">
        <v>8662</v>
      </c>
      <c r="I470" t="s">
        <v>22</v>
      </c>
      <c r="J470"/>
    </row>
    <row r="471" spans="1:10" x14ac:dyDescent="0.3">
      <c r="A471" s="18">
        <v>470</v>
      </c>
      <c r="B471" s="19">
        <v>44933</v>
      </c>
      <c r="C471" s="18">
        <v>7000</v>
      </c>
      <c r="D471" s="18" t="s">
        <v>20</v>
      </c>
      <c r="E471" s="18" t="s">
        <v>12</v>
      </c>
      <c r="F471" s="19">
        <v>44993</v>
      </c>
      <c r="G471" s="18">
        <v>1540</v>
      </c>
      <c r="H471" s="18">
        <v>8540</v>
      </c>
      <c r="I471" t="s">
        <v>22</v>
      </c>
      <c r="J471"/>
    </row>
    <row r="472" spans="1:10" x14ac:dyDescent="0.3">
      <c r="A472" s="18">
        <v>471</v>
      </c>
      <c r="B472" s="19">
        <v>44933</v>
      </c>
      <c r="C472" s="18">
        <v>6900</v>
      </c>
      <c r="D472" s="18" t="s">
        <v>8</v>
      </c>
      <c r="E472" s="18" t="s">
        <v>14</v>
      </c>
      <c r="F472" s="19">
        <v>44993</v>
      </c>
      <c r="G472" s="18">
        <v>1518</v>
      </c>
      <c r="H472" s="18">
        <v>8418</v>
      </c>
      <c r="I472" t="s">
        <v>22</v>
      </c>
      <c r="J472"/>
    </row>
    <row r="473" spans="1:10" x14ac:dyDescent="0.3">
      <c r="A473" s="18">
        <v>472</v>
      </c>
      <c r="B473" s="19">
        <v>44928</v>
      </c>
      <c r="C473" s="18">
        <v>6800</v>
      </c>
      <c r="D473" s="18" t="s">
        <v>4</v>
      </c>
      <c r="E473" s="18" t="s">
        <v>14</v>
      </c>
      <c r="F473" s="19">
        <v>44988</v>
      </c>
      <c r="G473" s="18">
        <v>1496</v>
      </c>
      <c r="H473" s="18">
        <v>8296</v>
      </c>
      <c r="I473" t="s">
        <v>22</v>
      </c>
      <c r="J473"/>
    </row>
    <row r="474" spans="1:10" x14ac:dyDescent="0.3">
      <c r="A474" s="18">
        <v>473</v>
      </c>
      <c r="B474" s="19">
        <v>44928</v>
      </c>
      <c r="C474" s="18">
        <v>6700</v>
      </c>
      <c r="D474" s="18" t="s">
        <v>5</v>
      </c>
      <c r="E474" s="18" t="s">
        <v>14</v>
      </c>
      <c r="F474" s="19">
        <v>44988</v>
      </c>
      <c r="G474" s="18">
        <v>1474</v>
      </c>
      <c r="H474" s="18">
        <v>8174</v>
      </c>
      <c r="I474" t="s">
        <v>22</v>
      </c>
      <c r="J474"/>
    </row>
    <row r="475" spans="1:10" x14ac:dyDescent="0.3">
      <c r="A475" s="18">
        <v>474</v>
      </c>
      <c r="B475" s="19">
        <v>44935</v>
      </c>
      <c r="C475" s="18">
        <v>6600</v>
      </c>
      <c r="D475" s="18" t="s">
        <v>8</v>
      </c>
      <c r="E475" s="18" t="s">
        <v>12</v>
      </c>
      <c r="F475" s="19">
        <v>44995</v>
      </c>
      <c r="G475" s="18">
        <v>1452</v>
      </c>
      <c r="H475" s="18">
        <v>8052</v>
      </c>
      <c r="I475" t="s">
        <v>22</v>
      </c>
      <c r="J475"/>
    </row>
    <row r="476" spans="1:10" x14ac:dyDescent="0.3">
      <c r="A476" s="18">
        <v>475</v>
      </c>
      <c r="B476" s="19">
        <v>44930</v>
      </c>
      <c r="C476" s="18">
        <v>6500</v>
      </c>
      <c r="D476" s="18" t="s">
        <v>20</v>
      </c>
      <c r="E476" s="18" t="s">
        <v>13</v>
      </c>
      <c r="F476" s="19">
        <v>44990</v>
      </c>
      <c r="G476" s="18">
        <v>1430</v>
      </c>
      <c r="H476" s="18">
        <v>7930</v>
      </c>
      <c r="I476" t="s">
        <v>22</v>
      </c>
      <c r="J476"/>
    </row>
    <row r="477" spans="1:10" x14ac:dyDescent="0.3">
      <c r="A477" s="18">
        <v>476</v>
      </c>
      <c r="B477" s="19">
        <v>44934</v>
      </c>
      <c r="C477" s="18">
        <v>6400</v>
      </c>
      <c r="D477" s="18" t="s">
        <v>10</v>
      </c>
      <c r="E477" s="18" t="s">
        <v>13</v>
      </c>
      <c r="F477" s="19">
        <v>44994</v>
      </c>
      <c r="G477" s="18">
        <v>1408</v>
      </c>
      <c r="H477" s="18">
        <v>7808</v>
      </c>
      <c r="I477" t="s">
        <v>22</v>
      </c>
      <c r="J477"/>
    </row>
    <row r="478" spans="1:10" x14ac:dyDescent="0.3">
      <c r="A478" s="18">
        <v>477</v>
      </c>
      <c r="B478" s="19">
        <v>44930</v>
      </c>
      <c r="C478" s="18">
        <v>6300</v>
      </c>
      <c r="D478" s="18" t="s">
        <v>3</v>
      </c>
      <c r="E478" s="18" t="s">
        <v>12</v>
      </c>
      <c r="F478" s="19">
        <v>44990</v>
      </c>
      <c r="G478" s="18">
        <v>1386</v>
      </c>
      <c r="H478" s="18">
        <v>7686</v>
      </c>
      <c r="I478" t="s">
        <v>22</v>
      </c>
      <c r="J478"/>
    </row>
    <row r="479" spans="1:10" x14ac:dyDescent="0.3">
      <c r="A479" s="18">
        <v>478</v>
      </c>
      <c r="B479" s="19">
        <v>44930</v>
      </c>
      <c r="C479" s="18">
        <v>6200</v>
      </c>
      <c r="D479" s="18" t="s">
        <v>4</v>
      </c>
      <c r="E479" s="18" t="s">
        <v>13</v>
      </c>
      <c r="F479" s="19">
        <v>44990</v>
      </c>
      <c r="G479" s="18">
        <v>1364</v>
      </c>
      <c r="H479" s="18">
        <v>7564</v>
      </c>
      <c r="I479" t="s">
        <v>22</v>
      </c>
      <c r="J479"/>
    </row>
    <row r="480" spans="1:10" x14ac:dyDescent="0.3">
      <c r="A480" s="18">
        <v>479</v>
      </c>
      <c r="B480" s="19">
        <v>44937</v>
      </c>
      <c r="C480" s="18">
        <v>6100</v>
      </c>
      <c r="D480" s="18" t="s">
        <v>5</v>
      </c>
      <c r="E480" s="18" t="s">
        <v>14</v>
      </c>
      <c r="F480" s="19">
        <v>44997</v>
      </c>
      <c r="G480" s="18">
        <v>1342</v>
      </c>
      <c r="H480" s="18">
        <v>7442</v>
      </c>
      <c r="I480" t="s">
        <v>22</v>
      </c>
      <c r="J480"/>
    </row>
    <row r="481" spans="1:10" x14ac:dyDescent="0.3">
      <c r="A481" s="18">
        <v>480</v>
      </c>
      <c r="B481" s="19">
        <v>44934</v>
      </c>
      <c r="C481" s="18">
        <v>6000</v>
      </c>
      <c r="D481" s="18" t="s">
        <v>6</v>
      </c>
      <c r="E481" s="18" t="s">
        <v>15</v>
      </c>
      <c r="F481" s="19">
        <v>44994</v>
      </c>
      <c r="G481" s="18">
        <v>1320</v>
      </c>
      <c r="H481" s="18">
        <v>7320</v>
      </c>
      <c r="I481" t="s">
        <v>22</v>
      </c>
      <c r="J481"/>
    </row>
    <row r="482" spans="1:10" x14ac:dyDescent="0.3">
      <c r="A482" s="18">
        <v>481</v>
      </c>
      <c r="B482" s="19">
        <v>44937</v>
      </c>
      <c r="C482" s="18">
        <v>5900</v>
      </c>
      <c r="D482" s="18" t="s">
        <v>3</v>
      </c>
      <c r="E482" s="18" t="s">
        <v>13</v>
      </c>
      <c r="F482" s="19">
        <v>44997</v>
      </c>
      <c r="G482" s="18">
        <v>1298</v>
      </c>
      <c r="H482" s="18">
        <v>7198</v>
      </c>
      <c r="I482" t="s">
        <v>22</v>
      </c>
      <c r="J482"/>
    </row>
    <row r="483" spans="1:10" x14ac:dyDescent="0.3">
      <c r="A483" s="18">
        <v>482</v>
      </c>
      <c r="B483" s="19">
        <v>44943</v>
      </c>
      <c r="C483" s="18">
        <v>5800</v>
      </c>
      <c r="D483" s="18" t="s">
        <v>7</v>
      </c>
      <c r="E483" s="18" t="s">
        <v>13</v>
      </c>
      <c r="F483" s="19">
        <v>45003</v>
      </c>
      <c r="G483" s="18">
        <v>1276</v>
      </c>
      <c r="H483" s="18">
        <v>7076</v>
      </c>
      <c r="I483" t="s">
        <v>22</v>
      </c>
      <c r="J483"/>
    </row>
    <row r="484" spans="1:10" x14ac:dyDescent="0.3">
      <c r="A484" s="18">
        <v>483</v>
      </c>
      <c r="B484" s="19">
        <v>44941</v>
      </c>
      <c r="C484" s="18">
        <v>5700</v>
      </c>
      <c r="D484" s="18" t="s">
        <v>3</v>
      </c>
      <c r="E484" s="18" t="s">
        <v>15</v>
      </c>
      <c r="F484" s="19">
        <v>45001</v>
      </c>
      <c r="G484" s="18">
        <v>1254</v>
      </c>
      <c r="H484" s="18">
        <v>6954</v>
      </c>
      <c r="I484" t="s">
        <v>22</v>
      </c>
      <c r="J484"/>
    </row>
    <row r="485" spans="1:10" x14ac:dyDescent="0.3">
      <c r="A485" s="18">
        <v>484</v>
      </c>
      <c r="B485" s="19">
        <v>44941</v>
      </c>
      <c r="C485" s="18">
        <v>5600</v>
      </c>
      <c r="D485" s="18" t="s">
        <v>6</v>
      </c>
      <c r="E485" s="18" t="s">
        <v>12</v>
      </c>
      <c r="F485" s="19">
        <v>45001</v>
      </c>
      <c r="G485" s="18">
        <v>1232</v>
      </c>
      <c r="H485" s="18">
        <v>6832</v>
      </c>
      <c r="I485" t="s">
        <v>22</v>
      </c>
      <c r="J485"/>
    </row>
    <row r="486" spans="1:10" x14ac:dyDescent="0.3">
      <c r="A486" s="18">
        <v>485</v>
      </c>
      <c r="B486" s="19">
        <v>44930</v>
      </c>
      <c r="C486" s="18">
        <v>5500</v>
      </c>
      <c r="D486" s="18" t="s">
        <v>8</v>
      </c>
      <c r="E486" s="18" t="s">
        <v>14</v>
      </c>
      <c r="F486" s="19">
        <v>44990</v>
      </c>
      <c r="G486" s="18">
        <v>1210</v>
      </c>
      <c r="H486" s="18">
        <v>6710</v>
      </c>
      <c r="I486" t="s">
        <v>22</v>
      </c>
      <c r="J486"/>
    </row>
    <row r="487" spans="1:10" x14ac:dyDescent="0.3">
      <c r="A487" s="18">
        <v>486</v>
      </c>
      <c r="B487" s="19">
        <v>44943</v>
      </c>
      <c r="C487" s="18">
        <v>5400</v>
      </c>
      <c r="D487" s="18" t="s">
        <v>20</v>
      </c>
      <c r="E487" s="18" t="s">
        <v>14</v>
      </c>
      <c r="F487" s="19">
        <v>45003</v>
      </c>
      <c r="G487" s="18">
        <v>1188</v>
      </c>
      <c r="H487" s="18">
        <v>6588</v>
      </c>
      <c r="I487" t="s">
        <v>22</v>
      </c>
      <c r="J487"/>
    </row>
    <row r="488" spans="1:10" x14ac:dyDescent="0.3">
      <c r="A488" s="18">
        <v>487</v>
      </c>
      <c r="B488" s="19">
        <v>44930</v>
      </c>
      <c r="C488" s="18">
        <v>5300</v>
      </c>
      <c r="D488" s="18" t="s">
        <v>20</v>
      </c>
      <c r="E488" s="18" t="s">
        <v>14</v>
      </c>
      <c r="F488" s="19">
        <v>44990</v>
      </c>
      <c r="G488" s="18">
        <v>1166</v>
      </c>
      <c r="H488" s="18">
        <v>6466</v>
      </c>
      <c r="I488" t="s">
        <v>22</v>
      </c>
      <c r="J488"/>
    </row>
    <row r="489" spans="1:10" x14ac:dyDescent="0.3">
      <c r="A489" s="18">
        <v>488</v>
      </c>
      <c r="B489" s="19">
        <v>44929</v>
      </c>
      <c r="C489" s="18">
        <v>5200</v>
      </c>
      <c r="D489" s="18" t="s">
        <v>8</v>
      </c>
      <c r="E489" s="18" t="s">
        <v>12</v>
      </c>
      <c r="F489" s="19">
        <v>44989</v>
      </c>
      <c r="G489" s="18">
        <v>1144</v>
      </c>
      <c r="H489" s="18">
        <v>6344</v>
      </c>
      <c r="I489" t="s">
        <v>22</v>
      </c>
      <c r="J489"/>
    </row>
    <row r="490" spans="1:10" x14ac:dyDescent="0.3">
      <c r="A490" s="18">
        <v>489</v>
      </c>
      <c r="B490" s="19">
        <v>44932</v>
      </c>
      <c r="C490" s="18">
        <v>5100</v>
      </c>
      <c r="D490" s="18" t="s">
        <v>4</v>
      </c>
      <c r="E490" s="18" t="s">
        <v>13</v>
      </c>
      <c r="F490" s="19">
        <v>44992</v>
      </c>
      <c r="G490" s="18">
        <v>1122</v>
      </c>
      <c r="H490" s="18">
        <v>6222</v>
      </c>
      <c r="I490" t="s">
        <v>22</v>
      </c>
      <c r="J490"/>
    </row>
    <row r="491" spans="1:10" x14ac:dyDescent="0.3">
      <c r="A491" s="18">
        <v>490</v>
      </c>
      <c r="B491" s="19">
        <v>44927</v>
      </c>
      <c r="C491" s="18">
        <v>5000</v>
      </c>
      <c r="D491" s="18" t="s">
        <v>5</v>
      </c>
      <c r="E491" s="18" t="s">
        <v>13</v>
      </c>
      <c r="F491" s="19">
        <v>44987</v>
      </c>
      <c r="G491" s="18">
        <v>1100</v>
      </c>
      <c r="H491" s="18">
        <v>6100</v>
      </c>
      <c r="I491" t="s">
        <v>22</v>
      </c>
      <c r="J491"/>
    </row>
    <row r="492" spans="1:10" x14ac:dyDescent="0.3">
      <c r="A492" s="18">
        <v>491</v>
      </c>
      <c r="B492" s="19">
        <v>44929</v>
      </c>
      <c r="C492" s="18">
        <v>4900</v>
      </c>
      <c r="D492" s="18" t="s">
        <v>8</v>
      </c>
      <c r="E492" s="18" t="s">
        <v>12</v>
      </c>
      <c r="F492" s="19">
        <v>44989</v>
      </c>
      <c r="G492" s="18">
        <v>1078</v>
      </c>
      <c r="H492" s="18">
        <v>5978</v>
      </c>
      <c r="I492" t="s">
        <v>22</v>
      </c>
      <c r="J492"/>
    </row>
    <row r="493" spans="1:10" x14ac:dyDescent="0.3">
      <c r="A493" s="18">
        <v>492</v>
      </c>
      <c r="B493" s="19">
        <v>44927</v>
      </c>
      <c r="C493" s="18">
        <v>4800</v>
      </c>
      <c r="D493" s="18" t="s">
        <v>20</v>
      </c>
      <c r="E493" s="18" t="s">
        <v>13</v>
      </c>
      <c r="F493" s="19">
        <v>44987</v>
      </c>
      <c r="G493" s="18">
        <v>1056</v>
      </c>
      <c r="H493" s="18">
        <v>5856</v>
      </c>
      <c r="I493" t="s">
        <v>22</v>
      </c>
      <c r="J493"/>
    </row>
    <row r="494" spans="1:10" x14ac:dyDescent="0.3">
      <c r="A494" s="18">
        <v>493</v>
      </c>
      <c r="B494" s="19">
        <v>44937</v>
      </c>
      <c r="C494" s="18">
        <v>4700</v>
      </c>
      <c r="D494" s="18" t="s">
        <v>10</v>
      </c>
      <c r="E494" s="18" t="s">
        <v>14</v>
      </c>
      <c r="F494" s="19">
        <v>44997</v>
      </c>
      <c r="G494" s="18">
        <v>1034</v>
      </c>
      <c r="H494" s="18">
        <v>5734</v>
      </c>
      <c r="I494" t="s">
        <v>22</v>
      </c>
      <c r="J494"/>
    </row>
    <row r="495" spans="1:10" x14ac:dyDescent="0.3">
      <c r="A495" s="18">
        <v>494</v>
      </c>
      <c r="B495" s="19">
        <v>44934</v>
      </c>
      <c r="C495" s="18">
        <v>4600</v>
      </c>
      <c r="D495" s="18" t="s">
        <v>3</v>
      </c>
      <c r="E495" s="18" t="s">
        <v>15</v>
      </c>
      <c r="F495" s="19">
        <v>44994</v>
      </c>
      <c r="G495" s="18">
        <v>1012</v>
      </c>
      <c r="H495" s="18">
        <v>5612</v>
      </c>
      <c r="I495" t="s">
        <v>22</v>
      </c>
      <c r="J495"/>
    </row>
    <row r="496" spans="1:10" x14ac:dyDescent="0.3">
      <c r="A496" s="18">
        <v>495</v>
      </c>
      <c r="B496" s="19">
        <v>44940</v>
      </c>
      <c r="C496" s="18">
        <v>4500</v>
      </c>
      <c r="D496" s="18" t="s">
        <v>4</v>
      </c>
      <c r="E496" s="18" t="s">
        <v>13</v>
      </c>
      <c r="F496" s="19">
        <v>45000</v>
      </c>
      <c r="G496" s="18">
        <v>990</v>
      </c>
      <c r="H496" s="18">
        <v>5490</v>
      </c>
      <c r="I496" t="s">
        <v>22</v>
      </c>
      <c r="J496"/>
    </row>
    <row r="497" spans="1:10" x14ac:dyDescent="0.3">
      <c r="A497" s="18">
        <v>496</v>
      </c>
      <c r="B497" s="19">
        <v>44929</v>
      </c>
      <c r="C497" s="18">
        <v>4400</v>
      </c>
      <c r="D497" s="18" t="s">
        <v>5</v>
      </c>
      <c r="E497" s="18" t="s">
        <v>13</v>
      </c>
      <c r="F497" s="19">
        <v>44989</v>
      </c>
      <c r="G497" s="18">
        <v>968</v>
      </c>
      <c r="H497" s="18">
        <v>5368</v>
      </c>
      <c r="I497" t="s">
        <v>22</v>
      </c>
      <c r="J497"/>
    </row>
    <row r="498" spans="1:10" x14ac:dyDescent="0.3">
      <c r="A498" s="18">
        <v>497</v>
      </c>
      <c r="B498" s="19">
        <v>44928</v>
      </c>
      <c r="C498" s="18">
        <v>4300</v>
      </c>
      <c r="D498" s="18" t="s">
        <v>6</v>
      </c>
      <c r="E498" s="18" t="s">
        <v>15</v>
      </c>
      <c r="F498" s="19">
        <v>44988</v>
      </c>
      <c r="G498" s="18">
        <v>946</v>
      </c>
      <c r="H498" s="18">
        <v>5246</v>
      </c>
      <c r="I498" t="s">
        <v>22</v>
      </c>
      <c r="J498"/>
    </row>
    <row r="499" spans="1:10" x14ac:dyDescent="0.3">
      <c r="A499" s="18">
        <v>498</v>
      </c>
      <c r="B499" s="19">
        <v>44935</v>
      </c>
      <c r="C499" s="18">
        <v>4200</v>
      </c>
      <c r="D499" s="18" t="s">
        <v>3</v>
      </c>
      <c r="E499" s="18" t="s">
        <v>12</v>
      </c>
      <c r="F499" s="19">
        <v>44995</v>
      </c>
      <c r="G499" s="18">
        <v>924</v>
      </c>
      <c r="H499" s="18">
        <v>5124</v>
      </c>
      <c r="I499" t="s">
        <v>22</v>
      </c>
      <c r="J499"/>
    </row>
    <row r="500" spans="1:10" x14ac:dyDescent="0.3">
      <c r="A500" s="18">
        <v>499</v>
      </c>
      <c r="B500" s="19">
        <v>44942</v>
      </c>
      <c r="C500" s="18">
        <v>4100</v>
      </c>
      <c r="D500" s="18" t="s">
        <v>7</v>
      </c>
      <c r="E500" s="18" t="s">
        <v>14</v>
      </c>
      <c r="F500" s="19">
        <v>45002</v>
      </c>
      <c r="G500" s="18">
        <v>902</v>
      </c>
      <c r="H500" s="18">
        <v>5002</v>
      </c>
      <c r="I500" t="s">
        <v>22</v>
      </c>
      <c r="J500"/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427F-F196-4977-B211-7E9304DC915B}">
  <dimension ref="A1:F500"/>
  <sheetViews>
    <sheetView workbookViewId="0"/>
  </sheetViews>
  <sheetFormatPr defaultRowHeight="14.4" x14ac:dyDescent="0.3"/>
  <cols>
    <col min="1" max="1" width="19.77734375" style="1" customWidth="1"/>
    <col min="2" max="2" width="24.21875" style="2" customWidth="1"/>
    <col min="3" max="3" width="15.77734375" style="1" customWidth="1"/>
    <col min="4" max="4" width="22.5546875" style="1" customWidth="1"/>
    <col min="5" max="5" width="16.109375" style="1" customWidth="1"/>
    <col min="6" max="6" width="18.33203125" style="1" bestFit="1" customWidth="1"/>
  </cols>
  <sheetData>
    <row r="1" spans="1:6" x14ac:dyDescent="0.3">
      <c r="A1" s="6" t="s">
        <v>0</v>
      </c>
      <c r="B1" s="7" t="s">
        <v>1</v>
      </c>
      <c r="C1" s="8" t="s">
        <v>17</v>
      </c>
      <c r="D1" s="6" t="s">
        <v>2</v>
      </c>
      <c r="E1" s="6" t="s">
        <v>11</v>
      </c>
      <c r="F1" s="6" t="s">
        <v>16</v>
      </c>
    </row>
    <row r="2" spans="1:6" x14ac:dyDescent="0.3">
      <c r="A2" s="9">
        <v>1</v>
      </c>
      <c r="B2" s="10">
        <v>44927</v>
      </c>
      <c r="C2" s="11">
        <v>100</v>
      </c>
      <c r="D2" s="9" t="s">
        <v>3</v>
      </c>
      <c r="E2" s="9" t="s">
        <v>12</v>
      </c>
      <c r="F2" s="10">
        <f>B2+60</f>
        <v>44987</v>
      </c>
    </row>
    <row r="3" spans="1:6" x14ac:dyDescent="0.3">
      <c r="A3" s="9">
        <v>2</v>
      </c>
      <c r="B3" s="10">
        <v>44943</v>
      </c>
      <c r="C3" s="11">
        <v>120</v>
      </c>
      <c r="D3" s="9" t="s">
        <v>4</v>
      </c>
      <c r="E3" s="9" t="s">
        <v>13</v>
      </c>
      <c r="F3" s="10">
        <f t="shared" ref="F3:F66" si="0">B3+60</f>
        <v>45003</v>
      </c>
    </row>
    <row r="4" spans="1:6" x14ac:dyDescent="0.3">
      <c r="A4" s="9">
        <v>3</v>
      </c>
      <c r="B4" s="10">
        <v>44940</v>
      </c>
      <c r="C4" s="11">
        <v>140</v>
      </c>
      <c r="D4" s="9" t="s">
        <v>5</v>
      </c>
      <c r="E4" s="9" t="s">
        <v>14</v>
      </c>
      <c r="F4" s="10">
        <f t="shared" si="0"/>
        <v>45000</v>
      </c>
    </row>
    <row r="5" spans="1:6" x14ac:dyDescent="0.3">
      <c r="A5" s="9">
        <v>4</v>
      </c>
      <c r="B5" s="10">
        <v>44932</v>
      </c>
      <c r="C5" s="11">
        <v>160</v>
      </c>
      <c r="D5" s="9" t="s">
        <v>6</v>
      </c>
      <c r="E5" s="9" t="s">
        <v>15</v>
      </c>
      <c r="F5" s="10">
        <f t="shared" si="0"/>
        <v>44992</v>
      </c>
    </row>
    <row r="6" spans="1:6" x14ac:dyDescent="0.3">
      <c r="A6" s="9">
        <v>5</v>
      </c>
      <c r="B6" s="10">
        <v>44937</v>
      </c>
      <c r="C6" s="11">
        <v>180</v>
      </c>
      <c r="D6" s="9" t="s">
        <v>3</v>
      </c>
      <c r="E6" s="9" t="s">
        <v>13</v>
      </c>
      <c r="F6" s="10">
        <f t="shared" si="0"/>
        <v>44997</v>
      </c>
    </row>
    <row r="7" spans="1:6" x14ac:dyDescent="0.3">
      <c r="A7" s="9">
        <v>6</v>
      </c>
      <c r="B7" s="10">
        <v>44930</v>
      </c>
      <c r="C7" s="11">
        <v>200</v>
      </c>
      <c r="D7" s="9" t="s">
        <v>7</v>
      </c>
      <c r="E7" s="9" t="s">
        <v>13</v>
      </c>
      <c r="F7" s="10">
        <f t="shared" si="0"/>
        <v>44990</v>
      </c>
    </row>
    <row r="8" spans="1:6" x14ac:dyDescent="0.3">
      <c r="A8" s="9">
        <v>7</v>
      </c>
      <c r="B8" s="10">
        <v>44932</v>
      </c>
      <c r="C8" s="11">
        <v>220</v>
      </c>
      <c r="D8" s="9" t="s">
        <v>3</v>
      </c>
      <c r="E8" s="9" t="s">
        <v>15</v>
      </c>
      <c r="F8" s="10">
        <f t="shared" si="0"/>
        <v>44992</v>
      </c>
    </row>
    <row r="9" spans="1:6" x14ac:dyDescent="0.3">
      <c r="A9" s="9">
        <v>8</v>
      </c>
      <c r="B9" s="10">
        <v>44930</v>
      </c>
      <c r="C9" s="11">
        <v>240</v>
      </c>
      <c r="D9" s="9" t="s">
        <v>6</v>
      </c>
      <c r="E9" s="9" t="s">
        <v>12</v>
      </c>
      <c r="F9" s="10">
        <f t="shared" si="0"/>
        <v>44990</v>
      </c>
    </row>
    <row r="10" spans="1:6" x14ac:dyDescent="0.3">
      <c r="A10" s="9">
        <v>9</v>
      </c>
      <c r="B10" s="10">
        <v>44941</v>
      </c>
      <c r="C10" s="11">
        <v>260</v>
      </c>
      <c r="D10" s="9" t="s">
        <v>8</v>
      </c>
      <c r="E10" s="9" t="s">
        <v>14</v>
      </c>
      <c r="F10" s="10">
        <f t="shared" si="0"/>
        <v>45001</v>
      </c>
    </row>
    <row r="11" spans="1:6" x14ac:dyDescent="0.3">
      <c r="A11" s="9">
        <v>10</v>
      </c>
      <c r="B11" s="10">
        <v>44939</v>
      </c>
      <c r="C11" s="11">
        <v>280</v>
      </c>
      <c r="D11" s="9" t="s">
        <v>9</v>
      </c>
      <c r="E11" s="9" t="s">
        <v>14</v>
      </c>
      <c r="F11" s="10">
        <f t="shared" si="0"/>
        <v>44999</v>
      </c>
    </row>
    <row r="12" spans="1:6" x14ac:dyDescent="0.3">
      <c r="A12" s="9">
        <v>11</v>
      </c>
      <c r="B12" s="10">
        <v>44943</v>
      </c>
      <c r="C12" s="11">
        <v>300</v>
      </c>
      <c r="D12" s="9" t="s">
        <v>9</v>
      </c>
      <c r="E12" s="9" t="s">
        <v>14</v>
      </c>
      <c r="F12" s="10">
        <f t="shared" si="0"/>
        <v>45003</v>
      </c>
    </row>
    <row r="13" spans="1:6" x14ac:dyDescent="0.3">
      <c r="A13" s="9">
        <v>12</v>
      </c>
      <c r="B13" s="10">
        <v>44942</v>
      </c>
      <c r="C13" s="11">
        <v>320</v>
      </c>
      <c r="D13" s="9" t="s">
        <v>8</v>
      </c>
      <c r="E13" s="9" t="s">
        <v>12</v>
      </c>
      <c r="F13" s="10">
        <f t="shared" si="0"/>
        <v>45002</v>
      </c>
    </row>
    <row r="14" spans="1:6" x14ac:dyDescent="0.3">
      <c r="A14" s="9">
        <v>13</v>
      </c>
      <c r="B14" s="10">
        <v>44937</v>
      </c>
      <c r="C14" s="11">
        <v>340</v>
      </c>
      <c r="D14" s="9" t="s">
        <v>4</v>
      </c>
      <c r="E14" s="9" t="s">
        <v>13</v>
      </c>
      <c r="F14" s="10">
        <f t="shared" si="0"/>
        <v>44997</v>
      </c>
    </row>
    <row r="15" spans="1:6" x14ac:dyDescent="0.3">
      <c r="A15" s="9">
        <v>14</v>
      </c>
      <c r="B15" s="10">
        <v>44939</v>
      </c>
      <c r="C15" s="11">
        <v>360</v>
      </c>
      <c r="D15" s="9" t="s">
        <v>5</v>
      </c>
      <c r="E15" s="9" t="s">
        <v>13</v>
      </c>
      <c r="F15" s="10">
        <f t="shared" si="0"/>
        <v>44999</v>
      </c>
    </row>
    <row r="16" spans="1:6" x14ac:dyDescent="0.3">
      <c r="A16" s="9">
        <v>15</v>
      </c>
      <c r="B16" s="10">
        <v>44940</v>
      </c>
      <c r="C16" s="11">
        <v>380</v>
      </c>
      <c r="D16" s="9" t="s">
        <v>8</v>
      </c>
      <c r="E16" s="9" t="s">
        <v>12</v>
      </c>
      <c r="F16" s="10">
        <f t="shared" si="0"/>
        <v>45000</v>
      </c>
    </row>
    <row r="17" spans="1:6" x14ac:dyDescent="0.3">
      <c r="A17" s="9">
        <v>16</v>
      </c>
      <c r="B17" s="10">
        <v>44943</v>
      </c>
      <c r="C17" s="11">
        <v>400</v>
      </c>
      <c r="D17" s="9" t="s">
        <v>9</v>
      </c>
      <c r="E17" s="9" t="s">
        <v>13</v>
      </c>
      <c r="F17" s="10">
        <f t="shared" si="0"/>
        <v>45003</v>
      </c>
    </row>
    <row r="18" spans="1:6" x14ac:dyDescent="0.3">
      <c r="A18" s="9">
        <v>17</v>
      </c>
      <c r="B18" s="10">
        <v>44935</v>
      </c>
      <c r="C18" s="11">
        <v>420</v>
      </c>
      <c r="D18" s="9" t="s">
        <v>10</v>
      </c>
      <c r="E18" s="9" t="s">
        <v>14</v>
      </c>
      <c r="F18" s="10">
        <f t="shared" si="0"/>
        <v>44995</v>
      </c>
    </row>
    <row r="19" spans="1:6" x14ac:dyDescent="0.3">
      <c r="A19" s="9">
        <v>18</v>
      </c>
      <c r="B19" s="10">
        <v>44931</v>
      </c>
      <c r="C19" s="11">
        <v>440</v>
      </c>
      <c r="D19" s="9" t="s">
        <v>3</v>
      </c>
      <c r="E19" s="9" t="s">
        <v>15</v>
      </c>
      <c r="F19" s="10">
        <f t="shared" si="0"/>
        <v>44991</v>
      </c>
    </row>
    <row r="20" spans="1:6" x14ac:dyDescent="0.3">
      <c r="A20" s="9">
        <v>19</v>
      </c>
      <c r="B20" s="10">
        <v>44938</v>
      </c>
      <c r="C20" s="11">
        <v>460</v>
      </c>
      <c r="D20" s="9" t="s">
        <v>4</v>
      </c>
      <c r="E20" s="9" t="s">
        <v>13</v>
      </c>
      <c r="F20" s="10">
        <f t="shared" si="0"/>
        <v>44998</v>
      </c>
    </row>
    <row r="21" spans="1:6" x14ac:dyDescent="0.3">
      <c r="A21" s="9">
        <v>20</v>
      </c>
      <c r="B21" s="10">
        <v>44934</v>
      </c>
      <c r="C21" s="11">
        <v>480</v>
      </c>
      <c r="D21" s="9" t="s">
        <v>5</v>
      </c>
      <c r="E21" s="9" t="s">
        <v>13</v>
      </c>
      <c r="F21" s="10">
        <f t="shared" si="0"/>
        <v>44994</v>
      </c>
    </row>
    <row r="22" spans="1:6" x14ac:dyDescent="0.3">
      <c r="A22" s="9">
        <v>21</v>
      </c>
      <c r="B22" s="10">
        <v>44931</v>
      </c>
      <c r="C22" s="11">
        <v>500</v>
      </c>
      <c r="D22" s="9" t="s">
        <v>6</v>
      </c>
      <c r="E22" s="9" t="s">
        <v>15</v>
      </c>
      <c r="F22" s="10">
        <f t="shared" si="0"/>
        <v>44991</v>
      </c>
    </row>
    <row r="23" spans="1:6" x14ac:dyDescent="0.3">
      <c r="A23" s="9">
        <v>22</v>
      </c>
      <c r="B23" s="10">
        <v>44930</v>
      </c>
      <c r="C23" s="11">
        <v>520</v>
      </c>
      <c r="D23" s="9" t="s">
        <v>3</v>
      </c>
      <c r="E23" s="9" t="s">
        <v>12</v>
      </c>
      <c r="F23" s="10">
        <f t="shared" si="0"/>
        <v>44990</v>
      </c>
    </row>
    <row r="24" spans="1:6" x14ac:dyDescent="0.3">
      <c r="A24" s="9">
        <v>23</v>
      </c>
      <c r="B24" s="10">
        <v>44940</v>
      </c>
      <c r="C24" s="11">
        <v>540</v>
      </c>
      <c r="D24" s="9" t="s">
        <v>7</v>
      </c>
      <c r="E24" s="9" t="s">
        <v>14</v>
      </c>
      <c r="F24" s="10">
        <f t="shared" si="0"/>
        <v>45000</v>
      </c>
    </row>
    <row r="25" spans="1:6" x14ac:dyDescent="0.3">
      <c r="A25" s="9">
        <v>24</v>
      </c>
      <c r="B25" s="10">
        <v>44934</v>
      </c>
      <c r="C25" s="11">
        <v>560</v>
      </c>
      <c r="D25" s="9" t="s">
        <v>3</v>
      </c>
      <c r="E25" s="9" t="s">
        <v>14</v>
      </c>
      <c r="F25" s="10">
        <f t="shared" si="0"/>
        <v>44994</v>
      </c>
    </row>
    <row r="26" spans="1:6" x14ac:dyDescent="0.3">
      <c r="A26" s="9">
        <v>25</v>
      </c>
      <c r="B26" s="10">
        <v>44936</v>
      </c>
      <c r="C26" s="11">
        <v>580</v>
      </c>
      <c r="D26" s="9" t="s">
        <v>6</v>
      </c>
      <c r="E26" s="9" t="s">
        <v>14</v>
      </c>
      <c r="F26" s="10">
        <f t="shared" si="0"/>
        <v>44996</v>
      </c>
    </row>
    <row r="27" spans="1:6" x14ac:dyDescent="0.3">
      <c r="A27" s="9">
        <v>26</v>
      </c>
      <c r="B27" s="10">
        <v>44935</v>
      </c>
      <c r="C27" s="11">
        <v>600</v>
      </c>
      <c r="D27" s="9" t="s">
        <v>8</v>
      </c>
      <c r="E27" s="9" t="s">
        <v>12</v>
      </c>
      <c r="F27" s="10">
        <f t="shared" si="0"/>
        <v>44995</v>
      </c>
    </row>
    <row r="28" spans="1:6" x14ac:dyDescent="0.3">
      <c r="A28" s="9">
        <v>27</v>
      </c>
      <c r="B28" s="10">
        <v>44938</v>
      </c>
      <c r="C28" s="11">
        <v>620</v>
      </c>
      <c r="D28" s="9" t="s">
        <v>9</v>
      </c>
      <c r="E28" s="9" t="s">
        <v>13</v>
      </c>
      <c r="F28" s="10">
        <f t="shared" si="0"/>
        <v>44998</v>
      </c>
    </row>
    <row r="29" spans="1:6" x14ac:dyDescent="0.3">
      <c r="A29" s="9">
        <v>28</v>
      </c>
      <c r="B29" s="10">
        <v>44942</v>
      </c>
      <c r="C29" s="11">
        <v>640</v>
      </c>
      <c r="D29" s="9" t="s">
        <v>9</v>
      </c>
      <c r="E29" s="9" t="s">
        <v>13</v>
      </c>
      <c r="F29" s="10">
        <f t="shared" si="0"/>
        <v>45002</v>
      </c>
    </row>
    <row r="30" spans="1:6" x14ac:dyDescent="0.3">
      <c r="A30" s="9">
        <v>29</v>
      </c>
      <c r="B30" s="10">
        <v>44942</v>
      </c>
      <c r="C30" s="11">
        <v>660</v>
      </c>
      <c r="D30" s="9" t="s">
        <v>8</v>
      </c>
      <c r="E30" s="9" t="s">
        <v>12</v>
      </c>
      <c r="F30" s="10">
        <f t="shared" si="0"/>
        <v>45002</v>
      </c>
    </row>
    <row r="31" spans="1:6" x14ac:dyDescent="0.3">
      <c r="A31" s="9">
        <v>30</v>
      </c>
      <c r="B31" s="10">
        <v>44940</v>
      </c>
      <c r="C31" s="11">
        <v>680</v>
      </c>
      <c r="D31" s="9" t="s">
        <v>4</v>
      </c>
      <c r="E31" s="9" t="s">
        <v>13</v>
      </c>
      <c r="F31" s="10">
        <f t="shared" si="0"/>
        <v>45000</v>
      </c>
    </row>
    <row r="32" spans="1:6" x14ac:dyDescent="0.3">
      <c r="A32" s="9">
        <v>31</v>
      </c>
      <c r="B32" s="10">
        <v>44936</v>
      </c>
      <c r="C32" s="11">
        <v>700</v>
      </c>
      <c r="D32" s="9" t="s">
        <v>5</v>
      </c>
      <c r="E32" s="9" t="s">
        <v>14</v>
      </c>
      <c r="F32" s="10">
        <f t="shared" si="0"/>
        <v>44996</v>
      </c>
    </row>
    <row r="33" spans="1:6" x14ac:dyDescent="0.3">
      <c r="A33" s="9">
        <v>32</v>
      </c>
      <c r="B33" s="10">
        <v>44939</v>
      </c>
      <c r="C33" s="11">
        <v>720</v>
      </c>
      <c r="D33" s="9" t="s">
        <v>8</v>
      </c>
      <c r="E33" s="9" t="s">
        <v>15</v>
      </c>
      <c r="F33" s="10">
        <f t="shared" si="0"/>
        <v>44999</v>
      </c>
    </row>
    <row r="34" spans="1:6" x14ac:dyDescent="0.3">
      <c r="A34" s="9">
        <v>33</v>
      </c>
      <c r="B34" s="10">
        <v>44933</v>
      </c>
      <c r="C34" s="11">
        <v>740</v>
      </c>
      <c r="D34" s="9" t="s">
        <v>9</v>
      </c>
      <c r="E34" s="9" t="s">
        <v>13</v>
      </c>
      <c r="F34" s="10">
        <f t="shared" si="0"/>
        <v>44993</v>
      </c>
    </row>
    <row r="35" spans="1:6" x14ac:dyDescent="0.3">
      <c r="A35" s="9">
        <v>34</v>
      </c>
      <c r="B35" s="10">
        <v>44939</v>
      </c>
      <c r="C35" s="11">
        <v>760</v>
      </c>
      <c r="D35" s="9" t="s">
        <v>10</v>
      </c>
      <c r="E35" s="9" t="s">
        <v>13</v>
      </c>
      <c r="F35" s="10">
        <f t="shared" si="0"/>
        <v>44999</v>
      </c>
    </row>
    <row r="36" spans="1:6" x14ac:dyDescent="0.3">
      <c r="A36" s="9">
        <v>35</v>
      </c>
      <c r="B36" s="10">
        <v>44939</v>
      </c>
      <c r="C36" s="11">
        <v>780</v>
      </c>
      <c r="D36" s="9" t="s">
        <v>3</v>
      </c>
      <c r="E36" s="9" t="s">
        <v>15</v>
      </c>
      <c r="F36" s="10">
        <f t="shared" si="0"/>
        <v>44999</v>
      </c>
    </row>
    <row r="37" spans="1:6" x14ac:dyDescent="0.3">
      <c r="A37" s="9">
        <v>36</v>
      </c>
      <c r="B37" s="10">
        <v>44939</v>
      </c>
      <c r="C37" s="11">
        <v>800</v>
      </c>
      <c r="D37" s="9" t="s">
        <v>4</v>
      </c>
      <c r="E37" s="9" t="s">
        <v>12</v>
      </c>
      <c r="F37" s="10">
        <f t="shared" si="0"/>
        <v>44999</v>
      </c>
    </row>
    <row r="38" spans="1:6" x14ac:dyDescent="0.3">
      <c r="A38" s="9">
        <v>37</v>
      </c>
      <c r="B38" s="10">
        <v>44943</v>
      </c>
      <c r="C38" s="11">
        <v>820</v>
      </c>
      <c r="D38" s="9" t="s">
        <v>5</v>
      </c>
      <c r="E38" s="9" t="s">
        <v>14</v>
      </c>
      <c r="F38" s="10">
        <f t="shared" si="0"/>
        <v>45003</v>
      </c>
    </row>
    <row r="39" spans="1:6" x14ac:dyDescent="0.3">
      <c r="A39" s="9">
        <v>38</v>
      </c>
      <c r="B39" s="10">
        <v>44927</v>
      </c>
      <c r="C39" s="11">
        <v>840</v>
      </c>
      <c r="D39" s="9" t="s">
        <v>6</v>
      </c>
      <c r="E39" s="9" t="s">
        <v>14</v>
      </c>
      <c r="F39" s="10">
        <f t="shared" si="0"/>
        <v>44987</v>
      </c>
    </row>
    <row r="40" spans="1:6" x14ac:dyDescent="0.3">
      <c r="A40" s="9">
        <v>39</v>
      </c>
      <c r="B40" s="10">
        <v>44937</v>
      </c>
      <c r="C40" s="11">
        <v>860</v>
      </c>
      <c r="D40" s="9" t="s">
        <v>3</v>
      </c>
      <c r="E40" s="9" t="s">
        <v>14</v>
      </c>
      <c r="F40" s="10">
        <f t="shared" si="0"/>
        <v>44997</v>
      </c>
    </row>
    <row r="41" spans="1:6" x14ac:dyDescent="0.3">
      <c r="A41" s="9">
        <v>40</v>
      </c>
      <c r="B41" s="10">
        <v>44933</v>
      </c>
      <c r="C41" s="11">
        <v>880</v>
      </c>
      <c r="D41" s="9" t="s">
        <v>7</v>
      </c>
      <c r="E41" s="9" t="s">
        <v>12</v>
      </c>
      <c r="F41" s="10">
        <f t="shared" si="0"/>
        <v>44993</v>
      </c>
    </row>
    <row r="42" spans="1:6" x14ac:dyDescent="0.3">
      <c r="A42" s="9">
        <v>41</v>
      </c>
      <c r="B42" s="10">
        <v>44937</v>
      </c>
      <c r="C42" s="11">
        <v>900</v>
      </c>
      <c r="D42" s="9" t="s">
        <v>3</v>
      </c>
      <c r="E42" s="9" t="s">
        <v>13</v>
      </c>
      <c r="F42" s="10">
        <f t="shared" si="0"/>
        <v>44997</v>
      </c>
    </row>
    <row r="43" spans="1:6" x14ac:dyDescent="0.3">
      <c r="A43" s="9">
        <v>42</v>
      </c>
      <c r="B43" s="10">
        <v>44933</v>
      </c>
      <c r="C43" s="11">
        <v>920</v>
      </c>
      <c r="D43" s="9" t="s">
        <v>6</v>
      </c>
      <c r="E43" s="9" t="s">
        <v>13</v>
      </c>
      <c r="F43" s="10">
        <f t="shared" si="0"/>
        <v>44993</v>
      </c>
    </row>
    <row r="44" spans="1:6" x14ac:dyDescent="0.3">
      <c r="A44" s="9">
        <v>43</v>
      </c>
      <c r="B44" s="10">
        <v>44940</v>
      </c>
      <c r="C44" s="11">
        <v>940</v>
      </c>
      <c r="D44" s="9" t="s">
        <v>8</v>
      </c>
      <c r="E44" s="9" t="s">
        <v>12</v>
      </c>
      <c r="F44" s="10">
        <f t="shared" si="0"/>
        <v>45000</v>
      </c>
    </row>
    <row r="45" spans="1:6" x14ac:dyDescent="0.3">
      <c r="A45" s="9">
        <v>44</v>
      </c>
      <c r="B45" s="10">
        <v>44931</v>
      </c>
      <c r="C45" s="11">
        <v>960</v>
      </c>
      <c r="D45" s="9" t="s">
        <v>9</v>
      </c>
      <c r="E45" s="9" t="s">
        <v>13</v>
      </c>
      <c r="F45" s="10">
        <f t="shared" si="0"/>
        <v>44991</v>
      </c>
    </row>
    <row r="46" spans="1:6" x14ac:dyDescent="0.3">
      <c r="A46" s="9">
        <v>45</v>
      </c>
      <c r="B46" s="10">
        <v>44943</v>
      </c>
      <c r="C46" s="11">
        <v>980</v>
      </c>
      <c r="D46" s="9" t="s">
        <v>9</v>
      </c>
      <c r="E46" s="9" t="s">
        <v>14</v>
      </c>
      <c r="F46" s="10">
        <f t="shared" si="0"/>
        <v>45003</v>
      </c>
    </row>
    <row r="47" spans="1:6" x14ac:dyDescent="0.3">
      <c r="A47" s="9">
        <v>46</v>
      </c>
      <c r="B47" s="10">
        <v>44938</v>
      </c>
      <c r="C47" s="11">
        <v>1000</v>
      </c>
      <c r="D47" s="9" t="s">
        <v>8</v>
      </c>
      <c r="E47" s="9" t="s">
        <v>15</v>
      </c>
      <c r="F47" s="10">
        <f t="shared" si="0"/>
        <v>44998</v>
      </c>
    </row>
    <row r="48" spans="1:6" x14ac:dyDescent="0.3">
      <c r="A48" s="9">
        <v>47</v>
      </c>
      <c r="B48" s="10">
        <v>44936</v>
      </c>
      <c r="C48" s="11">
        <v>1020</v>
      </c>
      <c r="D48" s="9" t="s">
        <v>4</v>
      </c>
      <c r="E48" s="9" t="s">
        <v>13</v>
      </c>
      <c r="F48" s="10">
        <f t="shared" si="0"/>
        <v>44996</v>
      </c>
    </row>
    <row r="49" spans="1:6" x14ac:dyDescent="0.3">
      <c r="A49" s="9">
        <v>48</v>
      </c>
      <c r="B49" s="10">
        <v>44942</v>
      </c>
      <c r="C49" s="11">
        <v>1040</v>
      </c>
      <c r="D49" s="9" t="s">
        <v>5</v>
      </c>
      <c r="E49" s="9" t="s">
        <v>13</v>
      </c>
      <c r="F49" s="10">
        <f t="shared" si="0"/>
        <v>45002</v>
      </c>
    </row>
    <row r="50" spans="1:6" x14ac:dyDescent="0.3">
      <c r="A50" s="9">
        <v>49</v>
      </c>
      <c r="B50" s="10">
        <v>44930</v>
      </c>
      <c r="C50" s="11">
        <v>1060</v>
      </c>
      <c r="D50" s="9" t="s">
        <v>8</v>
      </c>
      <c r="E50" s="9" t="s">
        <v>15</v>
      </c>
      <c r="F50" s="10">
        <f t="shared" si="0"/>
        <v>44990</v>
      </c>
    </row>
    <row r="51" spans="1:6" x14ac:dyDescent="0.3">
      <c r="A51" s="9">
        <v>50</v>
      </c>
      <c r="B51" s="10">
        <v>44935</v>
      </c>
      <c r="C51" s="11">
        <v>1080</v>
      </c>
      <c r="D51" s="9" t="s">
        <v>9</v>
      </c>
      <c r="E51" s="9" t="s">
        <v>12</v>
      </c>
      <c r="F51" s="10">
        <f t="shared" si="0"/>
        <v>44995</v>
      </c>
    </row>
    <row r="52" spans="1:6" x14ac:dyDescent="0.3">
      <c r="A52" s="9">
        <v>51</v>
      </c>
      <c r="B52" s="10">
        <v>44940</v>
      </c>
      <c r="C52" s="11">
        <v>1100</v>
      </c>
      <c r="D52" s="9" t="s">
        <v>10</v>
      </c>
      <c r="E52" s="9" t="s">
        <v>14</v>
      </c>
      <c r="F52" s="10">
        <f t="shared" si="0"/>
        <v>45000</v>
      </c>
    </row>
    <row r="53" spans="1:6" x14ac:dyDescent="0.3">
      <c r="A53" s="9">
        <v>52</v>
      </c>
      <c r="B53" s="10">
        <v>44927</v>
      </c>
      <c r="C53" s="11">
        <v>1120</v>
      </c>
      <c r="D53" s="9" t="s">
        <v>3</v>
      </c>
      <c r="E53" s="9" t="s">
        <v>14</v>
      </c>
      <c r="F53" s="10">
        <f t="shared" si="0"/>
        <v>44987</v>
      </c>
    </row>
    <row r="54" spans="1:6" x14ac:dyDescent="0.3">
      <c r="A54" s="9">
        <v>53</v>
      </c>
      <c r="B54" s="10">
        <v>44938</v>
      </c>
      <c r="C54" s="11">
        <v>1140</v>
      </c>
      <c r="D54" s="9" t="s">
        <v>4</v>
      </c>
      <c r="E54" s="9" t="s">
        <v>14</v>
      </c>
      <c r="F54" s="10">
        <f t="shared" si="0"/>
        <v>44998</v>
      </c>
    </row>
    <row r="55" spans="1:6" x14ac:dyDescent="0.3">
      <c r="A55" s="9">
        <v>54</v>
      </c>
      <c r="B55" s="10">
        <v>44928</v>
      </c>
      <c r="C55" s="11">
        <v>1160</v>
      </c>
      <c r="D55" s="9" t="s">
        <v>5</v>
      </c>
      <c r="E55" s="9" t="s">
        <v>12</v>
      </c>
      <c r="F55" s="10">
        <f t="shared" si="0"/>
        <v>44988</v>
      </c>
    </row>
    <row r="56" spans="1:6" x14ac:dyDescent="0.3">
      <c r="A56" s="9">
        <v>55</v>
      </c>
      <c r="B56" s="10">
        <v>44938</v>
      </c>
      <c r="C56" s="11">
        <v>1180</v>
      </c>
      <c r="D56" s="9" t="s">
        <v>6</v>
      </c>
      <c r="E56" s="9" t="s">
        <v>13</v>
      </c>
      <c r="F56" s="10">
        <f t="shared" si="0"/>
        <v>44998</v>
      </c>
    </row>
    <row r="57" spans="1:6" x14ac:dyDescent="0.3">
      <c r="A57" s="9">
        <v>56</v>
      </c>
      <c r="B57" s="10">
        <v>44937</v>
      </c>
      <c r="C57" s="11">
        <v>1200</v>
      </c>
      <c r="D57" s="9" t="s">
        <v>3</v>
      </c>
      <c r="E57" s="9" t="s">
        <v>13</v>
      </c>
      <c r="F57" s="10">
        <f t="shared" si="0"/>
        <v>44997</v>
      </c>
    </row>
    <row r="58" spans="1:6" x14ac:dyDescent="0.3">
      <c r="A58" s="9">
        <v>57</v>
      </c>
      <c r="B58" s="10">
        <v>44933</v>
      </c>
      <c r="C58" s="11">
        <v>1220</v>
      </c>
      <c r="D58" s="9" t="s">
        <v>7</v>
      </c>
      <c r="E58" s="9" t="s">
        <v>12</v>
      </c>
      <c r="F58" s="10">
        <f t="shared" si="0"/>
        <v>44993</v>
      </c>
    </row>
    <row r="59" spans="1:6" x14ac:dyDescent="0.3">
      <c r="A59" s="9">
        <v>58</v>
      </c>
      <c r="B59" s="10">
        <v>44930</v>
      </c>
      <c r="C59" s="11">
        <v>1240</v>
      </c>
      <c r="D59" s="9" t="s">
        <v>3</v>
      </c>
      <c r="E59" s="9" t="s">
        <v>13</v>
      </c>
      <c r="F59" s="10">
        <f t="shared" si="0"/>
        <v>44990</v>
      </c>
    </row>
    <row r="60" spans="1:6" x14ac:dyDescent="0.3">
      <c r="A60" s="9">
        <v>59</v>
      </c>
      <c r="B60" s="10">
        <v>44927</v>
      </c>
      <c r="C60" s="11">
        <v>1260</v>
      </c>
      <c r="D60" s="9" t="s">
        <v>6</v>
      </c>
      <c r="E60" s="9" t="s">
        <v>14</v>
      </c>
      <c r="F60" s="10">
        <f t="shared" si="0"/>
        <v>44987</v>
      </c>
    </row>
    <row r="61" spans="1:6" x14ac:dyDescent="0.3">
      <c r="A61" s="9">
        <v>60</v>
      </c>
      <c r="B61" s="10">
        <v>44939</v>
      </c>
      <c r="C61" s="11">
        <v>1280</v>
      </c>
      <c r="D61" s="9" t="s">
        <v>8</v>
      </c>
      <c r="E61" s="9" t="s">
        <v>15</v>
      </c>
      <c r="F61" s="10">
        <f t="shared" si="0"/>
        <v>44999</v>
      </c>
    </row>
    <row r="62" spans="1:6" x14ac:dyDescent="0.3">
      <c r="A62" s="9">
        <v>61</v>
      </c>
      <c r="B62" s="10">
        <v>44929</v>
      </c>
      <c r="C62" s="11">
        <v>1300</v>
      </c>
      <c r="D62" s="9" t="s">
        <v>9</v>
      </c>
      <c r="E62" s="9" t="s">
        <v>13</v>
      </c>
      <c r="F62" s="10">
        <f t="shared" si="0"/>
        <v>44989</v>
      </c>
    </row>
    <row r="63" spans="1:6" x14ac:dyDescent="0.3">
      <c r="A63" s="9">
        <v>62</v>
      </c>
      <c r="B63" s="10">
        <v>44936</v>
      </c>
      <c r="C63" s="11">
        <v>1320</v>
      </c>
      <c r="D63" s="9" t="s">
        <v>9</v>
      </c>
      <c r="E63" s="9" t="s">
        <v>13</v>
      </c>
      <c r="F63" s="10">
        <f t="shared" si="0"/>
        <v>44996</v>
      </c>
    </row>
    <row r="64" spans="1:6" x14ac:dyDescent="0.3">
      <c r="A64" s="9">
        <v>63</v>
      </c>
      <c r="B64" s="10">
        <v>44936</v>
      </c>
      <c r="C64" s="11">
        <v>1340</v>
      </c>
      <c r="D64" s="9" t="s">
        <v>8</v>
      </c>
      <c r="E64" s="9" t="s">
        <v>15</v>
      </c>
      <c r="F64" s="10">
        <f t="shared" si="0"/>
        <v>44996</v>
      </c>
    </row>
    <row r="65" spans="1:6" x14ac:dyDescent="0.3">
      <c r="A65" s="9">
        <v>64</v>
      </c>
      <c r="B65" s="10">
        <v>44933</v>
      </c>
      <c r="C65" s="11">
        <v>1360</v>
      </c>
      <c r="D65" s="9" t="s">
        <v>4</v>
      </c>
      <c r="E65" s="9" t="s">
        <v>12</v>
      </c>
      <c r="F65" s="10">
        <f t="shared" si="0"/>
        <v>44993</v>
      </c>
    </row>
    <row r="66" spans="1:6" x14ac:dyDescent="0.3">
      <c r="A66" s="9">
        <v>65</v>
      </c>
      <c r="B66" s="10">
        <v>44937</v>
      </c>
      <c r="C66" s="11">
        <v>1380</v>
      </c>
      <c r="D66" s="9" t="s">
        <v>5</v>
      </c>
      <c r="E66" s="9" t="s">
        <v>14</v>
      </c>
      <c r="F66" s="10">
        <f t="shared" si="0"/>
        <v>44997</v>
      </c>
    </row>
    <row r="67" spans="1:6" x14ac:dyDescent="0.3">
      <c r="A67" s="9">
        <v>66</v>
      </c>
      <c r="B67" s="10">
        <v>44930</v>
      </c>
      <c r="C67" s="11">
        <v>1400</v>
      </c>
      <c r="D67" s="9" t="s">
        <v>8</v>
      </c>
      <c r="E67" s="9" t="s">
        <v>14</v>
      </c>
      <c r="F67" s="10">
        <f t="shared" ref="F67:F130" si="1">B67+60</f>
        <v>44990</v>
      </c>
    </row>
    <row r="68" spans="1:6" x14ac:dyDescent="0.3">
      <c r="A68" s="9">
        <v>67</v>
      </c>
      <c r="B68" s="10">
        <v>44929</v>
      </c>
      <c r="C68" s="11">
        <v>1420</v>
      </c>
      <c r="D68" s="9" t="s">
        <v>9</v>
      </c>
      <c r="E68" s="9" t="s">
        <v>14</v>
      </c>
      <c r="F68" s="10">
        <f t="shared" si="1"/>
        <v>44989</v>
      </c>
    </row>
    <row r="69" spans="1:6" x14ac:dyDescent="0.3">
      <c r="A69" s="9">
        <v>68</v>
      </c>
      <c r="B69" s="10">
        <v>44937</v>
      </c>
      <c r="C69" s="11">
        <v>1440</v>
      </c>
      <c r="D69" s="9" t="s">
        <v>10</v>
      </c>
      <c r="E69" s="9" t="s">
        <v>12</v>
      </c>
      <c r="F69" s="10">
        <f t="shared" si="1"/>
        <v>44997</v>
      </c>
    </row>
    <row r="70" spans="1:6" x14ac:dyDescent="0.3">
      <c r="A70" s="9">
        <v>69</v>
      </c>
      <c r="B70" s="10">
        <v>44931</v>
      </c>
      <c r="C70" s="11">
        <v>1460</v>
      </c>
      <c r="D70" s="9" t="s">
        <v>3</v>
      </c>
      <c r="E70" s="9" t="s">
        <v>13</v>
      </c>
      <c r="F70" s="10">
        <f t="shared" si="1"/>
        <v>44991</v>
      </c>
    </row>
    <row r="71" spans="1:6" x14ac:dyDescent="0.3">
      <c r="A71" s="9">
        <v>70</v>
      </c>
      <c r="B71" s="10">
        <v>44927</v>
      </c>
      <c r="C71" s="11">
        <v>1480</v>
      </c>
      <c r="D71" s="9" t="s">
        <v>4</v>
      </c>
      <c r="E71" s="9" t="s">
        <v>13</v>
      </c>
      <c r="F71" s="10">
        <f t="shared" si="1"/>
        <v>44987</v>
      </c>
    </row>
    <row r="72" spans="1:6" x14ac:dyDescent="0.3">
      <c r="A72" s="9">
        <v>71</v>
      </c>
      <c r="B72" s="10">
        <v>44927</v>
      </c>
      <c r="C72" s="11">
        <v>1500</v>
      </c>
      <c r="D72" s="9" t="s">
        <v>5</v>
      </c>
      <c r="E72" s="9" t="s">
        <v>12</v>
      </c>
      <c r="F72" s="10">
        <f t="shared" si="1"/>
        <v>44987</v>
      </c>
    </row>
    <row r="73" spans="1:6" x14ac:dyDescent="0.3">
      <c r="A73" s="9">
        <v>72</v>
      </c>
      <c r="B73" s="10">
        <v>44940</v>
      </c>
      <c r="C73" s="11">
        <v>1520</v>
      </c>
      <c r="D73" s="9" t="s">
        <v>6</v>
      </c>
      <c r="E73" s="9" t="s">
        <v>13</v>
      </c>
      <c r="F73" s="10">
        <f t="shared" si="1"/>
        <v>45000</v>
      </c>
    </row>
    <row r="74" spans="1:6" x14ac:dyDescent="0.3">
      <c r="A74" s="9">
        <v>73</v>
      </c>
      <c r="B74" s="10">
        <v>44937</v>
      </c>
      <c r="C74" s="11">
        <v>1540</v>
      </c>
      <c r="D74" s="9" t="s">
        <v>3</v>
      </c>
      <c r="E74" s="9" t="s">
        <v>14</v>
      </c>
      <c r="F74" s="10">
        <f t="shared" si="1"/>
        <v>44997</v>
      </c>
    </row>
    <row r="75" spans="1:6" x14ac:dyDescent="0.3">
      <c r="A75" s="9">
        <v>74</v>
      </c>
      <c r="B75" s="10">
        <v>44931</v>
      </c>
      <c r="C75" s="11">
        <v>1560</v>
      </c>
      <c r="D75" s="9" t="s">
        <v>7</v>
      </c>
      <c r="E75" s="9" t="s">
        <v>15</v>
      </c>
      <c r="F75" s="10">
        <f t="shared" si="1"/>
        <v>44991</v>
      </c>
    </row>
    <row r="76" spans="1:6" x14ac:dyDescent="0.3">
      <c r="A76" s="9">
        <v>75</v>
      </c>
      <c r="B76" s="10">
        <v>44931</v>
      </c>
      <c r="C76" s="11">
        <v>1580</v>
      </c>
      <c r="D76" s="9" t="s">
        <v>3</v>
      </c>
      <c r="E76" s="9" t="s">
        <v>13</v>
      </c>
      <c r="F76" s="10">
        <f t="shared" si="1"/>
        <v>44991</v>
      </c>
    </row>
    <row r="77" spans="1:6" x14ac:dyDescent="0.3">
      <c r="A77" s="9">
        <v>76</v>
      </c>
      <c r="B77" s="10">
        <v>44934</v>
      </c>
      <c r="C77" s="11">
        <v>1600</v>
      </c>
      <c r="D77" s="9" t="s">
        <v>6</v>
      </c>
      <c r="E77" s="9" t="s">
        <v>13</v>
      </c>
      <c r="F77" s="10">
        <f t="shared" si="1"/>
        <v>44994</v>
      </c>
    </row>
    <row r="78" spans="1:6" x14ac:dyDescent="0.3">
      <c r="A78" s="9">
        <v>77</v>
      </c>
      <c r="B78" s="10">
        <v>44931</v>
      </c>
      <c r="C78" s="11">
        <v>1620</v>
      </c>
      <c r="D78" s="9" t="s">
        <v>8</v>
      </c>
      <c r="E78" s="9" t="s">
        <v>15</v>
      </c>
      <c r="F78" s="10">
        <f t="shared" si="1"/>
        <v>44991</v>
      </c>
    </row>
    <row r="79" spans="1:6" x14ac:dyDescent="0.3">
      <c r="A79" s="9">
        <v>78</v>
      </c>
      <c r="B79" s="10">
        <v>44939</v>
      </c>
      <c r="C79" s="11">
        <v>1640</v>
      </c>
      <c r="D79" s="9" t="s">
        <v>9</v>
      </c>
      <c r="E79" s="9" t="s">
        <v>12</v>
      </c>
      <c r="F79" s="10">
        <f t="shared" si="1"/>
        <v>44999</v>
      </c>
    </row>
    <row r="80" spans="1:6" x14ac:dyDescent="0.3">
      <c r="A80" s="9">
        <v>79</v>
      </c>
      <c r="B80" s="10">
        <v>44937</v>
      </c>
      <c r="C80" s="11">
        <v>1660</v>
      </c>
      <c r="D80" s="9" t="s">
        <v>9</v>
      </c>
      <c r="E80" s="9" t="s">
        <v>14</v>
      </c>
      <c r="F80" s="10">
        <f t="shared" si="1"/>
        <v>44997</v>
      </c>
    </row>
    <row r="81" spans="1:6" x14ac:dyDescent="0.3">
      <c r="A81" s="9">
        <v>80</v>
      </c>
      <c r="B81" s="10">
        <v>44928</v>
      </c>
      <c r="C81" s="11">
        <v>1680</v>
      </c>
      <c r="D81" s="9" t="s">
        <v>8</v>
      </c>
      <c r="E81" s="9" t="s">
        <v>14</v>
      </c>
      <c r="F81" s="10">
        <f t="shared" si="1"/>
        <v>44988</v>
      </c>
    </row>
    <row r="82" spans="1:6" x14ac:dyDescent="0.3">
      <c r="A82" s="9">
        <v>81</v>
      </c>
      <c r="B82" s="10">
        <v>44936</v>
      </c>
      <c r="C82" s="11">
        <v>1700</v>
      </c>
      <c r="D82" s="9" t="s">
        <v>4</v>
      </c>
      <c r="E82" s="9" t="s">
        <v>14</v>
      </c>
      <c r="F82" s="10">
        <f t="shared" si="1"/>
        <v>44996</v>
      </c>
    </row>
    <row r="83" spans="1:6" x14ac:dyDescent="0.3">
      <c r="A83" s="9">
        <v>82</v>
      </c>
      <c r="B83" s="10">
        <v>44937</v>
      </c>
      <c r="C83" s="11">
        <v>1720</v>
      </c>
      <c r="D83" s="9" t="s">
        <v>5</v>
      </c>
      <c r="E83" s="9" t="s">
        <v>12</v>
      </c>
      <c r="F83" s="10">
        <f t="shared" si="1"/>
        <v>44997</v>
      </c>
    </row>
    <row r="84" spans="1:6" x14ac:dyDescent="0.3">
      <c r="A84" s="9">
        <v>83</v>
      </c>
      <c r="B84" s="10">
        <v>44943</v>
      </c>
      <c r="C84" s="11">
        <v>1740</v>
      </c>
      <c r="D84" s="9" t="s">
        <v>8</v>
      </c>
      <c r="E84" s="9" t="s">
        <v>13</v>
      </c>
      <c r="F84" s="10">
        <f t="shared" si="1"/>
        <v>45003</v>
      </c>
    </row>
    <row r="85" spans="1:6" x14ac:dyDescent="0.3">
      <c r="A85" s="9">
        <v>84</v>
      </c>
      <c r="B85" s="10">
        <v>44939</v>
      </c>
      <c r="C85" s="11">
        <v>1760</v>
      </c>
      <c r="D85" s="9" t="s">
        <v>9</v>
      </c>
      <c r="E85" s="9" t="s">
        <v>13</v>
      </c>
      <c r="F85" s="10">
        <f t="shared" si="1"/>
        <v>44999</v>
      </c>
    </row>
    <row r="86" spans="1:6" x14ac:dyDescent="0.3">
      <c r="A86" s="9">
        <v>85</v>
      </c>
      <c r="B86" s="10">
        <v>44930</v>
      </c>
      <c r="C86" s="11">
        <v>1780</v>
      </c>
      <c r="D86" s="9" t="s">
        <v>10</v>
      </c>
      <c r="E86" s="9" t="s">
        <v>12</v>
      </c>
      <c r="F86" s="10">
        <f t="shared" si="1"/>
        <v>44990</v>
      </c>
    </row>
    <row r="87" spans="1:6" x14ac:dyDescent="0.3">
      <c r="A87" s="9">
        <v>86</v>
      </c>
      <c r="B87" s="10">
        <v>44938</v>
      </c>
      <c r="C87" s="11">
        <v>1800</v>
      </c>
      <c r="D87" s="9" t="s">
        <v>3</v>
      </c>
      <c r="E87" s="9" t="s">
        <v>13</v>
      </c>
      <c r="F87" s="10">
        <f t="shared" si="1"/>
        <v>44998</v>
      </c>
    </row>
    <row r="88" spans="1:6" x14ac:dyDescent="0.3">
      <c r="A88" s="9">
        <v>87</v>
      </c>
      <c r="B88" s="10">
        <v>44929</v>
      </c>
      <c r="C88" s="11">
        <v>1820</v>
      </c>
      <c r="D88" s="9" t="s">
        <v>4</v>
      </c>
      <c r="E88" s="9" t="s">
        <v>14</v>
      </c>
      <c r="F88" s="10">
        <f t="shared" si="1"/>
        <v>44989</v>
      </c>
    </row>
    <row r="89" spans="1:6" x14ac:dyDescent="0.3">
      <c r="A89" s="9">
        <v>88</v>
      </c>
      <c r="B89" s="10">
        <v>44939</v>
      </c>
      <c r="C89" s="11">
        <v>1840</v>
      </c>
      <c r="D89" s="9" t="s">
        <v>5</v>
      </c>
      <c r="E89" s="9" t="s">
        <v>15</v>
      </c>
      <c r="F89" s="10">
        <f t="shared" si="1"/>
        <v>44999</v>
      </c>
    </row>
    <row r="90" spans="1:6" x14ac:dyDescent="0.3">
      <c r="A90" s="9">
        <v>89</v>
      </c>
      <c r="B90" s="10">
        <v>44942</v>
      </c>
      <c r="C90" s="11">
        <v>1860</v>
      </c>
      <c r="D90" s="9" t="s">
        <v>6</v>
      </c>
      <c r="E90" s="9" t="s">
        <v>13</v>
      </c>
      <c r="F90" s="10">
        <f t="shared" si="1"/>
        <v>45002</v>
      </c>
    </row>
    <row r="91" spans="1:6" x14ac:dyDescent="0.3">
      <c r="A91" s="9">
        <v>90</v>
      </c>
      <c r="B91" s="10">
        <v>44933</v>
      </c>
      <c r="C91" s="11">
        <v>1880</v>
      </c>
      <c r="D91" s="9" t="s">
        <v>3</v>
      </c>
      <c r="E91" s="9" t="s">
        <v>13</v>
      </c>
      <c r="F91" s="10">
        <f t="shared" si="1"/>
        <v>44993</v>
      </c>
    </row>
    <row r="92" spans="1:6" x14ac:dyDescent="0.3">
      <c r="A92" s="9">
        <v>91</v>
      </c>
      <c r="B92" s="10">
        <v>44937</v>
      </c>
      <c r="C92" s="11">
        <v>1900</v>
      </c>
      <c r="D92" s="9" t="s">
        <v>7</v>
      </c>
      <c r="E92" s="9" t="s">
        <v>15</v>
      </c>
      <c r="F92" s="10">
        <f t="shared" si="1"/>
        <v>44997</v>
      </c>
    </row>
    <row r="93" spans="1:6" x14ac:dyDescent="0.3">
      <c r="A93" s="9">
        <v>92</v>
      </c>
      <c r="B93" s="10">
        <v>44930</v>
      </c>
      <c r="C93" s="11">
        <v>1920</v>
      </c>
      <c r="D93" s="9" t="s">
        <v>3</v>
      </c>
      <c r="E93" s="9" t="s">
        <v>12</v>
      </c>
      <c r="F93" s="10">
        <f t="shared" si="1"/>
        <v>44990</v>
      </c>
    </row>
    <row r="94" spans="1:6" x14ac:dyDescent="0.3">
      <c r="A94" s="9">
        <v>93</v>
      </c>
      <c r="B94" s="10">
        <v>44942</v>
      </c>
      <c r="C94" s="11">
        <v>1940</v>
      </c>
      <c r="D94" s="9" t="s">
        <v>6</v>
      </c>
      <c r="E94" s="9" t="s">
        <v>14</v>
      </c>
      <c r="F94" s="10">
        <f t="shared" si="1"/>
        <v>45002</v>
      </c>
    </row>
    <row r="95" spans="1:6" x14ac:dyDescent="0.3">
      <c r="A95" s="9">
        <v>94</v>
      </c>
      <c r="B95" s="10">
        <v>44935</v>
      </c>
      <c r="C95" s="11">
        <v>1960</v>
      </c>
      <c r="D95" s="9" t="s">
        <v>8</v>
      </c>
      <c r="E95" s="9" t="s">
        <v>14</v>
      </c>
      <c r="F95" s="10">
        <f t="shared" si="1"/>
        <v>44995</v>
      </c>
    </row>
    <row r="96" spans="1:6" x14ac:dyDescent="0.3">
      <c r="A96" s="9">
        <v>95</v>
      </c>
      <c r="B96" s="10">
        <v>44940</v>
      </c>
      <c r="C96" s="11">
        <v>1980</v>
      </c>
      <c r="D96" s="9" t="s">
        <v>9</v>
      </c>
      <c r="E96" s="9" t="s">
        <v>14</v>
      </c>
      <c r="F96" s="10">
        <f t="shared" si="1"/>
        <v>45000</v>
      </c>
    </row>
    <row r="97" spans="1:6" x14ac:dyDescent="0.3">
      <c r="A97" s="9">
        <v>96</v>
      </c>
      <c r="B97" s="10">
        <v>44943</v>
      </c>
      <c r="C97" s="11">
        <v>2000</v>
      </c>
      <c r="D97" s="9" t="s">
        <v>9</v>
      </c>
      <c r="E97" s="9" t="s">
        <v>12</v>
      </c>
      <c r="F97" s="10">
        <f t="shared" si="1"/>
        <v>45003</v>
      </c>
    </row>
    <row r="98" spans="1:6" x14ac:dyDescent="0.3">
      <c r="A98" s="9">
        <v>97</v>
      </c>
      <c r="B98" s="10">
        <v>44939</v>
      </c>
      <c r="C98" s="11">
        <v>2020</v>
      </c>
      <c r="D98" s="9" t="s">
        <v>8</v>
      </c>
      <c r="E98" s="9" t="s">
        <v>13</v>
      </c>
      <c r="F98" s="10">
        <f t="shared" si="1"/>
        <v>44999</v>
      </c>
    </row>
    <row r="99" spans="1:6" x14ac:dyDescent="0.3">
      <c r="A99" s="9">
        <v>98</v>
      </c>
      <c r="B99" s="10">
        <v>44929</v>
      </c>
      <c r="C99" s="11">
        <v>2040</v>
      </c>
      <c r="D99" s="9" t="s">
        <v>4</v>
      </c>
      <c r="E99" s="9" t="s">
        <v>13</v>
      </c>
      <c r="F99" s="10">
        <f t="shared" si="1"/>
        <v>44989</v>
      </c>
    </row>
    <row r="100" spans="1:6" x14ac:dyDescent="0.3">
      <c r="A100" s="9">
        <v>99</v>
      </c>
      <c r="B100" s="10">
        <v>44932</v>
      </c>
      <c r="C100" s="11">
        <v>2060</v>
      </c>
      <c r="D100" s="9" t="s">
        <v>5</v>
      </c>
      <c r="E100" s="9" t="s">
        <v>12</v>
      </c>
      <c r="F100" s="10">
        <f t="shared" si="1"/>
        <v>44992</v>
      </c>
    </row>
    <row r="101" spans="1:6" x14ac:dyDescent="0.3">
      <c r="A101" s="9">
        <v>100</v>
      </c>
      <c r="B101" s="10">
        <v>44942</v>
      </c>
      <c r="C101" s="11">
        <v>2080</v>
      </c>
      <c r="D101" s="9" t="s">
        <v>8</v>
      </c>
      <c r="E101" s="9" t="s">
        <v>13</v>
      </c>
      <c r="F101" s="10">
        <f t="shared" si="1"/>
        <v>45002</v>
      </c>
    </row>
    <row r="102" spans="1:6" x14ac:dyDescent="0.3">
      <c r="A102" s="9">
        <v>101</v>
      </c>
      <c r="B102" s="10">
        <v>44940</v>
      </c>
      <c r="C102" s="11">
        <v>2100</v>
      </c>
      <c r="D102" s="9" t="s">
        <v>9</v>
      </c>
      <c r="E102" s="9" t="s">
        <v>14</v>
      </c>
      <c r="F102" s="10">
        <f t="shared" si="1"/>
        <v>45000</v>
      </c>
    </row>
    <row r="103" spans="1:6" x14ac:dyDescent="0.3">
      <c r="A103" s="9">
        <v>102</v>
      </c>
      <c r="B103" s="10">
        <v>44932</v>
      </c>
      <c r="C103" s="11">
        <v>2120</v>
      </c>
      <c r="D103" s="9" t="s">
        <v>10</v>
      </c>
      <c r="E103" s="9" t="s">
        <v>15</v>
      </c>
      <c r="F103" s="10">
        <f t="shared" si="1"/>
        <v>44992</v>
      </c>
    </row>
    <row r="104" spans="1:6" x14ac:dyDescent="0.3">
      <c r="A104" s="9">
        <v>103</v>
      </c>
      <c r="B104" s="10">
        <v>44933</v>
      </c>
      <c r="C104" s="11">
        <v>2140</v>
      </c>
      <c r="D104" s="9" t="s">
        <v>3</v>
      </c>
      <c r="E104" s="9" t="s">
        <v>13</v>
      </c>
      <c r="F104" s="10">
        <f t="shared" si="1"/>
        <v>44993</v>
      </c>
    </row>
    <row r="105" spans="1:6" x14ac:dyDescent="0.3">
      <c r="A105" s="9">
        <v>104</v>
      </c>
      <c r="B105" s="10">
        <v>44930</v>
      </c>
      <c r="C105" s="11">
        <v>2160</v>
      </c>
      <c r="D105" s="9" t="s">
        <v>4</v>
      </c>
      <c r="E105" s="9" t="s">
        <v>13</v>
      </c>
      <c r="F105" s="10">
        <f t="shared" si="1"/>
        <v>44990</v>
      </c>
    </row>
    <row r="106" spans="1:6" x14ac:dyDescent="0.3">
      <c r="A106" s="9">
        <v>105</v>
      </c>
      <c r="B106" s="10">
        <v>44928</v>
      </c>
      <c r="C106" s="11">
        <v>2180</v>
      </c>
      <c r="D106" s="9" t="s">
        <v>5</v>
      </c>
      <c r="E106" s="9" t="s">
        <v>15</v>
      </c>
      <c r="F106" s="10">
        <f t="shared" si="1"/>
        <v>44988</v>
      </c>
    </row>
    <row r="107" spans="1:6" x14ac:dyDescent="0.3">
      <c r="A107" s="9">
        <v>106</v>
      </c>
      <c r="B107" s="10">
        <v>44937</v>
      </c>
      <c r="C107" s="11">
        <v>2200</v>
      </c>
      <c r="D107" s="9" t="s">
        <v>6</v>
      </c>
      <c r="E107" s="9" t="s">
        <v>12</v>
      </c>
      <c r="F107" s="10">
        <f t="shared" si="1"/>
        <v>44997</v>
      </c>
    </row>
    <row r="108" spans="1:6" x14ac:dyDescent="0.3">
      <c r="A108" s="9">
        <v>107</v>
      </c>
      <c r="B108" s="10">
        <v>44937</v>
      </c>
      <c r="C108" s="11">
        <v>2220</v>
      </c>
      <c r="D108" s="9" t="s">
        <v>3</v>
      </c>
      <c r="E108" s="9" t="s">
        <v>14</v>
      </c>
      <c r="F108" s="10">
        <f t="shared" si="1"/>
        <v>44997</v>
      </c>
    </row>
    <row r="109" spans="1:6" x14ac:dyDescent="0.3">
      <c r="A109" s="9">
        <v>108</v>
      </c>
      <c r="B109" s="10">
        <v>44942</v>
      </c>
      <c r="C109" s="11">
        <v>2240</v>
      </c>
      <c r="D109" s="9" t="s">
        <v>7</v>
      </c>
      <c r="E109" s="9" t="s">
        <v>14</v>
      </c>
      <c r="F109" s="10">
        <f t="shared" si="1"/>
        <v>45002</v>
      </c>
    </row>
    <row r="110" spans="1:6" x14ac:dyDescent="0.3">
      <c r="A110" s="9">
        <v>109</v>
      </c>
      <c r="B110" s="10">
        <v>44943</v>
      </c>
      <c r="C110" s="11">
        <v>2260</v>
      </c>
      <c r="D110" s="9" t="s">
        <v>3</v>
      </c>
      <c r="E110" s="9" t="s">
        <v>14</v>
      </c>
      <c r="F110" s="10">
        <f t="shared" si="1"/>
        <v>45003</v>
      </c>
    </row>
    <row r="111" spans="1:6" x14ac:dyDescent="0.3">
      <c r="A111" s="9">
        <v>110</v>
      </c>
      <c r="B111" s="10">
        <v>44940</v>
      </c>
      <c r="C111" s="11">
        <v>2280</v>
      </c>
      <c r="D111" s="9" t="s">
        <v>6</v>
      </c>
      <c r="E111" s="9" t="s">
        <v>12</v>
      </c>
      <c r="F111" s="10">
        <f t="shared" si="1"/>
        <v>45000</v>
      </c>
    </row>
    <row r="112" spans="1:6" x14ac:dyDescent="0.3">
      <c r="A112" s="9">
        <v>111</v>
      </c>
      <c r="B112" s="10">
        <v>44943</v>
      </c>
      <c r="C112" s="11">
        <v>2300</v>
      </c>
      <c r="D112" s="9" t="s">
        <v>8</v>
      </c>
      <c r="E112" s="9" t="s">
        <v>13</v>
      </c>
      <c r="F112" s="10">
        <f t="shared" si="1"/>
        <v>45003</v>
      </c>
    </row>
    <row r="113" spans="1:6" x14ac:dyDescent="0.3">
      <c r="A113" s="9">
        <v>112</v>
      </c>
      <c r="B113" s="10">
        <v>44934</v>
      </c>
      <c r="C113" s="11">
        <v>2320</v>
      </c>
      <c r="D113" s="9" t="s">
        <v>9</v>
      </c>
      <c r="E113" s="9" t="s">
        <v>13</v>
      </c>
      <c r="F113" s="10">
        <f t="shared" si="1"/>
        <v>44994</v>
      </c>
    </row>
    <row r="114" spans="1:6" x14ac:dyDescent="0.3">
      <c r="A114" s="9">
        <v>113</v>
      </c>
      <c r="B114" s="10">
        <v>44928</v>
      </c>
      <c r="C114" s="11">
        <v>2340</v>
      </c>
      <c r="D114" s="9" t="s">
        <v>9</v>
      </c>
      <c r="E114" s="9" t="s">
        <v>12</v>
      </c>
      <c r="F114" s="10">
        <f t="shared" si="1"/>
        <v>44988</v>
      </c>
    </row>
    <row r="115" spans="1:6" x14ac:dyDescent="0.3">
      <c r="A115" s="9">
        <v>114</v>
      </c>
      <c r="B115" s="10">
        <v>44928</v>
      </c>
      <c r="C115" s="11">
        <v>2360</v>
      </c>
      <c r="D115" s="9" t="s">
        <v>8</v>
      </c>
      <c r="E115" s="9" t="s">
        <v>13</v>
      </c>
      <c r="F115" s="10">
        <f t="shared" si="1"/>
        <v>44988</v>
      </c>
    </row>
    <row r="116" spans="1:6" x14ac:dyDescent="0.3">
      <c r="A116" s="9">
        <v>115</v>
      </c>
      <c r="B116" s="10">
        <v>44938</v>
      </c>
      <c r="C116" s="11">
        <v>2380</v>
      </c>
      <c r="D116" s="9" t="s">
        <v>4</v>
      </c>
      <c r="E116" s="9" t="s">
        <v>14</v>
      </c>
      <c r="F116" s="10">
        <f t="shared" si="1"/>
        <v>44998</v>
      </c>
    </row>
    <row r="117" spans="1:6" x14ac:dyDescent="0.3">
      <c r="A117" s="9">
        <v>116</v>
      </c>
      <c r="B117" s="10">
        <v>44938</v>
      </c>
      <c r="C117" s="11">
        <v>2400</v>
      </c>
      <c r="D117" s="9" t="s">
        <v>5</v>
      </c>
      <c r="E117" s="9" t="s">
        <v>15</v>
      </c>
      <c r="F117" s="10">
        <f t="shared" si="1"/>
        <v>44998</v>
      </c>
    </row>
    <row r="118" spans="1:6" x14ac:dyDescent="0.3">
      <c r="A118" s="9">
        <v>117</v>
      </c>
      <c r="B118" s="10">
        <v>44941</v>
      </c>
      <c r="C118" s="11">
        <v>2420</v>
      </c>
      <c r="D118" s="9" t="s">
        <v>8</v>
      </c>
      <c r="E118" s="9" t="s">
        <v>13</v>
      </c>
      <c r="F118" s="10">
        <f t="shared" si="1"/>
        <v>45001</v>
      </c>
    </row>
    <row r="119" spans="1:6" x14ac:dyDescent="0.3">
      <c r="A119" s="9">
        <v>118</v>
      </c>
      <c r="B119" s="10">
        <v>44932</v>
      </c>
      <c r="C119" s="11">
        <v>2440</v>
      </c>
      <c r="D119" s="9" t="s">
        <v>9</v>
      </c>
      <c r="E119" s="9" t="s">
        <v>13</v>
      </c>
      <c r="F119" s="10">
        <f t="shared" si="1"/>
        <v>44992</v>
      </c>
    </row>
    <row r="120" spans="1:6" x14ac:dyDescent="0.3">
      <c r="A120" s="9">
        <v>119</v>
      </c>
      <c r="B120" s="10">
        <v>44940</v>
      </c>
      <c r="C120" s="11">
        <v>2460</v>
      </c>
      <c r="D120" s="9" t="s">
        <v>10</v>
      </c>
      <c r="E120" s="9" t="s">
        <v>15</v>
      </c>
      <c r="F120" s="10">
        <f t="shared" si="1"/>
        <v>45000</v>
      </c>
    </row>
    <row r="121" spans="1:6" x14ac:dyDescent="0.3">
      <c r="A121" s="9">
        <v>120</v>
      </c>
      <c r="B121" s="10">
        <v>44929</v>
      </c>
      <c r="C121" s="11">
        <v>2480</v>
      </c>
      <c r="D121" s="9" t="s">
        <v>3</v>
      </c>
      <c r="E121" s="9" t="s">
        <v>12</v>
      </c>
      <c r="F121" s="10">
        <f t="shared" si="1"/>
        <v>44989</v>
      </c>
    </row>
    <row r="122" spans="1:6" x14ac:dyDescent="0.3">
      <c r="A122" s="9">
        <v>121</v>
      </c>
      <c r="B122" s="10">
        <v>44932</v>
      </c>
      <c r="C122" s="11">
        <v>2500</v>
      </c>
      <c r="D122" s="9" t="s">
        <v>4</v>
      </c>
      <c r="E122" s="9" t="s">
        <v>14</v>
      </c>
      <c r="F122" s="10">
        <f t="shared" si="1"/>
        <v>44992</v>
      </c>
    </row>
    <row r="123" spans="1:6" x14ac:dyDescent="0.3">
      <c r="A123" s="9">
        <v>122</v>
      </c>
      <c r="B123" s="10">
        <v>44935</v>
      </c>
      <c r="C123" s="11">
        <v>2520</v>
      </c>
      <c r="D123" s="9" t="s">
        <v>5</v>
      </c>
      <c r="E123" s="9" t="s">
        <v>14</v>
      </c>
      <c r="F123" s="10">
        <f t="shared" si="1"/>
        <v>44995</v>
      </c>
    </row>
    <row r="124" spans="1:6" x14ac:dyDescent="0.3">
      <c r="A124" s="9">
        <v>123</v>
      </c>
      <c r="B124" s="10">
        <v>44939</v>
      </c>
      <c r="C124" s="11">
        <v>2540</v>
      </c>
      <c r="D124" s="9" t="s">
        <v>6</v>
      </c>
      <c r="E124" s="9" t="s">
        <v>14</v>
      </c>
      <c r="F124" s="10">
        <f t="shared" si="1"/>
        <v>44999</v>
      </c>
    </row>
    <row r="125" spans="1:6" x14ac:dyDescent="0.3">
      <c r="A125" s="9">
        <v>124</v>
      </c>
      <c r="B125" s="10">
        <v>44932</v>
      </c>
      <c r="C125" s="11">
        <v>2560</v>
      </c>
      <c r="D125" s="9" t="s">
        <v>3</v>
      </c>
      <c r="E125" s="9" t="s">
        <v>12</v>
      </c>
      <c r="F125" s="10">
        <f t="shared" si="1"/>
        <v>44992</v>
      </c>
    </row>
    <row r="126" spans="1:6" x14ac:dyDescent="0.3">
      <c r="A126" s="9">
        <v>125</v>
      </c>
      <c r="B126" s="10">
        <v>44934</v>
      </c>
      <c r="C126" s="11">
        <v>2580</v>
      </c>
      <c r="D126" s="9" t="s">
        <v>7</v>
      </c>
      <c r="E126" s="9" t="s">
        <v>13</v>
      </c>
      <c r="F126" s="10">
        <f t="shared" si="1"/>
        <v>44994</v>
      </c>
    </row>
    <row r="127" spans="1:6" x14ac:dyDescent="0.3">
      <c r="A127" s="9">
        <v>126</v>
      </c>
      <c r="B127" s="10">
        <v>44935</v>
      </c>
      <c r="C127" s="11">
        <v>2600</v>
      </c>
      <c r="D127" s="9" t="s">
        <v>3</v>
      </c>
      <c r="E127" s="9" t="s">
        <v>13</v>
      </c>
      <c r="F127" s="10">
        <f t="shared" si="1"/>
        <v>44995</v>
      </c>
    </row>
    <row r="128" spans="1:6" x14ac:dyDescent="0.3">
      <c r="A128" s="9">
        <v>127</v>
      </c>
      <c r="B128" s="10">
        <v>44931</v>
      </c>
      <c r="C128" s="11">
        <v>2620</v>
      </c>
      <c r="D128" s="9" t="s">
        <v>6</v>
      </c>
      <c r="E128" s="9" t="s">
        <v>12</v>
      </c>
      <c r="F128" s="10">
        <f t="shared" si="1"/>
        <v>44991</v>
      </c>
    </row>
    <row r="129" spans="1:6" x14ac:dyDescent="0.3">
      <c r="A129" s="9">
        <v>128</v>
      </c>
      <c r="B129" s="10">
        <v>44932</v>
      </c>
      <c r="C129" s="11">
        <v>2640</v>
      </c>
      <c r="D129" s="9" t="s">
        <v>8</v>
      </c>
      <c r="E129" s="9" t="s">
        <v>13</v>
      </c>
      <c r="F129" s="10">
        <f t="shared" si="1"/>
        <v>44992</v>
      </c>
    </row>
    <row r="130" spans="1:6" x14ac:dyDescent="0.3">
      <c r="A130" s="9">
        <v>129</v>
      </c>
      <c r="B130" s="10">
        <v>44937</v>
      </c>
      <c r="C130" s="11">
        <v>2660</v>
      </c>
      <c r="D130" s="9" t="s">
        <v>9</v>
      </c>
      <c r="E130" s="9" t="s">
        <v>14</v>
      </c>
      <c r="F130" s="10">
        <f t="shared" si="1"/>
        <v>44997</v>
      </c>
    </row>
    <row r="131" spans="1:6" x14ac:dyDescent="0.3">
      <c r="A131" s="9">
        <v>130</v>
      </c>
      <c r="B131" s="10">
        <v>44942</v>
      </c>
      <c r="C131" s="11">
        <v>2680</v>
      </c>
      <c r="D131" s="9" t="s">
        <v>9</v>
      </c>
      <c r="E131" s="9" t="s">
        <v>15</v>
      </c>
      <c r="F131" s="10">
        <f t="shared" ref="F131:F194" si="2">B131+60</f>
        <v>45002</v>
      </c>
    </row>
    <row r="132" spans="1:6" x14ac:dyDescent="0.3">
      <c r="A132" s="9">
        <v>131</v>
      </c>
      <c r="B132" s="10">
        <v>44943</v>
      </c>
      <c r="C132" s="11">
        <v>2700</v>
      </c>
      <c r="D132" s="9" t="s">
        <v>8</v>
      </c>
      <c r="E132" s="9" t="s">
        <v>13</v>
      </c>
      <c r="F132" s="10">
        <f t="shared" si="2"/>
        <v>45003</v>
      </c>
    </row>
    <row r="133" spans="1:6" x14ac:dyDescent="0.3">
      <c r="A133" s="9">
        <v>132</v>
      </c>
      <c r="B133" s="10">
        <v>44927</v>
      </c>
      <c r="C133" s="11">
        <v>2720</v>
      </c>
      <c r="D133" s="9" t="s">
        <v>4</v>
      </c>
      <c r="E133" s="9" t="s">
        <v>13</v>
      </c>
      <c r="F133" s="10">
        <f t="shared" si="2"/>
        <v>44987</v>
      </c>
    </row>
    <row r="134" spans="1:6" x14ac:dyDescent="0.3">
      <c r="A134" s="9">
        <v>133</v>
      </c>
      <c r="B134" s="10">
        <v>44934</v>
      </c>
      <c r="C134" s="11">
        <v>2740</v>
      </c>
      <c r="D134" s="9" t="s">
        <v>5</v>
      </c>
      <c r="E134" s="9" t="s">
        <v>15</v>
      </c>
      <c r="F134" s="10">
        <f t="shared" si="2"/>
        <v>44994</v>
      </c>
    </row>
    <row r="135" spans="1:6" x14ac:dyDescent="0.3">
      <c r="A135" s="9">
        <v>134</v>
      </c>
      <c r="B135" s="10">
        <v>44936</v>
      </c>
      <c r="C135" s="11">
        <v>2760</v>
      </c>
      <c r="D135" s="9" t="s">
        <v>8</v>
      </c>
      <c r="E135" s="9" t="s">
        <v>12</v>
      </c>
      <c r="F135" s="10">
        <f t="shared" si="2"/>
        <v>44996</v>
      </c>
    </row>
    <row r="136" spans="1:6" x14ac:dyDescent="0.3">
      <c r="A136" s="9">
        <v>135</v>
      </c>
      <c r="B136" s="10">
        <v>44933</v>
      </c>
      <c r="C136" s="11">
        <v>2780</v>
      </c>
      <c r="D136" s="9" t="s">
        <v>9</v>
      </c>
      <c r="E136" s="9" t="s">
        <v>14</v>
      </c>
      <c r="F136" s="10">
        <f t="shared" si="2"/>
        <v>44993</v>
      </c>
    </row>
    <row r="137" spans="1:6" x14ac:dyDescent="0.3">
      <c r="A137" s="9">
        <v>136</v>
      </c>
      <c r="B137" s="10">
        <v>44927</v>
      </c>
      <c r="C137" s="11">
        <v>2800</v>
      </c>
      <c r="D137" s="9" t="s">
        <v>10</v>
      </c>
      <c r="E137" s="9" t="s">
        <v>14</v>
      </c>
      <c r="F137" s="10">
        <f t="shared" si="2"/>
        <v>44987</v>
      </c>
    </row>
    <row r="138" spans="1:6" x14ac:dyDescent="0.3">
      <c r="A138" s="9">
        <v>137</v>
      </c>
      <c r="B138" s="10">
        <v>44943</v>
      </c>
      <c r="C138" s="11">
        <v>2820</v>
      </c>
      <c r="D138" s="9" t="s">
        <v>3</v>
      </c>
      <c r="E138" s="9" t="s">
        <v>14</v>
      </c>
      <c r="F138" s="10">
        <f t="shared" si="2"/>
        <v>45003</v>
      </c>
    </row>
    <row r="139" spans="1:6" x14ac:dyDescent="0.3">
      <c r="A139" s="9">
        <v>138</v>
      </c>
      <c r="B139" s="10">
        <v>44934</v>
      </c>
      <c r="C139" s="11">
        <v>2840</v>
      </c>
      <c r="D139" s="9" t="s">
        <v>4</v>
      </c>
      <c r="E139" s="9" t="s">
        <v>12</v>
      </c>
      <c r="F139" s="10">
        <f t="shared" si="2"/>
        <v>44994</v>
      </c>
    </row>
    <row r="140" spans="1:6" x14ac:dyDescent="0.3">
      <c r="A140" s="9">
        <v>139</v>
      </c>
      <c r="B140" s="10">
        <v>44940</v>
      </c>
      <c r="C140" s="11">
        <v>2860</v>
      </c>
      <c r="D140" s="9" t="s">
        <v>5</v>
      </c>
      <c r="E140" s="9" t="s">
        <v>13</v>
      </c>
      <c r="F140" s="10">
        <f t="shared" si="2"/>
        <v>45000</v>
      </c>
    </row>
    <row r="141" spans="1:6" x14ac:dyDescent="0.3">
      <c r="A141" s="9">
        <v>140</v>
      </c>
      <c r="B141" s="10">
        <v>44939</v>
      </c>
      <c r="C141" s="11">
        <v>2880</v>
      </c>
      <c r="D141" s="9" t="s">
        <v>6</v>
      </c>
      <c r="E141" s="9" t="s">
        <v>13</v>
      </c>
      <c r="F141" s="10">
        <f t="shared" si="2"/>
        <v>44999</v>
      </c>
    </row>
    <row r="142" spans="1:6" x14ac:dyDescent="0.3">
      <c r="A142" s="9">
        <v>141</v>
      </c>
      <c r="B142" s="10">
        <v>44941</v>
      </c>
      <c r="C142" s="11">
        <v>2900</v>
      </c>
      <c r="D142" s="9" t="s">
        <v>3</v>
      </c>
      <c r="E142" s="9" t="s">
        <v>12</v>
      </c>
      <c r="F142" s="10">
        <f t="shared" si="2"/>
        <v>45001</v>
      </c>
    </row>
    <row r="143" spans="1:6" x14ac:dyDescent="0.3">
      <c r="A143" s="9">
        <v>142</v>
      </c>
      <c r="B143" s="10">
        <v>44928</v>
      </c>
      <c r="C143" s="11">
        <v>2920</v>
      </c>
      <c r="D143" s="9" t="s">
        <v>7</v>
      </c>
      <c r="E143" s="9" t="s">
        <v>13</v>
      </c>
      <c r="F143" s="10">
        <f t="shared" si="2"/>
        <v>44988</v>
      </c>
    </row>
    <row r="144" spans="1:6" x14ac:dyDescent="0.3">
      <c r="A144" s="9">
        <v>143</v>
      </c>
      <c r="B144" s="10">
        <v>44935</v>
      </c>
      <c r="C144" s="11">
        <v>2940</v>
      </c>
      <c r="D144" s="9" t="s">
        <v>3</v>
      </c>
      <c r="E144" s="9" t="s">
        <v>14</v>
      </c>
      <c r="F144" s="10">
        <f t="shared" si="2"/>
        <v>44995</v>
      </c>
    </row>
    <row r="145" spans="1:6" x14ac:dyDescent="0.3">
      <c r="A145" s="9">
        <v>144</v>
      </c>
      <c r="B145" s="10">
        <v>44936</v>
      </c>
      <c r="C145" s="11">
        <v>2960</v>
      </c>
      <c r="D145" s="9" t="s">
        <v>6</v>
      </c>
      <c r="E145" s="9" t="s">
        <v>15</v>
      </c>
      <c r="F145" s="10">
        <f t="shared" si="2"/>
        <v>44996</v>
      </c>
    </row>
    <row r="146" spans="1:6" x14ac:dyDescent="0.3">
      <c r="A146" s="9">
        <v>145</v>
      </c>
      <c r="B146" s="10">
        <v>44932</v>
      </c>
      <c r="C146" s="11">
        <v>2980</v>
      </c>
      <c r="D146" s="9" t="s">
        <v>8</v>
      </c>
      <c r="E146" s="9" t="s">
        <v>13</v>
      </c>
      <c r="F146" s="10">
        <f t="shared" si="2"/>
        <v>44992</v>
      </c>
    </row>
    <row r="147" spans="1:6" x14ac:dyDescent="0.3">
      <c r="A147" s="9">
        <v>146</v>
      </c>
      <c r="B147" s="10">
        <v>44928</v>
      </c>
      <c r="C147" s="11">
        <v>3000</v>
      </c>
      <c r="D147" s="9" t="s">
        <v>9</v>
      </c>
      <c r="E147" s="9" t="s">
        <v>13</v>
      </c>
      <c r="F147" s="10">
        <f t="shared" si="2"/>
        <v>44988</v>
      </c>
    </row>
    <row r="148" spans="1:6" x14ac:dyDescent="0.3">
      <c r="A148" s="9">
        <v>147</v>
      </c>
      <c r="B148" s="10">
        <v>44938</v>
      </c>
      <c r="C148" s="11">
        <v>3020</v>
      </c>
      <c r="D148" s="9" t="s">
        <v>9</v>
      </c>
      <c r="E148" s="9" t="s">
        <v>15</v>
      </c>
      <c r="F148" s="10">
        <f t="shared" si="2"/>
        <v>44998</v>
      </c>
    </row>
    <row r="149" spans="1:6" x14ac:dyDescent="0.3">
      <c r="A149" s="9">
        <v>148</v>
      </c>
      <c r="B149" s="10">
        <v>44930</v>
      </c>
      <c r="C149" s="11">
        <v>3040</v>
      </c>
      <c r="D149" s="9" t="s">
        <v>8</v>
      </c>
      <c r="E149" s="9" t="s">
        <v>12</v>
      </c>
      <c r="F149" s="10">
        <f t="shared" si="2"/>
        <v>44990</v>
      </c>
    </row>
    <row r="150" spans="1:6" x14ac:dyDescent="0.3">
      <c r="A150" s="9">
        <v>149</v>
      </c>
      <c r="B150" s="10">
        <v>44937</v>
      </c>
      <c r="C150" s="11">
        <v>3060</v>
      </c>
      <c r="D150" s="9" t="s">
        <v>4</v>
      </c>
      <c r="E150" s="9" t="s">
        <v>14</v>
      </c>
      <c r="F150" s="10">
        <f t="shared" si="2"/>
        <v>44997</v>
      </c>
    </row>
    <row r="151" spans="1:6" x14ac:dyDescent="0.3">
      <c r="A151" s="9">
        <v>150</v>
      </c>
      <c r="B151" s="10">
        <v>44930</v>
      </c>
      <c r="C151" s="11">
        <v>3080</v>
      </c>
      <c r="D151" s="9" t="s">
        <v>5</v>
      </c>
      <c r="E151" s="9" t="s">
        <v>14</v>
      </c>
      <c r="F151" s="10">
        <f t="shared" si="2"/>
        <v>44990</v>
      </c>
    </row>
    <row r="152" spans="1:6" x14ac:dyDescent="0.3">
      <c r="A152" s="9">
        <v>151</v>
      </c>
      <c r="B152" s="10">
        <v>44939</v>
      </c>
      <c r="C152" s="11">
        <v>3100</v>
      </c>
      <c r="D152" s="9" t="s">
        <v>8</v>
      </c>
      <c r="E152" s="9" t="s">
        <v>14</v>
      </c>
      <c r="F152" s="10">
        <f t="shared" si="2"/>
        <v>44999</v>
      </c>
    </row>
    <row r="153" spans="1:6" x14ac:dyDescent="0.3">
      <c r="A153" s="9">
        <v>152</v>
      </c>
      <c r="B153" s="10">
        <v>44941</v>
      </c>
      <c r="C153" s="11">
        <v>3120</v>
      </c>
      <c r="D153" s="9" t="s">
        <v>9</v>
      </c>
      <c r="E153" s="9" t="s">
        <v>12</v>
      </c>
      <c r="F153" s="10">
        <f t="shared" si="2"/>
        <v>45001</v>
      </c>
    </row>
    <row r="154" spans="1:6" x14ac:dyDescent="0.3">
      <c r="A154" s="9">
        <v>153</v>
      </c>
      <c r="B154" s="10">
        <v>44942</v>
      </c>
      <c r="C154" s="11">
        <v>3140</v>
      </c>
      <c r="D154" s="9" t="s">
        <v>10</v>
      </c>
      <c r="E154" s="9" t="s">
        <v>13</v>
      </c>
      <c r="F154" s="10">
        <f t="shared" si="2"/>
        <v>45002</v>
      </c>
    </row>
    <row r="155" spans="1:6" x14ac:dyDescent="0.3">
      <c r="A155" s="9">
        <v>154</v>
      </c>
      <c r="B155" s="10">
        <v>44943</v>
      </c>
      <c r="C155" s="11">
        <v>3160</v>
      </c>
      <c r="D155" s="9" t="s">
        <v>3</v>
      </c>
      <c r="E155" s="9" t="s">
        <v>13</v>
      </c>
      <c r="F155" s="10">
        <f t="shared" si="2"/>
        <v>45003</v>
      </c>
    </row>
    <row r="156" spans="1:6" x14ac:dyDescent="0.3">
      <c r="A156" s="9">
        <v>155</v>
      </c>
      <c r="B156" s="10">
        <v>44936</v>
      </c>
      <c r="C156" s="11">
        <v>3180</v>
      </c>
      <c r="D156" s="9" t="s">
        <v>4</v>
      </c>
      <c r="E156" s="9" t="s">
        <v>12</v>
      </c>
      <c r="F156" s="10">
        <f t="shared" si="2"/>
        <v>44996</v>
      </c>
    </row>
    <row r="157" spans="1:6" x14ac:dyDescent="0.3">
      <c r="A157" s="9">
        <v>156</v>
      </c>
      <c r="B157" s="10">
        <v>44930</v>
      </c>
      <c r="C157" s="11">
        <v>3200</v>
      </c>
      <c r="D157" s="9" t="s">
        <v>5</v>
      </c>
      <c r="E157" s="9" t="s">
        <v>13</v>
      </c>
      <c r="F157" s="10">
        <f t="shared" si="2"/>
        <v>44990</v>
      </c>
    </row>
    <row r="158" spans="1:6" x14ac:dyDescent="0.3">
      <c r="A158" s="9">
        <v>157</v>
      </c>
      <c r="B158" s="10">
        <v>44938</v>
      </c>
      <c r="C158" s="11">
        <v>3220</v>
      </c>
      <c r="D158" s="9" t="s">
        <v>6</v>
      </c>
      <c r="E158" s="9" t="s">
        <v>14</v>
      </c>
      <c r="F158" s="10">
        <f t="shared" si="2"/>
        <v>44998</v>
      </c>
    </row>
    <row r="159" spans="1:6" x14ac:dyDescent="0.3">
      <c r="A159" s="9">
        <v>158</v>
      </c>
      <c r="B159" s="10">
        <v>44934</v>
      </c>
      <c r="C159" s="11">
        <v>3240</v>
      </c>
      <c r="D159" s="9" t="s">
        <v>3</v>
      </c>
      <c r="E159" s="9" t="s">
        <v>15</v>
      </c>
      <c r="F159" s="10">
        <f t="shared" si="2"/>
        <v>44994</v>
      </c>
    </row>
    <row r="160" spans="1:6" x14ac:dyDescent="0.3">
      <c r="A160" s="9">
        <v>159</v>
      </c>
      <c r="B160" s="10">
        <v>44935</v>
      </c>
      <c r="C160" s="11">
        <v>3260</v>
      </c>
      <c r="D160" s="9" t="s">
        <v>7</v>
      </c>
      <c r="E160" s="9" t="s">
        <v>13</v>
      </c>
      <c r="F160" s="10">
        <f t="shared" si="2"/>
        <v>44995</v>
      </c>
    </row>
    <row r="161" spans="1:6" x14ac:dyDescent="0.3">
      <c r="A161" s="9">
        <v>160</v>
      </c>
      <c r="B161" s="10">
        <v>44940</v>
      </c>
      <c r="C161" s="11">
        <v>3280</v>
      </c>
      <c r="D161" s="9" t="s">
        <v>3</v>
      </c>
      <c r="E161" s="9" t="s">
        <v>13</v>
      </c>
      <c r="F161" s="10">
        <f t="shared" si="2"/>
        <v>45000</v>
      </c>
    </row>
    <row r="162" spans="1:6" x14ac:dyDescent="0.3">
      <c r="A162" s="9">
        <v>161</v>
      </c>
      <c r="B162" s="10">
        <v>44935</v>
      </c>
      <c r="C162" s="11">
        <v>3300</v>
      </c>
      <c r="D162" s="9" t="s">
        <v>6</v>
      </c>
      <c r="E162" s="9" t="s">
        <v>15</v>
      </c>
      <c r="F162" s="10">
        <f t="shared" si="2"/>
        <v>44995</v>
      </c>
    </row>
    <row r="163" spans="1:6" x14ac:dyDescent="0.3">
      <c r="A163" s="9">
        <v>162</v>
      </c>
      <c r="B163" s="10">
        <v>44940</v>
      </c>
      <c r="C163" s="11">
        <v>3320</v>
      </c>
      <c r="D163" s="9" t="s">
        <v>8</v>
      </c>
      <c r="E163" s="9" t="s">
        <v>12</v>
      </c>
      <c r="F163" s="10">
        <f t="shared" si="2"/>
        <v>45000</v>
      </c>
    </row>
    <row r="164" spans="1:6" x14ac:dyDescent="0.3">
      <c r="A164" s="9">
        <v>163</v>
      </c>
      <c r="B164" s="10">
        <v>44928</v>
      </c>
      <c r="C164" s="11">
        <v>3340</v>
      </c>
      <c r="D164" s="9" t="s">
        <v>9</v>
      </c>
      <c r="E164" s="9" t="s">
        <v>14</v>
      </c>
      <c r="F164" s="10">
        <f t="shared" si="2"/>
        <v>44988</v>
      </c>
    </row>
    <row r="165" spans="1:6" x14ac:dyDescent="0.3">
      <c r="A165" s="9">
        <v>164</v>
      </c>
      <c r="B165" s="10">
        <v>44942</v>
      </c>
      <c r="C165" s="11">
        <v>3360</v>
      </c>
      <c r="D165" s="9" t="s">
        <v>9</v>
      </c>
      <c r="E165" s="9" t="s">
        <v>14</v>
      </c>
      <c r="F165" s="10">
        <f t="shared" si="2"/>
        <v>45002</v>
      </c>
    </row>
    <row r="166" spans="1:6" x14ac:dyDescent="0.3">
      <c r="A166" s="9">
        <v>165</v>
      </c>
      <c r="B166" s="10">
        <v>44928</v>
      </c>
      <c r="C166" s="11">
        <v>3380</v>
      </c>
      <c r="D166" s="9" t="s">
        <v>8</v>
      </c>
      <c r="E166" s="9" t="s">
        <v>14</v>
      </c>
      <c r="F166" s="10">
        <f t="shared" si="2"/>
        <v>44988</v>
      </c>
    </row>
    <row r="167" spans="1:6" x14ac:dyDescent="0.3">
      <c r="A167" s="9">
        <v>166</v>
      </c>
      <c r="B167" s="10">
        <v>44935</v>
      </c>
      <c r="C167" s="11">
        <v>3400</v>
      </c>
      <c r="D167" s="9" t="s">
        <v>4</v>
      </c>
      <c r="E167" s="9" t="s">
        <v>12</v>
      </c>
      <c r="F167" s="10">
        <f t="shared" si="2"/>
        <v>44995</v>
      </c>
    </row>
    <row r="168" spans="1:6" x14ac:dyDescent="0.3">
      <c r="A168" s="9">
        <v>167</v>
      </c>
      <c r="B168" s="10">
        <v>44939</v>
      </c>
      <c r="C168" s="11">
        <v>3420</v>
      </c>
      <c r="D168" s="9" t="s">
        <v>5</v>
      </c>
      <c r="E168" s="9" t="s">
        <v>13</v>
      </c>
      <c r="F168" s="10">
        <f t="shared" si="2"/>
        <v>44999</v>
      </c>
    </row>
    <row r="169" spans="1:6" x14ac:dyDescent="0.3">
      <c r="A169" s="9">
        <v>168</v>
      </c>
      <c r="B169" s="10">
        <v>44936</v>
      </c>
      <c r="C169" s="11">
        <v>3440</v>
      </c>
      <c r="D169" s="9" t="s">
        <v>8</v>
      </c>
      <c r="E169" s="9" t="s">
        <v>13</v>
      </c>
      <c r="F169" s="10">
        <f t="shared" si="2"/>
        <v>44996</v>
      </c>
    </row>
    <row r="170" spans="1:6" x14ac:dyDescent="0.3">
      <c r="A170" s="9">
        <v>169</v>
      </c>
      <c r="B170" s="10">
        <v>44938</v>
      </c>
      <c r="C170" s="11">
        <v>3460</v>
      </c>
      <c r="D170" s="9" t="s">
        <v>9</v>
      </c>
      <c r="E170" s="9" t="s">
        <v>12</v>
      </c>
      <c r="F170" s="10">
        <f t="shared" si="2"/>
        <v>44998</v>
      </c>
    </row>
    <row r="171" spans="1:6" x14ac:dyDescent="0.3">
      <c r="A171" s="9">
        <v>170</v>
      </c>
      <c r="B171" s="10">
        <v>44943</v>
      </c>
      <c r="C171" s="11">
        <v>3480</v>
      </c>
      <c r="D171" s="9" t="s">
        <v>10</v>
      </c>
      <c r="E171" s="9" t="s">
        <v>13</v>
      </c>
      <c r="F171" s="10">
        <f t="shared" si="2"/>
        <v>45003</v>
      </c>
    </row>
    <row r="172" spans="1:6" x14ac:dyDescent="0.3">
      <c r="A172" s="9">
        <v>171</v>
      </c>
      <c r="B172" s="10">
        <v>44938</v>
      </c>
      <c r="C172" s="11">
        <v>3500</v>
      </c>
      <c r="D172" s="9" t="s">
        <v>3</v>
      </c>
      <c r="E172" s="9" t="s">
        <v>14</v>
      </c>
      <c r="F172" s="10">
        <f t="shared" si="2"/>
        <v>44998</v>
      </c>
    </row>
    <row r="173" spans="1:6" x14ac:dyDescent="0.3">
      <c r="A173" s="9">
        <v>172</v>
      </c>
      <c r="B173" s="10">
        <v>44943</v>
      </c>
      <c r="C173" s="11">
        <v>3520</v>
      </c>
      <c r="D173" s="9" t="s">
        <v>4</v>
      </c>
      <c r="E173" s="9" t="s">
        <v>15</v>
      </c>
      <c r="F173" s="10">
        <f t="shared" si="2"/>
        <v>45003</v>
      </c>
    </row>
    <row r="174" spans="1:6" x14ac:dyDescent="0.3">
      <c r="A174" s="9">
        <v>173</v>
      </c>
      <c r="B174" s="10">
        <v>44938</v>
      </c>
      <c r="C174" s="11">
        <v>3540</v>
      </c>
      <c r="D174" s="9" t="s">
        <v>5</v>
      </c>
      <c r="E174" s="9" t="s">
        <v>13</v>
      </c>
      <c r="F174" s="10">
        <f t="shared" si="2"/>
        <v>44998</v>
      </c>
    </row>
    <row r="175" spans="1:6" x14ac:dyDescent="0.3">
      <c r="A175" s="9">
        <v>174</v>
      </c>
      <c r="B175" s="10">
        <v>44933</v>
      </c>
      <c r="C175" s="11">
        <v>3560</v>
      </c>
      <c r="D175" s="9" t="s">
        <v>6</v>
      </c>
      <c r="E175" s="9" t="s">
        <v>13</v>
      </c>
      <c r="F175" s="10">
        <f t="shared" si="2"/>
        <v>44993</v>
      </c>
    </row>
    <row r="176" spans="1:6" x14ac:dyDescent="0.3">
      <c r="A176" s="9">
        <v>175</v>
      </c>
      <c r="B176" s="10">
        <v>44928</v>
      </c>
      <c r="C176" s="11">
        <v>3580</v>
      </c>
      <c r="D176" s="9" t="s">
        <v>3</v>
      </c>
      <c r="E176" s="9" t="s">
        <v>15</v>
      </c>
      <c r="F176" s="10">
        <f t="shared" si="2"/>
        <v>44988</v>
      </c>
    </row>
    <row r="177" spans="1:6" x14ac:dyDescent="0.3">
      <c r="A177" s="9">
        <v>176</v>
      </c>
      <c r="B177" s="10">
        <v>44930</v>
      </c>
      <c r="C177" s="11">
        <v>3600</v>
      </c>
      <c r="D177" s="9" t="s">
        <v>7</v>
      </c>
      <c r="E177" s="9" t="s">
        <v>12</v>
      </c>
      <c r="F177" s="10">
        <f t="shared" si="2"/>
        <v>44990</v>
      </c>
    </row>
    <row r="178" spans="1:6" x14ac:dyDescent="0.3">
      <c r="A178" s="9">
        <v>177</v>
      </c>
      <c r="B178" s="10">
        <v>44940</v>
      </c>
      <c r="C178" s="11">
        <v>3620</v>
      </c>
      <c r="D178" s="9" t="s">
        <v>3</v>
      </c>
      <c r="E178" s="9" t="s">
        <v>14</v>
      </c>
      <c r="F178" s="10">
        <f t="shared" si="2"/>
        <v>45000</v>
      </c>
    </row>
    <row r="179" spans="1:6" x14ac:dyDescent="0.3">
      <c r="A179" s="9">
        <v>178</v>
      </c>
      <c r="B179" s="10">
        <v>44928</v>
      </c>
      <c r="C179" s="11">
        <v>3640</v>
      </c>
      <c r="D179" s="9" t="s">
        <v>6</v>
      </c>
      <c r="E179" s="9" t="s">
        <v>14</v>
      </c>
      <c r="F179" s="10">
        <f t="shared" si="2"/>
        <v>44988</v>
      </c>
    </row>
    <row r="180" spans="1:6" x14ac:dyDescent="0.3">
      <c r="A180" s="9">
        <v>179</v>
      </c>
      <c r="B180" s="10">
        <v>44933</v>
      </c>
      <c r="C180" s="11">
        <v>3660</v>
      </c>
      <c r="D180" s="9" t="s">
        <v>8</v>
      </c>
      <c r="E180" s="9" t="s">
        <v>14</v>
      </c>
      <c r="F180" s="10">
        <f t="shared" si="2"/>
        <v>44993</v>
      </c>
    </row>
    <row r="181" spans="1:6" x14ac:dyDescent="0.3">
      <c r="A181" s="9">
        <v>180</v>
      </c>
      <c r="B181" s="10">
        <v>44933</v>
      </c>
      <c r="C181" s="11">
        <v>3680</v>
      </c>
      <c r="D181" s="9" t="s">
        <v>9</v>
      </c>
      <c r="E181" s="9" t="s">
        <v>12</v>
      </c>
      <c r="F181" s="10">
        <f t="shared" si="2"/>
        <v>44993</v>
      </c>
    </row>
    <row r="182" spans="1:6" x14ac:dyDescent="0.3">
      <c r="A182" s="9">
        <v>181</v>
      </c>
      <c r="B182" s="10">
        <v>44937</v>
      </c>
      <c r="C182" s="11">
        <v>3700</v>
      </c>
      <c r="D182" s="9" t="s">
        <v>9</v>
      </c>
      <c r="E182" s="9" t="s">
        <v>13</v>
      </c>
      <c r="F182" s="10">
        <f t="shared" si="2"/>
        <v>44997</v>
      </c>
    </row>
    <row r="183" spans="1:6" x14ac:dyDescent="0.3">
      <c r="A183" s="9">
        <v>182</v>
      </c>
      <c r="B183" s="10">
        <v>44943</v>
      </c>
      <c r="C183" s="11">
        <v>3720</v>
      </c>
      <c r="D183" s="9" t="s">
        <v>8</v>
      </c>
      <c r="E183" s="9" t="s">
        <v>13</v>
      </c>
      <c r="F183" s="10">
        <f t="shared" si="2"/>
        <v>45003</v>
      </c>
    </row>
    <row r="184" spans="1:6" x14ac:dyDescent="0.3">
      <c r="A184" s="9">
        <v>183</v>
      </c>
      <c r="B184" s="10">
        <v>44937</v>
      </c>
      <c r="C184" s="11">
        <v>3740</v>
      </c>
      <c r="D184" s="9" t="s">
        <v>4</v>
      </c>
      <c r="E184" s="9" t="s">
        <v>12</v>
      </c>
      <c r="F184" s="10">
        <f t="shared" si="2"/>
        <v>44997</v>
      </c>
    </row>
    <row r="185" spans="1:6" x14ac:dyDescent="0.3">
      <c r="A185" s="9">
        <v>184</v>
      </c>
      <c r="B185" s="10">
        <v>44943</v>
      </c>
      <c r="C185" s="11">
        <v>3760</v>
      </c>
      <c r="D185" s="9" t="s">
        <v>5</v>
      </c>
      <c r="E185" s="9" t="s">
        <v>13</v>
      </c>
      <c r="F185" s="10">
        <f t="shared" si="2"/>
        <v>45003</v>
      </c>
    </row>
    <row r="186" spans="1:6" x14ac:dyDescent="0.3">
      <c r="A186" s="9">
        <v>185</v>
      </c>
      <c r="B186" s="10">
        <v>44931</v>
      </c>
      <c r="C186" s="11">
        <v>3780</v>
      </c>
      <c r="D186" s="9" t="s">
        <v>8</v>
      </c>
      <c r="E186" s="9" t="s">
        <v>14</v>
      </c>
      <c r="F186" s="10">
        <f t="shared" si="2"/>
        <v>44991</v>
      </c>
    </row>
    <row r="187" spans="1:6" x14ac:dyDescent="0.3">
      <c r="A187" s="9">
        <v>186</v>
      </c>
      <c r="B187" s="10">
        <v>44928</v>
      </c>
      <c r="C187" s="11">
        <v>3800</v>
      </c>
      <c r="D187" s="9" t="s">
        <v>9</v>
      </c>
      <c r="E187" s="9" t="s">
        <v>15</v>
      </c>
      <c r="F187" s="10">
        <f t="shared" si="2"/>
        <v>44988</v>
      </c>
    </row>
    <row r="188" spans="1:6" x14ac:dyDescent="0.3">
      <c r="A188" s="9">
        <v>187</v>
      </c>
      <c r="B188" s="10">
        <v>44941</v>
      </c>
      <c r="C188" s="11">
        <v>3820</v>
      </c>
      <c r="D188" s="9" t="s">
        <v>10</v>
      </c>
      <c r="E188" s="9" t="s">
        <v>13</v>
      </c>
      <c r="F188" s="10">
        <f t="shared" si="2"/>
        <v>45001</v>
      </c>
    </row>
    <row r="189" spans="1:6" x14ac:dyDescent="0.3">
      <c r="A189" s="9">
        <v>188</v>
      </c>
      <c r="B189" s="10">
        <v>44942</v>
      </c>
      <c r="C189" s="11">
        <v>3840</v>
      </c>
      <c r="D189" s="9" t="s">
        <v>3</v>
      </c>
      <c r="E189" s="9" t="s">
        <v>13</v>
      </c>
      <c r="F189" s="10">
        <f t="shared" si="2"/>
        <v>45002</v>
      </c>
    </row>
    <row r="190" spans="1:6" x14ac:dyDescent="0.3">
      <c r="A190" s="9">
        <v>189</v>
      </c>
      <c r="B190" s="10">
        <v>44928</v>
      </c>
      <c r="C190" s="11">
        <v>3860</v>
      </c>
      <c r="D190" s="9" t="s">
        <v>4</v>
      </c>
      <c r="E190" s="9" t="s">
        <v>15</v>
      </c>
      <c r="F190" s="10">
        <f t="shared" si="2"/>
        <v>44988</v>
      </c>
    </row>
    <row r="191" spans="1:6" x14ac:dyDescent="0.3">
      <c r="A191" s="9">
        <v>190</v>
      </c>
      <c r="B191" s="10">
        <v>44927</v>
      </c>
      <c r="C191" s="11">
        <v>3880</v>
      </c>
      <c r="D191" s="9" t="s">
        <v>5</v>
      </c>
      <c r="E191" s="9" t="s">
        <v>12</v>
      </c>
      <c r="F191" s="10">
        <f t="shared" si="2"/>
        <v>44987</v>
      </c>
    </row>
    <row r="192" spans="1:6" x14ac:dyDescent="0.3">
      <c r="A192" s="9">
        <v>191</v>
      </c>
      <c r="B192" s="10">
        <v>44933</v>
      </c>
      <c r="C192" s="11">
        <v>3900</v>
      </c>
      <c r="D192" s="9" t="s">
        <v>6</v>
      </c>
      <c r="E192" s="9" t="s">
        <v>14</v>
      </c>
      <c r="F192" s="10">
        <f t="shared" si="2"/>
        <v>44993</v>
      </c>
    </row>
    <row r="193" spans="1:6" x14ac:dyDescent="0.3">
      <c r="A193" s="9">
        <v>192</v>
      </c>
      <c r="B193" s="10">
        <v>44940</v>
      </c>
      <c r="C193" s="11">
        <v>3920</v>
      </c>
      <c r="D193" s="9" t="s">
        <v>3</v>
      </c>
      <c r="E193" s="9" t="s">
        <v>14</v>
      </c>
      <c r="F193" s="10">
        <f t="shared" si="2"/>
        <v>45000</v>
      </c>
    </row>
    <row r="194" spans="1:6" x14ac:dyDescent="0.3">
      <c r="A194" s="9">
        <v>193</v>
      </c>
      <c r="B194" s="10">
        <v>44932</v>
      </c>
      <c r="C194" s="11">
        <v>3940</v>
      </c>
      <c r="D194" s="9" t="s">
        <v>7</v>
      </c>
      <c r="E194" s="9" t="s">
        <v>14</v>
      </c>
      <c r="F194" s="10">
        <f t="shared" si="2"/>
        <v>44992</v>
      </c>
    </row>
    <row r="195" spans="1:6" x14ac:dyDescent="0.3">
      <c r="A195" s="9">
        <v>194</v>
      </c>
      <c r="B195" s="10">
        <v>44939</v>
      </c>
      <c r="C195" s="11">
        <v>3960</v>
      </c>
      <c r="D195" s="9" t="s">
        <v>3</v>
      </c>
      <c r="E195" s="9" t="s">
        <v>12</v>
      </c>
      <c r="F195" s="10">
        <f t="shared" ref="F195:F258" si="3">B195+60</f>
        <v>44999</v>
      </c>
    </row>
    <row r="196" spans="1:6" x14ac:dyDescent="0.3">
      <c r="A196" s="9">
        <v>195</v>
      </c>
      <c r="B196" s="10">
        <v>44943</v>
      </c>
      <c r="C196" s="11">
        <v>3980</v>
      </c>
      <c r="D196" s="9" t="s">
        <v>6</v>
      </c>
      <c r="E196" s="9" t="s">
        <v>13</v>
      </c>
      <c r="F196" s="10">
        <f t="shared" si="3"/>
        <v>45003</v>
      </c>
    </row>
    <row r="197" spans="1:6" x14ac:dyDescent="0.3">
      <c r="A197" s="9">
        <v>196</v>
      </c>
      <c r="B197" s="10">
        <v>44943</v>
      </c>
      <c r="C197" s="11">
        <v>4000</v>
      </c>
      <c r="D197" s="9" t="s">
        <v>8</v>
      </c>
      <c r="E197" s="9" t="s">
        <v>13</v>
      </c>
      <c r="F197" s="10">
        <f t="shared" si="3"/>
        <v>45003</v>
      </c>
    </row>
    <row r="198" spans="1:6" x14ac:dyDescent="0.3">
      <c r="A198" s="9">
        <v>197</v>
      </c>
      <c r="B198" s="10">
        <v>44939</v>
      </c>
      <c r="C198" s="11">
        <v>4020</v>
      </c>
      <c r="D198" s="9" t="s">
        <v>9</v>
      </c>
      <c r="E198" s="9" t="s">
        <v>12</v>
      </c>
      <c r="F198" s="10">
        <f t="shared" si="3"/>
        <v>44999</v>
      </c>
    </row>
    <row r="199" spans="1:6" x14ac:dyDescent="0.3">
      <c r="A199" s="9">
        <v>198</v>
      </c>
      <c r="B199" s="10">
        <v>44938</v>
      </c>
      <c r="C199" s="11">
        <v>4040</v>
      </c>
      <c r="D199" s="9" t="s">
        <v>9</v>
      </c>
      <c r="E199" s="9" t="s">
        <v>13</v>
      </c>
      <c r="F199" s="10">
        <f t="shared" si="3"/>
        <v>44998</v>
      </c>
    </row>
    <row r="200" spans="1:6" x14ac:dyDescent="0.3">
      <c r="A200" s="9">
        <v>199</v>
      </c>
      <c r="B200" s="10">
        <v>44940</v>
      </c>
      <c r="C200" s="11">
        <v>4060</v>
      </c>
      <c r="D200" s="9" t="s">
        <v>8</v>
      </c>
      <c r="E200" s="9" t="s">
        <v>14</v>
      </c>
      <c r="F200" s="10">
        <f t="shared" si="3"/>
        <v>45000</v>
      </c>
    </row>
    <row r="201" spans="1:6" x14ac:dyDescent="0.3">
      <c r="A201" s="9">
        <v>200</v>
      </c>
      <c r="B201" s="10">
        <v>44927</v>
      </c>
      <c r="C201" s="11">
        <v>4080</v>
      </c>
      <c r="D201" s="9" t="s">
        <v>4</v>
      </c>
      <c r="E201" s="9" t="s">
        <v>15</v>
      </c>
      <c r="F201" s="10">
        <f t="shared" si="3"/>
        <v>44987</v>
      </c>
    </row>
    <row r="202" spans="1:6" x14ac:dyDescent="0.3">
      <c r="A202" s="9">
        <v>201</v>
      </c>
      <c r="B202" s="10">
        <v>44936</v>
      </c>
      <c r="C202" s="11">
        <v>4100</v>
      </c>
      <c r="D202" s="9" t="s">
        <v>5</v>
      </c>
      <c r="E202" s="9" t="s">
        <v>13</v>
      </c>
      <c r="F202" s="10">
        <f t="shared" si="3"/>
        <v>44996</v>
      </c>
    </row>
    <row r="203" spans="1:6" x14ac:dyDescent="0.3">
      <c r="A203" s="9">
        <v>202</v>
      </c>
      <c r="B203" s="10">
        <v>44930</v>
      </c>
      <c r="C203" s="11">
        <v>4120</v>
      </c>
      <c r="D203" s="9" t="s">
        <v>8</v>
      </c>
      <c r="E203" s="9" t="s">
        <v>13</v>
      </c>
      <c r="F203" s="10">
        <f t="shared" si="3"/>
        <v>44990</v>
      </c>
    </row>
    <row r="204" spans="1:6" x14ac:dyDescent="0.3">
      <c r="A204" s="9">
        <v>203</v>
      </c>
      <c r="B204" s="10">
        <v>44934</v>
      </c>
      <c r="C204" s="11">
        <v>4140</v>
      </c>
      <c r="D204" s="9" t="s">
        <v>9</v>
      </c>
      <c r="E204" s="9" t="s">
        <v>15</v>
      </c>
      <c r="F204" s="10">
        <f t="shared" si="3"/>
        <v>44994</v>
      </c>
    </row>
    <row r="205" spans="1:6" x14ac:dyDescent="0.3">
      <c r="A205" s="9">
        <v>204</v>
      </c>
      <c r="B205" s="10">
        <v>44936</v>
      </c>
      <c r="C205" s="11">
        <v>4160</v>
      </c>
      <c r="D205" s="9" t="s">
        <v>10</v>
      </c>
      <c r="E205" s="9" t="s">
        <v>12</v>
      </c>
      <c r="F205" s="10">
        <f t="shared" si="3"/>
        <v>44996</v>
      </c>
    </row>
    <row r="206" spans="1:6" x14ac:dyDescent="0.3">
      <c r="A206" s="9">
        <v>205</v>
      </c>
      <c r="B206" s="10">
        <v>44940</v>
      </c>
      <c r="C206" s="11">
        <v>4180</v>
      </c>
      <c r="D206" s="9" t="s">
        <v>3</v>
      </c>
      <c r="E206" s="9" t="s">
        <v>14</v>
      </c>
      <c r="F206" s="10">
        <f t="shared" si="3"/>
        <v>45000</v>
      </c>
    </row>
    <row r="207" spans="1:6" x14ac:dyDescent="0.3">
      <c r="A207" s="9">
        <v>206</v>
      </c>
      <c r="B207" s="10">
        <v>44940</v>
      </c>
      <c r="C207" s="11">
        <v>4200</v>
      </c>
      <c r="D207" s="9" t="s">
        <v>4</v>
      </c>
      <c r="E207" s="9" t="s">
        <v>14</v>
      </c>
      <c r="F207" s="10">
        <f t="shared" si="3"/>
        <v>45000</v>
      </c>
    </row>
    <row r="208" spans="1:6" x14ac:dyDescent="0.3">
      <c r="A208" s="9">
        <v>207</v>
      </c>
      <c r="B208" s="10">
        <v>44932</v>
      </c>
      <c r="C208" s="11">
        <v>4220</v>
      </c>
      <c r="D208" s="9" t="s">
        <v>5</v>
      </c>
      <c r="E208" s="9" t="s">
        <v>14</v>
      </c>
      <c r="F208" s="10">
        <f t="shared" si="3"/>
        <v>44992</v>
      </c>
    </row>
    <row r="209" spans="1:6" x14ac:dyDescent="0.3">
      <c r="A209" s="9">
        <v>208</v>
      </c>
      <c r="B209" s="10">
        <v>44937</v>
      </c>
      <c r="C209" s="11">
        <v>4240</v>
      </c>
      <c r="D209" s="9" t="s">
        <v>6</v>
      </c>
      <c r="E209" s="9" t="s">
        <v>12</v>
      </c>
      <c r="F209" s="10">
        <f t="shared" si="3"/>
        <v>44997</v>
      </c>
    </row>
    <row r="210" spans="1:6" x14ac:dyDescent="0.3">
      <c r="A210" s="9">
        <v>209</v>
      </c>
      <c r="B210" s="10">
        <v>44942</v>
      </c>
      <c r="C210" s="11">
        <v>4260</v>
      </c>
      <c r="D210" s="9" t="s">
        <v>3</v>
      </c>
      <c r="E210" s="9" t="s">
        <v>13</v>
      </c>
      <c r="F210" s="10">
        <f t="shared" si="3"/>
        <v>45002</v>
      </c>
    </row>
    <row r="211" spans="1:6" x14ac:dyDescent="0.3">
      <c r="A211" s="9">
        <v>210</v>
      </c>
      <c r="B211" s="10">
        <v>44938</v>
      </c>
      <c r="C211" s="11">
        <v>4280</v>
      </c>
      <c r="D211" s="9" t="s">
        <v>7</v>
      </c>
      <c r="E211" s="9" t="s">
        <v>13</v>
      </c>
      <c r="F211" s="10">
        <f t="shared" si="3"/>
        <v>44998</v>
      </c>
    </row>
    <row r="212" spans="1:6" x14ac:dyDescent="0.3">
      <c r="A212" s="9">
        <v>211</v>
      </c>
      <c r="B212" s="10">
        <v>44927</v>
      </c>
      <c r="C212" s="11">
        <v>4300</v>
      </c>
      <c r="D212" s="9" t="s">
        <v>3</v>
      </c>
      <c r="E212" s="9" t="s">
        <v>12</v>
      </c>
      <c r="F212" s="10">
        <f t="shared" si="3"/>
        <v>44987</v>
      </c>
    </row>
    <row r="213" spans="1:6" x14ac:dyDescent="0.3">
      <c r="A213" s="9">
        <v>212</v>
      </c>
      <c r="B213" s="10">
        <v>44934</v>
      </c>
      <c r="C213" s="11">
        <v>4320</v>
      </c>
      <c r="D213" s="9" t="s">
        <v>6</v>
      </c>
      <c r="E213" s="9" t="s">
        <v>13</v>
      </c>
      <c r="F213" s="10">
        <f t="shared" si="3"/>
        <v>44994</v>
      </c>
    </row>
    <row r="214" spans="1:6" x14ac:dyDescent="0.3">
      <c r="A214" s="9">
        <v>213</v>
      </c>
      <c r="B214" s="10">
        <v>44928</v>
      </c>
      <c r="C214" s="11">
        <v>4340</v>
      </c>
      <c r="D214" s="9" t="s">
        <v>8</v>
      </c>
      <c r="E214" s="9" t="s">
        <v>14</v>
      </c>
      <c r="F214" s="10">
        <f t="shared" si="3"/>
        <v>44988</v>
      </c>
    </row>
    <row r="215" spans="1:6" x14ac:dyDescent="0.3">
      <c r="A215" s="9">
        <v>214</v>
      </c>
      <c r="B215" s="10">
        <v>44927</v>
      </c>
      <c r="C215" s="11">
        <v>4360</v>
      </c>
      <c r="D215" s="9" t="s">
        <v>9</v>
      </c>
      <c r="E215" s="9" t="s">
        <v>15</v>
      </c>
      <c r="F215" s="10">
        <f t="shared" si="3"/>
        <v>44987</v>
      </c>
    </row>
    <row r="216" spans="1:6" x14ac:dyDescent="0.3">
      <c r="A216" s="9">
        <v>215</v>
      </c>
      <c r="B216" s="10">
        <v>44927</v>
      </c>
      <c r="C216" s="11">
        <v>4380</v>
      </c>
      <c r="D216" s="9" t="s">
        <v>9</v>
      </c>
      <c r="E216" s="9" t="s">
        <v>13</v>
      </c>
      <c r="F216" s="10">
        <f t="shared" si="3"/>
        <v>44987</v>
      </c>
    </row>
    <row r="217" spans="1:6" x14ac:dyDescent="0.3">
      <c r="A217" s="9">
        <v>216</v>
      </c>
      <c r="B217" s="10">
        <v>44936</v>
      </c>
      <c r="C217" s="11">
        <v>4400</v>
      </c>
      <c r="D217" s="9" t="s">
        <v>8</v>
      </c>
      <c r="E217" s="9" t="s">
        <v>13</v>
      </c>
      <c r="F217" s="10">
        <f t="shared" si="3"/>
        <v>44996</v>
      </c>
    </row>
    <row r="218" spans="1:6" x14ac:dyDescent="0.3">
      <c r="A218" s="9">
        <v>217</v>
      </c>
      <c r="B218" s="10">
        <v>44935</v>
      </c>
      <c r="C218" s="11">
        <v>4420</v>
      </c>
      <c r="D218" s="9" t="s">
        <v>4</v>
      </c>
      <c r="E218" s="9" t="s">
        <v>15</v>
      </c>
      <c r="F218" s="10">
        <f t="shared" si="3"/>
        <v>44995</v>
      </c>
    </row>
    <row r="219" spans="1:6" x14ac:dyDescent="0.3">
      <c r="A219" s="9">
        <v>218</v>
      </c>
      <c r="B219" s="10">
        <v>44937</v>
      </c>
      <c r="C219" s="11">
        <v>4440</v>
      </c>
      <c r="D219" s="9" t="s">
        <v>5</v>
      </c>
      <c r="E219" s="9" t="s">
        <v>12</v>
      </c>
      <c r="F219" s="10">
        <f t="shared" si="3"/>
        <v>44997</v>
      </c>
    </row>
    <row r="220" spans="1:6" x14ac:dyDescent="0.3">
      <c r="A220" s="9">
        <v>219</v>
      </c>
      <c r="B220" s="10">
        <v>44937</v>
      </c>
      <c r="C220" s="11">
        <v>4460</v>
      </c>
      <c r="D220" s="9" t="s">
        <v>8</v>
      </c>
      <c r="E220" s="9" t="s">
        <v>14</v>
      </c>
      <c r="F220" s="10">
        <f t="shared" si="3"/>
        <v>44997</v>
      </c>
    </row>
    <row r="221" spans="1:6" x14ac:dyDescent="0.3">
      <c r="A221" s="9">
        <v>220</v>
      </c>
      <c r="B221" s="10">
        <v>44933</v>
      </c>
      <c r="C221" s="11">
        <v>4480</v>
      </c>
      <c r="D221" s="9" t="s">
        <v>9</v>
      </c>
      <c r="E221" s="9" t="s">
        <v>14</v>
      </c>
      <c r="F221" s="10">
        <f t="shared" si="3"/>
        <v>44993</v>
      </c>
    </row>
    <row r="222" spans="1:6" x14ac:dyDescent="0.3">
      <c r="A222" s="9">
        <v>221</v>
      </c>
      <c r="B222" s="10">
        <v>44938</v>
      </c>
      <c r="C222" s="11">
        <v>4500</v>
      </c>
      <c r="D222" s="9" t="s">
        <v>10</v>
      </c>
      <c r="E222" s="9" t="s">
        <v>14</v>
      </c>
      <c r="F222" s="10">
        <f t="shared" si="3"/>
        <v>44998</v>
      </c>
    </row>
    <row r="223" spans="1:6" x14ac:dyDescent="0.3">
      <c r="A223" s="9">
        <v>222</v>
      </c>
      <c r="B223" s="10">
        <v>44940</v>
      </c>
      <c r="C223" s="11">
        <v>4520</v>
      </c>
      <c r="D223" s="9" t="s">
        <v>3</v>
      </c>
      <c r="E223" s="9" t="s">
        <v>12</v>
      </c>
      <c r="F223" s="10">
        <f t="shared" si="3"/>
        <v>45000</v>
      </c>
    </row>
    <row r="224" spans="1:6" x14ac:dyDescent="0.3">
      <c r="A224" s="9">
        <v>223</v>
      </c>
      <c r="B224" s="10">
        <v>44941</v>
      </c>
      <c r="C224" s="11">
        <v>4540</v>
      </c>
      <c r="D224" s="9" t="s">
        <v>4</v>
      </c>
      <c r="E224" s="9" t="s">
        <v>13</v>
      </c>
      <c r="F224" s="10">
        <f t="shared" si="3"/>
        <v>45001</v>
      </c>
    </row>
    <row r="225" spans="1:6" x14ac:dyDescent="0.3">
      <c r="A225" s="9">
        <v>224</v>
      </c>
      <c r="B225" s="10">
        <v>44942</v>
      </c>
      <c r="C225" s="11">
        <v>4560</v>
      </c>
      <c r="D225" s="9" t="s">
        <v>5</v>
      </c>
      <c r="E225" s="9" t="s">
        <v>13</v>
      </c>
      <c r="F225" s="10">
        <f t="shared" si="3"/>
        <v>45002</v>
      </c>
    </row>
    <row r="226" spans="1:6" x14ac:dyDescent="0.3">
      <c r="A226" s="9">
        <v>225</v>
      </c>
      <c r="B226" s="10">
        <v>44929</v>
      </c>
      <c r="C226" s="11">
        <v>4580</v>
      </c>
      <c r="D226" s="9" t="s">
        <v>6</v>
      </c>
      <c r="E226" s="9" t="s">
        <v>12</v>
      </c>
      <c r="F226" s="10">
        <f t="shared" si="3"/>
        <v>44989</v>
      </c>
    </row>
    <row r="227" spans="1:6" x14ac:dyDescent="0.3">
      <c r="A227" s="9">
        <v>226</v>
      </c>
      <c r="B227" s="10">
        <v>44929</v>
      </c>
      <c r="C227" s="11">
        <v>4600</v>
      </c>
      <c r="D227" s="9" t="s">
        <v>3</v>
      </c>
      <c r="E227" s="9" t="s">
        <v>13</v>
      </c>
      <c r="F227" s="10">
        <f t="shared" si="3"/>
        <v>44989</v>
      </c>
    </row>
    <row r="228" spans="1:6" x14ac:dyDescent="0.3">
      <c r="A228" s="9">
        <v>227</v>
      </c>
      <c r="B228" s="10">
        <v>44930</v>
      </c>
      <c r="C228" s="11">
        <v>4620</v>
      </c>
      <c r="D228" s="9" t="s">
        <v>7</v>
      </c>
      <c r="E228" s="9" t="s">
        <v>14</v>
      </c>
      <c r="F228" s="10">
        <f t="shared" si="3"/>
        <v>44990</v>
      </c>
    </row>
    <row r="229" spans="1:6" x14ac:dyDescent="0.3">
      <c r="A229" s="9">
        <v>228</v>
      </c>
      <c r="B229" s="10">
        <v>44943</v>
      </c>
      <c r="C229" s="11">
        <v>4640</v>
      </c>
      <c r="D229" s="9" t="s">
        <v>3</v>
      </c>
      <c r="E229" s="9" t="s">
        <v>15</v>
      </c>
      <c r="F229" s="10">
        <f t="shared" si="3"/>
        <v>45003</v>
      </c>
    </row>
    <row r="230" spans="1:6" x14ac:dyDescent="0.3">
      <c r="A230" s="9">
        <v>229</v>
      </c>
      <c r="B230" s="10">
        <v>44931</v>
      </c>
      <c r="C230" s="11">
        <v>4660</v>
      </c>
      <c r="D230" s="9" t="s">
        <v>6</v>
      </c>
      <c r="E230" s="9" t="s">
        <v>13</v>
      </c>
      <c r="F230" s="10">
        <f t="shared" si="3"/>
        <v>44991</v>
      </c>
    </row>
    <row r="231" spans="1:6" x14ac:dyDescent="0.3">
      <c r="A231" s="9">
        <v>230</v>
      </c>
      <c r="B231" s="10">
        <v>44928</v>
      </c>
      <c r="C231" s="11">
        <v>4680</v>
      </c>
      <c r="D231" s="9" t="s">
        <v>8</v>
      </c>
      <c r="E231" s="9" t="s">
        <v>13</v>
      </c>
      <c r="F231" s="10">
        <f t="shared" si="3"/>
        <v>44988</v>
      </c>
    </row>
    <row r="232" spans="1:6" x14ac:dyDescent="0.3">
      <c r="A232" s="9">
        <v>231</v>
      </c>
      <c r="B232" s="10">
        <v>44940</v>
      </c>
      <c r="C232" s="11">
        <v>4700</v>
      </c>
      <c r="D232" s="9" t="s">
        <v>9</v>
      </c>
      <c r="E232" s="9" t="s">
        <v>15</v>
      </c>
      <c r="F232" s="10">
        <f t="shared" si="3"/>
        <v>45000</v>
      </c>
    </row>
    <row r="233" spans="1:6" x14ac:dyDescent="0.3">
      <c r="A233" s="9">
        <v>232</v>
      </c>
      <c r="B233" s="10">
        <v>44934</v>
      </c>
      <c r="C233" s="11">
        <v>4720</v>
      </c>
      <c r="D233" s="9" t="s">
        <v>9</v>
      </c>
      <c r="E233" s="9" t="s">
        <v>12</v>
      </c>
      <c r="F233" s="10">
        <f t="shared" si="3"/>
        <v>44994</v>
      </c>
    </row>
    <row r="234" spans="1:6" x14ac:dyDescent="0.3">
      <c r="A234" s="9">
        <v>233</v>
      </c>
      <c r="B234" s="10">
        <v>44940</v>
      </c>
      <c r="C234" s="11">
        <v>4740</v>
      </c>
      <c r="D234" s="9" t="s">
        <v>8</v>
      </c>
      <c r="E234" s="9" t="s">
        <v>14</v>
      </c>
      <c r="F234" s="10">
        <f t="shared" si="3"/>
        <v>45000</v>
      </c>
    </row>
    <row r="235" spans="1:6" x14ac:dyDescent="0.3">
      <c r="A235" s="9">
        <v>234</v>
      </c>
      <c r="B235" s="10">
        <v>44931</v>
      </c>
      <c r="C235" s="11">
        <v>4760</v>
      </c>
      <c r="D235" s="9" t="s">
        <v>4</v>
      </c>
      <c r="E235" s="9" t="s">
        <v>14</v>
      </c>
      <c r="F235" s="10">
        <f t="shared" si="3"/>
        <v>44991</v>
      </c>
    </row>
    <row r="236" spans="1:6" x14ac:dyDescent="0.3">
      <c r="A236" s="9">
        <v>235</v>
      </c>
      <c r="B236" s="10">
        <v>44929</v>
      </c>
      <c r="C236" s="11">
        <v>4780</v>
      </c>
      <c r="D236" s="9" t="s">
        <v>5</v>
      </c>
      <c r="E236" s="9" t="s">
        <v>14</v>
      </c>
      <c r="F236" s="10">
        <f t="shared" si="3"/>
        <v>44989</v>
      </c>
    </row>
    <row r="237" spans="1:6" x14ac:dyDescent="0.3">
      <c r="A237" s="9">
        <v>236</v>
      </c>
      <c r="B237" s="10">
        <v>44927</v>
      </c>
      <c r="C237" s="11">
        <v>4800</v>
      </c>
      <c r="D237" s="9" t="s">
        <v>8</v>
      </c>
      <c r="E237" s="9" t="s">
        <v>12</v>
      </c>
      <c r="F237" s="10">
        <f t="shared" si="3"/>
        <v>44987</v>
      </c>
    </row>
    <row r="238" spans="1:6" x14ac:dyDescent="0.3">
      <c r="A238" s="9">
        <v>237</v>
      </c>
      <c r="B238" s="10">
        <v>44936</v>
      </c>
      <c r="C238" s="11">
        <v>4820</v>
      </c>
      <c r="D238" s="9" t="s">
        <v>9</v>
      </c>
      <c r="E238" s="9" t="s">
        <v>13</v>
      </c>
      <c r="F238" s="10">
        <f t="shared" si="3"/>
        <v>44996</v>
      </c>
    </row>
    <row r="239" spans="1:6" x14ac:dyDescent="0.3">
      <c r="A239" s="9">
        <v>238</v>
      </c>
      <c r="B239" s="10">
        <v>44940</v>
      </c>
      <c r="C239" s="11">
        <v>4840</v>
      </c>
      <c r="D239" s="9" t="s">
        <v>10</v>
      </c>
      <c r="E239" s="9" t="s">
        <v>13</v>
      </c>
      <c r="F239" s="10">
        <f t="shared" si="3"/>
        <v>45000</v>
      </c>
    </row>
    <row r="240" spans="1:6" x14ac:dyDescent="0.3">
      <c r="A240" s="9">
        <v>239</v>
      </c>
      <c r="B240" s="10">
        <v>44929</v>
      </c>
      <c r="C240" s="11">
        <v>4860</v>
      </c>
      <c r="D240" s="9" t="s">
        <v>3</v>
      </c>
      <c r="E240" s="9" t="s">
        <v>12</v>
      </c>
      <c r="F240" s="10">
        <f t="shared" si="3"/>
        <v>44989</v>
      </c>
    </row>
    <row r="241" spans="1:6" x14ac:dyDescent="0.3">
      <c r="A241" s="9">
        <v>240</v>
      </c>
      <c r="B241" s="10">
        <v>44940</v>
      </c>
      <c r="C241" s="11">
        <v>4880</v>
      </c>
      <c r="D241" s="9" t="s">
        <v>4</v>
      </c>
      <c r="E241" s="9" t="s">
        <v>13</v>
      </c>
      <c r="F241" s="10">
        <f t="shared" si="3"/>
        <v>45000</v>
      </c>
    </row>
    <row r="242" spans="1:6" x14ac:dyDescent="0.3">
      <c r="A242" s="9">
        <v>241</v>
      </c>
      <c r="B242" s="10">
        <v>44928</v>
      </c>
      <c r="C242" s="11">
        <v>4900</v>
      </c>
      <c r="D242" s="9" t="s">
        <v>5</v>
      </c>
      <c r="E242" s="9" t="s">
        <v>14</v>
      </c>
      <c r="F242" s="10">
        <f t="shared" si="3"/>
        <v>44988</v>
      </c>
    </row>
    <row r="243" spans="1:6" x14ac:dyDescent="0.3">
      <c r="A243" s="9">
        <v>242</v>
      </c>
      <c r="B243" s="10">
        <v>44941</v>
      </c>
      <c r="C243" s="11">
        <v>4920</v>
      </c>
      <c r="D243" s="9" t="s">
        <v>6</v>
      </c>
      <c r="E243" s="9" t="s">
        <v>15</v>
      </c>
      <c r="F243" s="10">
        <f t="shared" si="3"/>
        <v>45001</v>
      </c>
    </row>
    <row r="244" spans="1:6" x14ac:dyDescent="0.3">
      <c r="A244" s="9">
        <v>243</v>
      </c>
      <c r="B244" s="10">
        <v>44932</v>
      </c>
      <c r="C244" s="11">
        <v>4940</v>
      </c>
      <c r="D244" s="9" t="s">
        <v>3</v>
      </c>
      <c r="E244" s="9" t="s">
        <v>13</v>
      </c>
      <c r="F244" s="10">
        <f t="shared" si="3"/>
        <v>44992</v>
      </c>
    </row>
    <row r="245" spans="1:6" x14ac:dyDescent="0.3">
      <c r="A245" s="9">
        <v>244</v>
      </c>
      <c r="B245" s="10">
        <v>44941</v>
      </c>
      <c r="C245" s="11">
        <v>4960</v>
      </c>
      <c r="D245" s="9" t="s">
        <v>7</v>
      </c>
      <c r="E245" s="9" t="s">
        <v>13</v>
      </c>
      <c r="F245" s="10">
        <f t="shared" si="3"/>
        <v>45001</v>
      </c>
    </row>
    <row r="246" spans="1:6" x14ac:dyDescent="0.3">
      <c r="A246" s="9">
        <v>245</v>
      </c>
      <c r="B246" s="10">
        <v>44935</v>
      </c>
      <c r="C246" s="11">
        <v>4980</v>
      </c>
      <c r="D246" s="9" t="s">
        <v>3</v>
      </c>
      <c r="E246" s="9" t="s">
        <v>15</v>
      </c>
      <c r="F246" s="10">
        <f t="shared" si="3"/>
        <v>44995</v>
      </c>
    </row>
    <row r="247" spans="1:6" x14ac:dyDescent="0.3">
      <c r="A247" s="9">
        <v>246</v>
      </c>
      <c r="B247" s="10">
        <v>44937</v>
      </c>
      <c r="C247" s="11">
        <v>5000</v>
      </c>
      <c r="D247" s="9" t="s">
        <v>6</v>
      </c>
      <c r="E247" s="9" t="s">
        <v>12</v>
      </c>
      <c r="F247" s="10">
        <f t="shared" si="3"/>
        <v>44997</v>
      </c>
    </row>
    <row r="248" spans="1:6" x14ac:dyDescent="0.3">
      <c r="A248" s="9">
        <v>247</v>
      </c>
      <c r="B248" s="10">
        <v>44929</v>
      </c>
      <c r="C248" s="11">
        <v>5020</v>
      </c>
      <c r="D248" s="9" t="s">
        <v>8</v>
      </c>
      <c r="E248" s="9" t="s">
        <v>14</v>
      </c>
      <c r="F248" s="10">
        <f t="shared" si="3"/>
        <v>44989</v>
      </c>
    </row>
    <row r="249" spans="1:6" x14ac:dyDescent="0.3">
      <c r="A249" s="9">
        <v>248</v>
      </c>
      <c r="B249" s="10">
        <v>44940</v>
      </c>
      <c r="C249" s="11">
        <v>5040</v>
      </c>
      <c r="D249" s="9" t="s">
        <v>9</v>
      </c>
      <c r="E249" s="9" t="s">
        <v>14</v>
      </c>
      <c r="F249" s="10">
        <f t="shared" si="3"/>
        <v>45000</v>
      </c>
    </row>
    <row r="250" spans="1:6" x14ac:dyDescent="0.3">
      <c r="A250" s="9">
        <v>249</v>
      </c>
      <c r="B250" s="10">
        <v>44940</v>
      </c>
      <c r="C250" s="11">
        <v>5060</v>
      </c>
      <c r="D250" s="9" t="s">
        <v>9</v>
      </c>
      <c r="E250" s="9" t="s">
        <v>14</v>
      </c>
      <c r="F250" s="10">
        <f t="shared" si="3"/>
        <v>45000</v>
      </c>
    </row>
    <row r="251" spans="1:6" x14ac:dyDescent="0.3">
      <c r="A251" s="9">
        <v>250</v>
      </c>
      <c r="B251" s="10">
        <v>44936</v>
      </c>
      <c r="C251" s="11">
        <v>5080</v>
      </c>
      <c r="D251" s="9" t="s">
        <v>8</v>
      </c>
      <c r="E251" s="9" t="s">
        <v>12</v>
      </c>
      <c r="F251" s="10">
        <f t="shared" si="3"/>
        <v>44996</v>
      </c>
    </row>
    <row r="252" spans="1:6" x14ac:dyDescent="0.3">
      <c r="A252" s="9">
        <v>251</v>
      </c>
      <c r="B252" s="10">
        <v>44941</v>
      </c>
      <c r="C252" s="11">
        <v>5100</v>
      </c>
      <c r="D252" s="9" t="s">
        <v>4</v>
      </c>
      <c r="E252" s="9" t="s">
        <v>13</v>
      </c>
      <c r="F252" s="10">
        <f t="shared" si="3"/>
        <v>45001</v>
      </c>
    </row>
    <row r="253" spans="1:6" x14ac:dyDescent="0.3">
      <c r="A253" s="9">
        <v>252</v>
      </c>
      <c r="B253" s="10">
        <v>44932</v>
      </c>
      <c r="C253" s="11">
        <v>5120</v>
      </c>
      <c r="D253" s="9" t="s">
        <v>5</v>
      </c>
      <c r="E253" s="9" t="s">
        <v>13</v>
      </c>
      <c r="F253" s="10">
        <f t="shared" si="3"/>
        <v>44992</v>
      </c>
    </row>
    <row r="254" spans="1:6" x14ac:dyDescent="0.3">
      <c r="A254" s="9">
        <v>253</v>
      </c>
      <c r="B254" s="10">
        <v>44931</v>
      </c>
      <c r="C254" s="11">
        <v>5140</v>
      </c>
      <c r="D254" s="9" t="s">
        <v>8</v>
      </c>
      <c r="E254" s="9" t="s">
        <v>12</v>
      </c>
      <c r="F254" s="10">
        <f t="shared" si="3"/>
        <v>44991</v>
      </c>
    </row>
    <row r="255" spans="1:6" x14ac:dyDescent="0.3">
      <c r="A255" s="9">
        <v>254</v>
      </c>
      <c r="B255" s="10">
        <v>44940</v>
      </c>
      <c r="C255" s="11">
        <v>5160</v>
      </c>
      <c r="D255" s="9" t="s">
        <v>9</v>
      </c>
      <c r="E255" s="9" t="s">
        <v>13</v>
      </c>
      <c r="F255" s="10">
        <f t="shared" si="3"/>
        <v>45000</v>
      </c>
    </row>
    <row r="256" spans="1:6" x14ac:dyDescent="0.3">
      <c r="A256" s="9">
        <v>255</v>
      </c>
      <c r="B256" s="10">
        <v>44933</v>
      </c>
      <c r="C256" s="11">
        <v>5180</v>
      </c>
      <c r="D256" s="9" t="s">
        <v>10</v>
      </c>
      <c r="E256" s="9" t="s">
        <v>14</v>
      </c>
      <c r="F256" s="10">
        <f t="shared" si="3"/>
        <v>44993</v>
      </c>
    </row>
    <row r="257" spans="1:6" x14ac:dyDescent="0.3">
      <c r="A257" s="9">
        <v>256</v>
      </c>
      <c r="B257" s="10">
        <v>44940</v>
      </c>
      <c r="C257" s="11">
        <v>5200</v>
      </c>
      <c r="D257" s="9" t="s">
        <v>3</v>
      </c>
      <c r="E257" s="9" t="s">
        <v>15</v>
      </c>
      <c r="F257" s="10">
        <f t="shared" si="3"/>
        <v>45000</v>
      </c>
    </row>
    <row r="258" spans="1:6" x14ac:dyDescent="0.3">
      <c r="A258" s="9">
        <v>257</v>
      </c>
      <c r="B258" s="10">
        <v>44940</v>
      </c>
      <c r="C258" s="11">
        <v>5220</v>
      </c>
      <c r="D258" s="9" t="s">
        <v>4</v>
      </c>
      <c r="E258" s="9" t="s">
        <v>13</v>
      </c>
      <c r="F258" s="10">
        <f t="shared" si="3"/>
        <v>45000</v>
      </c>
    </row>
    <row r="259" spans="1:6" x14ac:dyDescent="0.3">
      <c r="A259" s="9">
        <v>258</v>
      </c>
      <c r="B259" s="10">
        <v>44940</v>
      </c>
      <c r="C259" s="11">
        <v>5240</v>
      </c>
      <c r="D259" s="9" t="s">
        <v>5</v>
      </c>
      <c r="E259" s="9" t="s">
        <v>13</v>
      </c>
      <c r="F259" s="10">
        <f t="shared" ref="F259:F322" si="4">B259+60</f>
        <v>45000</v>
      </c>
    </row>
    <row r="260" spans="1:6" x14ac:dyDescent="0.3">
      <c r="A260" s="9">
        <v>259</v>
      </c>
      <c r="B260" s="10">
        <v>44930</v>
      </c>
      <c r="C260" s="11">
        <v>5260</v>
      </c>
      <c r="D260" s="9" t="s">
        <v>6</v>
      </c>
      <c r="E260" s="9" t="s">
        <v>15</v>
      </c>
      <c r="F260" s="10">
        <f t="shared" si="4"/>
        <v>44990</v>
      </c>
    </row>
    <row r="261" spans="1:6" x14ac:dyDescent="0.3">
      <c r="A261" s="9">
        <v>260</v>
      </c>
      <c r="B261" s="10">
        <v>44932</v>
      </c>
      <c r="C261" s="11">
        <v>5280</v>
      </c>
      <c r="D261" s="9" t="s">
        <v>3</v>
      </c>
      <c r="E261" s="9" t="s">
        <v>12</v>
      </c>
      <c r="F261" s="10">
        <f t="shared" si="4"/>
        <v>44992</v>
      </c>
    </row>
    <row r="262" spans="1:6" x14ac:dyDescent="0.3">
      <c r="A262" s="9">
        <v>261</v>
      </c>
      <c r="B262" s="10">
        <v>44937</v>
      </c>
      <c r="C262" s="11">
        <v>5300</v>
      </c>
      <c r="D262" s="9" t="s">
        <v>7</v>
      </c>
      <c r="E262" s="9" t="s">
        <v>14</v>
      </c>
      <c r="F262" s="10">
        <f t="shared" si="4"/>
        <v>44997</v>
      </c>
    </row>
    <row r="263" spans="1:6" x14ac:dyDescent="0.3">
      <c r="A263" s="9">
        <v>262</v>
      </c>
      <c r="B263" s="10">
        <v>44938</v>
      </c>
      <c r="C263" s="11">
        <v>5320</v>
      </c>
      <c r="D263" s="9" t="s">
        <v>3</v>
      </c>
      <c r="E263" s="9" t="s">
        <v>14</v>
      </c>
      <c r="F263" s="10">
        <f t="shared" si="4"/>
        <v>44998</v>
      </c>
    </row>
    <row r="264" spans="1:6" x14ac:dyDescent="0.3">
      <c r="A264" s="9">
        <v>263</v>
      </c>
      <c r="B264" s="10">
        <v>44937</v>
      </c>
      <c r="C264" s="11">
        <v>5340</v>
      </c>
      <c r="D264" s="9" t="s">
        <v>6</v>
      </c>
      <c r="E264" s="9" t="s">
        <v>14</v>
      </c>
      <c r="F264" s="10">
        <f t="shared" si="4"/>
        <v>44997</v>
      </c>
    </row>
    <row r="265" spans="1:6" x14ac:dyDescent="0.3">
      <c r="A265" s="9">
        <v>264</v>
      </c>
      <c r="B265" s="10">
        <v>44932</v>
      </c>
      <c r="C265" s="11">
        <v>5360</v>
      </c>
      <c r="D265" s="9" t="s">
        <v>8</v>
      </c>
      <c r="E265" s="9" t="s">
        <v>12</v>
      </c>
      <c r="F265" s="10">
        <f t="shared" si="4"/>
        <v>44992</v>
      </c>
    </row>
    <row r="266" spans="1:6" x14ac:dyDescent="0.3">
      <c r="A266" s="9">
        <v>265</v>
      </c>
      <c r="B266" s="10">
        <v>44929</v>
      </c>
      <c r="C266" s="11">
        <v>5380</v>
      </c>
      <c r="D266" s="9" t="s">
        <v>9</v>
      </c>
      <c r="E266" s="9" t="s">
        <v>13</v>
      </c>
      <c r="F266" s="10">
        <f t="shared" si="4"/>
        <v>44989</v>
      </c>
    </row>
    <row r="267" spans="1:6" x14ac:dyDescent="0.3">
      <c r="A267" s="9">
        <v>266</v>
      </c>
      <c r="B267" s="10">
        <v>44935</v>
      </c>
      <c r="C267" s="11">
        <v>5400</v>
      </c>
      <c r="D267" s="9" t="s">
        <v>9</v>
      </c>
      <c r="E267" s="9" t="s">
        <v>13</v>
      </c>
      <c r="F267" s="10">
        <f t="shared" si="4"/>
        <v>44995</v>
      </c>
    </row>
    <row r="268" spans="1:6" x14ac:dyDescent="0.3">
      <c r="A268" s="9">
        <v>267</v>
      </c>
      <c r="B268" s="10">
        <v>44932</v>
      </c>
      <c r="C268" s="11">
        <v>5420</v>
      </c>
      <c r="D268" s="9" t="s">
        <v>8</v>
      </c>
      <c r="E268" s="9" t="s">
        <v>12</v>
      </c>
      <c r="F268" s="10">
        <f t="shared" si="4"/>
        <v>44992</v>
      </c>
    </row>
    <row r="269" spans="1:6" x14ac:dyDescent="0.3">
      <c r="A269" s="9">
        <v>268</v>
      </c>
      <c r="B269" s="10">
        <v>44935</v>
      </c>
      <c r="C269" s="11">
        <v>5440</v>
      </c>
      <c r="D269" s="9" t="s">
        <v>4</v>
      </c>
      <c r="E269" s="9" t="s">
        <v>13</v>
      </c>
      <c r="F269" s="10">
        <f t="shared" si="4"/>
        <v>44995</v>
      </c>
    </row>
    <row r="270" spans="1:6" x14ac:dyDescent="0.3">
      <c r="A270" s="9">
        <v>269</v>
      </c>
      <c r="B270" s="10">
        <v>44933</v>
      </c>
      <c r="C270" s="11">
        <v>5460</v>
      </c>
      <c r="D270" s="9" t="s">
        <v>5</v>
      </c>
      <c r="E270" s="9" t="s">
        <v>14</v>
      </c>
      <c r="F270" s="10">
        <f t="shared" si="4"/>
        <v>44993</v>
      </c>
    </row>
    <row r="271" spans="1:6" x14ac:dyDescent="0.3">
      <c r="A271" s="9">
        <v>270</v>
      </c>
      <c r="B271" s="10">
        <v>44941</v>
      </c>
      <c r="C271" s="11">
        <v>5480</v>
      </c>
      <c r="D271" s="9" t="s">
        <v>8</v>
      </c>
      <c r="E271" s="9" t="s">
        <v>15</v>
      </c>
      <c r="F271" s="10">
        <f t="shared" si="4"/>
        <v>45001</v>
      </c>
    </row>
    <row r="272" spans="1:6" x14ac:dyDescent="0.3">
      <c r="A272" s="9">
        <v>271</v>
      </c>
      <c r="B272" s="10">
        <v>44943</v>
      </c>
      <c r="C272" s="11">
        <v>5500</v>
      </c>
      <c r="D272" s="9" t="s">
        <v>9</v>
      </c>
      <c r="E272" s="9" t="s">
        <v>13</v>
      </c>
      <c r="F272" s="10">
        <f t="shared" si="4"/>
        <v>45003</v>
      </c>
    </row>
    <row r="273" spans="1:6" x14ac:dyDescent="0.3">
      <c r="A273" s="9">
        <v>272</v>
      </c>
      <c r="B273" s="10">
        <v>44931</v>
      </c>
      <c r="C273" s="11">
        <v>5520</v>
      </c>
      <c r="D273" s="9" t="s">
        <v>10</v>
      </c>
      <c r="E273" s="9" t="s">
        <v>13</v>
      </c>
      <c r="F273" s="10">
        <f t="shared" si="4"/>
        <v>44991</v>
      </c>
    </row>
    <row r="274" spans="1:6" x14ac:dyDescent="0.3">
      <c r="A274" s="9">
        <v>273</v>
      </c>
      <c r="B274" s="10">
        <v>44938</v>
      </c>
      <c r="C274" s="11">
        <v>5540</v>
      </c>
      <c r="D274" s="9" t="s">
        <v>3</v>
      </c>
      <c r="E274" s="9" t="s">
        <v>15</v>
      </c>
      <c r="F274" s="10">
        <f t="shared" si="4"/>
        <v>44998</v>
      </c>
    </row>
    <row r="275" spans="1:6" x14ac:dyDescent="0.3">
      <c r="A275" s="9">
        <v>274</v>
      </c>
      <c r="B275" s="10">
        <v>44928</v>
      </c>
      <c r="C275" s="11">
        <v>5560</v>
      </c>
      <c r="D275" s="9" t="s">
        <v>4</v>
      </c>
      <c r="E275" s="9" t="s">
        <v>12</v>
      </c>
      <c r="F275" s="10">
        <f t="shared" si="4"/>
        <v>44988</v>
      </c>
    </row>
    <row r="276" spans="1:6" x14ac:dyDescent="0.3">
      <c r="A276" s="9">
        <v>275</v>
      </c>
      <c r="B276" s="10">
        <v>44928</v>
      </c>
      <c r="C276" s="11">
        <v>5580</v>
      </c>
      <c r="D276" s="9" t="s">
        <v>5</v>
      </c>
      <c r="E276" s="9" t="s">
        <v>14</v>
      </c>
      <c r="F276" s="10">
        <f t="shared" si="4"/>
        <v>44988</v>
      </c>
    </row>
    <row r="277" spans="1:6" x14ac:dyDescent="0.3">
      <c r="A277" s="9">
        <v>276</v>
      </c>
      <c r="B277" s="10">
        <v>44933</v>
      </c>
      <c r="C277" s="11">
        <v>5600</v>
      </c>
      <c r="D277" s="9" t="s">
        <v>6</v>
      </c>
      <c r="E277" s="9" t="s">
        <v>14</v>
      </c>
      <c r="F277" s="10">
        <f t="shared" si="4"/>
        <v>44993</v>
      </c>
    </row>
    <row r="278" spans="1:6" x14ac:dyDescent="0.3">
      <c r="A278" s="9">
        <v>277</v>
      </c>
      <c r="B278" s="10">
        <v>44939</v>
      </c>
      <c r="C278" s="11">
        <v>5620</v>
      </c>
      <c r="D278" s="9" t="s">
        <v>3</v>
      </c>
      <c r="E278" s="9" t="s">
        <v>14</v>
      </c>
      <c r="F278" s="10">
        <f t="shared" si="4"/>
        <v>44999</v>
      </c>
    </row>
    <row r="279" spans="1:6" x14ac:dyDescent="0.3">
      <c r="A279" s="9">
        <v>278</v>
      </c>
      <c r="B279" s="10">
        <v>44935</v>
      </c>
      <c r="C279" s="11">
        <v>5640</v>
      </c>
      <c r="D279" s="9" t="s">
        <v>7</v>
      </c>
      <c r="E279" s="9" t="s">
        <v>12</v>
      </c>
      <c r="F279" s="10">
        <f t="shared" si="4"/>
        <v>44995</v>
      </c>
    </row>
    <row r="280" spans="1:6" x14ac:dyDescent="0.3">
      <c r="A280" s="9">
        <v>279</v>
      </c>
      <c r="B280" s="10">
        <v>44942</v>
      </c>
      <c r="C280" s="11">
        <v>5660</v>
      </c>
      <c r="D280" s="9" t="s">
        <v>3</v>
      </c>
      <c r="E280" s="9" t="s">
        <v>13</v>
      </c>
      <c r="F280" s="10">
        <f t="shared" si="4"/>
        <v>45002</v>
      </c>
    </row>
    <row r="281" spans="1:6" x14ac:dyDescent="0.3">
      <c r="A281" s="9">
        <v>280</v>
      </c>
      <c r="B281" s="10">
        <v>44935</v>
      </c>
      <c r="C281" s="11">
        <v>5680</v>
      </c>
      <c r="D281" s="9" t="s">
        <v>6</v>
      </c>
      <c r="E281" s="9" t="s">
        <v>13</v>
      </c>
      <c r="F281" s="10">
        <f t="shared" si="4"/>
        <v>44995</v>
      </c>
    </row>
    <row r="282" spans="1:6" x14ac:dyDescent="0.3">
      <c r="A282" s="9">
        <v>281</v>
      </c>
      <c r="B282" s="10">
        <v>44927</v>
      </c>
      <c r="C282" s="11">
        <v>5700</v>
      </c>
      <c r="D282" s="9" t="s">
        <v>8</v>
      </c>
      <c r="E282" s="9" t="s">
        <v>12</v>
      </c>
      <c r="F282" s="10">
        <f t="shared" si="4"/>
        <v>44987</v>
      </c>
    </row>
    <row r="283" spans="1:6" x14ac:dyDescent="0.3">
      <c r="A283" s="9">
        <v>282</v>
      </c>
      <c r="B283" s="10">
        <v>44930</v>
      </c>
      <c r="C283" s="11">
        <v>5720</v>
      </c>
      <c r="D283" s="9" t="s">
        <v>9</v>
      </c>
      <c r="E283" s="9" t="s">
        <v>13</v>
      </c>
      <c r="F283" s="10">
        <f t="shared" si="4"/>
        <v>44990</v>
      </c>
    </row>
    <row r="284" spans="1:6" x14ac:dyDescent="0.3">
      <c r="A284" s="9">
        <v>283</v>
      </c>
      <c r="B284" s="10">
        <v>44939</v>
      </c>
      <c r="C284" s="11">
        <v>5740</v>
      </c>
      <c r="D284" s="9" t="s">
        <v>9</v>
      </c>
      <c r="E284" s="9" t="s">
        <v>14</v>
      </c>
      <c r="F284" s="10">
        <f t="shared" si="4"/>
        <v>44999</v>
      </c>
    </row>
    <row r="285" spans="1:6" x14ac:dyDescent="0.3">
      <c r="A285" s="9">
        <v>284</v>
      </c>
      <c r="B285" s="10">
        <v>44930</v>
      </c>
      <c r="C285" s="11">
        <v>5760</v>
      </c>
      <c r="D285" s="9" t="s">
        <v>8</v>
      </c>
      <c r="E285" s="9" t="s">
        <v>15</v>
      </c>
      <c r="F285" s="10">
        <f t="shared" si="4"/>
        <v>44990</v>
      </c>
    </row>
    <row r="286" spans="1:6" x14ac:dyDescent="0.3">
      <c r="A286" s="9">
        <v>285</v>
      </c>
      <c r="B286" s="10">
        <v>44940</v>
      </c>
      <c r="C286" s="11">
        <v>5780</v>
      </c>
      <c r="D286" s="9" t="s">
        <v>4</v>
      </c>
      <c r="E286" s="9" t="s">
        <v>13</v>
      </c>
      <c r="F286" s="10">
        <f t="shared" si="4"/>
        <v>45000</v>
      </c>
    </row>
    <row r="287" spans="1:6" x14ac:dyDescent="0.3">
      <c r="A287" s="9">
        <v>286</v>
      </c>
      <c r="B287" s="10">
        <v>44934</v>
      </c>
      <c r="C287" s="11">
        <v>5800</v>
      </c>
      <c r="D287" s="9" t="s">
        <v>5</v>
      </c>
      <c r="E287" s="9" t="s">
        <v>13</v>
      </c>
      <c r="F287" s="10">
        <f t="shared" si="4"/>
        <v>44994</v>
      </c>
    </row>
    <row r="288" spans="1:6" x14ac:dyDescent="0.3">
      <c r="A288" s="9">
        <v>287</v>
      </c>
      <c r="B288" s="10">
        <v>44939</v>
      </c>
      <c r="C288" s="11">
        <v>5820</v>
      </c>
      <c r="D288" s="9" t="s">
        <v>8</v>
      </c>
      <c r="E288" s="9" t="s">
        <v>15</v>
      </c>
      <c r="F288" s="10">
        <f t="shared" si="4"/>
        <v>44999</v>
      </c>
    </row>
    <row r="289" spans="1:6" x14ac:dyDescent="0.3">
      <c r="A289" s="9">
        <v>288</v>
      </c>
      <c r="B289" s="10">
        <v>44939</v>
      </c>
      <c r="C289" s="11">
        <v>5840</v>
      </c>
      <c r="D289" s="9" t="s">
        <v>9</v>
      </c>
      <c r="E289" s="9" t="s">
        <v>12</v>
      </c>
      <c r="F289" s="10">
        <f t="shared" si="4"/>
        <v>44999</v>
      </c>
    </row>
    <row r="290" spans="1:6" x14ac:dyDescent="0.3">
      <c r="A290" s="9">
        <v>289</v>
      </c>
      <c r="B290" s="10">
        <v>44934</v>
      </c>
      <c r="C290" s="11">
        <v>5860</v>
      </c>
      <c r="D290" s="9" t="s">
        <v>10</v>
      </c>
      <c r="E290" s="9" t="s">
        <v>14</v>
      </c>
      <c r="F290" s="10">
        <f t="shared" si="4"/>
        <v>44994</v>
      </c>
    </row>
    <row r="291" spans="1:6" x14ac:dyDescent="0.3">
      <c r="A291" s="9">
        <v>290</v>
      </c>
      <c r="B291" s="10">
        <v>44936</v>
      </c>
      <c r="C291" s="11">
        <v>5880</v>
      </c>
      <c r="D291" s="9" t="s">
        <v>3</v>
      </c>
      <c r="E291" s="9" t="s">
        <v>14</v>
      </c>
      <c r="F291" s="10">
        <f t="shared" si="4"/>
        <v>44996</v>
      </c>
    </row>
    <row r="292" spans="1:6" x14ac:dyDescent="0.3">
      <c r="A292" s="9">
        <v>291</v>
      </c>
      <c r="B292" s="10">
        <v>44937</v>
      </c>
      <c r="C292" s="11">
        <v>5900</v>
      </c>
      <c r="D292" s="9" t="s">
        <v>4</v>
      </c>
      <c r="E292" s="9" t="s">
        <v>14</v>
      </c>
      <c r="F292" s="10">
        <f t="shared" si="4"/>
        <v>44997</v>
      </c>
    </row>
    <row r="293" spans="1:6" x14ac:dyDescent="0.3">
      <c r="A293" s="9">
        <v>292</v>
      </c>
      <c r="B293" s="10">
        <v>44941</v>
      </c>
      <c r="C293" s="11">
        <v>5920</v>
      </c>
      <c r="D293" s="9" t="s">
        <v>5</v>
      </c>
      <c r="E293" s="9" t="s">
        <v>12</v>
      </c>
      <c r="F293" s="10">
        <f t="shared" si="4"/>
        <v>45001</v>
      </c>
    </row>
    <row r="294" spans="1:6" x14ac:dyDescent="0.3">
      <c r="A294" s="9">
        <v>293</v>
      </c>
      <c r="B294" s="10">
        <v>44940</v>
      </c>
      <c r="C294" s="11">
        <v>5940</v>
      </c>
      <c r="D294" s="9" t="s">
        <v>6</v>
      </c>
      <c r="E294" s="9" t="s">
        <v>13</v>
      </c>
      <c r="F294" s="10">
        <f t="shared" si="4"/>
        <v>45000</v>
      </c>
    </row>
    <row r="295" spans="1:6" x14ac:dyDescent="0.3">
      <c r="A295" s="9">
        <v>294</v>
      </c>
      <c r="B295" s="10">
        <v>44929</v>
      </c>
      <c r="C295" s="11">
        <v>5960</v>
      </c>
      <c r="D295" s="9" t="s">
        <v>3</v>
      </c>
      <c r="E295" s="9" t="s">
        <v>13</v>
      </c>
      <c r="F295" s="10">
        <f t="shared" si="4"/>
        <v>44989</v>
      </c>
    </row>
    <row r="296" spans="1:6" x14ac:dyDescent="0.3">
      <c r="A296" s="9">
        <v>295</v>
      </c>
      <c r="B296" s="10">
        <v>44932</v>
      </c>
      <c r="C296" s="11">
        <v>300</v>
      </c>
      <c r="D296" s="9" t="s">
        <v>7</v>
      </c>
      <c r="E296" s="9" t="s">
        <v>12</v>
      </c>
      <c r="F296" s="10">
        <f t="shared" si="4"/>
        <v>44992</v>
      </c>
    </row>
    <row r="297" spans="1:6" x14ac:dyDescent="0.3">
      <c r="A297" s="9">
        <v>296</v>
      </c>
      <c r="B297" s="10">
        <v>44930</v>
      </c>
      <c r="C297" s="11">
        <v>500</v>
      </c>
      <c r="D297" s="9" t="s">
        <v>3</v>
      </c>
      <c r="E297" s="9" t="s">
        <v>13</v>
      </c>
      <c r="F297" s="10">
        <f t="shared" si="4"/>
        <v>44990</v>
      </c>
    </row>
    <row r="298" spans="1:6" x14ac:dyDescent="0.3">
      <c r="A298" s="9">
        <v>297</v>
      </c>
      <c r="B298" s="10">
        <v>44942</v>
      </c>
      <c r="C298" s="11">
        <v>700</v>
      </c>
      <c r="D298" s="9" t="s">
        <v>6</v>
      </c>
      <c r="E298" s="9" t="s">
        <v>14</v>
      </c>
      <c r="F298" s="10">
        <f t="shared" si="4"/>
        <v>45002</v>
      </c>
    </row>
    <row r="299" spans="1:6" x14ac:dyDescent="0.3">
      <c r="A299" s="9">
        <v>298</v>
      </c>
      <c r="B299" s="10">
        <v>44937</v>
      </c>
      <c r="C299" s="11">
        <v>900</v>
      </c>
      <c r="D299" s="9" t="s">
        <v>8</v>
      </c>
      <c r="E299" s="9" t="s">
        <v>15</v>
      </c>
      <c r="F299" s="10">
        <f t="shared" si="4"/>
        <v>44997</v>
      </c>
    </row>
    <row r="300" spans="1:6" x14ac:dyDescent="0.3">
      <c r="A300" s="9">
        <v>299</v>
      </c>
      <c r="B300" s="10">
        <v>44938</v>
      </c>
      <c r="C300" s="11">
        <v>1100</v>
      </c>
      <c r="D300" s="9" t="s">
        <v>9</v>
      </c>
      <c r="E300" s="9" t="s">
        <v>13</v>
      </c>
      <c r="F300" s="10">
        <f t="shared" si="4"/>
        <v>44998</v>
      </c>
    </row>
    <row r="301" spans="1:6" x14ac:dyDescent="0.3">
      <c r="A301" s="9">
        <v>300</v>
      </c>
      <c r="B301" s="10">
        <v>44930</v>
      </c>
      <c r="C301" s="11">
        <v>1300</v>
      </c>
      <c r="D301" s="9" t="s">
        <v>9</v>
      </c>
      <c r="E301" s="9" t="s">
        <v>13</v>
      </c>
      <c r="F301" s="10">
        <f t="shared" si="4"/>
        <v>44990</v>
      </c>
    </row>
    <row r="302" spans="1:6" x14ac:dyDescent="0.3">
      <c r="A302" s="9">
        <v>301</v>
      </c>
      <c r="B302" s="10">
        <v>44940</v>
      </c>
      <c r="C302" s="11">
        <v>1500</v>
      </c>
      <c r="D302" s="9" t="s">
        <v>8</v>
      </c>
      <c r="E302" s="9" t="s">
        <v>15</v>
      </c>
      <c r="F302" s="10">
        <f t="shared" si="4"/>
        <v>45000</v>
      </c>
    </row>
    <row r="303" spans="1:6" x14ac:dyDescent="0.3">
      <c r="A303" s="9">
        <v>302</v>
      </c>
      <c r="B303" s="10">
        <v>44929</v>
      </c>
      <c r="C303" s="11">
        <v>1700</v>
      </c>
      <c r="D303" s="9" t="s">
        <v>4</v>
      </c>
      <c r="E303" s="9" t="s">
        <v>12</v>
      </c>
      <c r="F303" s="10">
        <f t="shared" si="4"/>
        <v>44989</v>
      </c>
    </row>
    <row r="304" spans="1:6" x14ac:dyDescent="0.3">
      <c r="A304" s="9">
        <v>303</v>
      </c>
      <c r="B304" s="10">
        <v>44933</v>
      </c>
      <c r="C304" s="11">
        <v>1900</v>
      </c>
      <c r="D304" s="9" t="s">
        <v>5</v>
      </c>
      <c r="E304" s="9" t="s">
        <v>14</v>
      </c>
      <c r="F304" s="10">
        <f t="shared" si="4"/>
        <v>44993</v>
      </c>
    </row>
    <row r="305" spans="1:6" x14ac:dyDescent="0.3">
      <c r="A305" s="9">
        <v>304</v>
      </c>
      <c r="B305" s="10">
        <v>44932</v>
      </c>
      <c r="C305" s="11">
        <v>2100</v>
      </c>
      <c r="D305" s="9" t="s">
        <v>8</v>
      </c>
      <c r="E305" s="9" t="s">
        <v>14</v>
      </c>
      <c r="F305" s="10">
        <f t="shared" si="4"/>
        <v>44992</v>
      </c>
    </row>
    <row r="306" spans="1:6" x14ac:dyDescent="0.3">
      <c r="A306" s="9">
        <v>305</v>
      </c>
      <c r="B306" s="10">
        <v>44943</v>
      </c>
      <c r="C306" s="11">
        <v>2300</v>
      </c>
      <c r="D306" s="9" t="s">
        <v>9</v>
      </c>
      <c r="E306" s="9" t="s">
        <v>14</v>
      </c>
      <c r="F306" s="10">
        <f t="shared" si="4"/>
        <v>45003</v>
      </c>
    </row>
    <row r="307" spans="1:6" x14ac:dyDescent="0.3">
      <c r="A307" s="9">
        <v>306</v>
      </c>
      <c r="B307" s="10">
        <v>44931</v>
      </c>
      <c r="C307" s="11">
        <v>2500</v>
      </c>
      <c r="D307" s="9" t="s">
        <v>10</v>
      </c>
      <c r="E307" s="9" t="s">
        <v>12</v>
      </c>
      <c r="F307" s="10">
        <f t="shared" si="4"/>
        <v>44991</v>
      </c>
    </row>
    <row r="308" spans="1:6" x14ac:dyDescent="0.3">
      <c r="A308" s="9">
        <v>307</v>
      </c>
      <c r="B308" s="10">
        <v>44933</v>
      </c>
      <c r="C308" s="11">
        <v>2700</v>
      </c>
      <c r="D308" s="9" t="s">
        <v>3</v>
      </c>
      <c r="E308" s="9" t="s">
        <v>13</v>
      </c>
      <c r="F308" s="10">
        <f t="shared" si="4"/>
        <v>44993</v>
      </c>
    </row>
    <row r="309" spans="1:6" x14ac:dyDescent="0.3">
      <c r="A309" s="9">
        <v>308</v>
      </c>
      <c r="B309" s="10">
        <v>44932</v>
      </c>
      <c r="C309" s="11">
        <v>2900</v>
      </c>
      <c r="D309" s="9" t="s">
        <v>4</v>
      </c>
      <c r="E309" s="9" t="s">
        <v>13</v>
      </c>
      <c r="F309" s="10">
        <f t="shared" si="4"/>
        <v>44992</v>
      </c>
    </row>
    <row r="310" spans="1:6" x14ac:dyDescent="0.3">
      <c r="A310" s="9">
        <v>309</v>
      </c>
      <c r="B310" s="10">
        <v>44940</v>
      </c>
      <c r="C310" s="11">
        <v>200</v>
      </c>
      <c r="D310" s="9" t="s">
        <v>5</v>
      </c>
      <c r="E310" s="9" t="s">
        <v>12</v>
      </c>
      <c r="F310" s="10">
        <f t="shared" si="4"/>
        <v>45000</v>
      </c>
    </row>
    <row r="311" spans="1:6" x14ac:dyDescent="0.3">
      <c r="A311" s="9">
        <v>310</v>
      </c>
      <c r="B311" s="10">
        <v>44942</v>
      </c>
      <c r="C311" s="11">
        <v>250</v>
      </c>
      <c r="D311" s="9" t="s">
        <v>6</v>
      </c>
      <c r="E311" s="9" t="s">
        <v>13</v>
      </c>
      <c r="F311" s="10">
        <f t="shared" si="4"/>
        <v>45002</v>
      </c>
    </row>
    <row r="312" spans="1:6" x14ac:dyDescent="0.3">
      <c r="A312" s="9">
        <v>311</v>
      </c>
      <c r="B312" s="10">
        <v>44931</v>
      </c>
      <c r="C312" s="11">
        <v>300</v>
      </c>
      <c r="D312" s="9" t="s">
        <v>3</v>
      </c>
      <c r="E312" s="9" t="s">
        <v>14</v>
      </c>
      <c r="F312" s="10">
        <f t="shared" si="4"/>
        <v>44991</v>
      </c>
    </row>
    <row r="313" spans="1:6" x14ac:dyDescent="0.3">
      <c r="A313" s="9">
        <v>312</v>
      </c>
      <c r="B313" s="10">
        <v>44931</v>
      </c>
      <c r="C313" s="11">
        <v>350</v>
      </c>
      <c r="D313" s="9" t="s">
        <v>7</v>
      </c>
      <c r="E313" s="9" t="s">
        <v>15</v>
      </c>
      <c r="F313" s="10">
        <f t="shared" si="4"/>
        <v>44991</v>
      </c>
    </row>
    <row r="314" spans="1:6" x14ac:dyDescent="0.3">
      <c r="A314" s="9">
        <v>313</v>
      </c>
      <c r="B314" s="10">
        <v>44929</v>
      </c>
      <c r="C314" s="11">
        <v>400</v>
      </c>
      <c r="D314" s="9" t="s">
        <v>3</v>
      </c>
      <c r="E314" s="9" t="s">
        <v>13</v>
      </c>
      <c r="F314" s="10">
        <f t="shared" si="4"/>
        <v>44989</v>
      </c>
    </row>
    <row r="315" spans="1:6" x14ac:dyDescent="0.3">
      <c r="A315" s="9">
        <v>314</v>
      </c>
      <c r="B315" s="10">
        <v>44943</v>
      </c>
      <c r="C315" s="11">
        <v>450</v>
      </c>
      <c r="D315" s="9" t="s">
        <v>6</v>
      </c>
      <c r="E315" s="9" t="s">
        <v>13</v>
      </c>
      <c r="F315" s="10">
        <f t="shared" si="4"/>
        <v>45003</v>
      </c>
    </row>
    <row r="316" spans="1:6" x14ac:dyDescent="0.3">
      <c r="A316" s="9">
        <v>315</v>
      </c>
      <c r="B316" s="10">
        <v>44927</v>
      </c>
      <c r="C316" s="11">
        <v>500</v>
      </c>
      <c r="D316" s="9" t="s">
        <v>8</v>
      </c>
      <c r="E316" s="9" t="s">
        <v>15</v>
      </c>
      <c r="F316" s="10">
        <f t="shared" si="4"/>
        <v>44987</v>
      </c>
    </row>
    <row r="317" spans="1:6" x14ac:dyDescent="0.3">
      <c r="A317" s="9">
        <v>316</v>
      </c>
      <c r="B317" s="10">
        <v>44927</v>
      </c>
      <c r="C317" s="11">
        <v>550</v>
      </c>
      <c r="D317" s="9" t="s">
        <v>9</v>
      </c>
      <c r="E317" s="9" t="s">
        <v>12</v>
      </c>
      <c r="F317" s="10">
        <f t="shared" si="4"/>
        <v>44987</v>
      </c>
    </row>
    <row r="318" spans="1:6" x14ac:dyDescent="0.3">
      <c r="A318" s="9">
        <v>317</v>
      </c>
      <c r="B318" s="10">
        <v>44935</v>
      </c>
      <c r="C318" s="11">
        <v>600</v>
      </c>
      <c r="D318" s="9" t="s">
        <v>9</v>
      </c>
      <c r="E318" s="9" t="s">
        <v>14</v>
      </c>
      <c r="F318" s="10">
        <f t="shared" si="4"/>
        <v>44995</v>
      </c>
    </row>
    <row r="319" spans="1:6" x14ac:dyDescent="0.3">
      <c r="A319" s="9">
        <v>318</v>
      </c>
      <c r="B319" s="10">
        <v>44940</v>
      </c>
      <c r="C319" s="11">
        <v>650</v>
      </c>
      <c r="D319" s="9" t="s">
        <v>8</v>
      </c>
      <c r="E319" s="9" t="s">
        <v>14</v>
      </c>
      <c r="F319" s="10">
        <f t="shared" si="4"/>
        <v>45000</v>
      </c>
    </row>
    <row r="320" spans="1:6" x14ac:dyDescent="0.3">
      <c r="A320" s="9">
        <v>319</v>
      </c>
      <c r="B320" s="10">
        <v>44933</v>
      </c>
      <c r="C320" s="11">
        <v>700</v>
      </c>
      <c r="D320" s="9" t="s">
        <v>4</v>
      </c>
      <c r="E320" s="9" t="s">
        <v>14</v>
      </c>
      <c r="F320" s="10">
        <f t="shared" si="4"/>
        <v>44993</v>
      </c>
    </row>
    <row r="321" spans="1:6" x14ac:dyDescent="0.3">
      <c r="A321" s="9">
        <v>320</v>
      </c>
      <c r="B321" s="10">
        <v>44931</v>
      </c>
      <c r="C321" s="11">
        <v>750</v>
      </c>
      <c r="D321" s="9" t="s">
        <v>5</v>
      </c>
      <c r="E321" s="9" t="s">
        <v>12</v>
      </c>
      <c r="F321" s="10">
        <f t="shared" si="4"/>
        <v>44991</v>
      </c>
    </row>
    <row r="322" spans="1:6" x14ac:dyDescent="0.3">
      <c r="A322" s="9">
        <v>321</v>
      </c>
      <c r="B322" s="10">
        <v>44936</v>
      </c>
      <c r="C322" s="11">
        <v>800</v>
      </c>
      <c r="D322" s="9" t="s">
        <v>8</v>
      </c>
      <c r="E322" s="9" t="s">
        <v>13</v>
      </c>
      <c r="F322" s="10">
        <f t="shared" si="4"/>
        <v>44996</v>
      </c>
    </row>
    <row r="323" spans="1:6" x14ac:dyDescent="0.3">
      <c r="A323" s="9">
        <v>322</v>
      </c>
      <c r="B323" s="10">
        <v>44932</v>
      </c>
      <c r="C323" s="11">
        <v>850</v>
      </c>
      <c r="D323" s="9" t="s">
        <v>9</v>
      </c>
      <c r="E323" s="9" t="s">
        <v>13</v>
      </c>
      <c r="F323" s="10">
        <f t="shared" ref="F323:F386" si="5">B323+60</f>
        <v>44992</v>
      </c>
    </row>
    <row r="324" spans="1:6" x14ac:dyDescent="0.3">
      <c r="A324" s="9">
        <v>323</v>
      </c>
      <c r="B324" s="10">
        <v>44931</v>
      </c>
      <c r="C324" s="11">
        <v>900</v>
      </c>
      <c r="D324" s="9" t="s">
        <v>10</v>
      </c>
      <c r="E324" s="9" t="s">
        <v>12</v>
      </c>
      <c r="F324" s="10">
        <f t="shared" si="5"/>
        <v>44991</v>
      </c>
    </row>
    <row r="325" spans="1:6" x14ac:dyDescent="0.3">
      <c r="A325" s="9">
        <v>324</v>
      </c>
      <c r="B325" s="10">
        <v>44940</v>
      </c>
      <c r="C325" s="11">
        <v>950</v>
      </c>
      <c r="D325" s="9" t="s">
        <v>3</v>
      </c>
      <c r="E325" s="9" t="s">
        <v>13</v>
      </c>
      <c r="F325" s="10">
        <f t="shared" si="5"/>
        <v>45000</v>
      </c>
    </row>
    <row r="326" spans="1:6" x14ac:dyDescent="0.3">
      <c r="A326" s="9">
        <v>325</v>
      </c>
      <c r="B326" s="10">
        <v>44931</v>
      </c>
      <c r="C326" s="11">
        <v>1000</v>
      </c>
      <c r="D326" s="9" t="s">
        <v>4</v>
      </c>
      <c r="E326" s="9" t="s">
        <v>14</v>
      </c>
      <c r="F326" s="10">
        <f t="shared" si="5"/>
        <v>44991</v>
      </c>
    </row>
    <row r="327" spans="1:6" x14ac:dyDescent="0.3">
      <c r="A327" s="9">
        <v>326</v>
      </c>
      <c r="B327" s="10">
        <v>44929</v>
      </c>
      <c r="C327" s="11">
        <v>1050</v>
      </c>
      <c r="D327" s="9" t="s">
        <v>5</v>
      </c>
      <c r="E327" s="9" t="s">
        <v>15</v>
      </c>
      <c r="F327" s="10">
        <f t="shared" si="5"/>
        <v>44989</v>
      </c>
    </row>
    <row r="328" spans="1:6" x14ac:dyDescent="0.3">
      <c r="A328" s="9">
        <v>327</v>
      </c>
      <c r="B328" s="10">
        <v>44931</v>
      </c>
      <c r="C328" s="11">
        <v>1100</v>
      </c>
      <c r="D328" s="9" t="s">
        <v>6</v>
      </c>
      <c r="E328" s="9" t="s">
        <v>13</v>
      </c>
      <c r="F328" s="10">
        <f t="shared" si="5"/>
        <v>44991</v>
      </c>
    </row>
    <row r="329" spans="1:6" x14ac:dyDescent="0.3">
      <c r="A329" s="9">
        <v>328</v>
      </c>
      <c r="B329" s="10">
        <v>44929</v>
      </c>
      <c r="C329" s="11">
        <v>1150</v>
      </c>
      <c r="D329" s="9" t="s">
        <v>3</v>
      </c>
      <c r="E329" s="9" t="s">
        <v>13</v>
      </c>
      <c r="F329" s="10">
        <f t="shared" si="5"/>
        <v>44989</v>
      </c>
    </row>
    <row r="330" spans="1:6" x14ac:dyDescent="0.3">
      <c r="A330" s="9">
        <v>329</v>
      </c>
      <c r="B330" s="10">
        <v>44939</v>
      </c>
      <c r="C330" s="11">
        <v>1200</v>
      </c>
      <c r="D330" s="9" t="s">
        <v>7</v>
      </c>
      <c r="E330" s="9" t="s">
        <v>15</v>
      </c>
      <c r="F330" s="10">
        <f t="shared" si="5"/>
        <v>44999</v>
      </c>
    </row>
    <row r="331" spans="1:6" x14ac:dyDescent="0.3">
      <c r="A331" s="9">
        <v>330</v>
      </c>
      <c r="B331" s="10">
        <v>44939</v>
      </c>
      <c r="C331" s="11">
        <v>1250</v>
      </c>
      <c r="D331" s="9" t="s">
        <v>3</v>
      </c>
      <c r="E331" s="9" t="s">
        <v>12</v>
      </c>
      <c r="F331" s="10">
        <f t="shared" si="5"/>
        <v>44999</v>
      </c>
    </row>
    <row r="332" spans="1:6" x14ac:dyDescent="0.3">
      <c r="A332" s="9">
        <v>331</v>
      </c>
      <c r="B332" s="10">
        <v>44939</v>
      </c>
      <c r="C332" s="11">
        <v>1300</v>
      </c>
      <c r="D332" s="9" t="s">
        <v>6</v>
      </c>
      <c r="E332" s="9" t="s">
        <v>14</v>
      </c>
      <c r="F332" s="10">
        <f t="shared" si="5"/>
        <v>44999</v>
      </c>
    </row>
    <row r="333" spans="1:6" x14ac:dyDescent="0.3">
      <c r="A333" s="9">
        <v>332</v>
      </c>
      <c r="B333" s="10">
        <v>44931</v>
      </c>
      <c r="C333" s="11">
        <v>1350</v>
      </c>
      <c r="D333" s="9" t="s">
        <v>8</v>
      </c>
      <c r="E333" s="9" t="s">
        <v>14</v>
      </c>
      <c r="F333" s="10">
        <f t="shared" si="5"/>
        <v>44991</v>
      </c>
    </row>
    <row r="334" spans="1:6" x14ac:dyDescent="0.3">
      <c r="A334" s="9">
        <v>333</v>
      </c>
      <c r="B334" s="10">
        <v>44935</v>
      </c>
      <c r="C334" s="11">
        <v>1400</v>
      </c>
      <c r="D334" s="9" t="s">
        <v>9</v>
      </c>
      <c r="E334" s="9" t="s">
        <v>14</v>
      </c>
      <c r="F334" s="10">
        <f t="shared" si="5"/>
        <v>44995</v>
      </c>
    </row>
    <row r="335" spans="1:6" x14ac:dyDescent="0.3">
      <c r="A335" s="9">
        <v>334</v>
      </c>
      <c r="B335" s="10">
        <v>44928</v>
      </c>
      <c r="C335" s="11">
        <v>1450</v>
      </c>
      <c r="D335" s="9" t="s">
        <v>9</v>
      </c>
      <c r="E335" s="9" t="s">
        <v>12</v>
      </c>
      <c r="F335" s="10">
        <f t="shared" si="5"/>
        <v>44988</v>
      </c>
    </row>
    <row r="336" spans="1:6" x14ac:dyDescent="0.3">
      <c r="A336" s="9">
        <v>335</v>
      </c>
      <c r="B336" s="10">
        <v>44929</v>
      </c>
      <c r="C336" s="11">
        <v>1500</v>
      </c>
      <c r="D336" s="9" t="s">
        <v>8</v>
      </c>
      <c r="E336" s="9" t="s">
        <v>13</v>
      </c>
      <c r="F336" s="10">
        <f t="shared" si="5"/>
        <v>44989</v>
      </c>
    </row>
    <row r="337" spans="1:6" x14ac:dyDescent="0.3">
      <c r="A337" s="9">
        <v>336</v>
      </c>
      <c r="B337" s="10">
        <v>44933</v>
      </c>
      <c r="C337" s="11">
        <v>1550</v>
      </c>
      <c r="D337" s="9" t="s">
        <v>4</v>
      </c>
      <c r="E337" s="9" t="s">
        <v>13</v>
      </c>
      <c r="F337" s="10">
        <f t="shared" si="5"/>
        <v>44993</v>
      </c>
    </row>
    <row r="338" spans="1:6" x14ac:dyDescent="0.3">
      <c r="A338" s="9">
        <v>337</v>
      </c>
      <c r="B338" s="10">
        <v>44932</v>
      </c>
      <c r="C338" s="11">
        <v>1600</v>
      </c>
      <c r="D338" s="9" t="s">
        <v>5</v>
      </c>
      <c r="E338" s="9" t="s">
        <v>12</v>
      </c>
      <c r="F338" s="10">
        <f t="shared" si="5"/>
        <v>44992</v>
      </c>
    </row>
    <row r="339" spans="1:6" x14ac:dyDescent="0.3">
      <c r="A339" s="9">
        <v>338</v>
      </c>
      <c r="B339" s="10">
        <v>44928</v>
      </c>
      <c r="C339" s="11">
        <v>1650</v>
      </c>
      <c r="D339" s="9" t="s">
        <v>8</v>
      </c>
      <c r="E339" s="9" t="s">
        <v>13</v>
      </c>
      <c r="F339" s="10">
        <f t="shared" si="5"/>
        <v>44988</v>
      </c>
    </row>
    <row r="340" spans="1:6" x14ac:dyDescent="0.3">
      <c r="A340" s="9">
        <v>339</v>
      </c>
      <c r="B340" s="10">
        <v>44941</v>
      </c>
      <c r="C340" s="11">
        <v>1700</v>
      </c>
      <c r="D340" s="9" t="s">
        <v>9</v>
      </c>
      <c r="E340" s="9" t="s">
        <v>14</v>
      </c>
      <c r="F340" s="10">
        <f t="shared" si="5"/>
        <v>45001</v>
      </c>
    </row>
    <row r="341" spans="1:6" x14ac:dyDescent="0.3">
      <c r="A341" s="9">
        <v>340</v>
      </c>
      <c r="B341" s="10">
        <v>44938</v>
      </c>
      <c r="C341" s="11">
        <v>1750</v>
      </c>
      <c r="D341" s="9" t="s">
        <v>10</v>
      </c>
      <c r="E341" s="9" t="s">
        <v>15</v>
      </c>
      <c r="F341" s="10">
        <f t="shared" si="5"/>
        <v>44998</v>
      </c>
    </row>
    <row r="342" spans="1:6" x14ac:dyDescent="0.3">
      <c r="A342" s="9">
        <v>341</v>
      </c>
      <c r="B342" s="10">
        <v>44938</v>
      </c>
      <c r="C342" s="11">
        <v>1800</v>
      </c>
      <c r="D342" s="9" t="s">
        <v>3</v>
      </c>
      <c r="E342" s="9" t="s">
        <v>13</v>
      </c>
      <c r="F342" s="10">
        <f t="shared" si="5"/>
        <v>44998</v>
      </c>
    </row>
    <row r="343" spans="1:6" x14ac:dyDescent="0.3">
      <c r="A343" s="9">
        <v>342</v>
      </c>
      <c r="B343" s="10">
        <v>44938</v>
      </c>
      <c r="C343" s="11">
        <v>1850</v>
      </c>
      <c r="D343" s="9" t="s">
        <v>4</v>
      </c>
      <c r="E343" s="9" t="s">
        <v>13</v>
      </c>
      <c r="F343" s="10">
        <f t="shared" si="5"/>
        <v>44998</v>
      </c>
    </row>
    <row r="344" spans="1:6" x14ac:dyDescent="0.3">
      <c r="A344" s="9">
        <v>343</v>
      </c>
      <c r="B344" s="10">
        <v>44934</v>
      </c>
      <c r="C344" s="11">
        <v>1900</v>
      </c>
      <c r="D344" s="9" t="s">
        <v>5</v>
      </c>
      <c r="E344" s="9" t="s">
        <v>15</v>
      </c>
      <c r="F344" s="10">
        <f t="shared" si="5"/>
        <v>44994</v>
      </c>
    </row>
    <row r="345" spans="1:6" x14ac:dyDescent="0.3">
      <c r="A345" s="9">
        <v>344</v>
      </c>
      <c r="B345" s="10">
        <v>44938</v>
      </c>
      <c r="C345" s="11">
        <v>1950</v>
      </c>
      <c r="D345" s="9" t="s">
        <v>6</v>
      </c>
      <c r="E345" s="9" t="s">
        <v>12</v>
      </c>
      <c r="F345" s="10">
        <f t="shared" si="5"/>
        <v>44998</v>
      </c>
    </row>
    <row r="346" spans="1:6" x14ac:dyDescent="0.3">
      <c r="A346" s="9">
        <v>345</v>
      </c>
      <c r="B346" s="10">
        <v>44932</v>
      </c>
      <c r="C346" s="11">
        <v>2000</v>
      </c>
      <c r="D346" s="9" t="s">
        <v>3</v>
      </c>
      <c r="E346" s="9" t="s">
        <v>14</v>
      </c>
      <c r="F346" s="10">
        <f t="shared" si="5"/>
        <v>44992</v>
      </c>
    </row>
    <row r="347" spans="1:6" x14ac:dyDescent="0.3">
      <c r="A347" s="9">
        <v>346</v>
      </c>
      <c r="B347" s="10">
        <v>44928</v>
      </c>
      <c r="C347" s="11">
        <v>2050</v>
      </c>
      <c r="D347" s="9" t="s">
        <v>7</v>
      </c>
      <c r="E347" s="9" t="s">
        <v>14</v>
      </c>
      <c r="F347" s="10">
        <f t="shared" si="5"/>
        <v>44988</v>
      </c>
    </row>
    <row r="348" spans="1:6" x14ac:dyDescent="0.3">
      <c r="A348" s="9">
        <v>347</v>
      </c>
      <c r="B348" s="10">
        <v>44940</v>
      </c>
      <c r="C348" s="11">
        <v>2100</v>
      </c>
      <c r="D348" s="9" t="s">
        <v>3</v>
      </c>
      <c r="E348" s="9" t="s">
        <v>14</v>
      </c>
      <c r="F348" s="10">
        <f t="shared" si="5"/>
        <v>45000</v>
      </c>
    </row>
    <row r="349" spans="1:6" x14ac:dyDescent="0.3">
      <c r="A349" s="9">
        <v>348</v>
      </c>
      <c r="B349" s="10">
        <v>44936</v>
      </c>
      <c r="C349" s="11">
        <v>2150</v>
      </c>
      <c r="D349" s="9" t="s">
        <v>6</v>
      </c>
      <c r="E349" s="9" t="s">
        <v>12</v>
      </c>
      <c r="F349" s="10">
        <f t="shared" si="5"/>
        <v>44996</v>
      </c>
    </row>
    <row r="350" spans="1:6" x14ac:dyDescent="0.3">
      <c r="A350" s="9">
        <v>349</v>
      </c>
      <c r="B350" s="10">
        <v>44939</v>
      </c>
      <c r="C350" s="11">
        <v>2200</v>
      </c>
      <c r="D350" s="9" t="s">
        <v>8</v>
      </c>
      <c r="E350" s="9" t="s">
        <v>13</v>
      </c>
      <c r="F350" s="10">
        <f t="shared" si="5"/>
        <v>44999</v>
      </c>
    </row>
    <row r="351" spans="1:6" x14ac:dyDescent="0.3">
      <c r="A351" s="9">
        <v>350</v>
      </c>
      <c r="B351" s="10">
        <v>44938</v>
      </c>
      <c r="C351" s="11">
        <v>2250</v>
      </c>
      <c r="D351" s="9" t="s">
        <v>9</v>
      </c>
      <c r="E351" s="9" t="s">
        <v>13</v>
      </c>
      <c r="F351" s="10">
        <f t="shared" si="5"/>
        <v>44998</v>
      </c>
    </row>
    <row r="352" spans="1:6" x14ac:dyDescent="0.3">
      <c r="A352" s="9">
        <v>351</v>
      </c>
      <c r="B352" s="10">
        <v>44938</v>
      </c>
      <c r="C352" s="11">
        <v>2300</v>
      </c>
      <c r="D352" s="9" t="s">
        <v>9</v>
      </c>
      <c r="E352" s="9" t="s">
        <v>12</v>
      </c>
      <c r="F352" s="10">
        <f t="shared" si="5"/>
        <v>44998</v>
      </c>
    </row>
    <row r="353" spans="1:6" x14ac:dyDescent="0.3">
      <c r="A353" s="9">
        <v>352</v>
      </c>
      <c r="B353" s="10">
        <v>44937</v>
      </c>
      <c r="C353" s="11">
        <v>2350</v>
      </c>
      <c r="D353" s="9" t="s">
        <v>8</v>
      </c>
      <c r="E353" s="9" t="s">
        <v>13</v>
      </c>
      <c r="F353" s="10">
        <f t="shared" si="5"/>
        <v>44997</v>
      </c>
    </row>
    <row r="354" spans="1:6" x14ac:dyDescent="0.3">
      <c r="A354" s="9">
        <v>353</v>
      </c>
      <c r="B354" s="10">
        <v>44942</v>
      </c>
      <c r="C354" s="11">
        <v>2400</v>
      </c>
      <c r="D354" s="9" t="s">
        <v>4</v>
      </c>
      <c r="E354" s="9" t="s">
        <v>14</v>
      </c>
      <c r="F354" s="10">
        <f t="shared" si="5"/>
        <v>45002</v>
      </c>
    </row>
    <row r="355" spans="1:6" x14ac:dyDescent="0.3">
      <c r="A355" s="9">
        <v>354</v>
      </c>
      <c r="B355" s="10">
        <v>44930</v>
      </c>
      <c r="C355" s="11">
        <v>2450</v>
      </c>
      <c r="D355" s="9" t="s">
        <v>5</v>
      </c>
      <c r="E355" s="9" t="s">
        <v>15</v>
      </c>
      <c r="F355" s="10">
        <f t="shared" si="5"/>
        <v>44990</v>
      </c>
    </row>
    <row r="356" spans="1:6" x14ac:dyDescent="0.3">
      <c r="A356" s="9">
        <v>355</v>
      </c>
      <c r="B356" s="10">
        <v>44930</v>
      </c>
      <c r="C356" s="11">
        <v>2500</v>
      </c>
      <c r="D356" s="9" t="s">
        <v>8</v>
      </c>
      <c r="E356" s="9" t="s">
        <v>13</v>
      </c>
      <c r="F356" s="10">
        <f t="shared" si="5"/>
        <v>44990</v>
      </c>
    </row>
    <row r="357" spans="1:6" x14ac:dyDescent="0.3">
      <c r="A357" s="9">
        <v>356</v>
      </c>
      <c r="B357" s="10">
        <v>44930</v>
      </c>
      <c r="C357" s="11">
        <v>2550</v>
      </c>
      <c r="D357" s="9" t="s">
        <v>9</v>
      </c>
      <c r="E357" s="9" t="s">
        <v>13</v>
      </c>
      <c r="F357" s="10">
        <f t="shared" si="5"/>
        <v>44990</v>
      </c>
    </row>
    <row r="358" spans="1:6" x14ac:dyDescent="0.3">
      <c r="A358" s="9">
        <v>357</v>
      </c>
      <c r="B358" s="10">
        <v>44936</v>
      </c>
      <c r="C358" s="11">
        <v>2600</v>
      </c>
      <c r="D358" s="9" t="s">
        <v>10</v>
      </c>
      <c r="E358" s="9" t="s">
        <v>15</v>
      </c>
      <c r="F358" s="10">
        <f t="shared" si="5"/>
        <v>44996</v>
      </c>
    </row>
    <row r="359" spans="1:6" x14ac:dyDescent="0.3">
      <c r="A359" s="9">
        <v>358</v>
      </c>
      <c r="B359" s="10">
        <v>44935</v>
      </c>
      <c r="C359" s="11">
        <v>2650</v>
      </c>
      <c r="D359" s="9" t="s">
        <v>3</v>
      </c>
      <c r="E359" s="9" t="s">
        <v>12</v>
      </c>
      <c r="F359" s="10">
        <f t="shared" si="5"/>
        <v>44995</v>
      </c>
    </row>
    <row r="360" spans="1:6" x14ac:dyDescent="0.3">
      <c r="A360" s="9">
        <v>359</v>
      </c>
      <c r="B360" s="10">
        <v>44927</v>
      </c>
      <c r="C360" s="11">
        <v>2700</v>
      </c>
      <c r="D360" s="9" t="s">
        <v>4</v>
      </c>
      <c r="E360" s="9" t="s">
        <v>14</v>
      </c>
      <c r="F360" s="10">
        <f t="shared" si="5"/>
        <v>44987</v>
      </c>
    </row>
    <row r="361" spans="1:6" x14ac:dyDescent="0.3">
      <c r="A361" s="9">
        <v>360</v>
      </c>
      <c r="B361" s="10">
        <v>44942</v>
      </c>
      <c r="C361" s="11">
        <v>2750</v>
      </c>
      <c r="D361" s="9" t="s">
        <v>5</v>
      </c>
      <c r="E361" s="9" t="s">
        <v>14</v>
      </c>
      <c r="F361" s="10">
        <f t="shared" si="5"/>
        <v>45002</v>
      </c>
    </row>
    <row r="362" spans="1:6" x14ac:dyDescent="0.3">
      <c r="A362" s="9">
        <v>361</v>
      </c>
      <c r="B362" s="10">
        <v>44940</v>
      </c>
      <c r="C362" s="11">
        <v>2800</v>
      </c>
      <c r="D362" s="9" t="s">
        <v>6</v>
      </c>
      <c r="E362" s="9" t="s">
        <v>14</v>
      </c>
      <c r="F362" s="10">
        <f t="shared" si="5"/>
        <v>45000</v>
      </c>
    </row>
    <row r="363" spans="1:6" x14ac:dyDescent="0.3">
      <c r="A363" s="9">
        <v>362</v>
      </c>
      <c r="B363" s="10">
        <v>44942</v>
      </c>
      <c r="C363" s="11">
        <v>2850</v>
      </c>
      <c r="D363" s="9" t="s">
        <v>3</v>
      </c>
      <c r="E363" s="9" t="s">
        <v>12</v>
      </c>
      <c r="F363" s="10">
        <f t="shared" si="5"/>
        <v>45002</v>
      </c>
    </row>
    <row r="364" spans="1:6" x14ac:dyDescent="0.3">
      <c r="A364" s="9">
        <v>363</v>
      </c>
      <c r="B364" s="10">
        <v>44938</v>
      </c>
      <c r="C364" s="11">
        <v>2900</v>
      </c>
      <c r="D364" s="9" t="s">
        <v>7</v>
      </c>
      <c r="E364" s="9" t="s">
        <v>13</v>
      </c>
      <c r="F364" s="10">
        <f t="shared" si="5"/>
        <v>44998</v>
      </c>
    </row>
    <row r="365" spans="1:6" x14ac:dyDescent="0.3">
      <c r="A365" s="9">
        <v>364</v>
      </c>
      <c r="B365" s="10">
        <v>44938</v>
      </c>
      <c r="C365" s="11">
        <v>2950</v>
      </c>
      <c r="D365" s="9" t="s">
        <v>3</v>
      </c>
      <c r="E365" s="9" t="s">
        <v>13</v>
      </c>
      <c r="F365" s="10">
        <f t="shared" si="5"/>
        <v>44998</v>
      </c>
    </row>
    <row r="366" spans="1:6" x14ac:dyDescent="0.3">
      <c r="A366" s="9">
        <v>365</v>
      </c>
      <c r="B366" s="10">
        <v>44934</v>
      </c>
      <c r="C366" s="11">
        <v>3000</v>
      </c>
      <c r="D366" s="9" t="s">
        <v>6</v>
      </c>
      <c r="E366" s="9" t="s">
        <v>12</v>
      </c>
      <c r="F366" s="10">
        <f t="shared" si="5"/>
        <v>44994</v>
      </c>
    </row>
    <row r="367" spans="1:6" x14ac:dyDescent="0.3">
      <c r="A367" s="9">
        <v>366</v>
      </c>
      <c r="B367" s="10">
        <v>44927</v>
      </c>
      <c r="C367" s="11">
        <v>3050</v>
      </c>
      <c r="D367" s="9" t="s">
        <v>8</v>
      </c>
      <c r="E367" s="9" t="s">
        <v>13</v>
      </c>
      <c r="F367" s="10">
        <f t="shared" si="5"/>
        <v>44987</v>
      </c>
    </row>
    <row r="368" spans="1:6" x14ac:dyDescent="0.3">
      <c r="A368" s="9">
        <v>367</v>
      </c>
      <c r="B368" s="10">
        <v>44932</v>
      </c>
      <c r="C368" s="11">
        <v>3100</v>
      </c>
      <c r="D368" s="9" t="s">
        <v>9</v>
      </c>
      <c r="E368" s="9" t="s">
        <v>14</v>
      </c>
      <c r="F368" s="10">
        <f t="shared" si="5"/>
        <v>44992</v>
      </c>
    </row>
    <row r="369" spans="1:6" x14ac:dyDescent="0.3">
      <c r="A369" s="9">
        <v>368</v>
      </c>
      <c r="B369" s="10">
        <v>44942</v>
      </c>
      <c r="C369" s="11">
        <v>3150</v>
      </c>
      <c r="D369" s="9" t="s">
        <v>9</v>
      </c>
      <c r="E369" s="9" t="s">
        <v>15</v>
      </c>
      <c r="F369" s="10">
        <f t="shared" si="5"/>
        <v>45002</v>
      </c>
    </row>
    <row r="370" spans="1:6" x14ac:dyDescent="0.3">
      <c r="A370" s="9">
        <v>369</v>
      </c>
      <c r="B370" s="10">
        <v>44932</v>
      </c>
      <c r="C370" s="11">
        <v>3200</v>
      </c>
      <c r="D370" s="9" t="s">
        <v>8</v>
      </c>
      <c r="E370" s="9" t="s">
        <v>13</v>
      </c>
      <c r="F370" s="10">
        <f t="shared" si="5"/>
        <v>44992</v>
      </c>
    </row>
    <row r="371" spans="1:6" x14ac:dyDescent="0.3">
      <c r="A371" s="9">
        <v>370</v>
      </c>
      <c r="B371" s="10">
        <v>44939</v>
      </c>
      <c r="C371" s="11">
        <v>3250</v>
      </c>
      <c r="D371" s="9" t="s">
        <v>4</v>
      </c>
      <c r="E371" s="9" t="s">
        <v>13</v>
      </c>
      <c r="F371" s="10">
        <f t="shared" si="5"/>
        <v>44999</v>
      </c>
    </row>
    <row r="372" spans="1:6" x14ac:dyDescent="0.3">
      <c r="A372" s="9">
        <v>371</v>
      </c>
      <c r="B372" s="10">
        <v>44934</v>
      </c>
      <c r="C372" s="11">
        <v>3300</v>
      </c>
      <c r="D372" s="9" t="s">
        <v>5</v>
      </c>
      <c r="E372" s="9" t="s">
        <v>15</v>
      </c>
      <c r="F372" s="10">
        <f t="shared" si="5"/>
        <v>44994</v>
      </c>
    </row>
    <row r="373" spans="1:6" x14ac:dyDescent="0.3">
      <c r="A373" s="9">
        <v>372</v>
      </c>
      <c r="B373" s="10">
        <v>44937</v>
      </c>
      <c r="C373" s="11">
        <v>3350</v>
      </c>
      <c r="D373" s="9" t="s">
        <v>8</v>
      </c>
      <c r="E373" s="9" t="s">
        <v>12</v>
      </c>
      <c r="F373" s="10">
        <f t="shared" si="5"/>
        <v>44997</v>
      </c>
    </row>
    <row r="374" spans="1:6" x14ac:dyDescent="0.3">
      <c r="A374" s="9">
        <v>373</v>
      </c>
      <c r="B374" s="10">
        <v>44933</v>
      </c>
      <c r="C374" s="11">
        <v>3400</v>
      </c>
      <c r="D374" s="9" t="s">
        <v>9</v>
      </c>
      <c r="E374" s="9" t="s">
        <v>14</v>
      </c>
      <c r="F374" s="10">
        <f t="shared" si="5"/>
        <v>44993</v>
      </c>
    </row>
    <row r="375" spans="1:6" x14ac:dyDescent="0.3">
      <c r="A375" s="9">
        <v>374</v>
      </c>
      <c r="B375" s="10">
        <v>44941</v>
      </c>
      <c r="C375" s="11">
        <v>3450</v>
      </c>
      <c r="D375" s="9" t="s">
        <v>10</v>
      </c>
      <c r="E375" s="9" t="s">
        <v>14</v>
      </c>
      <c r="F375" s="10">
        <f t="shared" si="5"/>
        <v>45001</v>
      </c>
    </row>
    <row r="376" spans="1:6" x14ac:dyDescent="0.3">
      <c r="A376" s="9">
        <v>375</v>
      </c>
      <c r="B376" s="10">
        <v>44932</v>
      </c>
      <c r="C376" s="11">
        <v>3500</v>
      </c>
      <c r="D376" s="9" t="s">
        <v>3</v>
      </c>
      <c r="E376" s="9" t="s">
        <v>14</v>
      </c>
      <c r="F376" s="10">
        <f t="shared" si="5"/>
        <v>44992</v>
      </c>
    </row>
    <row r="377" spans="1:6" x14ac:dyDescent="0.3">
      <c r="A377" s="9">
        <v>376</v>
      </c>
      <c r="B377" s="10">
        <v>44940</v>
      </c>
      <c r="C377" s="11">
        <v>3550</v>
      </c>
      <c r="D377" s="9" t="s">
        <v>4</v>
      </c>
      <c r="E377" s="9" t="s">
        <v>12</v>
      </c>
      <c r="F377" s="10">
        <f t="shared" si="5"/>
        <v>45000</v>
      </c>
    </row>
    <row r="378" spans="1:6" x14ac:dyDescent="0.3">
      <c r="A378" s="9">
        <v>377</v>
      </c>
      <c r="B378" s="10">
        <v>44942</v>
      </c>
      <c r="C378" s="11">
        <v>3600</v>
      </c>
      <c r="D378" s="9" t="s">
        <v>5</v>
      </c>
      <c r="E378" s="9" t="s">
        <v>13</v>
      </c>
      <c r="F378" s="10">
        <f t="shared" si="5"/>
        <v>45002</v>
      </c>
    </row>
    <row r="379" spans="1:6" x14ac:dyDescent="0.3">
      <c r="A379" s="9">
        <v>378</v>
      </c>
      <c r="B379" s="10">
        <v>44936</v>
      </c>
      <c r="C379" s="11">
        <v>3650</v>
      </c>
      <c r="D379" s="9" t="s">
        <v>6</v>
      </c>
      <c r="E379" s="9" t="s">
        <v>13</v>
      </c>
      <c r="F379" s="10">
        <f t="shared" si="5"/>
        <v>44996</v>
      </c>
    </row>
    <row r="380" spans="1:6" x14ac:dyDescent="0.3">
      <c r="A380" s="9">
        <v>379</v>
      </c>
      <c r="B380" s="10">
        <v>44940</v>
      </c>
      <c r="C380" s="11">
        <v>3700</v>
      </c>
      <c r="D380" s="9" t="s">
        <v>3</v>
      </c>
      <c r="E380" s="9" t="s">
        <v>12</v>
      </c>
      <c r="F380" s="10">
        <f t="shared" si="5"/>
        <v>45000</v>
      </c>
    </row>
    <row r="381" spans="1:6" x14ac:dyDescent="0.3">
      <c r="A381" s="9">
        <v>380</v>
      </c>
      <c r="B381" s="10">
        <v>44938</v>
      </c>
      <c r="C381" s="11">
        <v>3750</v>
      </c>
      <c r="D381" s="9" t="s">
        <v>7</v>
      </c>
      <c r="E381" s="9" t="s">
        <v>13</v>
      </c>
      <c r="F381" s="10">
        <f t="shared" si="5"/>
        <v>44998</v>
      </c>
    </row>
    <row r="382" spans="1:6" x14ac:dyDescent="0.3">
      <c r="A382" s="9">
        <v>381</v>
      </c>
      <c r="B382" s="10">
        <v>44929</v>
      </c>
      <c r="C382" s="11">
        <v>3800</v>
      </c>
      <c r="D382" s="9" t="s">
        <v>3</v>
      </c>
      <c r="E382" s="9" t="s">
        <v>14</v>
      </c>
      <c r="F382" s="10">
        <f t="shared" si="5"/>
        <v>44989</v>
      </c>
    </row>
    <row r="383" spans="1:6" x14ac:dyDescent="0.3">
      <c r="A383" s="9">
        <v>382</v>
      </c>
      <c r="B383" s="10">
        <v>44931</v>
      </c>
      <c r="C383" s="11">
        <v>3850</v>
      </c>
      <c r="D383" s="9" t="s">
        <v>6</v>
      </c>
      <c r="E383" s="9" t="s">
        <v>15</v>
      </c>
      <c r="F383" s="10">
        <f t="shared" si="5"/>
        <v>44991</v>
      </c>
    </row>
    <row r="384" spans="1:6" x14ac:dyDescent="0.3">
      <c r="A384" s="9">
        <v>383</v>
      </c>
      <c r="B384" s="10">
        <v>44938</v>
      </c>
      <c r="C384" s="11">
        <v>3900</v>
      </c>
      <c r="D384" s="9" t="s">
        <v>8</v>
      </c>
      <c r="E384" s="9" t="s">
        <v>13</v>
      </c>
      <c r="F384" s="10">
        <f t="shared" si="5"/>
        <v>44998</v>
      </c>
    </row>
    <row r="385" spans="1:6" x14ac:dyDescent="0.3">
      <c r="A385" s="9">
        <v>384</v>
      </c>
      <c r="B385" s="10">
        <v>44933</v>
      </c>
      <c r="C385" s="11">
        <v>3950</v>
      </c>
      <c r="D385" s="9" t="s">
        <v>9</v>
      </c>
      <c r="E385" s="9" t="s">
        <v>13</v>
      </c>
      <c r="F385" s="10">
        <f t="shared" si="5"/>
        <v>44993</v>
      </c>
    </row>
    <row r="386" spans="1:6" x14ac:dyDescent="0.3">
      <c r="A386" s="9">
        <v>385</v>
      </c>
      <c r="B386" s="10">
        <v>44940</v>
      </c>
      <c r="C386" s="11">
        <v>4000</v>
      </c>
      <c r="D386" s="9" t="s">
        <v>9</v>
      </c>
      <c r="E386" s="9" t="s">
        <v>15</v>
      </c>
      <c r="F386" s="10">
        <f t="shared" si="5"/>
        <v>45000</v>
      </c>
    </row>
    <row r="387" spans="1:6" x14ac:dyDescent="0.3">
      <c r="A387" s="9">
        <v>386</v>
      </c>
      <c r="B387" s="10">
        <v>44933</v>
      </c>
      <c r="C387" s="11">
        <v>4050</v>
      </c>
      <c r="D387" s="9" t="s">
        <v>8</v>
      </c>
      <c r="E387" s="9" t="s">
        <v>12</v>
      </c>
      <c r="F387" s="10">
        <f t="shared" ref="F387:F450" si="6">B387+60</f>
        <v>44993</v>
      </c>
    </row>
    <row r="388" spans="1:6" x14ac:dyDescent="0.3">
      <c r="A388" s="9">
        <v>387</v>
      </c>
      <c r="B388" s="10">
        <v>44931</v>
      </c>
      <c r="C388" s="11">
        <v>4100</v>
      </c>
      <c r="D388" s="9" t="s">
        <v>4</v>
      </c>
      <c r="E388" s="9" t="s">
        <v>14</v>
      </c>
      <c r="F388" s="10">
        <f t="shared" si="6"/>
        <v>44991</v>
      </c>
    </row>
    <row r="389" spans="1:6" x14ac:dyDescent="0.3">
      <c r="A389" s="9">
        <v>388</v>
      </c>
      <c r="B389" s="10">
        <v>44942</v>
      </c>
      <c r="C389" s="11">
        <v>4150</v>
      </c>
      <c r="D389" s="9" t="s">
        <v>5</v>
      </c>
      <c r="E389" s="9" t="s">
        <v>14</v>
      </c>
      <c r="F389" s="10">
        <f t="shared" si="6"/>
        <v>45002</v>
      </c>
    </row>
    <row r="390" spans="1:6" x14ac:dyDescent="0.3">
      <c r="A390" s="9">
        <v>389</v>
      </c>
      <c r="B390" s="10">
        <v>44933</v>
      </c>
      <c r="C390" s="11">
        <v>4200</v>
      </c>
      <c r="D390" s="9" t="s">
        <v>8</v>
      </c>
      <c r="E390" s="9" t="s">
        <v>14</v>
      </c>
      <c r="F390" s="10">
        <f t="shared" si="6"/>
        <v>44993</v>
      </c>
    </row>
    <row r="391" spans="1:6" x14ac:dyDescent="0.3">
      <c r="A391" s="9">
        <v>390</v>
      </c>
      <c r="B391" s="10">
        <v>44931</v>
      </c>
      <c r="C391" s="11">
        <v>4250</v>
      </c>
      <c r="D391" s="9" t="s">
        <v>9</v>
      </c>
      <c r="E391" s="9" t="s">
        <v>12</v>
      </c>
      <c r="F391" s="10">
        <f t="shared" si="6"/>
        <v>44991</v>
      </c>
    </row>
    <row r="392" spans="1:6" x14ac:dyDescent="0.3">
      <c r="A392" s="9">
        <v>391</v>
      </c>
      <c r="B392" s="10">
        <v>44942</v>
      </c>
      <c r="C392" s="11">
        <v>4300</v>
      </c>
      <c r="D392" s="9" t="s">
        <v>10</v>
      </c>
      <c r="E392" s="9" t="s">
        <v>13</v>
      </c>
      <c r="F392" s="10">
        <f t="shared" si="6"/>
        <v>45002</v>
      </c>
    </row>
    <row r="393" spans="1:6" x14ac:dyDescent="0.3">
      <c r="A393" s="9">
        <v>392</v>
      </c>
      <c r="B393" s="10">
        <v>44932</v>
      </c>
      <c r="C393" s="11">
        <v>4350</v>
      </c>
      <c r="D393" s="9" t="s">
        <v>3</v>
      </c>
      <c r="E393" s="9" t="s">
        <v>13</v>
      </c>
      <c r="F393" s="10">
        <f t="shared" si="6"/>
        <v>44992</v>
      </c>
    </row>
    <row r="394" spans="1:6" x14ac:dyDescent="0.3">
      <c r="A394" s="9">
        <v>393</v>
      </c>
      <c r="B394" s="10">
        <v>44940</v>
      </c>
      <c r="C394" s="11">
        <v>4400</v>
      </c>
      <c r="D394" s="9" t="s">
        <v>4</v>
      </c>
      <c r="E394" s="9" t="s">
        <v>12</v>
      </c>
      <c r="F394" s="10">
        <f t="shared" si="6"/>
        <v>45000</v>
      </c>
    </row>
    <row r="395" spans="1:6" x14ac:dyDescent="0.3">
      <c r="A395" s="9">
        <v>394</v>
      </c>
      <c r="B395" s="10">
        <v>44931</v>
      </c>
      <c r="C395" s="11">
        <v>4450</v>
      </c>
      <c r="D395" s="9" t="s">
        <v>5</v>
      </c>
      <c r="E395" s="9" t="s">
        <v>13</v>
      </c>
      <c r="F395" s="10">
        <f t="shared" si="6"/>
        <v>44991</v>
      </c>
    </row>
    <row r="396" spans="1:6" x14ac:dyDescent="0.3">
      <c r="A396" s="9">
        <v>395</v>
      </c>
      <c r="B396" s="10">
        <v>44936</v>
      </c>
      <c r="C396" s="11">
        <v>4500</v>
      </c>
      <c r="D396" s="9" t="s">
        <v>6</v>
      </c>
      <c r="E396" s="9" t="s">
        <v>14</v>
      </c>
      <c r="F396" s="10">
        <f t="shared" si="6"/>
        <v>44996</v>
      </c>
    </row>
    <row r="397" spans="1:6" x14ac:dyDescent="0.3">
      <c r="A397" s="9">
        <v>396</v>
      </c>
      <c r="B397" s="10">
        <v>44930</v>
      </c>
      <c r="C397" s="11">
        <v>4550</v>
      </c>
      <c r="D397" s="9" t="s">
        <v>3</v>
      </c>
      <c r="E397" s="9" t="s">
        <v>15</v>
      </c>
      <c r="F397" s="10">
        <f t="shared" si="6"/>
        <v>44990</v>
      </c>
    </row>
    <row r="398" spans="1:6" x14ac:dyDescent="0.3">
      <c r="A398" s="9">
        <v>397</v>
      </c>
      <c r="B398" s="10">
        <v>44929</v>
      </c>
      <c r="C398" s="11">
        <v>4600</v>
      </c>
      <c r="D398" s="9" t="s">
        <v>7</v>
      </c>
      <c r="E398" s="9" t="s">
        <v>13</v>
      </c>
      <c r="F398" s="10">
        <f t="shared" si="6"/>
        <v>44989</v>
      </c>
    </row>
    <row r="399" spans="1:6" x14ac:dyDescent="0.3">
      <c r="A399" s="9">
        <v>398</v>
      </c>
      <c r="B399" s="10">
        <v>44933</v>
      </c>
      <c r="C399" s="11">
        <v>4650</v>
      </c>
      <c r="D399" s="9" t="s">
        <v>3</v>
      </c>
      <c r="E399" s="9" t="s">
        <v>13</v>
      </c>
      <c r="F399" s="10">
        <f t="shared" si="6"/>
        <v>44993</v>
      </c>
    </row>
    <row r="400" spans="1:6" x14ac:dyDescent="0.3">
      <c r="A400" s="9">
        <v>399</v>
      </c>
      <c r="B400" s="10">
        <v>44934</v>
      </c>
      <c r="C400" s="11">
        <v>4700</v>
      </c>
      <c r="D400" s="9" t="s">
        <v>6</v>
      </c>
      <c r="E400" s="9" t="s">
        <v>15</v>
      </c>
      <c r="F400" s="10">
        <f t="shared" si="6"/>
        <v>44994</v>
      </c>
    </row>
    <row r="401" spans="1:6" x14ac:dyDescent="0.3">
      <c r="A401" s="9">
        <v>400</v>
      </c>
      <c r="B401" s="10">
        <v>44934</v>
      </c>
      <c r="C401" s="11">
        <v>4750</v>
      </c>
      <c r="D401" s="9" t="s">
        <v>8</v>
      </c>
      <c r="E401" s="9" t="s">
        <v>12</v>
      </c>
      <c r="F401" s="10">
        <f t="shared" si="6"/>
        <v>44994</v>
      </c>
    </row>
    <row r="402" spans="1:6" x14ac:dyDescent="0.3">
      <c r="A402" s="9">
        <v>401</v>
      </c>
      <c r="B402" s="10">
        <v>44940</v>
      </c>
      <c r="C402" s="11">
        <v>4800</v>
      </c>
      <c r="D402" s="9" t="s">
        <v>9</v>
      </c>
      <c r="E402" s="9" t="s">
        <v>14</v>
      </c>
      <c r="F402" s="10">
        <f t="shared" si="6"/>
        <v>45000</v>
      </c>
    </row>
    <row r="403" spans="1:6" x14ac:dyDescent="0.3">
      <c r="A403" s="9">
        <v>402</v>
      </c>
      <c r="B403" s="10">
        <v>44938</v>
      </c>
      <c r="C403" s="11">
        <v>4850</v>
      </c>
      <c r="D403" s="9" t="s">
        <v>9</v>
      </c>
      <c r="E403" s="9" t="s">
        <v>14</v>
      </c>
      <c r="F403" s="10">
        <f t="shared" si="6"/>
        <v>44998</v>
      </c>
    </row>
    <row r="404" spans="1:6" x14ac:dyDescent="0.3">
      <c r="A404" s="9">
        <v>403</v>
      </c>
      <c r="B404" s="10">
        <v>44937</v>
      </c>
      <c r="C404" s="11">
        <v>4900</v>
      </c>
      <c r="D404" s="9" t="s">
        <v>8</v>
      </c>
      <c r="E404" s="9" t="s">
        <v>14</v>
      </c>
      <c r="F404" s="10">
        <f t="shared" si="6"/>
        <v>44997</v>
      </c>
    </row>
    <row r="405" spans="1:6" x14ac:dyDescent="0.3">
      <c r="A405" s="9">
        <v>404</v>
      </c>
      <c r="B405" s="10">
        <v>44935</v>
      </c>
      <c r="C405" s="11">
        <v>4950</v>
      </c>
      <c r="D405" s="9" t="s">
        <v>4</v>
      </c>
      <c r="E405" s="9" t="s">
        <v>12</v>
      </c>
      <c r="F405" s="10">
        <f t="shared" si="6"/>
        <v>44995</v>
      </c>
    </row>
    <row r="406" spans="1:6" x14ac:dyDescent="0.3">
      <c r="A406" s="9">
        <v>405</v>
      </c>
      <c r="B406" s="10">
        <v>44934</v>
      </c>
      <c r="C406" s="11">
        <v>5000</v>
      </c>
      <c r="D406" s="9" t="s">
        <v>5</v>
      </c>
      <c r="E406" s="9" t="s">
        <v>13</v>
      </c>
      <c r="F406" s="10">
        <f t="shared" si="6"/>
        <v>44994</v>
      </c>
    </row>
    <row r="407" spans="1:6" x14ac:dyDescent="0.3">
      <c r="A407" s="9">
        <v>406</v>
      </c>
      <c r="B407" s="10">
        <v>44940</v>
      </c>
      <c r="C407" s="11">
        <v>5050</v>
      </c>
      <c r="D407" s="9" t="s">
        <v>8</v>
      </c>
      <c r="E407" s="9" t="s">
        <v>13</v>
      </c>
      <c r="F407" s="10">
        <f t="shared" si="6"/>
        <v>45000</v>
      </c>
    </row>
    <row r="408" spans="1:6" x14ac:dyDescent="0.3">
      <c r="A408" s="9">
        <v>407</v>
      </c>
      <c r="B408" s="10">
        <v>44929</v>
      </c>
      <c r="C408" s="11">
        <v>5100</v>
      </c>
      <c r="D408" s="9" t="s">
        <v>9</v>
      </c>
      <c r="E408" s="9" t="s">
        <v>12</v>
      </c>
      <c r="F408" s="10">
        <f t="shared" si="6"/>
        <v>44989</v>
      </c>
    </row>
    <row r="409" spans="1:6" x14ac:dyDescent="0.3">
      <c r="A409" s="9">
        <v>408</v>
      </c>
      <c r="B409" s="10">
        <v>44929</v>
      </c>
      <c r="C409" s="11">
        <v>5150</v>
      </c>
      <c r="D409" s="9" t="s">
        <v>10</v>
      </c>
      <c r="E409" s="9" t="s">
        <v>13</v>
      </c>
      <c r="F409" s="10">
        <f t="shared" si="6"/>
        <v>44989</v>
      </c>
    </row>
    <row r="410" spans="1:6" x14ac:dyDescent="0.3">
      <c r="A410" s="9">
        <v>409</v>
      </c>
      <c r="B410" s="10">
        <v>44933</v>
      </c>
      <c r="C410" s="11">
        <v>5200</v>
      </c>
      <c r="D410" s="9" t="s">
        <v>3</v>
      </c>
      <c r="E410" s="9" t="s">
        <v>14</v>
      </c>
      <c r="F410" s="10">
        <f t="shared" si="6"/>
        <v>44993</v>
      </c>
    </row>
    <row r="411" spans="1:6" x14ac:dyDescent="0.3">
      <c r="A411" s="9">
        <v>410</v>
      </c>
      <c r="B411" s="10">
        <v>44935</v>
      </c>
      <c r="C411" s="11">
        <v>5250</v>
      </c>
      <c r="D411" s="9" t="s">
        <v>4</v>
      </c>
      <c r="E411" s="9" t="s">
        <v>15</v>
      </c>
      <c r="F411" s="10">
        <f t="shared" si="6"/>
        <v>44995</v>
      </c>
    </row>
    <row r="412" spans="1:6" x14ac:dyDescent="0.3">
      <c r="A412" s="9">
        <v>411</v>
      </c>
      <c r="B412" s="10">
        <v>44941</v>
      </c>
      <c r="C412" s="11">
        <v>5300</v>
      </c>
      <c r="D412" s="9" t="s">
        <v>5</v>
      </c>
      <c r="E412" s="9" t="s">
        <v>13</v>
      </c>
      <c r="F412" s="10">
        <f t="shared" si="6"/>
        <v>45001</v>
      </c>
    </row>
    <row r="413" spans="1:6" x14ac:dyDescent="0.3">
      <c r="A413" s="9">
        <v>412</v>
      </c>
      <c r="B413" s="10">
        <v>44937</v>
      </c>
      <c r="C413" s="11">
        <v>5350</v>
      </c>
      <c r="D413" s="9" t="s">
        <v>6</v>
      </c>
      <c r="E413" s="9" t="s">
        <v>13</v>
      </c>
      <c r="F413" s="10">
        <f t="shared" si="6"/>
        <v>44997</v>
      </c>
    </row>
    <row r="414" spans="1:6" x14ac:dyDescent="0.3">
      <c r="A414" s="9">
        <v>413</v>
      </c>
      <c r="B414" s="10">
        <v>44930</v>
      </c>
      <c r="C414" s="11">
        <v>5400</v>
      </c>
      <c r="D414" s="9" t="s">
        <v>3</v>
      </c>
      <c r="E414" s="9" t="s">
        <v>15</v>
      </c>
      <c r="F414" s="10">
        <f t="shared" si="6"/>
        <v>44990</v>
      </c>
    </row>
    <row r="415" spans="1:6" x14ac:dyDescent="0.3">
      <c r="A415" s="9">
        <v>414</v>
      </c>
      <c r="B415" s="10">
        <v>44942</v>
      </c>
      <c r="C415" s="11">
        <v>5450</v>
      </c>
      <c r="D415" s="9" t="s">
        <v>7</v>
      </c>
      <c r="E415" s="9" t="s">
        <v>12</v>
      </c>
      <c r="F415" s="10">
        <f t="shared" si="6"/>
        <v>45002</v>
      </c>
    </row>
    <row r="416" spans="1:6" x14ac:dyDescent="0.3">
      <c r="A416" s="9">
        <v>415</v>
      </c>
      <c r="B416" s="10">
        <v>44937</v>
      </c>
      <c r="C416" s="11">
        <v>5500</v>
      </c>
      <c r="D416" s="9" t="s">
        <v>3</v>
      </c>
      <c r="E416" s="9" t="s">
        <v>14</v>
      </c>
      <c r="F416" s="10">
        <f t="shared" si="6"/>
        <v>44997</v>
      </c>
    </row>
    <row r="417" spans="1:6" x14ac:dyDescent="0.3">
      <c r="A417" s="9">
        <v>416</v>
      </c>
      <c r="B417" s="10">
        <v>44935</v>
      </c>
      <c r="C417" s="11">
        <v>5550</v>
      </c>
      <c r="D417" s="9" t="s">
        <v>6</v>
      </c>
      <c r="E417" s="9" t="s">
        <v>14</v>
      </c>
      <c r="F417" s="10">
        <f t="shared" si="6"/>
        <v>44995</v>
      </c>
    </row>
    <row r="418" spans="1:6" x14ac:dyDescent="0.3">
      <c r="A418" s="9">
        <v>417</v>
      </c>
      <c r="B418" s="10">
        <v>44928</v>
      </c>
      <c r="C418" s="11">
        <v>5600</v>
      </c>
      <c r="D418" s="9" t="s">
        <v>8</v>
      </c>
      <c r="E418" s="9" t="s">
        <v>14</v>
      </c>
      <c r="F418" s="10">
        <f t="shared" si="6"/>
        <v>44988</v>
      </c>
    </row>
    <row r="419" spans="1:6" x14ac:dyDescent="0.3">
      <c r="A419" s="9">
        <v>418</v>
      </c>
      <c r="B419" s="10">
        <v>44939</v>
      </c>
      <c r="C419" s="11">
        <v>5650</v>
      </c>
      <c r="D419" s="9" t="s">
        <v>9</v>
      </c>
      <c r="E419" s="9" t="s">
        <v>12</v>
      </c>
      <c r="F419" s="10">
        <f t="shared" si="6"/>
        <v>44999</v>
      </c>
    </row>
    <row r="420" spans="1:6" x14ac:dyDescent="0.3">
      <c r="A420" s="9">
        <v>419</v>
      </c>
      <c r="B420" s="10">
        <v>44936</v>
      </c>
      <c r="C420" s="11">
        <v>5700</v>
      </c>
      <c r="D420" s="9" t="s">
        <v>9</v>
      </c>
      <c r="E420" s="9" t="s">
        <v>13</v>
      </c>
      <c r="F420" s="10">
        <f t="shared" si="6"/>
        <v>44996</v>
      </c>
    </row>
    <row r="421" spans="1:6" x14ac:dyDescent="0.3">
      <c r="A421" s="9">
        <v>420</v>
      </c>
      <c r="B421" s="10">
        <v>44943</v>
      </c>
      <c r="C421" s="11">
        <v>5750</v>
      </c>
      <c r="D421" s="9" t="s">
        <v>8</v>
      </c>
      <c r="E421" s="9" t="s">
        <v>13</v>
      </c>
      <c r="F421" s="10">
        <f t="shared" si="6"/>
        <v>45003</v>
      </c>
    </row>
    <row r="422" spans="1:6" x14ac:dyDescent="0.3">
      <c r="A422" s="9">
        <v>421</v>
      </c>
      <c r="B422" s="10">
        <v>44931</v>
      </c>
      <c r="C422" s="11">
        <v>5800</v>
      </c>
      <c r="D422" s="9" t="s">
        <v>4</v>
      </c>
      <c r="E422" s="9" t="s">
        <v>12</v>
      </c>
      <c r="F422" s="10">
        <f t="shared" si="6"/>
        <v>44991</v>
      </c>
    </row>
    <row r="423" spans="1:6" x14ac:dyDescent="0.3">
      <c r="A423" s="9">
        <v>422</v>
      </c>
      <c r="B423" s="10">
        <v>44929</v>
      </c>
      <c r="C423" s="11">
        <v>5850</v>
      </c>
      <c r="D423" s="9" t="s">
        <v>5</v>
      </c>
      <c r="E423" s="9" t="s">
        <v>13</v>
      </c>
      <c r="F423" s="10">
        <f t="shared" si="6"/>
        <v>44989</v>
      </c>
    </row>
    <row r="424" spans="1:6" x14ac:dyDescent="0.3">
      <c r="A424" s="9">
        <v>423</v>
      </c>
      <c r="B424" s="10">
        <v>44934</v>
      </c>
      <c r="C424" s="11">
        <v>5900</v>
      </c>
      <c r="D424" s="9" t="s">
        <v>8</v>
      </c>
      <c r="E424" s="9" t="s">
        <v>14</v>
      </c>
      <c r="F424" s="10">
        <f t="shared" si="6"/>
        <v>44994</v>
      </c>
    </row>
    <row r="425" spans="1:6" x14ac:dyDescent="0.3">
      <c r="A425" s="9">
        <v>424</v>
      </c>
      <c r="B425" s="10">
        <v>44940</v>
      </c>
      <c r="C425" s="11">
        <v>5950</v>
      </c>
      <c r="D425" s="9" t="s">
        <v>9</v>
      </c>
      <c r="E425" s="9" t="s">
        <v>15</v>
      </c>
      <c r="F425" s="10">
        <f t="shared" si="6"/>
        <v>45000</v>
      </c>
    </row>
    <row r="426" spans="1:6" x14ac:dyDescent="0.3">
      <c r="A426" s="9">
        <v>425</v>
      </c>
      <c r="B426" s="10">
        <v>44934</v>
      </c>
      <c r="C426" s="11">
        <v>6000</v>
      </c>
      <c r="D426" s="9" t="s">
        <v>10</v>
      </c>
      <c r="E426" s="9" t="s">
        <v>13</v>
      </c>
      <c r="F426" s="10">
        <f t="shared" si="6"/>
        <v>44994</v>
      </c>
    </row>
    <row r="427" spans="1:6" x14ac:dyDescent="0.3">
      <c r="A427" s="9">
        <v>426</v>
      </c>
      <c r="B427" s="10">
        <v>44934</v>
      </c>
      <c r="C427" s="11">
        <v>6050</v>
      </c>
      <c r="D427" s="9" t="s">
        <v>3</v>
      </c>
      <c r="E427" s="9" t="s">
        <v>13</v>
      </c>
      <c r="F427" s="10">
        <f t="shared" si="6"/>
        <v>44994</v>
      </c>
    </row>
    <row r="428" spans="1:6" x14ac:dyDescent="0.3">
      <c r="A428" s="9">
        <v>427</v>
      </c>
      <c r="B428" s="10">
        <v>44941</v>
      </c>
      <c r="C428" s="11">
        <v>6100</v>
      </c>
      <c r="D428" s="9" t="s">
        <v>4</v>
      </c>
      <c r="E428" s="9" t="s">
        <v>15</v>
      </c>
      <c r="F428" s="10">
        <f t="shared" si="6"/>
        <v>45001</v>
      </c>
    </row>
    <row r="429" spans="1:6" x14ac:dyDescent="0.3">
      <c r="A429" s="9">
        <v>428</v>
      </c>
      <c r="B429" s="10">
        <v>44934</v>
      </c>
      <c r="C429" s="11">
        <v>6150</v>
      </c>
      <c r="D429" s="9" t="s">
        <v>5</v>
      </c>
      <c r="E429" s="9" t="s">
        <v>12</v>
      </c>
      <c r="F429" s="10">
        <f t="shared" si="6"/>
        <v>44994</v>
      </c>
    </row>
    <row r="430" spans="1:6" x14ac:dyDescent="0.3">
      <c r="A430" s="9">
        <v>429</v>
      </c>
      <c r="B430" s="10">
        <v>44928</v>
      </c>
      <c r="C430" s="11">
        <v>6200</v>
      </c>
      <c r="D430" s="9" t="s">
        <v>6</v>
      </c>
      <c r="E430" s="9" t="s">
        <v>14</v>
      </c>
      <c r="F430" s="10">
        <f t="shared" si="6"/>
        <v>44988</v>
      </c>
    </row>
    <row r="431" spans="1:6" x14ac:dyDescent="0.3">
      <c r="A431" s="9">
        <v>430</v>
      </c>
      <c r="B431" s="10">
        <v>44931</v>
      </c>
      <c r="C431" s="11">
        <v>6250</v>
      </c>
      <c r="D431" s="9" t="s">
        <v>3</v>
      </c>
      <c r="E431" s="9" t="s">
        <v>14</v>
      </c>
      <c r="F431" s="10">
        <f t="shared" si="6"/>
        <v>44991</v>
      </c>
    </row>
    <row r="432" spans="1:6" x14ac:dyDescent="0.3">
      <c r="A432" s="9">
        <v>431</v>
      </c>
      <c r="B432" s="10">
        <v>44933</v>
      </c>
      <c r="C432" s="11">
        <v>6300</v>
      </c>
      <c r="D432" s="9" t="s">
        <v>7</v>
      </c>
      <c r="E432" s="9" t="s">
        <v>14</v>
      </c>
      <c r="F432" s="10">
        <f t="shared" si="6"/>
        <v>44993</v>
      </c>
    </row>
    <row r="433" spans="1:6" x14ac:dyDescent="0.3">
      <c r="A433" s="9">
        <v>432</v>
      </c>
      <c r="B433" s="10">
        <v>44943</v>
      </c>
      <c r="C433" s="11">
        <v>6350</v>
      </c>
      <c r="D433" s="9" t="s">
        <v>3</v>
      </c>
      <c r="E433" s="9" t="s">
        <v>12</v>
      </c>
      <c r="F433" s="10">
        <f t="shared" si="6"/>
        <v>45003</v>
      </c>
    </row>
    <row r="434" spans="1:6" x14ac:dyDescent="0.3">
      <c r="A434" s="9">
        <v>433</v>
      </c>
      <c r="B434" s="10">
        <v>44938</v>
      </c>
      <c r="C434" s="11">
        <v>6400</v>
      </c>
      <c r="D434" s="9" t="s">
        <v>6</v>
      </c>
      <c r="E434" s="9" t="s">
        <v>13</v>
      </c>
      <c r="F434" s="10">
        <f t="shared" si="6"/>
        <v>44998</v>
      </c>
    </row>
    <row r="435" spans="1:6" x14ac:dyDescent="0.3">
      <c r="A435" s="9">
        <v>434</v>
      </c>
      <c r="B435" s="10">
        <v>44930</v>
      </c>
      <c r="C435" s="11">
        <v>6450</v>
      </c>
      <c r="D435" s="9" t="s">
        <v>8</v>
      </c>
      <c r="E435" s="9" t="s">
        <v>13</v>
      </c>
      <c r="F435" s="10">
        <f t="shared" si="6"/>
        <v>44990</v>
      </c>
    </row>
    <row r="436" spans="1:6" x14ac:dyDescent="0.3">
      <c r="A436" s="9">
        <v>435</v>
      </c>
      <c r="B436" s="10">
        <v>44927</v>
      </c>
      <c r="C436" s="11">
        <v>6500</v>
      </c>
      <c r="D436" s="9" t="s">
        <v>9</v>
      </c>
      <c r="E436" s="9" t="s">
        <v>12</v>
      </c>
      <c r="F436" s="10">
        <f t="shared" si="6"/>
        <v>44987</v>
      </c>
    </row>
    <row r="437" spans="1:6" x14ac:dyDescent="0.3">
      <c r="A437" s="9">
        <v>436</v>
      </c>
      <c r="B437" s="10">
        <v>44928</v>
      </c>
      <c r="C437" s="11">
        <v>6550</v>
      </c>
      <c r="D437" s="9" t="s">
        <v>9</v>
      </c>
      <c r="E437" s="9" t="s">
        <v>13</v>
      </c>
      <c r="F437" s="10">
        <f t="shared" si="6"/>
        <v>44988</v>
      </c>
    </row>
    <row r="438" spans="1:6" x14ac:dyDescent="0.3">
      <c r="A438" s="9">
        <v>437</v>
      </c>
      <c r="B438" s="10">
        <v>44932</v>
      </c>
      <c r="C438" s="11">
        <v>6600</v>
      </c>
      <c r="D438" s="9" t="s">
        <v>8</v>
      </c>
      <c r="E438" s="9" t="s">
        <v>14</v>
      </c>
      <c r="F438" s="10">
        <f t="shared" si="6"/>
        <v>44992</v>
      </c>
    </row>
    <row r="439" spans="1:6" x14ac:dyDescent="0.3">
      <c r="A439" s="9">
        <v>438</v>
      </c>
      <c r="B439" s="10">
        <v>44942</v>
      </c>
      <c r="C439" s="11">
        <v>6650</v>
      </c>
      <c r="D439" s="9" t="s">
        <v>4</v>
      </c>
      <c r="E439" s="9" t="s">
        <v>15</v>
      </c>
      <c r="F439" s="10">
        <f t="shared" si="6"/>
        <v>45002</v>
      </c>
    </row>
    <row r="440" spans="1:6" x14ac:dyDescent="0.3">
      <c r="A440" s="9">
        <v>439</v>
      </c>
      <c r="B440" s="10">
        <v>44939</v>
      </c>
      <c r="C440" s="11">
        <v>6700</v>
      </c>
      <c r="D440" s="9" t="s">
        <v>5</v>
      </c>
      <c r="E440" s="9" t="s">
        <v>13</v>
      </c>
      <c r="F440" s="10">
        <f t="shared" si="6"/>
        <v>44999</v>
      </c>
    </row>
    <row r="441" spans="1:6" x14ac:dyDescent="0.3">
      <c r="A441" s="9">
        <v>440</v>
      </c>
      <c r="B441" s="10">
        <v>44927</v>
      </c>
      <c r="C441" s="11">
        <v>6750</v>
      </c>
      <c r="D441" s="9" t="s">
        <v>8</v>
      </c>
      <c r="E441" s="9" t="s">
        <v>13</v>
      </c>
      <c r="F441" s="10">
        <f t="shared" si="6"/>
        <v>44987</v>
      </c>
    </row>
    <row r="442" spans="1:6" x14ac:dyDescent="0.3">
      <c r="A442" s="9">
        <v>441</v>
      </c>
      <c r="B442" s="10">
        <v>44937</v>
      </c>
      <c r="C442" s="11">
        <v>6800</v>
      </c>
      <c r="D442" s="9" t="s">
        <v>9</v>
      </c>
      <c r="E442" s="9" t="s">
        <v>15</v>
      </c>
      <c r="F442" s="10">
        <f t="shared" si="6"/>
        <v>44997</v>
      </c>
    </row>
    <row r="443" spans="1:6" x14ac:dyDescent="0.3">
      <c r="A443" s="9">
        <v>442</v>
      </c>
      <c r="B443" s="10">
        <v>44928</v>
      </c>
      <c r="C443" s="11">
        <v>6850</v>
      </c>
      <c r="D443" s="9" t="s">
        <v>10</v>
      </c>
      <c r="E443" s="9" t="s">
        <v>12</v>
      </c>
      <c r="F443" s="10">
        <f t="shared" si="6"/>
        <v>44988</v>
      </c>
    </row>
    <row r="444" spans="1:6" x14ac:dyDescent="0.3">
      <c r="A444" s="9">
        <v>443</v>
      </c>
      <c r="B444" s="10">
        <v>44938</v>
      </c>
      <c r="C444" s="11">
        <v>6900</v>
      </c>
      <c r="D444" s="9" t="s">
        <v>3</v>
      </c>
      <c r="E444" s="9" t="s">
        <v>14</v>
      </c>
      <c r="F444" s="10">
        <f t="shared" si="6"/>
        <v>44998</v>
      </c>
    </row>
    <row r="445" spans="1:6" x14ac:dyDescent="0.3">
      <c r="A445" s="9">
        <v>444</v>
      </c>
      <c r="B445" s="10">
        <v>44934</v>
      </c>
      <c r="C445" s="11">
        <v>6950</v>
      </c>
      <c r="D445" s="9" t="s">
        <v>4</v>
      </c>
      <c r="E445" s="9" t="s">
        <v>14</v>
      </c>
      <c r="F445" s="10">
        <f t="shared" si="6"/>
        <v>44994</v>
      </c>
    </row>
    <row r="446" spans="1:6" x14ac:dyDescent="0.3">
      <c r="A446" s="9">
        <v>445</v>
      </c>
      <c r="B446" s="10">
        <v>44941</v>
      </c>
      <c r="C446" s="11">
        <v>7000</v>
      </c>
      <c r="D446" s="9" t="s">
        <v>5</v>
      </c>
      <c r="E446" s="9" t="s">
        <v>14</v>
      </c>
      <c r="F446" s="10">
        <f t="shared" si="6"/>
        <v>45001</v>
      </c>
    </row>
    <row r="447" spans="1:6" x14ac:dyDescent="0.3">
      <c r="A447" s="9">
        <v>446</v>
      </c>
      <c r="B447" s="10">
        <v>44935</v>
      </c>
      <c r="C447" s="11">
        <v>7050</v>
      </c>
      <c r="D447" s="9" t="s">
        <v>6</v>
      </c>
      <c r="E447" s="9" t="s">
        <v>12</v>
      </c>
      <c r="F447" s="10">
        <f t="shared" si="6"/>
        <v>44995</v>
      </c>
    </row>
    <row r="448" spans="1:6" x14ac:dyDescent="0.3">
      <c r="A448" s="9">
        <v>447</v>
      </c>
      <c r="B448" s="10">
        <v>44943</v>
      </c>
      <c r="C448" s="11">
        <v>7100</v>
      </c>
      <c r="D448" s="9" t="s">
        <v>3</v>
      </c>
      <c r="E448" s="9" t="s">
        <v>13</v>
      </c>
      <c r="F448" s="10">
        <f t="shared" si="6"/>
        <v>45003</v>
      </c>
    </row>
    <row r="449" spans="1:6" x14ac:dyDescent="0.3">
      <c r="A449" s="9">
        <v>448</v>
      </c>
      <c r="B449" s="10">
        <v>44941</v>
      </c>
      <c r="C449" s="11">
        <v>7150</v>
      </c>
      <c r="D449" s="9" t="s">
        <v>7</v>
      </c>
      <c r="E449" s="9" t="s">
        <v>13</v>
      </c>
      <c r="F449" s="10">
        <f t="shared" si="6"/>
        <v>45001</v>
      </c>
    </row>
    <row r="450" spans="1:6" x14ac:dyDescent="0.3">
      <c r="A450" s="9">
        <v>449</v>
      </c>
      <c r="B450" s="10">
        <v>44933</v>
      </c>
      <c r="C450" s="11">
        <v>7200</v>
      </c>
      <c r="D450" s="9" t="s">
        <v>3</v>
      </c>
      <c r="E450" s="9" t="s">
        <v>12</v>
      </c>
      <c r="F450" s="10">
        <f t="shared" si="6"/>
        <v>44993</v>
      </c>
    </row>
    <row r="451" spans="1:6" x14ac:dyDescent="0.3">
      <c r="A451" s="9">
        <v>450</v>
      </c>
      <c r="B451" s="10">
        <v>44935</v>
      </c>
      <c r="C451" s="11">
        <v>7250</v>
      </c>
      <c r="D451" s="9" t="s">
        <v>6</v>
      </c>
      <c r="E451" s="9" t="s">
        <v>13</v>
      </c>
      <c r="F451" s="10">
        <f t="shared" ref="F451:F500" si="7">B451+60</f>
        <v>44995</v>
      </c>
    </row>
    <row r="452" spans="1:6" x14ac:dyDescent="0.3">
      <c r="A452" s="9">
        <v>451</v>
      </c>
      <c r="B452" s="10">
        <v>44934</v>
      </c>
      <c r="C452" s="11">
        <v>7300</v>
      </c>
      <c r="D452" s="9" t="s">
        <v>8</v>
      </c>
      <c r="E452" s="9" t="s">
        <v>14</v>
      </c>
      <c r="F452" s="10">
        <f t="shared" si="7"/>
        <v>44994</v>
      </c>
    </row>
    <row r="453" spans="1:6" x14ac:dyDescent="0.3">
      <c r="A453" s="9">
        <v>452</v>
      </c>
      <c r="B453" s="10">
        <v>44933</v>
      </c>
      <c r="C453" s="11">
        <v>7350</v>
      </c>
      <c r="D453" s="9" t="s">
        <v>9</v>
      </c>
      <c r="E453" s="9" t="s">
        <v>15</v>
      </c>
      <c r="F453" s="10">
        <f t="shared" si="7"/>
        <v>44993</v>
      </c>
    </row>
    <row r="454" spans="1:6" x14ac:dyDescent="0.3">
      <c r="A454" s="9">
        <v>453</v>
      </c>
      <c r="B454" s="10">
        <v>44942</v>
      </c>
      <c r="C454" s="11">
        <v>7400</v>
      </c>
      <c r="D454" s="9" t="s">
        <v>9</v>
      </c>
      <c r="E454" s="9" t="s">
        <v>13</v>
      </c>
      <c r="F454" s="10">
        <f t="shared" si="7"/>
        <v>45002</v>
      </c>
    </row>
    <row r="455" spans="1:6" x14ac:dyDescent="0.3">
      <c r="A455" s="9">
        <v>454</v>
      </c>
      <c r="B455" s="10">
        <v>44929</v>
      </c>
      <c r="C455" s="11">
        <v>7450</v>
      </c>
      <c r="D455" s="9" t="s">
        <v>8</v>
      </c>
      <c r="E455" s="9" t="s">
        <v>13</v>
      </c>
      <c r="F455" s="10">
        <f t="shared" si="7"/>
        <v>44989</v>
      </c>
    </row>
    <row r="456" spans="1:6" x14ac:dyDescent="0.3">
      <c r="A456" s="9">
        <v>455</v>
      </c>
      <c r="B456" s="10">
        <v>44931</v>
      </c>
      <c r="C456" s="11">
        <v>1000</v>
      </c>
      <c r="D456" s="9" t="s">
        <v>4</v>
      </c>
      <c r="E456" s="9" t="s">
        <v>15</v>
      </c>
      <c r="F456" s="10">
        <f t="shared" si="7"/>
        <v>44991</v>
      </c>
    </row>
    <row r="457" spans="1:6" x14ac:dyDescent="0.3">
      <c r="A457" s="9">
        <v>456</v>
      </c>
      <c r="B457" s="10">
        <v>44930</v>
      </c>
      <c r="C457" s="11">
        <v>1800</v>
      </c>
      <c r="D457" s="9" t="s">
        <v>5</v>
      </c>
      <c r="E457" s="9" t="s">
        <v>12</v>
      </c>
      <c r="F457" s="10">
        <f t="shared" si="7"/>
        <v>44990</v>
      </c>
    </row>
    <row r="458" spans="1:6" x14ac:dyDescent="0.3">
      <c r="A458" s="9">
        <v>457</v>
      </c>
      <c r="B458" s="10">
        <v>44942</v>
      </c>
      <c r="C458" s="11">
        <v>2350</v>
      </c>
      <c r="D458" s="9" t="s">
        <v>8</v>
      </c>
      <c r="E458" s="9" t="s">
        <v>14</v>
      </c>
      <c r="F458" s="10">
        <f t="shared" si="7"/>
        <v>45002</v>
      </c>
    </row>
    <row r="459" spans="1:6" x14ac:dyDescent="0.3">
      <c r="A459" s="9">
        <v>458</v>
      </c>
      <c r="B459" s="10">
        <v>44939</v>
      </c>
      <c r="C459" s="11">
        <v>190</v>
      </c>
      <c r="D459" s="9" t="s">
        <v>9</v>
      </c>
      <c r="E459" s="9" t="s">
        <v>14</v>
      </c>
      <c r="F459" s="10">
        <f t="shared" si="7"/>
        <v>44999</v>
      </c>
    </row>
    <row r="460" spans="1:6" x14ac:dyDescent="0.3">
      <c r="A460" s="9">
        <v>459</v>
      </c>
      <c r="B460" s="10">
        <v>44937</v>
      </c>
      <c r="C460" s="11">
        <v>2345</v>
      </c>
      <c r="D460" s="9" t="s">
        <v>10</v>
      </c>
      <c r="E460" s="9" t="s">
        <v>14</v>
      </c>
      <c r="F460" s="10">
        <f t="shared" si="7"/>
        <v>44997</v>
      </c>
    </row>
    <row r="461" spans="1:6" x14ac:dyDescent="0.3">
      <c r="A461" s="9">
        <v>460</v>
      </c>
      <c r="B461" s="10">
        <v>44935</v>
      </c>
      <c r="C461" s="11">
        <v>8000</v>
      </c>
      <c r="D461" s="9" t="s">
        <v>3</v>
      </c>
      <c r="E461" s="9" t="s">
        <v>12</v>
      </c>
      <c r="F461" s="10">
        <f t="shared" si="7"/>
        <v>44995</v>
      </c>
    </row>
    <row r="462" spans="1:6" x14ac:dyDescent="0.3">
      <c r="A462" s="9">
        <v>461</v>
      </c>
      <c r="B462" s="10">
        <v>44927</v>
      </c>
      <c r="C462" s="11">
        <v>7900</v>
      </c>
      <c r="D462" s="9" t="s">
        <v>4</v>
      </c>
      <c r="E462" s="9" t="s">
        <v>13</v>
      </c>
      <c r="F462" s="10">
        <f t="shared" si="7"/>
        <v>44987</v>
      </c>
    </row>
    <row r="463" spans="1:6" x14ac:dyDescent="0.3">
      <c r="A463" s="9">
        <v>462</v>
      </c>
      <c r="B463" s="10">
        <v>44927</v>
      </c>
      <c r="C463" s="11">
        <v>7800</v>
      </c>
      <c r="D463" s="9" t="s">
        <v>5</v>
      </c>
      <c r="E463" s="9" t="s">
        <v>13</v>
      </c>
      <c r="F463" s="10">
        <f t="shared" si="7"/>
        <v>44987</v>
      </c>
    </row>
    <row r="464" spans="1:6" x14ac:dyDescent="0.3">
      <c r="A464" s="9">
        <v>463</v>
      </c>
      <c r="B464" s="10">
        <v>44937</v>
      </c>
      <c r="C464" s="11">
        <v>7700</v>
      </c>
      <c r="D464" s="9" t="s">
        <v>6</v>
      </c>
      <c r="E464" s="9" t="s">
        <v>12</v>
      </c>
      <c r="F464" s="10">
        <f t="shared" si="7"/>
        <v>44997</v>
      </c>
    </row>
    <row r="465" spans="1:6" x14ac:dyDescent="0.3">
      <c r="A465" s="9">
        <v>464</v>
      </c>
      <c r="B465" s="10">
        <v>44936</v>
      </c>
      <c r="C465" s="11">
        <v>7600</v>
      </c>
      <c r="D465" s="9" t="s">
        <v>3</v>
      </c>
      <c r="E465" s="9" t="s">
        <v>13</v>
      </c>
      <c r="F465" s="10">
        <f t="shared" si="7"/>
        <v>44996</v>
      </c>
    </row>
    <row r="466" spans="1:6" x14ac:dyDescent="0.3">
      <c r="A466" s="9">
        <v>465</v>
      </c>
      <c r="B466" s="10">
        <v>44934</v>
      </c>
      <c r="C466" s="11">
        <v>7500</v>
      </c>
      <c r="D466" s="9" t="s">
        <v>7</v>
      </c>
      <c r="E466" s="9" t="s">
        <v>14</v>
      </c>
      <c r="F466" s="10">
        <f t="shared" si="7"/>
        <v>44994</v>
      </c>
    </row>
    <row r="467" spans="1:6" x14ac:dyDescent="0.3">
      <c r="A467" s="9">
        <v>466</v>
      </c>
      <c r="B467" s="10">
        <v>44934</v>
      </c>
      <c r="C467" s="11">
        <v>7400</v>
      </c>
      <c r="D467" s="9" t="s">
        <v>3</v>
      </c>
      <c r="E467" s="9" t="s">
        <v>15</v>
      </c>
      <c r="F467" s="10">
        <f t="shared" si="7"/>
        <v>44994</v>
      </c>
    </row>
    <row r="468" spans="1:6" x14ac:dyDescent="0.3">
      <c r="A468" s="9">
        <v>467</v>
      </c>
      <c r="B468" s="10">
        <v>44943</v>
      </c>
      <c r="C468" s="11">
        <v>7300</v>
      </c>
      <c r="D468" s="9" t="s">
        <v>6</v>
      </c>
      <c r="E468" s="9" t="s">
        <v>13</v>
      </c>
      <c r="F468" s="10">
        <f t="shared" si="7"/>
        <v>45003</v>
      </c>
    </row>
    <row r="469" spans="1:6" x14ac:dyDescent="0.3">
      <c r="A469" s="9">
        <v>468</v>
      </c>
      <c r="B469" s="10">
        <v>44932</v>
      </c>
      <c r="C469" s="11">
        <v>7200</v>
      </c>
      <c r="D469" s="9" t="s">
        <v>8</v>
      </c>
      <c r="E469" s="9" t="s">
        <v>13</v>
      </c>
      <c r="F469" s="10">
        <f t="shared" si="7"/>
        <v>44992</v>
      </c>
    </row>
    <row r="470" spans="1:6" x14ac:dyDescent="0.3">
      <c r="A470" s="9">
        <v>469</v>
      </c>
      <c r="B470" s="10">
        <v>44935</v>
      </c>
      <c r="C470" s="11">
        <v>7100</v>
      </c>
      <c r="D470" s="9" t="s">
        <v>9</v>
      </c>
      <c r="E470" s="9" t="s">
        <v>15</v>
      </c>
      <c r="F470" s="10">
        <f t="shared" si="7"/>
        <v>44995</v>
      </c>
    </row>
    <row r="471" spans="1:6" x14ac:dyDescent="0.3">
      <c r="A471" s="9">
        <v>470</v>
      </c>
      <c r="B471" s="10">
        <v>44933</v>
      </c>
      <c r="C471" s="11">
        <v>7000</v>
      </c>
      <c r="D471" s="9" t="s">
        <v>9</v>
      </c>
      <c r="E471" s="9" t="s">
        <v>12</v>
      </c>
      <c r="F471" s="10">
        <f t="shared" si="7"/>
        <v>44993</v>
      </c>
    </row>
    <row r="472" spans="1:6" x14ac:dyDescent="0.3">
      <c r="A472" s="9">
        <v>471</v>
      </c>
      <c r="B472" s="10">
        <v>44933</v>
      </c>
      <c r="C472" s="11">
        <v>6900</v>
      </c>
      <c r="D472" s="9" t="s">
        <v>8</v>
      </c>
      <c r="E472" s="9" t="s">
        <v>14</v>
      </c>
      <c r="F472" s="10">
        <f t="shared" si="7"/>
        <v>44993</v>
      </c>
    </row>
    <row r="473" spans="1:6" x14ac:dyDescent="0.3">
      <c r="A473" s="9">
        <v>472</v>
      </c>
      <c r="B473" s="10">
        <v>44928</v>
      </c>
      <c r="C473" s="11">
        <v>6800</v>
      </c>
      <c r="D473" s="9" t="s">
        <v>4</v>
      </c>
      <c r="E473" s="9" t="s">
        <v>14</v>
      </c>
      <c r="F473" s="10">
        <f t="shared" si="7"/>
        <v>44988</v>
      </c>
    </row>
    <row r="474" spans="1:6" x14ac:dyDescent="0.3">
      <c r="A474" s="9">
        <v>473</v>
      </c>
      <c r="B474" s="10">
        <v>44928</v>
      </c>
      <c r="C474" s="11">
        <v>6700</v>
      </c>
      <c r="D474" s="9" t="s">
        <v>5</v>
      </c>
      <c r="E474" s="9" t="s">
        <v>14</v>
      </c>
      <c r="F474" s="10">
        <f t="shared" si="7"/>
        <v>44988</v>
      </c>
    </row>
    <row r="475" spans="1:6" x14ac:dyDescent="0.3">
      <c r="A475" s="9">
        <v>474</v>
      </c>
      <c r="B475" s="10">
        <v>44935</v>
      </c>
      <c r="C475" s="11">
        <v>6600</v>
      </c>
      <c r="D475" s="9" t="s">
        <v>8</v>
      </c>
      <c r="E475" s="9" t="s">
        <v>12</v>
      </c>
      <c r="F475" s="10">
        <f t="shared" si="7"/>
        <v>44995</v>
      </c>
    </row>
    <row r="476" spans="1:6" x14ac:dyDescent="0.3">
      <c r="A476" s="9">
        <v>475</v>
      </c>
      <c r="B476" s="10">
        <v>44930</v>
      </c>
      <c r="C476" s="11">
        <v>6500</v>
      </c>
      <c r="D476" s="9" t="s">
        <v>9</v>
      </c>
      <c r="E476" s="9" t="s">
        <v>13</v>
      </c>
      <c r="F476" s="10">
        <f t="shared" si="7"/>
        <v>44990</v>
      </c>
    </row>
    <row r="477" spans="1:6" x14ac:dyDescent="0.3">
      <c r="A477" s="9">
        <v>476</v>
      </c>
      <c r="B477" s="10">
        <v>44934</v>
      </c>
      <c r="C477" s="11">
        <v>6400</v>
      </c>
      <c r="D477" s="9" t="s">
        <v>10</v>
      </c>
      <c r="E477" s="9" t="s">
        <v>13</v>
      </c>
      <c r="F477" s="10">
        <f t="shared" si="7"/>
        <v>44994</v>
      </c>
    </row>
    <row r="478" spans="1:6" x14ac:dyDescent="0.3">
      <c r="A478" s="9">
        <v>477</v>
      </c>
      <c r="B478" s="10">
        <v>44930</v>
      </c>
      <c r="C478" s="11">
        <v>6300</v>
      </c>
      <c r="D478" s="9" t="s">
        <v>3</v>
      </c>
      <c r="E478" s="9" t="s">
        <v>12</v>
      </c>
      <c r="F478" s="10">
        <f t="shared" si="7"/>
        <v>44990</v>
      </c>
    </row>
    <row r="479" spans="1:6" x14ac:dyDescent="0.3">
      <c r="A479" s="9">
        <v>478</v>
      </c>
      <c r="B479" s="10">
        <v>44930</v>
      </c>
      <c r="C479" s="11">
        <v>6200</v>
      </c>
      <c r="D479" s="9" t="s">
        <v>4</v>
      </c>
      <c r="E479" s="9" t="s">
        <v>13</v>
      </c>
      <c r="F479" s="10">
        <f t="shared" si="7"/>
        <v>44990</v>
      </c>
    </row>
    <row r="480" spans="1:6" x14ac:dyDescent="0.3">
      <c r="A480" s="9">
        <v>479</v>
      </c>
      <c r="B480" s="10">
        <v>44937</v>
      </c>
      <c r="C480" s="11">
        <v>6100</v>
      </c>
      <c r="D480" s="9" t="s">
        <v>5</v>
      </c>
      <c r="E480" s="9" t="s">
        <v>14</v>
      </c>
      <c r="F480" s="10">
        <f t="shared" si="7"/>
        <v>44997</v>
      </c>
    </row>
    <row r="481" spans="1:6" x14ac:dyDescent="0.3">
      <c r="A481" s="9">
        <v>480</v>
      </c>
      <c r="B481" s="10">
        <v>44934</v>
      </c>
      <c r="C481" s="11">
        <v>6000</v>
      </c>
      <c r="D481" s="9" t="s">
        <v>6</v>
      </c>
      <c r="E481" s="9" t="s">
        <v>15</v>
      </c>
      <c r="F481" s="10">
        <f t="shared" si="7"/>
        <v>44994</v>
      </c>
    </row>
    <row r="482" spans="1:6" x14ac:dyDescent="0.3">
      <c r="A482" s="9">
        <v>481</v>
      </c>
      <c r="B482" s="10">
        <v>44937</v>
      </c>
      <c r="C482" s="11">
        <v>5900</v>
      </c>
      <c r="D482" s="9" t="s">
        <v>3</v>
      </c>
      <c r="E482" s="9" t="s">
        <v>13</v>
      </c>
      <c r="F482" s="10">
        <f t="shared" si="7"/>
        <v>44997</v>
      </c>
    </row>
    <row r="483" spans="1:6" x14ac:dyDescent="0.3">
      <c r="A483" s="9">
        <v>482</v>
      </c>
      <c r="B483" s="10">
        <v>44943</v>
      </c>
      <c r="C483" s="11">
        <v>5800</v>
      </c>
      <c r="D483" s="9" t="s">
        <v>7</v>
      </c>
      <c r="E483" s="9" t="s">
        <v>13</v>
      </c>
      <c r="F483" s="10">
        <f t="shared" si="7"/>
        <v>45003</v>
      </c>
    </row>
    <row r="484" spans="1:6" x14ac:dyDescent="0.3">
      <c r="A484" s="9">
        <v>483</v>
      </c>
      <c r="B484" s="10">
        <v>44941</v>
      </c>
      <c r="C484" s="11">
        <v>5700</v>
      </c>
      <c r="D484" s="9" t="s">
        <v>3</v>
      </c>
      <c r="E484" s="9" t="s">
        <v>15</v>
      </c>
      <c r="F484" s="10">
        <f t="shared" si="7"/>
        <v>45001</v>
      </c>
    </row>
    <row r="485" spans="1:6" x14ac:dyDescent="0.3">
      <c r="A485" s="9">
        <v>484</v>
      </c>
      <c r="B485" s="10">
        <v>44941</v>
      </c>
      <c r="C485" s="11">
        <v>5600</v>
      </c>
      <c r="D485" s="9" t="s">
        <v>6</v>
      </c>
      <c r="E485" s="9" t="s">
        <v>12</v>
      </c>
      <c r="F485" s="10">
        <f t="shared" si="7"/>
        <v>45001</v>
      </c>
    </row>
    <row r="486" spans="1:6" x14ac:dyDescent="0.3">
      <c r="A486" s="9">
        <v>485</v>
      </c>
      <c r="B486" s="10">
        <v>44930</v>
      </c>
      <c r="C486" s="11">
        <v>5500</v>
      </c>
      <c r="D486" s="9" t="s">
        <v>8</v>
      </c>
      <c r="E486" s="9" t="s">
        <v>14</v>
      </c>
      <c r="F486" s="10">
        <f t="shared" si="7"/>
        <v>44990</v>
      </c>
    </row>
    <row r="487" spans="1:6" x14ac:dyDescent="0.3">
      <c r="A487" s="9">
        <v>486</v>
      </c>
      <c r="B487" s="10">
        <v>44943</v>
      </c>
      <c r="C487" s="11">
        <v>5400</v>
      </c>
      <c r="D487" s="9" t="s">
        <v>9</v>
      </c>
      <c r="E487" s="9" t="s">
        <v>14</v>
      </c>
      <c r="F487" s="10">
        <f t="shared" si="7"/>
        <v>45003</v>
      </c>
    </row>
    <row r="488" spans="1:6" x14ac:dyDescent="0.3">
      <c r="A488" s="9">
        <v>487</v>
      </c>
      <c r="B488" s="10">
        <v>44930</v>
      </c>
      <c r="C488" s="11">
        <v>5300</v>
      </c>
      <c r="D488" s="9" t="s">
        <v>9</v>
      </c>
      <c r="E488" s="9" t="s">
        <v>14</v>
      </c>
      <c r="F488" s="10">
        <f t="shared" si="7"/>
        <v>44990</v>
      </c>
    </row>
    <row r="489" spans="1:6" x14ac:dyDescent="0.3">
      <c r="A489" s="9">
        <v>488</v>
      </c>
      <c r="B489" s="10">
        <v>44929</v>
      </c>
      <c r="C489" s="11">
        <v>5200</v>
      </c>
      <c r="D489" s="9" t="s">
        <v>8</v>
      </c>
      <c r="E489" s="9" t="s">
        <v>12</v>
      </c>
      <c r="F489" s="10">
        <f t="shared" si="7"/>
        <v>44989</v>
      </c>
    </row>
    <row r="490" spans="1:6" x14ac:dyDescent="0.3">
      <c r="A490" s="9">
        <v>489</v>
      </c>
      <c r="B490" s="10">
        <v>44932</v>
      </c>
      <c r="C490" s="11">
        <v>5100</v>
      </c>
      <c r="D490" s="9" t="s">
        <v>4</v>
      </c>
      <c r="E490" s="9" t="s">
        <v>13</v>
      </c>
      <c r="F490" s="10">
        <f t="shared" si="7"/>
        <v>44992</v>
      </c>
    </row>
    <row r="491" spans="1:6" x14ac:dyDescent="0.3">
      <c r="A491" s="9">
        <v>490</v>
      </c>
      <c r="B491" s="10">
        <v>44927</v>
      </c>
      <c r="C491" s="11">
        <v>5000</v>
      </c>
      <c r="D491" s="9" t="s">
        <v>5</v>
      </c>
      <c r="E491" s="9" t="s">
        <v>13</v>
      </c>
      <c r="F491" s="10">
        <f t="shared" si="7"/>
        <v>44987</v>
      </c>
    </row>
    <row r="492" spans="1:6" x14ac:dyDescent="0.3">
      <c r="A492" s="9">
        <v>491</v>
      </c>
      <c r="B492" s="10">
        <v>44929</v>
      </c>
      <c r="C492" s="11">
        <v>4900</v>
      </c>
      <c r="D492" s="9" t="s">
        <v>8</v>
      </c>
      <c r="E492" s="9" t="s">
        <v>12</v>
      </c>
      <c r="F492" s="10">
        <f t="shared" si="7"/>
        <v>44989</v>
      </c>
    </row>
    <row r="493" spans="1:6" x14ac:dyDescent="0.3">
      <c r="A493" s="9">
        <v>492</v>
      </c>
      <c r="B493" s="10">
        <v>44927</v>
      </c>
      <c r="C493" s="11">
        <v>4800</v>
      </c>
      <c r="D493" s="9" t="s">
        <v>9</v>
      </c>
      <c r="E493" s="9" t="s">
        <v>13</v>
      </c>
      <c r="F493" s="10">
        <f t="shared" si="7"/>
        <v>44987</v>
      </c>
    </row>
    <row r="494" spans="1:6" x14ac:dyDescent="0.3">
      <c r="A494" s="9">
        <v>493</v>
      </c>
      <c r="B494" s="10">
        <v>44937</v>
      </c>
      <c r="C494" s="11">
        <v>4700</v>
      </c>
      <c r="D494" s="9" t="s">
        <v>10</v>
      </c>
      <c r="E494" s="9" t="s">
        <v>14</v>
      </c>
      <c r="F494" s="10">
        <f t="shared" si="7"/>
        <v>44997</v>
      </c>
    </row>
    <row r="495" spans="1:6" x14ac:dyDescent="0.3">
      <c r="A495" s="9">
        <v>494</v>
      </c>
      <c r="B495" s="10">
        <v>44934</v>
      </c>
      <c r="C495" s="11">
        <v>4600</v>
      </c>
      <c r="D495" s="9" t="s">
        <v>3</v>
      </c>
      <c r="E495" s="9" t="s">
        <v>15</v>
      </c>
      <c r="F495" s="10">
        <f t="shared" si="7"/>
        <v>44994</v>
      </c>
    </row>
    <row r="496" spans="1:6" x14ac:dyDescent="0.3">
      <c r="A496" s="9">
        <v>495</v>
      </c>
      <c r="B496" s="10">
        <v>44940</v>
      </c>
      <c r="C496" s="11">
        <v>4500</v>
      </c>
      <c r="D496" s="9" t="s">
        <v>4</v>
      </c>
      <c r="E496" s="9" t="s">
        <v>13</v>
      </c>
      <c r="F496" s="10">
        <f t="shared" si="7"/>
        <v>45000</v>
      </c>
    </row>
    <row r="497" spans="1:6" x14ac:dyDescent="0.3">
      <c r="A497" s="9">
        <v>496</v>
      </c>
      <c r="B497" s="10">
        <v>44929</v>
      </c>
      <c r="C497" s="11">
        <v>4400</v>
      </c>
      <c r="D497" s="9" t="s">
        <v>5</v>
      </c>
      <c r="E497" s="9" t="s">
        <v>13</v>
      </c>
      <c r="F497" s="10">
        <f t="shared" si="7"/>
        <v>44989</v>
      </c>
    </row>
    <row r="498" spans="1:6" x14ac:dyDescent="0.3">
      <c r="A498" s="9">
        <v>497</v>
      </c>
      <c r="B498" s="10">
        <v>44928</v>
      </c>
      <c r="C498" s="11">
        <v>4300</v>
      </c>
      <c r="D498" s="9" t="s">
        <v>6</v>
      </c>
      <c r="E498" s="9" t="s">
        <v>15</v>
      </c>
      <c r="F498" s="10">
        <f t="shared" si="7"/>
        <v>44988</v>
      </c>
    </row>
    <row r="499" spans="1:6" x14ac:dyDescent="0.3">
      <c r="A499" s="9">
        <v>498</v>
      </c>
      <c r="B499" s="10">
        <v>44935</v>
      </c>
      <c r="C499" s="11">
        <v>4200</v>
      </c>
      <c r="D499" s="9" t="s">
        <v>3</v>
      </c>
      <c r="E499" s="9" t="s">
        <v>12</v>
      </c>
      <c r="F499" s="10">
        <f t="shared" si="7"/>
        <v>44995</v>
      </c>
    </row>
    <row r="500" spans="1:6" x14ac:dyDescent="0.3">
      <c r="A500" s="9">
        <v>499</v>
      </c>
      <c r="B500" s="10">
        <v>44942</v>
      </c>
      <c r="C500" s="11">
        <v>4100</v>
      </c>
      <c r="D500" s="9" t="s">
        <v>7</v>
      </c>
      <c r="E500" s="9" t="s">
        <v>14</v>
      </c>
      <c r="F500" s="10">
        <f t="shared" si="7"/>
        <v>45002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A9E7-F473-4584-9BA4-42D9C42E32C4}">
  <dimension ref="A1:B6"/>
  <sheetViews>
    <sheetView workbookViewId="0"/>
  </sheetViews>
  <sheetFormatPr defaultRowHeight="14.4" x14ac:dyDescent="0.3"/>
  <cols>
    <col min="1" max="1" width="32.88671875" bestFit="1" customWidth="1"/>
    <col min="2" max="2" width="36.88671875" customWidth="1"/>
  </cols>
  <sheetData>
    <row r="1" spans="1:2" ht="25.8" x14ac:dyDescent="0.4">
      <c r="A1" s="5" t="s">
        <v>0</v>
      </c>
      <c r="B1" s="3">
        <v>1</v>
      </c>
    </row>
    <row r="2" spans="1:2" ht="25.8" x14ac:dyDescent="0.5">
      <c r="A2" s="5" t="s">
        <v>2</v>
      </c>
      <c r="B2" s="4" t="str">
        <f>_xlfn.XLOOKUP(B1,N°_FATTURA,CLIENTE,"")</f>
        <v>ALFA</v>
      </c>
    </row>
    <row r="3" spans="1:2" ht="25.8" x14ac:dyDescent="0.5">
      <c r="A3" s="5" t="s">
        <v>17</v>
      </c>
      <c r="B3" s="14">
        <f>_xlfn.XLOOKUP(B1,N°_FATTURA,IMPORTO,"")</f>
        <v>100</v>
      </c>
    </row>
    <row r="4" spans="1:2" ht="25.8" x14ac:dyDescent="0.5">
      <c r="A4" s="5" t="s">
        <v>16</v>
      </c>
      <c r="B4" s="12">
        <f>_xlfn.XLOOKUP(B1,N°_FATTURA,DATA_SCADENZA,"")</f>
        <v>44987</v>
      </c>
    </row>
    <row r="5" spans="1:2" ht="24.6" x14ac:dyDescent="0.3">
      <c r="A5" s="13" t="s">
        <v>18</v>
      </c>
      <c r="B5" s="15">
        <f>B3*(1+22%)-B3</f>
        <v>22</v>
      </c>
    </row>
    <row r="6" spans="1:2" ht="24.6" x14ac:dyDescent="0.3">
      <c r="A6" s="13" t="s">
        <v>19</v>
      </c>
      <c r="B6" s="15">
        <f>B5+B3</f>
        <v>122</v>
      </c>
    </row>
  </sheetData>
  <conditionalFormatting sqref="B6">
    <cfRule type="cellIs" dxfId="1" priority="1" operator="greaterThan">
      <formula>500</formula>
    </cfRule>
    <cfRule type="cellIs" dxfId="0" priority="2" operator="lessThan">
      <formula>500</formula>
    </cfRule>
  </conditionalFormatting>
  <dataValidations count="1">
    <dataValidation type="list" allowBlank="1" showInputMessage="1" showErrorMessage="1" sqref="B1" xr:uid="{15E46537-1E91-47A5-9A34-8F3289DD8C7F}">
      <formula1>N°_FATTURA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 F A T T U R A Z I O N E _ 2 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 F A T T U R A Z I O N E _ 2 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F A T T U R A Z I O N E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 1 3 4 < / i n t > < / v a l u e > < / i t e m > < i t e m > < k e y > < s t r i n g > D A T A   F A T T U R A < / s t r i n g > < / k e y > < v a l u e > < i n t > 1 5 7 < / i n t > < / v a l u e > < / i t e m > < i t e m > < k e y > < s t r i n g > I M P O R T O < / s t r i n g > < / k e y > < v a l u e > < i n t > 1 1 9 < / i n t > < / v a l u e > < / i t e m > < i t e m > < k e y > < s t r i n g > C L I E N T E < / s t r i n g > < / k e y > < v a l u e > < i n t > 1 0 6 < / i n t > < / v a l u e > < / i t e m > < i t e m > < k e y > < s t r i n g > O G G E T T O < / s t r i n g > < / k e y > < v a l u e > < i n t > 1 1 9 < / i n t > < / v a l u e > < / i t e m > < i t e m > < k e y > < s t r i n g > D A T A   S C A D E N Z A < / s t r i n g > < / k e y > < v a l u e > < i n t > 1 7 1 < / i n t > < / v a l u e > < / i t e m > < i t e m > < k e y > < s t r i n g > P e r c e n t u a l e < / s t r i n g > < / k e y > < v a l u e > < i n t > 1 3 4 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 P e r c e n t u a l e 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 F A T T U R A Z I O N E _ 2 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 T a b e l l a 1 _ f 8 0 c 9 f 8 8 - 8 f 3 e - 4 b 1 7 - a b 2 b - c 5 d 1 a 9 5 f 2 2 f f 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 F A T T U R A Z I O N E _ 2 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 F A T T U R A Z I O N E _ 2 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 C o l u m n s \ P e r c e n t u a l e 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 C o l u m n s \ P e r c e n t u a l e 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 2 0 2 3 - 0 3 - 2 0 T 1 4 : 3 5 : 1 9 . 2 3 1 7 9 3 9 + 0 1 : 0 0 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D a t a M a s h u p   s q m i d = " 9 7 2 3 2 0 0 8 - 9 b 5 9 - 4 4 1 9 - 8 7 2 6 - 3 e c d 4 0 d 8 b c 6 1 "   x m l n s = " h t t p : / / s c h e m a s . m i c r o s o f t . c o m / D a t a M a s h u p " > A A A A A F k G A A B Q S w M E F A A C A A g A P W 9 2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D 1 v d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b 3 Z W U / S k z V I D A A A 7 C g A A E w A c A E Z v c m 1 1 b G F z L 1 N l Y 3 R p b 2 4 x L m 0 g o h g A K K A U A A A A A A A A A A A A A A A A A A A A A A A A A A A A x V X b b t p A E H 2 P l H 9 Y b R 5 q W j e N o R e p b R 4 s 4 6 Z W C Y 6 w 0 1 Y B F G 3 N J K y y 3 k X 2 E p G g / F O / o V / W w T b B D q a k 6 U M t Z O T Z n Z k z Z 2 b P p h B p r i Q J 8 n / r w + 7 O 7 k 4 6 Z g m M y C c 7 D E 9 7 9 p n n d 1 1 y S A T o 3 R 2 C j 5 / w S y 4 B T e 4 s A r H v T J M E p P 6 m k q s f S l 0 Z j X m / y 2 I 4 p O U A d H j X d 5 T U u H F o 5 n H 2 q I f f q W a 3 m J k T J m 6 Z B j L i R P B r E E J R z B C y H w L 2 T x I V K w 2 f g Y 0 g S Y 0 C g E n 6 x Y I t R B A x w Z L 0 U C d T G D b u M x y r E b / g E d O K a D 4 p h Q w T J t M L l c S O E t N Y h j c T S I 2 t i M z 5 n H Z / / V x S Q 0 2 C D m 9 f 7 y / c 7 0 w y p 2 0 7 t E u r G u 1 k h E G y R e / 4 x O + F P t p z y q K b l a P T 8 d x u 6 C 5 9 N M x 0 Z v e P j t w w 8 6 n a s 0 S B Y 7 f d 7 l k 1 0 9 2 q + k C l m u s p x + q v m V A J r O r v w U S w C L 4 y M Q V j n S e T e n 6 I c W n P D w K P m s X 2 Z O k X I g 5 z h b q U 0 7 6 8 5 F O p G Y m U U F I y M s G W K c k E v 0 U 2 2 Q q B P R r l 3 B t 1 Q E 1 C T 8 q O C I k A i 8 a k X 7 A 4 f G 4 0 m 6 + s g 4 P G x m 5 b W 9 u 9 D e y i 3 2 s w q s 0 r l e 7 J F B K O 0 V g R t r 7 Y N Z R Y K 6 7 z x d D B f Z n V t E P y Y l X 5 A w g r A D 0 u V c z l Y m j z g i o N l 3 g o c x D 5 p D 8 E W 1 s s 9 b 7 a N J u 4 M k T a 8 X t t n 5 a L d w o G I y X z f U z A F i J q 4 G L o I L S z e c 9 o 4 B e k X x n 1 I f l I 9 h Z z b j Q P m i 2 T 4 K 9 p N Y g e g y R 4 K M i J f b R w J y B S w B F a f N m 0 s b v D 5 e O A V g R Q X Q q u r D 9 p 3 7 3 o f e J Y X C F w q U G d 9 4 N T 5 D c d 2 A J m L w e + h H a C G j J o Q 3 q l 1 W T g B m 7 P 8 V A Z i f v d c T v E e n d + 0 D p v t g a R 4 B i B 7 8 9 E O q M N k 8 i p E H i 6 U d W W V B e o z o M x g E Y g B a R 5 3 9 M Q o + j m y 9 T 8 w u X o k G a 7 F u L b x n n + Z + W t 5 P 5 P + p s 7 W H W K 6 K 0 Z 8 8 2 t p Z 3 J m 5 L 5 9 Y b t b y r 2 u / L 5 i l W K c z V J e A w E e R + X D l h w x S d 1 S m o 1 H s m 6 t Z H 2 + s x P 4 H + 7 I m 6 D m H V g w 1 2 V R 2 o + t g l e t + 3 1 v L O z 9 c v N P b a 9 z u Y m P F 7 k 1 q V 2 X o Z J H S 8 M 7 W e 0 r s c 1 s W N 1 X Y p d p 1 6 r W k s R T 4 W + b x q + s / A P w 3 Z Y q r v G e n a z 9 Z T b v D b j X 1 / p Z d F c z / 3 h N 1 B L A Q I t A B Q A A g A I A D 1 v d l a R n f x + p Q A A A P Y A A A A S A A A A A A A A A A A A A A A A A A A A A A B D b 2 5 m a W c v U G F j a 2 F n Z S 5 4 b W x Q S w E C L Q A U A A I A C A A 9 b 3 Z W D 8 r p q 6 Q A A A D p A A A A E w A A A A A A A A A A A A A A A A D x A A A A W 0 N v b n R l b n R f V H l w Z X N d L n h t b F B L A Q I t A B Q A A g A I A D 1 v d l Z T 9 K T N U g M A A D s K A A A T A A A A A A A A A A A A A A A A A O I B A A B G b 3 J t d W x h c y 9 T Z W N 0 a W 9 u M S 5 t U E s F B g A A A A A D A A M A w g A A A I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f A A A A A A A A s x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B V F R V U k F a S U 9 O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k F U V F V S Q V p J T 0 5 F X z I i I C 8 + P E V u d H J 5 I F R 5 c G U 9 I k Z p b G x l Z E N v b X B s Z X R l U m V z d W x 0 V G 9 X b 3 J r c 2 h l Z X Q i I F Z h b H V l P S J s M S I g L z 4 8 R W 5 0 c n k g V H l w Z T 0 i R m l s b E N v b H V t b l R 5 c G V z I i B W Y W x 1 Z T 0 i c 0 F 3 a 1 J C Z 1 l K R V J F Q S I g L z 4 8 R W 5 0 c n k g V H l w Z T 0 i R m l s b E x h c 3 R V c G R h d G V k I i B W Y W x 1 Z T 0 i Z D I w M j M t M D M t M j J U M T I 6 N T c 6 N T k u N j I w N z Y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O S I g L z 4 8 R W 5 0 c n k g V H l w Z T 0 i U X V l c n l J R C I g V m F s d W U 9 I n N j Z W F l M T g 5 N i 0 4 Y j d j L T Q w Y j Y t O T A x Z C 1 l M j E w M j d j M G Z i N 2 U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U m V j b 3 Z l c n l U Y X J n Z X R T a G V l d C I g V m F s d W U 9 I n N G Q V R U V V J B W k l P T k U g K D I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B V F R V U k F a S U 9 O R S 9 B d X R v U m V t b 3 Z l Z E N v b H V t b n M x L n t O w r A g R k F U V F V S Q S w w f S Z x d W 9 0 O y w m c X V v d D t T Z W N 0 a W 9 u M S 9 G Q V R U V V J B W k l P T k U v Q X V 0 b 1 J l b W 9 2 Z W R D b 2 x 1 b W 5 z M S 5 7 R E F U Q S B G Q V R U V V J B L D F 9 J n F 1 b 3 Q 7 L C Z x d W 9 0 O 1 N l Y 3 R p b 2 4 x L 0 Z B V F R V U k F a S U 9 O R S 9 B d X R v U m V t b 3 Z l Z E N v b H V t b n M x L n t J T V B P U l R P L D J 9 J n F 1 b 3 Q 7 L C Z x d W 9 0 O 1 N l Y 3 R p b 2 4 x L 0 Z B V F R V U k F a S U 9 O R S 9 B d X R v U m V t b 3 Z l Z E N v b H V t b n M x L n t D T E l F T l R F L D N 9 J n F 1 b 3 Q 7 L C Z x d W 9 0 O 1 N l Y 3 R p b 2 4 x L 0 Z B V F R V U k F a S U 9 O R S 9 B d X R v U m V t b 3 Z l Z E N v b H V t b n M x L n t P R 0 d F V F R P L D R 9 J n F 1 b 3 Q 7 L C Z x d W 9 0 O 1 N l Y 3 R p b 2 4 x L 0 Z B V F R V U k F a S U 9 O R S 9 B d X R v U m V t b 3 Z l Z E N v b H V t b n M x L n t E Q V R B I F N D Q U R F T l p B L D V 9 J n F 1 b 3 Q 7 L C Z x d W 9 0 O 1 N l Y 3 R p b 2 4 x L 0 Z B V F R V U k F a S U 9 O R S 9 B d X R v U m V t b 3 Z l Z E N v b H V t b n M x L n t J V k E s N n 0 m c X V v d D s s J n F 1 b 3 Q 7 U 2 V j d G l v b j E v R k F U V F V S Q V p J T 0 5 F L 0 F 1 d G 9 S Z W 1 v d m V k Q 2 9 s d W 1 u c z E u e 0 x P U k R P L D d 9 J n F 1 b 3 Q 7 L C Z x d W 9 0 O 1 N l Y 3 R p b 2 4 x L 0 Z B V F R V U k F a S U 9 O R S 9 B d X R v U m V t b 3 Z l Z E N v b H V t b n M x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G Q V R U V V J B W k l P T k U v Q X V 0 b 1 J l b W 9 2 Z W R D b 2 x 1 b W 5 z M S 5 7 T s K w I E Z B V F R V U k E s M H 0 m c X V v d D s s J n F 1 b 3 Q 7 U 2 V j d G l v b j E v R k F U V F V S Q V p J T 0 5 F L 0 F 1 d G 9 S Z W 1 v d m V k Q 2 9 s d W 1 u c z E u e 0 R B V E E g R k F U V F V S Q S w x f S Z x d W 9 0 O y w m c X V v d D t T Z W N 0 a W 9 u M S 9 G Q V R U V V J B W k l P T k U v Q X V 0 b 1 J l b W 9 2 Z W R D b 2 x 1 b W 5 z M S 5 7 S U 1 Q T 1 J U T y w y f S Z x d W 9 0 O y w m c X V v d D t T Z W N 0 a W 9 u M S 9 G Q V R U V V J B W k l P T k U v Q X V 0 b 1 J l b W 9 2 Z W R D b 2 x 1 b W 5 z M S 5 7 Q 0 x J R U 5 U R S w z f S Z x d W 9 0 O y w m c X V v d D t T Z W N 0 a W 9 u M S 9 G Q V R U V V J B W k l P T k U v Q X V 0 b 1 J l b W 9 2 Z W R D b 2 x 1 b W 5 z M S 5 7 T 0 d H R V R U T y w 0 f S Z x d W 9 0 O y w m c X V v d D t T Z W N 0 a W 9 u M S 9 G Q V R U V V J B W k l P T k U v Q X V 0 b 1 J l b W 9 2 Z W R D b 2 x 1 b W 5 z M S 5 7 R E F U Q S B T Q 0 F E R U 5 a Q S w 1 f S Z x d W 9 0 O y w m c X V v d D t T Z W N 0 a W 9 u M S 9 G Q V R U V V J B W k l P T k U v Q X V 0 b 1 J l b W 9 2 Z W R D b 2 x 1 b W 5 z M S 5 7 S V Z B L D Z 9 J n F 1 b 3 Q 7 L C Z x d W 9 0 O 1 N l Y 3 R p b 2 4 x L 0 Z B V F R V U k F a S U 9 O R S 9 B d X R v U m V t b 3 Z l Z E N v b H V t b n M x L n t M T 1 J E T y w 3 f S Z x d W 9 0 O y w m c X V v d D t T Z W N 0 a W 9 u M S 9 G Q V R U V V J B W k l P T k U v Q X V 0 b 1 J l b W 9 2 Z W R D b 2 x 1 b W 5 z M S 5 7 U 1 R B V E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B V F R V U k F a S U 9 O R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J b n N l c m l 0 Y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Z v Z 2 x p b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l Q x M j o y N j o x N i 4 0 O D g 2 N T c 1 W i I g L z 4 8 R W 5 0 c n k g V H l w Z T 0 i R m l s b E N v b H V t b l R 5 c G V z I i B W Y W x 1 Z T 0 i c 0 J n W U d C Z z 0 9 I i A v P j x F b n R y e S B U e X B l P S J G a W x s Q 2 9 s d W 1 u T m F t Z X M i I F Z h b H V l P S J z W y Z x d W 9 0 O 0 N M S U V O V E U m c X V v d D s s J n F 1 b 3 Q 7 Q 0 l U V E F c d T A w M j c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S 9 B d X R v U m V t b 3 Z l Z E N v b H V t b n M x L n t D T E l F T l R F L D B 9 J n F 1 b 3 Q 7 L C Z x d W 9 0 O 1 N l Y 3 R p b 2 4 x L 0 Z v Z 2 x p b z E v Q X V 0 b 1 J l b W 9 2 Z W R D b 2 x 1 b W 5 z M S 5 7 Q 0 l U V E F c d T A w M j c s M X 0 m c X V v d D s s J n F 1 b 3 Q 7 U 2 V j d G l v b j E v R m 9 n b G l v M S 9 B d X R v U m V t b 3 Z l Z E N v b H V t b n M x L n t J T k R J U k l a W k 8 s M n 0 m c X V v d D s s J n F 1 b 3 Q 7 U 2 V j d G l v b j E v R m 9 n b G l v M S 9 B d X R v U m V t b 3 Z l Z E N v b H V t b n M x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b 2 d s a W 8 x L 0 F 1 d G 9 S Z W 1 v d m V k Q 2 9 s d W 1 u c z E u e 0 N M S U V O V E U s M H 0 m c X V v d D s s J n F 1 b 3 Q 7 U 2 V j d G l v b j E v R m 9 n b G l v M S 9 B d X R v U m V t b 3 Z l Z E N v b H V t b n M x L n t D S V R U Q V x 1 M D A y N y w x f S Z x d W 9 0 O y w m c X V v d D t T Z W N 0 a W 9 u M S 9 G b 2 d s a W 8 x L 0 F 1 d G 9 S Z W 1 v d m V k Q 2 9 s d W 1 u c z E u e 0 l O R E l S S V p a T y w y f S Z x d W 9 0 O y w m c X V v d D t T Z W N 0 a W 9 u M S 9 G b 2 d s a W 8 x L 0 F 1 d G 9 S Z W 1 v d m V k Q 2 9 s d W 1 u c z E u e 0 V N Q U l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d s a W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T b 3 N 0 a X R 1 a X R v J T I w d m F s b 3 J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p 8 l u y O g + V B m j n N l 5 S z s G g A A A A A A g A A A A A A E G Y A A A A B A A A g A A A A O M 3 T f i s y W B g 7 r 7 G 6 O u 8 n p O a t 7 N 1 e 1 f K B b J M V Y u 3 K C i 0 A A A A A D o A A A A A C A A A g A A A A a 6 Z t i 2 9 y y k / Q A u y 7 D X C e n 5 r 4 3 8 K + j z F P 4 w S V d g e b 4 6 J Q A A A A V d n 1 M H Z m c 1 X B c x A g 8 e e v W w W J O v A h e c w R q F b t Y M W w 1 i P F i I 6 q W 9 I M P e Y 8 c Q O 5 8 Y G O p 3 o 6 u M 3 o u + t T q U T y 3 m G 2 s i j 4 u Y u V / 7 Y V Y M 2 i L 0 N x F j 1 A A A A A J m i f 9 G B 0 n X L / L h Q r 7 r 5 V g S L u x c q q 7 X 6 Q 8 m i b s h W z + e T F n b a Z r X X E + Y f M q P v M j x f D 9 6 Z I p h L 5 9 Z n L / q x 7 y X V f n A = = < / D a t a M a s h u p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f 8 0 c 9 f 8 8 - 8 f 3 e - 4 b 1 7 - a b 2 b - c 5 d 1 a 9 5 f 2 2 f f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F A T T U R A Z I O N E _ 2 , T a b e l l a 1 _ f 8 0 c 9 f 8 8 - 8 f 3 e - 4 b 1 7 - a b 2 b - c 5 d 1 a 9 5 f 2 2 f f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o g l i o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46F05AD-00FA-45BA-9DC2-26B66D8C858C}">
  <ds:schemaRefs/>
</ds:datastoreItem>
</file>

<file path=customXml/itemProps10.xml><?xml version="1.0" encoding="utf-8"?>
<ds:datastoreItem xmlns:ds="http://schemas.openxmlformats.org/officeDocument/2006/customXml" ds:itemID="{08B34951-6423-4235-92AE-A230BF05BD5B}">
  <ds:schemaRefs/>
</ds:datastoreItem>
</file>

<file path=customXml/itemProps11.xml><?xml version="1.0" encoding="utf-8"?>
<ds:datastoreItem xmlns:ds="http://schemas.openxmlformats.org/officeDocument/2006/customXml" ds:itemID="{B6D8BA73-D718-4D4C-AB30-6BCFDA2419FC}">
  <ds:schemaRefs/>
</ds:datastoreItem>
</file>

<file path=customXml/itemProps12.xml><?xml version="1.0" encoding="utf-8"?>
<ds:datastoreItem xmlns:ds="http://schemas.openxmlformats.org/officeDocument/2006/customXml" ds:itemID="{E9213E87-585E-44C7-AD69-94059B9768C6}">
  <ds:schemaRefs/>
</ds:datastoreItem>
</file>

<file path=customXml/itemProps13.xml><?xml version="1.0" encoding="utf-8"?>
<ds:datastoreItem xmlns:ds="http://schemas.openxmlformats.org/officeDocument/2006/customXml" ds:itemID="{514F56A7-91CC-4BAB-AE33-1BF668199500}">
  <ds:schemaRefs/>
</ds:datastoreItem>
</file>

<file path=customXml/itemProps14.xml><?xml version="1.0" encoding="utf-8"?>
<ds:datastoreItem xmlns:ds="http://schemas.openxmlformats.org/officeDocument/2006/customXml" ds:itemID="{8521BB3B-0F92-44E3-BF3C-8E431A265810}">
  <ds:schemaRefs/>
</ds:datastoreItem>
</file>

<file path=customXml/itemProps15.xml><?xml version="1.0" encoding="utf-8"?>
<ds:datastoreItem xmlns:ds="http://schemas.openxmlformats.org/officeDocument/2006/customXml" ds:itemID="{8A795C4B-25CE-4698-8090-B52F57384BF7}">
  <ds:schemaRefs/>
</ds:datastoreItem>
</file>

<file path=customXml/itemProps16.xml><?xml version="1.0" encoding="utf-8"?>
<ds:datastoreItem xmlns:ds="http://schemas.openxmlformats.org/officeDocument/2006/customXml" ds:itemID="{C3A5BA9A-E579-4123-95C3-7AAF681E06C2}">
  <ds:schemaRefs/>
</ds:datastoreItem>
</file>

<file path=customXml/itemProps17.xml><?xml version="1.0" encoding="utf-8"?>
<ds:datastoreItem xmlns:ds="http://schemas.openxmlformats.org/officeDocument/2006/customXml" ds:itemID="{ABA54BD0-FEB9-4116-BC63-8AC963DCF910}">
  <ds:schemaRefs/>
</ds:datastoreItem>
</file>

<file path=customXml/itemProps18.xml><?xml version="1.0" encoding="utf-8"?>
<ds:datastoreItem xmlns:ds="http://schemas.openxmlformats.org/officeDocument/2006/customXml" ds:itemID="{6B800444-C06D-4E30-B956-078B589186C0}">
  <ds:schemaRefs/>
</ds:datastoreItem>
</file>

<file path=customXml/itemProps2.xml><?xml version="1.0" encoding="utf-8"?>
<ds:datastoreItem xmlns:ds="http://schemas.openxmlformats.org/officeDocument/2006/customXml" ds:itemID="{EFFF9088-638B-493F-B629-8328928DACA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19BA4D-B382-4D30-AC07-35D445652449}">
  <ds:schemaRefs/>
</ds:datastoreItem>
</file>

<file path=customXml/itemProps4.xml><?xml version="1.0" encoding="utf-8"?>
<ds:datastoreItem xmlns:ds="http://schemas.openxmlformats.org/officeDocument/2006/customXml" ds:itemID="{BFD4456A-3732-4BE0-93AF-AF1FFAD367F5}">
  <ds:schemaRefs/>
</ds:datastoreItem>
</file>

<file path=customXml/itemProps5.xml><?xml version="1.0" encoding="utf-8"?>
<ds:datastoreItem xmlns:ds="http://schemas.openxmlformats.org/officeDocument/2006/customXml" ds:itemID="{057F97A8-1DFB-45E3-86AD-78F22460467A}">
  <ds:schemaRefs/>
</ds:datastoreItem>
</file>

<file path=customXml/itemProps6.xml><?xml version="1.0" encoding="utf-8"?>
<ds:datastoreItem xmlns:ds="http://schemas.openxmlformats.org/officeDocument/2006/customXml" ds:itemID="{04CA3BC3-2A04-4A3D-80A5-0C7BA739F2E4}">
  <ds:schemaRefs/>
</ds:datastoreItem>
</file>

<file path=customXml/itemProps7.xml><?xml version="1.0" encoding="utf-8"?>
<ds:datastoreItem xmlns:ds="http://schemas.openxmlformats.org/officeDocument/2006/customXml" ds:itemID="{299873DA-F153-4E09-A391-1A697762D546}">
  <ds:schemaRefs/>
</ds:datastoreItem>
</file>

<file path=customXml/itemProps8.xml><?xml version="1.0" encoding="utf-8"?>
<ds:datastoreItem xmlns:ds="http://schemas.openxmlformats.org/officeDocument/2006/customXml" ds:itemID="{9E94EF50-EA4C-4B83-BFF9-BC2B7713C7A7}">
  <ds:schemaRefs/>
</ds:datastoreItem>
</file>

<file path=customXml/itemProps9.xml><?xml version="1.0" encoding="utf-8"?>
<ds:datastoreItem xmlns:ds="http://schemas.openxmlformats.org/officeDocument/2006/customXml" ds:itemID="{7EFB5A11-E706-4E1F-BF0C-61E4855DD36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7</vt:i4>
      </vt:variant>
    </vt:vector>
  </HeadingPairs>
  <TitlesOfParts>
    <vt:vector size="13" baseType="lpstr">
      <vt:lpstr>CLIENTI</vt:lpstr>
      <vt:lpstr>REPORT</vt:lpstr>
      <vt:lpstr>Foglio5</vt:lpstr>
      <vt:lpstr>FATTURAZIONE (2)</vt:lpstr>
      <vt:lpstr>FATTURAZIONE</vt:lpstr>
      <vt:lpstr>MASCHERA</vt:lpstr>
      <vt:lpstr>CLIENTE</vt:lpstr>
      <vt:lpstr>DATA_FATTURA</vt:lpstr>
      <vt:lpstr>DATA_SCADENZA</vt:lpstr>
      <vt:lpstr>FATTURAZIONE</vt:lpstr>
      <vt:lpstr>IMPORTO</vt:lpstr>
      <vt:lpstr>N°_FATTURA</vt:lpstr>
      <vt:lpstr>OGGETTO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alessio allegretta</cp:lastModifiedBy>
  <cp:lastPrinted>2023-03-22T14:15:22Z</cp:lastPrinted>
  <dcterms:created xsi:type="dcterms:W3CDTF">2023-03-17T16:06:54Z</dcterms:created>
  <dcterms:modified xsi:type="dcterms:W3CDTF">2023-03-23T09:39:43Z</dcterms:modified>
</cp:coreProperties>
</file>