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_HOME\Desktop\Pr\"/>
    </mc:Choice>
  </mc:AlternateContent>
  <bookViews>
    <workbookView xWindow="-90" yWindow="-90" windowWidth="23235" windowHeight="12435" activeTab="2"/>
  </bookViews>
  <sheets>
    <sheet name="Versione A - Es.1" sheetId="3" r:id="rId1"/>
    <sheet name="Versione B - Es.1" sheetId="1" r:id="rId2"/>
    <sheet name="Versione A - Es.2" sheetId="4" r:id="rId3"/>
  </sheets>
  <definedNames>
    <definedName name="solver_adj" localSheetId="0" hidden="1">'Versione A - Es.1'!$F$3:$F$5</definedName>
    <definedName name="solver_adj" localSheetId="2" hidden="1">'Versione A - Es.2'!$G$8:$G$9</definedName>
    <definedName name="solver_adj" localSheetId="1" hidden="1">'Versione B - Es.1'!$F$3:$F$5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2</definedName>
    <definedName name="solver_eng" localSheetId="0" hidden="1">2</definedName>
    <definedName name="solver_eng" localSheetId="2" hidden="1">1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'Versione A - Es.1'!$F$3:$F$5</definedName>
    <definedName name="solver_lhs1" localSheetId="2" hidden="1">'Versione A - Es.2'!$G$8:$G$9</definedName>
    <definedName name="solver_lhs1" localSheetId="1" hidden="1">'Versione B - Es.1'!$F$3:$F$5</definedName>
    <definedName name="solver_lhs2" localSheetId="0" hidden="1">'Versione A - Es.1'!$O$3:$S$3</definedName>
    <definedName name="solver_lhs2" localSheetId="2" hidden="1">'Versione A - Es.2'!$G$9</definedName>
    <definedName name="solver_lhs2" localSheetId="1" hidden="1">'Versione B - Es.1'!$O$3:$S$3</definedName>
    <definedName name="solver_lhs3" localSheetId="0" hidden="1">'Versione A - Es.1'!$O$3:$S$3</definedName>
    <definedName name="solver_lhs3" localSheetId="2" hidden="1">'Versione A - Es.2'!$G$9</definedName>
    <definedName name="solver_lhs3" localSheetId="1" hidden="1">'Versione B - Es.1'!$O$3:$S$3</definedName>
    <definedName name="solver_lhs4" localSheetId="2" hidden="1">'Versione A - Es.2'!$G$9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2" hidden="1">4</definedName>
    <definedName name="solver_num" localSheetId="1" hidden="1">3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'Versione A - Es.1'!$F$8</definedName>
    <definedName name="solver_opt" localSheetId="2" hidden="1">'Versione A - Es.2'!$F$12</definedName>
    <definedName name="solver_opt" localSheetId="1" hidden="1">'Versione B - Es.1'!$F$8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el3" localSheetId="0" hidden="1">3</definedName>
    <definedName name="solver_rel3" localSheetId="2" hidden="1">3</definedName>
    <definedName name="solver_rel3" localSheetId="1" hidden="1">3</definedName>
    <definedName name="solver_rel4" localSheetId="2" hidden="1">3</definedName>
    <definedName name="solver_rhs1" localSheetId="0" hidden="1">0</definedName>
    <definedName name="solver_rhs1" localSheetId="2" hidden="1">0</definedName>
    <definedName name="solver_rhs1" localSheetId="1" hidden="1">0</definedName>
    <definedName name="solver_rhs2" localSheetId="0" hidden="1">'Versione A - Es.1'!$O$4:$S$4</definedName>
    <definedName name="solver_rhs2" localSheetId="2" hidden="1">'Versione A - Es.2'!$K$8</definedName>
    <definedName name="solver_rhs2" localSheetId="1" hidden="1">'Versione B - Es.1'!$O$4:$S$4</definedName>
    <definedName name="solver_rhs3" localSheetId="0" hidden="1">0</definedName>
    <definedName name="solver_rhs3" localSheetId="2" hidden="1">'Versione A - Es.2'!$K$10</definedName>
    <definedName name="solver_rhs3" localSheetId="1" hidden="1">0</definedName>
    <definedName name="solver_rhs4" localSheetId="2" hidden="1">'Versione A - Es.2'!$K$9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4" l="1"/>
  <c r="K9" i="4"/>
  <c r="K8" i="4"/>
  <c r="F12" i="4"/>
  <c r="F8" i="3"/>
  <c r="S3" i="3"/>
  <c r="R3" i="3"/>
  <c r="Q3" i="3"/>
  <c r="P3" i="3"/>
  <c r="O3" i="3"/>
  <c r="F8" i="1"/>
  <c r="P3" i="1"/>
  <c r="Q3" i="1"/>
  <c r="R3" i="1"/>
  <c r="S3" i="1"/>
  <c r="O3" i="1"/>
</calcChain>
</file>

<file path=xl/sharedStrings.xml><?xml version="1.0" encoding="utf-8"?>
<sst xmlns="http://schemas.openxmlformats.org/spreadsheetml/2006/main" count="45" uniqueCount="23">
  <si>
    <t>X</t>
  </si>
  <si>
    <t>Y</t>
  </si>
  <si>
    <t>Z</t>
  </si>
  <si>
    <t>A</t>
  </si>
  <si>
    <t>B</t>
  </si>
  <si>
    <t>C</t>
  </si>
  <si>
    <t>D</t>
  </si>
  <si>
    <t>E</t>
  </si>
  <si>
    <t>Fitness</t>
  </si>
  <si>
    <t>Pr1</t>
  </si>
  <si>
    <t>Pr2</t>
  </si>
  <si>
    <t>Pr3</t>
  </si>
  <si>
    <t>E_A</t>
  </si>
  <si>
    <t>E_B</t>
  </si>
  <si>
    <t>E_C</t>
  </si>
  <si>
    <t>E_D</t>
  </si>
  <si>
    <t>E_E</t>
  </si>
  <si>
    <t>V1</t>
  </si>
  <si>
    <t>V2</t>
  </si>
  <si>
    <t>V3</t>
  </si>
  <si>
    <t>X_0</t>
  </si>
  <si>
    <t>Y_0</t>
  </si>
  <si>
    <t>Valori iniziali preferenziali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</si>
</sst>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5" borderId="2" xfId="0" applyFill="1" applyBorder="1" applyAlignment="1">
      <alignment horizontal="center" vertical="center"/>
    </xf>
    <xf numFmtId="0" fontId="2" fillId="7" borderId="0" xfId="0" applyFont="1" applyFill="1"/>
    <xf numFmtId="0" fontId="0" fillId="8" borderId="0" xfId="0" applyFill="1" applyAlignment="1">
      <alignment horizontal="right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workbookViewId="0">
      <selection activeCell="F8" sqref="F8"/>
    </sheetView>
  </sheetViews>
  <sheetFormatPr defaultRowHeight="15" x14ac:dyDescent="0.25"/>
  <sheetData>
    <row r="2" spans="4:19" x14ac:dyDescent="0.25"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</row>
    <row r="3" spans="4:19" x14ac:dyDescent="0.25">
      <c r="D3" s="1" t="s">
        <v>9</v>
      </c>
      <c r="E3" s="3" t="s">
        <v>0</v>
      </c>
      <c r="F3">
        <v>0</v>
      </c>
      <c r="G3" s="2">
        <v>7</v>
      </c>
      <c r="I3" s="6">
        <v>11</v>
      </c>
      <c r="J3" s="6">
        <v>12</v>
      </c>
      <c r="K3" s="6">
        <v>15</v>
      </c>
      <c r="L3" s="6">
        <v>8</v>
      </c>
      <c r="M3" s="6">
        <v>9</v>
      </c>
      <c r="O3">
        <f>SUMPRODUCT($F$3:$F$5,I$3:I$5)</f>
        <v>440</v>
      </c>
      <c r="P3">
        <f t="shared" ref="P3:S3" si="0">SUMPRODUCT($F$3:$F$5,J$3:J$5)</f>
        <v>176</v>
      </c>
      <c r="Q3">
        <f t="shared" si="0"/>
        <v>400</v>
      </c>
      <c r="R3">
        <f t="shared" si="0"/>
        <v>22.666666666666664</v>
      </c>
      <c r="S3">
        <f t="shared" si="0"/>
        <v>115.00000000000001</v>
      </c>
    </row>
    <row r="4" spans="4:19" x14ac:dyDescent="0.25">
      <c r="D4" s="1" t="s">
        <v>10</v>
      </c>
      <c r="E4" s="3" t="s">
        <v>1</v>
      </c>
      <c r="F4">
        <v>13.500000000000002</v>
      </c>
      <c r="G4" s="2">
        <v>6</v>
      </c>
      <c r="I4" s="6">
        <v>20</v>
      </c>
      <c r="J4" s="6">
        <v>8</v>
      </c>
      <c r="K4" s="6">
        <v>12</v>
      </c>
      <c r="L4" s="6">
        <v>0</v>
      </c>
      <c r="M4" s="6">
        <v>6</v>
      </c>
      <c r="O4" s="7">
        <v>1170</v>
      </c>
      <c r="P4" s="7">
        <v>940</v>
      </c>
      <c r="Q4" s="7">
        <v>400</v>
      </c>
      <c r="R4" s="7">
        <v>130</v>
      </c>
      <c r="S4" s="7">
        <v>115</v>
      </c>
    </row>
    <row r="5" spans="4:19" x14ac:dyDescent="0.25">
      <c r="D5" s="1" t="s">
        <v>11</v>
      </c>
      <c r="E5" s="3" t="s">
        <v>2</v>
      </c>
      <c r="F5">
        <v>11.333333333333332</v>
      </c>
      <c r="G5" s="2">
        <v>9</v>
      </c>
      <c r="I5" s="6">
        <v>15</v>
      </c>
      <c r="J5" s="6">
        <v>6</v>
      </c>
      <c r="K5" s="6">
        <v>21</v>
      </c>
      <c r="L5" s="6">
        <v>2</v>
      </c>
      <c r="M5" s="6">
        <v>3</v>
      </c>
    </row>
    <row r="8" spans="4:19" ht="19.5" x14ac:dyDescent="0.3">
      <c r="E8" s="9" t="s">
        <v>8</v>
      </c>
      <c r="F8" s="11">
        <f>SUMPRODUCT(F3:F5,G3:G5)</f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workbookViewId="0">
      <selection activeCell="F4" sqref="F4"/>
    </sheetView>
  </sheetViews>
  <sheetFormatPr defaultRowHeight="15" x14ac:dyDescent="0.25"/>
  <sheetData>
    <row r="2" spans="4:19" x14ac:dyDescent="0.25"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</row>
    <row r="3" spans="4:19" x14ac:dyDescent="0.25">
      <c r="D3" s="1" t="s">
        <v>9</v>
      </c>
      <c r="E3" s="3" t="s">
        <v>0</v>
      </c>
      <c r="F3">
        <v>8.6666666666666714</v>
      </c>
      <c r="G3" s="2">
        <v>8</v>
      </c>
      <c r="I3" s="6">
        <v>2</v>
      </c>
      <c r="J3" s="6">
        <v>10</v>
      </c>
      <c r="K3" s="6">
        <v>12</v>
      </c>
      <c r="L3" s="6">
        <v>3</v>
      </c>
      <c r="M3" s="6">
        <v>6</v>
      </c>
      <c r="O3">
        <f>SUMPRODUCT($F$3:$F$5,I$3:I$5)</f>
        <v>325.33333333333246</v>
      </c>
      <c r="P3">
        <f t="shared" ref="P3:S3" si="0">SUMPRODUCT($F$3:$F$5,J$3:J$5)</f>
        <v>152.66666666666652</v>
      </c>
      <c r="Q3">
        <f t="shared" si="0"/>
        <v>499.99999999999898</v>
      </c>
      <c r="R3">
        <f t="shared" si="0"/>
        <v>26.000000000000014</v>
      </c>
      <c r="S3">
        <f t="shared" si="0"/>
        <v>117.99999999999984</v>
      </c>
    </row>
    <row r="4" spans="4:19" x14ac:dyDescent="0.25">
      <c r="D4" s="1" t="s">
        <v>10</v>
      </c>
      <c r="E4" s="3" t="s">
        <v>1</v>
      </c>
      <c r="F4">
        <v>0</v>
      </c>
      <c r="G4" s="2">
        <v>5</v>
      </c>
      <c r="I4" s="6">
        <v>11</v>
      </c>
      <c r="J4" s="6">
        <v>12</v>
      </c>
      <c r="K4" s="6">
        <v>15</v>
      </c>
      <c r="L4" s="6">
        <v>1</v>
      </c>
      <c r="M4" s="6">
        <v>2</v>
      </c>
      <c r="O4" s="7">
        <v>1200</v>
      </c>
      <c r="P4" s="7">
        <v>830</v>
      </c>
      <c r="Q4" s="7">
        <v>500</v>
      </c>
      <c r="R4" s="7">
        <v>200</v>
      </c>
      <c r="S4" s="7">
        <v>118</v>
      </c>
    </row>
    <row r="5" spans="4:19" x14ac:dyDescent="0.25">
      <c r="D5" s="1" t="s">
        <v>11</v>
      </c>
      <c r="E5" s="3" t="s">
        <v>2</v>
      </c>
      <c r="F5">
        <v>21.99999999999994</v>
      </c>
      <c r="G5" s="2">
        <v>12</v>
      </c>
      <c r="I5" s="6">
        <v>14</v>
      </c>
      <c r="J5" s="6">
        <v>3</v>
      </c>
      <c r="K5" s="6">
        <v>18</v>
      </c>
      <c r="L5" s="6">
        <v>0</v>
      </c>
      <c r="M5" s="6">
        <v>3</v>
      </c>
    </row>
    <row r="8" spans="4:19" ht="19.5" x14ac:dyDescent="0.3">
      <c r="E8" s="9" t="s">
        <v>8</v>
      </c>
      <c r="F8" s="11">
        <f>SUMPRODUCT(F3:F5,G3:G5)</f>
        <v>333.33333333333263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12"/>
  <sheetViews>
    <sheetView tabSelected="1" workbookViewId="0">
      <selection activeCell="G12" sqref="G12"/>
    </sheetView>
  </sheetViews>
  <sheetFormatPr defaultRowHeight="15" x14ac:dyDescent="0.25"/>
  <sheetData>
    <row r="3" spans="5:11" ht="15.75" thickBot="1" x14ac:dyDescent="0.3">
      <c r="F3" s="15" t="s">
        <v>22</v>
      </c>
      <c r="G3" s="15"/>
      <c r="H3" s="15"/>
    </row>
    <row r="4" spans="5:11" ht="19.5" x14ac:dyDescent="0.3">
      <c r="F4" s="3" t="s">
        <v>20</v>
      </c>
      <c r="G4" s="13">
        <v>0</v>
      </c>
    </row>
    <row r="5" spans="5:11" ht="20.25" thickBot="1" x14ac:dyDescent="0.35">
      <c r="F5" s="3" t="s">
        <v>21</v>
      </c>
      <c r="G5" s="14">
        <v>2.5</v>
      </c>
    </row>
    <row r="8" spans="5:11" x14ac:dyDescent="0.25">
      <c r="E8" s="1" t="s">
        <v>9</v>
      </c>
      <c r="F8" s="3" t="s">
        <v>0</v>
      </c>
      <c r="G8">
        <v>4.3100051259654819</v>
      </c>
      <c r="H8" s="2">
        <v>4</v>
      </c>
      <c r="J8" s="10" t="s">
        <v>17</v>
      </c>
      <c r="K8" s="4">
        <f>3+2/5*SIN(2*PI()/3*G8)</f>
        <v>3.1550022757976457</v>
      </c>
    </row>
    <row r="9" spans="5:11" x14ac:dyDescent="0.25">
      <c r="E9" s="1" t="s">
        <v>10</v>
      </c>
      <c r="F9" s="3" t="s">
        <v>1</v>
      </c>
      <c r="G9">
        <v>3.1550025629827783</v>
      </c>
      <c r="H9" s="2">
        <v>5</v>
      </c>
      <c r="J9" s="10" t="s">
        <v>18</v>
      </c>
      <c r="K9" s="4">
        <f>2+2/5*SIN(2*PI()/3*G8)</f>
        <v>2.1550022757976457</v>
      </c>
    </row>
    <row r="10" spans="5:11" x14ac:dyDescent="0.25">
      <c r="J10" s="10" t="s">
        <v>19</v>
      </c>
      <c r="K10" s="4">
        <f>1/2*G8+1</f>
        <v>3.155002562982741</v>
      </c>
    </row>
    <row r="11" spans="5:11" ht="15.75" thickBot="1" x14ac:dyDescent="0.3"/>
    <row r="12" spans="5:11" ht="20.25" thickBot="1" x14ac:dyDescent="0.35">
      <c r="E12" s="9" t="s">
        <v>8</v>
      </c>
      <c r="F12" s="12">
        <f>SUMPRODUCT(G8:G9,H8:H9)</f>
        <v>33.015033318775821</v>
      </c>
    </row>
  </sheetData>
  <mergeCells count="1"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Versione A - Es.1</vt:lpstr>
      <vt:lpstr>Versione B - Es.1</vt:lpstr>
      <vt:lpstr>Versione A - Es.2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PC_HOME</dc:creator>
  <cp:lastModifiedBy>PC_HOME</cp:lastModifiedBy>
  <dcterms:created xsi:type="dcterms:W3CDTF">2025-01-21T17:33:43Z</dcterms:created>
  <dcterms:modified xsi:type="dcterms:W3CDTF">2025-01-22T20:12:08Z</dcterms:modified>
</cp:coreProperties>
</file>