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C:\Users\Luka\Downloads\"/>
    </mc:Choice>
  </mc:AlternateContent>
  <xr:revisionPtr revIDLastSave="0" documentId="13_ncr:1_{BFAFE612-39D1-4E5F-92BB-57E2E2C01249}" xr6:coauthVersionLast="47" xr6:coauthVersionMax="47" xr10:uidLastSave="{00000000-0000-0000-0000-000000000000}"/>
  <bookViews>
    <workbookView xWindow="-120" yWindow="-120" windowWidth="38640" windowHeight="21240" activeTab="1" xr2:uid="{00000000-000D-0000-FFFF-FFFF00000000}"/>
  </bookViews>
  <sheets>
    <sheet name="All papers" sheetId="1" r:id="rId1"/>
    <sheet name="Data extraction" sheetId="2" r:id="rId2"/>
    <sheet name="Vertical analysis" sheetId="3" r:id="rId3"/>
    <sheet name="Orthogonal analysis" sheetId="4" r:id="rId4"/>
  </sheets>
  <externalReferences>
    <externalReference r:id="rId5"/>
  </externalReferenc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33" i="3" l="1"/>
  <c r="E33" i="3" s="1"/>
  <c r="D32" i="3"/>
  <c r="E32" i="3" s="1"/>
  <c r="D31" i="3"/>
  <c r="E31" i="3" s="1"/>
  <c r="D30" i="3"/>
  <c r="E30" i="3" s="1"/>
  <c r="D29" i="3"/>
  <c r="E29" i="3" s="1"/>
  <c r="D28" i="3"/>
  <c r="E28" i="3" s="1"/>
  <c r="D26" i="3"/>
  <c r="E26" i="3" s="1"/>
  <c r="D25" i="3"/>
  <c r="E25" i="3" s="1"/>
  <c r="D24" i="3"/>
  <c r="E24" i="3" s="1"/>
  <c r="D23" i="3"/>
  <c r="E23" i="3" s="1"/>
  <c r="D22" i="3"/>
  <c r="E22" i="3" s="1"/>
  <c r="D21" i="3"/>
  <c r="E21" i="3" s="1"/>
  <c r="D19" i="3"/>
  <c r="E19" i="3" s="1"/>
  <c r="D18" i="3"/>
  <c r="E18" i="3" s="1"/>
  <c r="D17" i="3"/>
  <c r="E17" i="3" s="1"/>
  <c r="D16" i="3"/>
  <c r="E16" i="3" s="1"/>
  <c r="D15" i="3"/>
  <c r="E15" i="3" s="1"/>
  <c r="D14" i="3"/>
  <c r="E14" i="3" s="1"/>
  <c r="D12" i="3"/>
  <c r="E12" i="3" s="1"/>
  <c r="D11" i="3"/>
  <c r="E11" i="3" s="1"/>
  <c r="D10" i="3"/>
  <c r="E10" i="3" s="1"/>
  <c r="D9" i="3"/>
  <c r="E9" i="3" s="1"/>
  <c r="D8" i="3"/>
  <c r="E8" i="3" s="1"/>
  <c r="D7" i="3"/>
  <c r="E7" i="3" s="1"/>
  <c r="E5" i="3"/>
  <c r="E3" i="3"/>
  <c r="D3" i="3"/>
  <c r="E2" i="3"/>
  <c r="D2" i="3"/>
  <c r="E6" i="3" s="1"/>
  <c r="W94" i="2"/>
  <c r="V94" i="2"/>
  <c r="U94" i="2"/>
  <c r="T94" i="2"/>
  <c r="S94" i="2"/>
  <c r="R94" i="2"/>
  <c r="S676" i="1"/>
  <c r="I676" i="1"/>
  <c r="S675" i="1"/>
  <c r="I675" i="1"/>
  <c r="S674" i="1"/>
  <c r="I674" i="1"/>
  <c r="S673" i="1"/>
  <c r="I673" i="1"/>
  <c r="S672" i="1"/>
  <c r="I672" i="1"/>
  <c r="I671" i="1"/>
  <c r="S670" i="1"/>
  <c r="I670" i="1"/>
  <c r="S669" i="1"/>
  <c r="I669" i="1"/>
  <c r="S668" i="1"/>
  <c r="I668" i="1"/>
  <c r="S667" i="1"/>
  <c r="I667" i="1"/>
  <c r="S666" i="1"/>
  <c r="I666" i="1"/>
  <c r="S665" i="1"/>
  <c r="I665" i="1"/>
  <c r="S664" i="1"/>
  <c r="I664" i="1"/>
  <c r="S663" i="1"/>
  <c r="I663" i="1"/>
  <c r="S662" i="1"/>
  <c r="I662" i="1"/>
  <c r="S661" i="1"/>
  <c r="I661" i="1"/>
  <c r="S660" i="1"/>
  <c r="I660" i="1"/>
  <c r="S659" i="1"/>
  <c r="I659" i="1"/>
  <c r="S658" i="1"/>
  <c r="I658" i="1"/>
  <c r="S657" i="1"/>
  <c r="I657" i="1"/>
  <c r="S656" i="1"/>
  <c r="I656" i="1"/>
  <c r="S655" i="1"/>
  <c r="I655" i="1"/>
  <c r="S654" i="1"/>
  <c r="I654" i="1"/>
  <c r="S653" i="1"/>
  <c r="I653" i="1"/>
  <c r="S652" i="1"/>
  <c r="I652" i="1"/>
  <c r="S651" i="1"/>
  <c r="I651" i="1"/>
  <c r="S650" i="1"/>
  <c r="I650" i="1"/>
  <c r="S649" i="1"/>
  <c r="I649" i="1"/>
  <c r="S648" i="1"/>
  <c r="I648" i="1"/>
  <c r="S647" i="1"/>
  <c r="I647" i="1"/>
  <c r="S646" i="1"/>
  <c r="I646" i="1"/>
  <c r="S645" i="1"/>
  <c r="I645" i="1"/>
  <c r="S644" i="1"/>
  <c r="I644" i="1"/>
  <c r="S643" i="1"/>
  <c r="I643" i="1"/>
  <c r="S642" i="1"/>
  <c r="I642" i="1"/>
  <c r="S641" i="1"/>
  <c r="I641" i="1"/>
  <c r="S640" i="1"/>
  <c r="I640" i="1"/>
  <c r="I639" i="1"/>
  <c r="S638" i="1"/>
  <c r="I638" i="1"/>
  <c r="S637" i="1"/>
  <c r="I637" i="1"/>
  <c r="S636" i="1"/>
  <c r="I636" i="1"/>
  <c r="S635" i="1"/>
  <c r="I635" i="1"/>
  <c r="S634" i="1"/>
  <c r="I634" i="1"/>
  <c r="S633" i="1"/>
  <c r="I633" i="1"/>
  <c r="I632" i="1"/>
  <c r="I631" i="1"/>
  <c r="S630" i="1"/>
  <c r="I630" i="1"/>
  <c r="S629" i="1"/>
  <c r="I629" i="1"/>
  <c r="S628" i="1"/>
  <c r="I628" i="1"/>
  <c r="S627" i="1"/>
  <c r="I627" i="1"/>
  <c r="I626" i="1"/>
  <c r="S625" i="1"/>
  <c r="I625" i="1"/>
  <c r="S624" i="1"/>
  <c r="I624" i="1"/>
  <c r="S623" i="1"/>
  <c r="I623" i="1"/>
  <c r="S622" i="1"/>
  <c r="I622" i="1"/>
  <c r="S621" i="1"/>
  <c r="I621" i="1"/>
  <c r="S620" i="1"/>
  <c r="I620" i="1"/>
  <c r="S619" i="1"/>
  <c r="I619" i="1"/>
  <c r="I618" i="1"/>
  <c r="S617" i="1"/>
  <c r="I617" i="1"/>
  <c r="S616" i="1"/>
  <c r="I616" i="1"/>
  <c r="S615" i="1"/>
  <c r="I615" i="1"/>
  <c r="S614" i="1"/>
  <c r="I614" i="1"/>
  <c r="S613" i="1"/>
  <c r="I613" i="1"/>
  <c r="S612" i="1"/>
  <c r="I612" i="1"/>
  <c r="S611" i="1"/>
  <c r="I611" i="1"/>
  <c r="S610" i="1"/>
  <c r="I610" i="1"/>
  <c r="S609" i="1"/>
  <c r="I609" i="1"/>
  <c r="S608" i="1"/>
  <c r="I608" i="1"/>
  <c r="I607" i="1"/>
  <c r="S606" i="1"/>
  <c r="I606" i="1"/>
  <c r="S605" i="1"/>
  <c r="I605" i="1"/>
  <c r="S604" i="1"/>
  <c r="I604" i="1"/>
  <c r="S603" i="1"/>
  <c r="I603" i="1"/>
  <c r="S602" i="1"/>
  <c r="I602" i="1"/>
  <c r="S601" i="1"/>
  <c r="I601" i="1"/>
  <c r="S600" i="1"/>
  <c r="I600" i="1"/>
  <c r="S599" i="1"/>
  <c r="I599" i="1"/>
  <c r="S598" i="1"/>
  <c r="I598" i="1"/>
  <c r="S597" i="1"/>
  <c r="I597" i="1"/>
  <c r="S596" i="1"/>
  <c r="I596" i="1"/>
  <c r="S595" i="1"/>
  <c r="I595" i="1"/>
  <c r="S594" i="1"/>
  <c r="I594" i="1"/>
  <c r="I593" i="1"/>
  <c r="S592" i="1"/>
  <c r="I592" i="1"/>
  <c r="I591" i="1"/>
  <c r="S590" i="1"/>
  <c r="I590" i="1"/>
  <c r="S589" i="1"/>
  <c r="I589" i="1"/>
  <c r="S588" i="1"/>
  <c r="I588" i="1"/>
  <c r="S587" i="1"/>
  <c r="I587" i="1"/>
  <c r="S586" i="1"/>
  <c r="I586" i="1"/>
  <c r="S585" i="1"/>
  <c r="I585" i="1"/>
  <c r="S584" i="1"/>
  <c r="I584" i="1"/>
  <c r="S583" i="1"/>
  <c r="I583" i="1"/>
  <c r="S582" i="1"/>
  <c r="I582" i="1"/>
  <c r="S581" i="1"/>
  <c r="I581" i="1"/>
  <c r="S580" i="1"/>
  <c r="I580" i="1"/>
  <c r="S579" i="1"/>
  <c r="I579" i="1"/>
  <c r="S578" i="1"/>
  <c r="I578" i="1"/>
  <c r="S577" i="1"/>
  <c r="I577" i="1"/>
  <c r="S576" i="1"/>
  <c r="I576" i="1"/>
  <c r="S575" i="1"/>
  <c r="I575" i="1"/>
  <c r="S574" i="1"/>
  <c r="I574" i="1"/>
  <c r="I573" i="1"/>
  <c r="S572" i="1"/>
  <c r="I572" i="1"/>
  <c r="S571" i="1"/>
  <c r="I571" i="1"/>
  <c r="S570" i="1"/>
  <c r="I570" i="1"/>
  <c r="S569" i="1"/>
  <c r="I569" i="1"/>
  <c r="S568" i="1"/>
  <c r="I568" i="1"/>
  <c r="S567" i="1"/>
  <c r="I567" i="1"/>
  <c r="S566" i="1"/>
  <c r="I566" i="1"/>
  <c r="S565" i="1"/>
  <c r="I565" i="1"/>
  <c r="S564" i="1"/>
  <c r="I564" i="1"/>
  <c r="S563" i="1"/>
  <c r="I563" i="1"/>
  <c r="S562" i="1"/>
  <c r="I562" i="1"/>
  <c r="S561" i="1"/>
  <c r="I561" i="1"/>
  <c r="S560" i="1"/>
  <c r="I560" i="1"/>
  <c r="S559" i="1"/>
  <c r="I559" i="1"/>
  <c r="I558" i="1"/>
  <c r="S557" i="1"/>
  <c r="I557" i="1"/>
  <c r="S556" i="1"/>
  <c r="I556" i="1"/>
  <c r="S555" i="1"/>
  <c r="I555" i="1"/>
  <c r="S554" i="1"/>
  <c r="I554" i="1"/>
  <c r="S553" i="1"/>
  <c r="I553" i="1"/>
  <c r="I552" i="1"/>
  <c r="S551" i="1"/>
  <c r="I551" i="1"/>
  <c r="S550" i="1"/>
  <c r="I550" i="1"/>
  <c r="S549" i="1"/>
  <c r="I549" i="1"/>
  <c r="S548" i="1"/>
  <c r="I548" i="1"/>
  <c r="S547" i="1"/>
  <c r="I547" i="1"/>
  <c r="S546" i="1"/>
  <c r="I546" i="1"/>
  <c r="I545" i="1"/>
  <c r="S544" i="1"/>
  <c r="I544" i="1"/>
  <c r="S543" i="1"/>
  <c r="I543" i="1"/>
  <c r="I542" i="1"/>
  <c r="S541" i="1"/>
  <c r="I541" i="1"/>
  <c r="I540" i="1"/>
  <c r="I539" i="1"/>
  <c r="S538" i="1"/>
  <c r="I538" i="1"/>
  <c r="S537" i="1"/>
  <c r="I537" i="1"/>
  <c r="S536" i="1"/>
  <c r="I536" i="1"/>
  <c r="I535" i="1"/>
  <c r="S534" i="1"/>
  <c r="I534" i="1"/>
  <c r="S533" i="1"/>
  <c r="I533" i="1"/>
  <c r="S532" i="1"/>
  <c r="I532" i="1"/>
  <c r="I531" i="1"/>
  <c r="S530" i="1"/>
  <c r="I530" i="1"/>
  <c r="S529" i="1"/>
  <c r="I529" i="1"/>
  <c r="S528" i="1"/>
  <c r="I528" i="1"/>
  <c r="S527" i="1"/>
  <c r="I527" i="1"/>
  <c r="S526" i="1"/>
  <c r="I526" i="1"/>
  <c r="S525" i="1"/>
  <c r="I525" i="1"/>
  <c r="S524" i="1"/>
  <c r="I524" i="1"/>
  <c r="S523" i="1"/>
  <c r="I523" i="1"/>
  <c r="S522" i="1"/>
  <c r="I522" i="1"/>
  <c r="S521" i="1"/>
  <c r="I521" i="1"/>
  <c r="S520" i="1"/>
  <c r="I520" i="1"/>
  <c r="S519" i="1"/>
  <c r="I519" i="1"/>
  <c r="S518" i="1"/>
  <c r="I518" i="1"/>
  <c r="S517" i="1"/>
  <c r="I517" i="1"/>
  <c r="S516" i="1"/>
  <c r="I516" i="1"/>
  <c r="S515" i="1"/>
  <c r="I515" i="1"/>
  <c r="S514" i="1"/>
  <c r="I514" i="1"/>
  <c r="S513" i="1"/>
  <c r="I513" i="1"/>
  <c r="S512" i="1"/>
  <c r="I512" i="1"/>
  <c r="S511" i="1"/>
  <c r="I511" i="1"/>
  <c r="I510" i="1"/>
  <c r="S509" i="1"/>
  <c r="I509" i="1"/>
  <c r="S508" i="1"/>
  <c r="I508" i="1"/>
  <c r="S507" i="1"/>
  <c r="I507" i="1"/>
  <c r="S506" i="1"/>
  <c r="I506" i="1"/>
  <c r="S505" i="1"/>
  <c r="I505" i="1"/>
  <c r="S504" i="1"/>
  <c r="I504" i="1"/>
  <c r="S503" i="1"/>
  <c r="I503" i="1"/>
  <c r="S502" i="1"/>
  <c r="I502" i="1"/>
  <c r="S501" i="1"/>
  <c r="I501" i="1"/>
  <c r="S500" i="1"/>
  <c r="I500" i="1"/>
  <c r="I499" i="1"/>
  <c r="S498" i="1"/>
  <c r="I498" i="1"/>
  <c r="S497" i="1"/>
  <c r="I497" i="1"/>
  <c r="S496" i="1"/>
  <c r="I496" i="1"/>
  <c r="S495" i="1"/>
  <c r="I495" i="1"/>
  <c r="S494" i="1"/>
  <c r="I494" i="1"/>
  <c r="S493" i="1"/>
  <c r="I493" i="1"/>
  <c r="S492" i="1"/>
  <c r="I492" i="1"/>
  <c r="S491" i="1"/>
  <c r="I491" i="1"/>
  <c r="S490" i="1"/>
  <c r="I490" i="1"/>
  <c r="S489" i="1"/>
  <c r="I489" i="1"/>
  <c r="S488" i="1"/>
  <c r="I488" i="1"/>
  <c r="S487" i="1"/>
  <c r="I487" i="1"/>
  <c r="S486" i="1"/>
  <c r="I486" i="1"/>
  <c r="S485" i="1"/>
  <c r="I485" i="1"/>
  <c r="S484" i="1"/>
  <c r="I484" i="1"/>
  <c r="S483" i="1"/>
  <c r="I483" i="1"/>
  <c r="S482" i="1"/>
  <c r="I482" i="1"/>
  <c r="S481" i="1"/>
  <c r="I481" i="1"/>
  <c r="S480" i="1"/>
  <c r="I480" i="1"/>
  <c r="S479" i="1"/>
  <c r="I479" i="1"/>
  <c r="S478" i="1"/>
  <c r="I478" i="1"/>
  <c r="S477" i="1"/>
  <c r="I477" i="1"/>
  <c r="S476" i="1"/>
  <c r="I476" i="1"/>
  <c r="S475" i="1"/>
  <c r="I475" i="1"/>
  <c r="S474" i="1"/>
  <c r="I474" i="1"/>
  <c r="S473" i="1"/>
  <c r="I473" i="1"/>
  <c r="S472" i="1"/>
  <c r="I472" i="1"/>
  <c r="S471" i="1"/>
  <c r="I471" i="1"/>
  <c r="S470" i="1"/>
  <c r="I470" i="1"/>
  <c r="S469" i="1"/>
  <c r="I469" i="1"/>
  <c r="S468" i="1"/>
  <c r="I468" i="1"/>
  <c r="S467" i="1"/>
  <c r="I467" i="1"/>
  <c r="S466" i="1"/>
  <c r="I466" i="1"/>
  <c r="S465" i="1"/>
  <c r="I465" i="1"/>
  <c r="S464" i="1"/>
  <c r="I464" i="1"/>
  <c r="S463" i="1"/>
  <c r="I463" i="1"/>
  <c r="S462" i="1"/>
  <c r="I462" i="1"/>
  <c r="S461" i="1"/>
  <c r="I461" i="1"/>
  <c r="I460" i="1"/>
  <c r="S459" i="1"/>
  <c r="I459" i="1"/>
  <c r="S458" i="1"/>
  <c r="I458" i="1"/>
  <c r="S457" i="1"/>
  <c r="I457" i="1"/>
  <c r="S456" i="1"/>
  <c r="I456" i="1"/>
  <c r="S455" i="1"/>
  <c r="I455" i="1"/>
  <c r="S454" i="1"/>
  <c r="I454" i="1"/>
  <c r="S453" i="1"/>
  <c r="I453" i="1"/>
  <c r="S452" i="1"/>
  <c r="I452" i="1"/>
  <c r="S451" i="1"/>
  <c r="I451" i="1"/>
  <c r="S450" i="1"/>
  <c r="I450" i="1"/>
  <c r="S449" i="1"/>
  <c r="I449" i="1"/>
  <c r="S448" i="1"/>
  <c r="I448" i="1"/>
  <c r="S447" i="1"/>
  <c r="I447" i="1"/>
  <c r="S446" i="1"/>
  <c r="I446" i="1"/>
  <c r="S445" i="1"/>
  <c r="I445" i="1"/>
  <c r="S444" i="1"/>
  <c r="I444" i="1"/>
  <c r="S443" i="1"/>
  <c r="I443" i="1"/>
  <c r="S442" i="1"/>
  <c r="I442" i="1"/>
  <c r="S441" i="1"/>
  <c r="I441" i="1"/>
  <c r="S440" i="1"/>
  <c r="I440" i="1"/>
  <c r="S439" i="1"/>
  <c r="I439" i="1"/>
  <c r="S438" i="1"/>
  <c r="I438" i="1"/>
  <c r="S437" i="1"/>
  <c r="I437" i="1"/>
  <c r="S436" i="1"/>
  <c r="I436" i="1"/>
  <c r="S435" i="1"/>
  <c r="I435" i="1"/>
  <c r="S434" i="1"/>
  <c r="I434" i="1"/>
  <c r="S433" i="1"/>
  <c r="I433" i="1"/>
  <c r="S432" i="1"/>
  <c r="I432" i="1"/>
  <c r="S431" i="1"/>
  <c r="I431" i="1"/>
  <c r="S430" i="1"/>
  <c r="I430" i="1"/>
  <c r="S429" i="1"/>
  <c r="I429" i="1"/>
  <c r="S428" i="1"/>
  <c r="I428" i="1"/>
  <c r="I427" i="1"/>
  <c r="S426" i="1"/>
  <c r="I426" i="1"/>
  <c r="S425" i="1"/>
  <c r="I425" i="1"/>
  <c r="S424" i="1"/>
  <c r="I424" i="1"/>
  <c r="S423" i="1"/>
  <c r="I423" i="1"/>
  <c r="S422" i="1"/>
  <c r="I422" i="1"/>
  <c r="S421" i="1"/>
  <c r="I421" i="1"/>
  <c r="S420" i="1"/>
  <c r="I420" i="1"/>
  <c r="S419" i="1"/>
  <c r="I419" i="1"/>
  <c r="S418" i="1"/>
  <c r="I418" i="1"/>
  <c r="S417" i="1"/>
  <c r="I417" i="1"/>
  <c r="S416" i="1"/>
  <c r="I416" i="1"/>
  <c r="S415" i="1"/>
  <c r="I415" i="1"/>
  <c r="S414" i="1"/>
  <c r="I414" i="1"/>
  <c r="S413" i="1"/>
  <c r="I413" i="1"/>
  <c r="S412" i="1"/>
  <c r="I412" i="1"/>
  <c r="S411" i="1"/>
  <c r="I411" i="1"/>
  <c r="S410" i="1"/>
  <c r="I410" i="1"/>
  <c r="S409" i="1"/>
  <c r="I409" i="1"/>
  <c r="S408" i="1"/>
  <c r="I408" i="1"/>
  <c r="S407" i="1"/>
  <c r="I407" i="1"/>
  <c r="S406" i="1"/>
  <c r="I406" i="1"/>
  <c r="S405" i="1"/>
  <c r="I405" i="1"/>
  <c r="S404" i="1"/>
  <c r="I404" i="1"/>
  <c r="S403" i="1"/>
  <c r="I403" i="1"/>
  <c r="S402" i="1"/>
  <c r="I402" i="1"/>
  <c r="I401" i="1"/>
  <c r="I400" i="1"/>
  <c r="S399" i="1"/>
  <c r="I399" i="1"/>
  <c r="S398" i="1"/>
  <c r="I398" i="1"/>
  <c r="S397" i="1"/>
  <c r="I397" i="1"/>
  <c r="S396" i="1"/>
  <c r="I396" i="1"/>
  <c r="S395" i="1"/>
  <c r="I395" i="1"/>
  <c r="I394" i="1"/>
  <c r="I393" i="1"/>
  <c r="I392" i="1"/>
  <c r="S391" i="1"/>
  <c r="I391" i="1"/>
  <c r="S390" i="1"/>
  <c r="I390" i="1"/>
  <c r="S389" i="1"/>
  <c r="I389" i="1"/>
  <c r="S388" i="1"/>
  <c r="I388" i="1"/>
  <c r="S387" i="1"/>
  <c r="I387" i="1"/>
  <c r="S386" i="1"/>
  <c r="I386" i="1"/>
  <c r="S385" i="1"/>
  <c r="I385" i="1"/>
  <c r="S384" i="1"/>
  <c r="I384" i="1"/>
  <c r="S383" i="1"/>
  <c r="I383" i="1"/>
  <c r="S382" i="1"/>
  <c r="I382" i="1"/>
  <c r="S381" i="1"/>
  <c r="I381" i="1"/>
  <c r="S380" i="1"/>
  <c r="I380" i="1"/>
  <c r="S379" i="1"/>
  <c r="I379" i="1"/>
  <c r="S378" i="1"/>
  <c r="I378" i="1"/>
  <c r="S377" i="1"/>
  <c r="I377" i="1"/>
  <c r="S376" i="1"/>
  <c r="I376" i="1"/>
  <c r="S375" i="1"/>
  <c r="I375" i="1"/>
  <c r="S374" i="1"/>
  <c r="I374" i="1"/>
  <c r="S373" i="1"/>
  <c r="I373" i="1"/>
  <c r="S372" i="1"/>
  <c r="I372" i="1"/>
  <c r="S371" i="1"/>
  <c r="I371" i="1"/>
  <c r="S370" i="1"/>
  <c r="I370" i="1"/>
  <c r="S369" i="1"/>
  <c r="I369" i="1"/>
  <c r="S368" i="1"/>
  <c r="I368" i="1"/>
  <c r="S367" i="1"/>
  <c r="I367" i="1"/>
  <c r="S366" i="1"/>
  <c r="I366" i="1"/>
  <c r="S365" i="1"/>
  <c r="I365" i="1"/>
  <c r="S364" i="1"/>
  <c r="I364" i="1"/>
  <c r="S363" i="1"/>
  <c r="I363" i="1"/>
  <c r="S362" i="1"/>
  <c r="I362" i="1"/>
  <c r="S361" i="1"/>
  <c r="I361" i="1"/>
  <c r="S360" i="1"/>
  <c r="I360" i="1"/>
  <c r="S359" i="1"/>
  <c r="I359" i="1"/>
  <c r="S358" i="1"/>
  <c r="I358" i="1"/>
  <c r="S357" i="1"/>
  <c r="I357" i="1"/>
  <c r="S356" i="1"/>
  <c r="I356" i="1"/>
  <c r="S355" i="1"/>
  <c r="I355" i="1"/>
  <c r="S354" i="1"/>
  <c r="I354" i="1"/>
  <c r="S353" i="1"/>
  <c r="I353" i="1"/>
  <c r="S352" i="1"/>
  <c r="I352" i="1"/>
  <c r="S351" i="1"/>
  <c r="I351" i="1"/>
  <c r="S350" i="1"/>
  <c r="I350" i="1"/>
  <c r="S349" i="1"/>
  <c r="I349" i="1"/>
  <c r="S348" i="1"/>
  <c r="I348" i="1"/>
  <c r="S347" i="1"/>
  <c r="I347" i="1"/>
  <c r="S346" i="1"/>
  <c r="I346" i="1"/>
  <c r="S345" i="1"/>
  <c r="I345" i="1"/>
  <c r="S344" i="1"/>
  <c r="I344" i="1"/>
  <c r="S343" i="1"/>
  <c r="I343" i="1"/>
  <c r="S342" i="1"/>
  <c r="I342" i="1"/>
  <c r="S341" i="1"/>
  <c r="I341" i="1"/>
  <c r="S340" i="1"/>
  <c r="I340" i="1"/>
  <c r="S339" i="1"/>
  <c r="I339" i="1"/>
  <c r="S338" i="1"/>
  <c r="I338" i="1"/>
  <c r="S337" i="1"/>
  <c r="I337" i="1"/>
  <c r="S336" i="1"/>
  <c r="I336" i="1"/>
  <c r="S335" i="1"/>
  <c r="I335" i="1"/>
  <c r="S334" i="1"/>
  <c r="I334" i="1"/>
  <c r="S333" i="1"/>
  <c r="I333" i="1"/>
  <c r="S332" i="1"/>
  <c r="I332" i="1"/>
  <c r="S331" i="1"/>
  <c r="I331" i="1"/>
  <c r="S330" i="1"/>
  <c r="I330" i="1"/>
  <c r="S329" i="1"/>
  <c r="I329" i="1"/>
  <c r="S328" i="1"/>
  <c r="I328" i="1"/>
  <c r="S327" i="1"/>
  <c r="I327" i="1"/>
  <c r="S326" i="1"/>
  <c r="I326" i="1"/>
  <c r="S325" i="1"/>
  <c r="I325" i="1"/>
  <c r="S324" i="1"/>
  <c r="I324" i="1"/>
  <c r="S323" i="1"/>
  <c r="I323" i="1"/>
  <c r="S322" i="1"/>
  <c r="I322" i="1"/>
  <c r="S321" i="1"/>
  <c r="I321" i="1"/>
  <c r="S320" i="1"/>
  <c r="I320" i="1"/>
  <c r="S319" i="1"/>
  <c r="I319" i="1"/>
  <c r="S318" i="1"/>
  <c r="I318" i="1"/>
  <c r="S317" i="1"/>
  <c r="I317" i="1"/>
  <c r="S316" i="1"/>
  <c r="I316" i="1"/>
  <c r="S315" i="1"/>
  <c r="I315" i="1"/>
  <c r="S314" i="1"/>
  <c r="I314" i="1"/>
  <c r="S313" i="1"/>
  <c r="I313" i="1"/>
  <c r="I312" i="1"/>
  <c r="S311" i="1"/>
  <c r="I311" i="1"/>
  <c r="S310" i="1"/>
  <c r="I310" i="1"/>
  <c r="S309" i="1"/>
  <c r="I309" i="1"/>
  <c r="S308" i="1"/>
  <c r="I308" i="1"/>
  <c r="S307" i="1"/>
  <c r="I307" i="1"/>
  <c r="S306" i="1"/>
  <c r="I306" i="1"/>
  <c r="S305" i="1"/>
  <c r="I305" i="1"/>
  <c r="S304" i="1"/>
  <c r="I304" i="1"/>
  <c r="S303" i="1"/>
  <c r="I303" i="1"/>
  <c r="S302" i="1"/>
  <c r="I302" i="1"/>
  <c r="S301" i="1"/>
  <c r="I301" i="1"/>
  <c r="S300" i="1"/>
  <c r="I300" i="1"/>
  <c r="S299" i="1"/>
  <c r="I299" i="1"/>
  <c r="S298" i="1"/>
  <c r="I298" i="1"/>
  <c r="S297" i="1"/>
  <c r="I297" i="1"/>
  <c r="S296" i="1"/>
  <c r="I296" i="1"/>
  <c r="S295" i="1"/>
  <c r="I295" i="1"/>
  <c r="S294" i="1"/>
  <c r="I294" i="1"/>
  <c r="S293" i="1"/>
  <c r="I293" i="1"/>
  <c r="S292" i="1"/>
  <c r="I292" i="1"/>
  <c r="S291" i="1"/>
  <c r="I291" i="1"/>
  <c r="S290" i="1"/>
  <c r="I290" i="1"/>
  <c r="S289" i="1"/>
  <c r="I289" i="1"/>
  <c r="S288" i="1"/>
  <c r="I288" i="1"/>
  <c r="S287" i="1"/>
  <c r="I287" i="1"/>
  <c r="S286" i="1"/>
  <c r="I286" i="1"/>
  <c r="S285" i="1"/>
  <c r="I285" i="1"/>
  <c r="S284" i="1"/>
  <c r="I284" i="1"/>
  <c r="S283" i="1"/>
  <c r="I283" i="1"/>
  <c r="S282" i="1"/>
  <c r="I282" i="1"/>
  <c r="S281" i="1"/>
  <c r="I281" i="1"/>
  <c r="S280" i="1"/>
  <c r="I280" i="1"/>
  <c r="I279" i="1"/>
  <c r="S278" i="1"/>
  <c r="I278" i="1"/>
  <c r="S277" i="1"/>
  <c r="I277" i="1"/>
  <c r="I276" i="1"/>
  <c r="S275" i="1"/>
  <c r="I275" i="1"/>
  <c r="S274" i="1"/>
  <c r="I274" i="1"/>
  <c r="S273" i="1"/>
  <c r="I273" i="1"/>
  <c r="S272" i="1"/>
  <c r="I272" i="1"/>
  <c r="S271" i="1"/>
  <c r="I271" i="1"/>
  <c r="S270" i="1"/>
  <c r="I270" i="1"/>
  <c r="S269" i="1"/>
  <c r="I269" i="1"/>
  <c r="S268" i="1"/>
  <c r="I268" i="1"/>
  <c r="S267" i="1"/>
  <c r="I267" i="1"/>
  <c r="S266" i="1"/>
  <c r="I266" i="1"/>
  <c r="I265" i="1"/>
  <c r="I264" i="1"/>
  <c r="S263" i="1"/>
  <c r="I263" i="1"/>
  <c r="S262" i="1"/>
  <c r="I262" i="1"/>
  <c r="S261" i="1"/>
  <c r="I261" i="1"/>
  <c r="S260" i="1"/>
  <c r="I260" i="1"/>
  <c r="S259" i="1"/>
  <c r="I259" i="1"/>
  <c r="S258" i="1"/>
  <c r="I258" i="1"/>
  <c r="S257" i="1"/>
  <c r="I257" i="1"/>
  <c r="S256" i="1"/>
  <c r="I256" i="1"/>
  <c r="S255" i="1"/>
  <c r="I255" i="1"/>
  <c r="S254" i="1"/>
  <c r="I254" i="1"/>
  <c r="S253" i="1"/>
  <c r="I253" i="1"/>
  <c r="S252" i="1"/>
  <c r="I252" i="1"/>
  <c r="S251" i="1"/>
  <c r="I251" i="1"/>
  <c r="I250" i="1"/>
  <c r="S249" i="1"/>
  <c r="I249" i="1"/>
  <c r="I248" i="1"/>
  <c r="S247" i="1"/>
  <c r="I247" i="1"/>
  <c r="S246" i="1"/>
  <c r="I246" i="1"/>
  <c r="S245" i="1"/>
  <c r="I245" i="1"/>
  <c r="S244" i="1"/>
  <c r="I244" i="1"/>
  <c r="S243" i="1"/>
  <c r="I243" i="1"/>
  <c r="S242" i="1"/>
  <c r="I242" i="1"/>
  <c r="S241" i="1"/>
  <c r="I241" i="1"/>
  <c r="S240" i="1"/>
  <c r="I240" i="1"/>
  <c r="S239" i="1"/>
  <c r="I239" i="1"/>
  <c r="S238" i="1"/>
  <c r="I238" i="1"/>
  <c r="S237" i="1"/>
  <c r="I237" i="1"/>
  <c r="S236" i="1"/>
  <c r="I236" i="1"/>
  <c r="S235" i="1"/>
  <c r="I235" i="1"/>
  <c r="S234" i="1"/>
  <c r="I234" i="1"/>
  <c r="S233" i="1"/>
  <c r="I233" i="1"/>
  <c r="S232" i="1"/>
  <c r="I232" i="1"/>
  <c r="S231" i="1"/>
  <c r="I231" i="1"/>
  <c r="S230" i="1"/>
  <c r="I230" i="1"/>
  <c r="S229" i="1"/>
  <c r="I229" i="1"/>
  <c r="S228" i="1"/>
  <c r="I228" i="1"/>
  <c r="S227" i="1"/>
  <c r="I227" i="1"/>
  <c r="S226" i="1"/>
  <c r="I226" i="1"/>
  <c r="S225" i="1"/>
  <c r="I225" i="1"/>
  <c r="S224" i="1"/>
  <c r="I224" i="1"/>
  <c r="S223" i="1"/>
  <c r="I223" i="1"/>
  <c r="S222" i="1"/>
  <c r="I222" i="1"/>
  <c r="S221" i="1"/>
  <c r="I221" i="1"/>
  <c r="S220" i="1"/>
  <c r="I220" i="1"/>
  <c r="S219" i="1"/>
  <c r="I219" i="1"/>
  <c r="S218" i="1"/>
  <c r="I218" i="1"/>
  <c r="S217" i="1"/>
  <c r="I217" i="1"/>
  <c r="S216" i="1"/>
  <c r="I216" i="1"/>
  <c r="S215" i="1"/>
  <c r="I215" i="1"/>
  <c r="I214" i="1"/>
  <c r="S213" i="1"/>
  <c r="I213" i="1"/>
  <c r="S212" i="1"/>
  <c r="I212" i="1"/>
  <c r="S211" i="1"/>
  <c r="I211" i="1"/>
  <c r="S210" i="1"/>
  <c r="I210" i="1"/>
  <c r="S209" i="1"/>
  <c r="I209" i="1"/>
  <c r="S208" i="1"/>
  <c r="I208" i="1"/>
  <c r="S207" i="1"/>
  <c r="I207" i="1"/>
  <c r="S206" i="1"/>
  <c r="I206" i="1"/>
  <c r="S205" i="1"/>
  <c r="I205" i="1"/>
  <c r="S204" i="1"/>
  <c r="I204" i="1"/>
  <c r="S203" i="1"/>
  <c r="I203" i="1"/>
  <c r="S202" i="1"/>
  <c r="I202" i="1"/>
  <c r="S201" i="1"/>
  <c r="I201" i="1"/>
  <c r="S200" i="1"/>
  <c r="I200" i="1"/>
  <c r="S199" i="1"/>
  <c r="I199" i="1"/>
  <c r="S198" i="1"/>
  <c r="I198" i="1"/>
  <c r="S197" i="1"/>
  <c r="I197" i="1"/>
  <c r="S196" i="1"/>
  <c r="I196" i="1"/>
  <c r="S195" i="1"/>
  <c r="I195" i="1"/>
  <c r="S194" i="1"/>
  <c r="I194" i="1"/>
  <c r="I193" i="1"/>
  <c r="S192" i="1"/>
  <c r="I192" i="1"/>
  <c r="S191" i="1"/>
  <c r="I191" i="1"/>
  <c r="S190" i="1"/>
  <c r="I190" i="1"/>
  <c r="S189" i="1"/>
  <c r="I189" i="1"/>
  <c r="S188" i="1"/>
  <c r="I188" i="1"/>
  <c r="S187" i="1"/>
  <c r="I187" i="1"/>
  <c r="S186" i="1"/>
  <c r="I186" i="1"/>
  <c r="S185" i="1"/>
  <c r="I185" i="1"/>
  <c r="S184" i="1"/>
  <c r="I184" i="1"/>
  <c r="I183" i="1"/>
  <c r="S182" i="1"/>
  <c r="I182" i="1"/>
  <c r="S181" i="1"/>
  <c r="I181" i="1"/>
  <c r="I180" i="1"/>
  <c r="S179" i="1"/>
  <c r="I179" i="1"/>
  <c r="S178" i="1"/>
  <c r="I178" i="1"/>
  <c r="S177" i="1"/>
  <c r="I177" i="1"/>
  <c r="S176" i="1"/>
  <c r="I176" i="1"/>
  <c r="S175" i="1"/>
  <c r="I175" i="1"/>
  <c r="S174" i="1"/>
  <c r="I174" i="1"/>
  <c r="S173" i="1"/>
  <c r="I173" i="1"/>
  <c r="S172" i="1"/>
  <c r="I172" i="1"/>
  <c r="S171" i="1"/>
  <c r="I171" i="1"/>
  <c r="S170" i="1"/>
  <c r="I170" i="1"/>
  <c r="S169" i="1"/>
  <c r="I169" i="1"/>
  <c r="S168" i="1"/>
  <c r="I168" i="1"/>
  <c r="S167" i="1"/>
  <c r="I167" i="1"/>
  <c r="S166" i="1"/>
  <c r="I166" i="1"/>
  <c r="S165" i="1"/>
  <c r="I165" i="1"/>
  <c r="S164" i="1"/>
  <c r="I164" i="1"/>
  <c r="S163" i="1"/>
  <c r="I163" i="1"/>
  <c r="S162" i="1"/>
  <c r="I162" i="1"/>
  <c r="S161" i="1"/>
  <c r="I161" i="1"/>
  <c r="S160" i="1"/>
  <c r="I160" i="1"/>
  <c r="S159" i="1"/>
  <c r="I159" i="1"/>
  <c r="S158" i="1"/>
  <c r="I158" i="1"/>
  <c r="S157" i="1"/>
  <c r="I157" i="1"/>
  <c r="S156" i="1"/>
  <c r="I156" i="1"/>
  <c r="S155" i="1"/>
  <c r="I155" i="1"/>
  <c r="S154" i="1"/>
  <c r="I154" i="1"/>
  <c r="S153" i="1"/>
  <c r="I153" i="1"/>
  <c r="S152" i="1"/>
  <c r="I152" i="1"/>
  <c r="I151" i="1"/>
  <c r="S150" i="1"/>
  <c r="I150" i="1"/>
  <c r="S149" i="1"/>
  <c r="I149" i="1"/>
  <c r="I148" i="1"/>
  <c r="S147" i="1"/>
  <c r="I147" i="1"/>
  <c r="S146" i="1"/>
  <c r="I146" i="1"/>
  <c r="S145" i="1"/>
  <c r="I145" i="1"/>
  <c r="S144" i="1"/>
  <c r="I144" i="1"/>
  <c r="S143" i="1"/>
  <c r="I143" i="1"/>
  <c r="S142" i="1"/>
  <c r="I142" i="1"/>
  <c r="I141" i="1"/>
  <c r="S140" i="1"/>
  <c r="I140" i="1"/>
  <c r="S139" i="1"/>
  <c r="I139" i="1"/>
  <c r="S138" i="1"/>
  <c r="I138" i="1"/>
  <c r="S137" i="1"/>
  <c r="I137" i="1"/>
  <c r="S136" i="1"/>
  <c r="I136" i="1"/>
  <c r="S135" i="1"/>
  <c r="I135" i="1"/>
  <c r="S134" i="1"/>
  <c r="I134" i="1"/>
  <c r="S133" i="1"/>
  <c r="I133" i="1"/>
  <c r="S132" i="1"/>
  <c r="I132" i="1"/>
  <c r="S131" i="1"/>
  <c r="I131" i="1"/>
  <c r="S130" i="1"/>
  <c r="I130" i="1"/>
  <c r="S129" i="1"/>
  <c r="I129" i="1"/>
  <c r="I128" i="1"/>
  <c r="S127" i="1"/>
  <c r="I127" i="1"/>
  <c r="I126" i="1"/>
  <c r="S125" i="1"/>
  <c r="I125" i="1"/>
  <c r="I124" i="1"/>
  <c r="S123" i="1"/>
  <c r="I123" i="1"/>
  <c r="S122" i="1"/>
  <c r="I122" i="1"/>
  <c r="S121" i="1"/>
  <c r="I121" i="1"/>
  <c r="S120" i="1"/>
  <c r="I120" i="1"/>
  <c r="S119" i="1"/>
  <c r="I119" i="1"/>
  <c r="S118" i="1"/>
  <c r="I118" i="1"/>
  <c r="S117" i="1"/>
  <c r="I117" i="1"/>
  <c r="S116" i="1"/>
  <c r="I116" i="1"/>
  <c r="S115" i="1"/>
  <c r="I115" i="1"/>
  <c r="S114" i="1"/>
  <c r="I114" i="1"/>
  <c r="S113" i="1"/>
  <c r="I113" i="1"/>
  <c r="S112" i="1"/>
  <c r="I112" i="1"/>
  <c r="S111" i="1"/>
  <c r="I111" i="1"/>
  <c r="S110" i="1"/>
  <c r="I110" i="1"/>
  <c r="S109" i="1"/>
  <c r="I109" i="1"/>
  <c r="S108" i="1"/>
  <c r="I108" i="1"/>
  <c r="S107" i="1"/>
  <c r="I107" i="1"/>
  <c r="S106" i="1"/>
  <c r="I106" i="1"/>
  <c r="S105" i="1"/>
  <c r="I105" i="1"/>
  <c r="S104" i="1"/>
  <c r="I104" i="1"/>
  <c r="S103" i="1"/>
  <c r="I103" i="1"/>
  <c r="S102" i="1"/>
  <c r="I102" i="1"/>
  <c r="S101" i="1"/>
  <c r="I101" i="1"/>
  <c r="S100" i="1"/>
  <c r="I100" i="1"/>
  <c r="S99" i="1"/>
  <c r="I99" i="1"/>
  <c r="S98" i="1"/>
  <c r="I98" i="1"/>
  <c r="S97" i="1"/>
  <c r="I97" i="1"/>
  <c r="S96" i="1"/>
  <c r="I96" i="1"/>
  <c r="S95" i="1"/>
  <c r="I95" i="1"/>
  <c r="S94" i="1"/>
  <c r="I94" i="1"/>
  <c r="S93" i="1"/>
  <c r="I93" i="1"/>
  <c r="S92" i="1"/>
  <c r="I92" i="1"/>
  <c r="S91" i="1"/>
  <c r="I91" i="1"/>
  <c r="S90" i="1"/>
  <c r="I90" i="1"/>
  <c r="S89" i="1"/>
  <c r="I89" i="1"/>
  <c r="S88" i="1"/>
  <c r="I88" i="1"/>
  <c r="S87" i="1"/>
  <c r="I87" i="1"/>
  <c r="S86" i="1"/>
  <c r="I86" i="1"/>
  <c r="S85" i="1"/>
  <c r="I85" i="1"/>
  <c r="S84" i="1"/>
  <c r="I84" i="1"/>
  <c r="S83" i="1"/>
  <c r="I83" i="1"/>
  <c r="S82" i="1"/>
  <c r="I82" i="1"/>
  <c r="S81" i="1"/>
  <c r="I81" i="1"/>
  <c r="S80" i="1"/>
  <c r="I80" i="1"/>
  <c r="S79" i="1"/>
  <c r="I79" i="1"/>
  <c r="S78" i="1"/>
  <c r="I78" i="1"/>
  <c r="S77" i="1"/>
  <c r="I77" i="1"/>
  <c r="S76" i="1"/>
  <c r="I76" i="1"/>
  <c r="S75" i="1"/>
  <c r="I75" i="1"/>
  <c r="S74" i="1"/>
  <c r="I74" i="1"/>
  <c r="S73" i="1"/>
  <c r="I73" i="1"/>
  <c r="S72" i="1"/>
  <c r="I72" i="1"/>
  <c r="S71" i="1"/>
  <c r="I71" i="1"/>
  <c r="S70" i="1"/>
  <c r="I70" i="1"/>
  <c r="S69" i="1"/>
  <c r="I69" i="1"/>
  <c r="S68" i="1"/>
  <c r="I68" i="1"/>
  <c r="S67" i="1"/>
  <c r="I67" i="1"/>
  <c r="S66" i="1"/>
  <c r="I66" i="1"/>
  <c r="S65" i="1"/>
  <c r="I65" i="1"/>
  <c r="S64" i="1"/>
  <c r="I64" i="1"/>
  <c r="S63" i="1"/>
  <c r="I63" i="1"/>
  <c r="S62" i="1"/>
  <c r="I62" i="1"/>
  <c r="S61" i="1"/>
  <c r="I61" i="1"/>
  <c r="S60" i="1"/>
  <c r="I60" i="1"/>
  <c r="S59" i="1"/>
  <c r="I59" i="1"/>
  <c r="S58" i="1"/>
  <c r="I58" i="1"/>
  <c r="S57" i="1"/>
  <c r="I57" i="1"/>
  <c r="S56" i="1"/>
  <c r="I56" i="1"/>
  <c r="S55" i="1"/>
  <c r="I55" i="1"/>
  <c r="S54" i="1"/>
  <c r="I54" i="1"/>
  <c r="S53" i="1"/>
  <c r="I53" i="1"/>
  <c r="S52" i="1"/>
  <c r="I52" i="1"/>
  <c r="S51" i="1"/>
  <c r="I51" i="1"/>
  <c r="S50" i="1"/>
  <c r="I50" i="1"/>
  <c r="S49" i="1"/>
  <c r="I49" i="1"/>
  <c r="S48" i="1"/>
  <c r="I48" i="1"/>
  <c r="S47" i="1"/>
  <c r="I47" i="1"/>
  <c r="S46" i="1"/>
  <c r="I46" i="1"/>
  <c r="S45" i="1"/>
  <c r="I45" i="1"/>
  <c r="S44" i="1"/>
  <c r="I44" i="1"/>
  <c r="S43" i="1"/>
  <c r="I43" i="1"/>
  <c r="S42" i="1"/>
  <c r="I42" i="1"/>
  <c r="S41" i="1"/>
  <c r="I41" i="1"/>
  <c r="S40" i="1"/>
  <c r="I40" i="1"/>
  <c r="S39" i="1"/>
  <c r="I39" i="1"/>
  <c r="S38" i="1"/>
  <c r="I38" i="1"/>
  <c r="S37" i="1"/>
  <c r="I37" i="1"/>
  <c r="S36" i="1"/>
  <c r="I36" i="1"/>
  <c r="S35" i="1"/>
  <c r="I35" i="1"/>
  <c r="S34" i="1"/>
  <c r="I34" i="1"/>
  <c r="S33" i="1"/>
  <c r="I33" i="1"/>
  <c r="S32" i="1"/>
  <c r="I32" i="1"/>
  <c r="S31" i="1"/>
  <c r="I31" i="1"/>
  <c r="I30" i="1"/>
  <c r="S29" i="1"/>
  <c r="I29" i="1"/>
  <c r="S28" i="1"/>
  <c r="I28" i="1"/>
  <c r="S27" i="1"/>
  <c r="I27" i="1"/>
  <c r="S26" i="1"/>
  <c r="I26" i="1"/>
  <c r="S25" i="1"/>
  <c r="I25" i="1"/>
  <c r="S24" i="1"/>
  <c r="I24" i="1"/>
  <c r="S23" i="1"/>
  <c r="I23" i="1"/>
  <c r="S22" i="1"/>
  <c r="I22" i="1"/>
  <c r="S21" i="1"/>
  <c r="I21" i="1"/>
  <c r="S20" i="1"/>
  <c r="I20" i="1"/>
  <c r="S19" i="1"/>
  <c r="I19" i="1"/>
  <c r="S18" i="1"/>
  <c r="I18" i="1"/>
  <c r="S17" i="1"/>
  <c r="I17" i="1"/>
  <c r="S16" i="1"/>
  <c r="I16" i="1"/>
  <c r="S15" i="1"/>
  <c r="I15" i="1"/>
  <c r="S14" i="1"/>
  <c r="I14" i="1"/>
  <c r="S13" i="1"/>
  <c r="I13" i="1"/>
  <c r="S12" i="1"/>
  <c r="I12" i="1"/>
  <c r="S11" i="1"/>
  <c r="I11" i="1"/>
  <c r="S10" i="1"/>
  <c r="I10" i="1"/>
  <c r="S9" i="1"/>
  <c r="I9" i="1"/>
  <c r="S8" i="1"/>
  <c r="I8" i="1"/>
  <c r="S7" i="1"/>
  <c r="I7" i="1"/>
  <c r="S6" i="1"/>
  <c r="I6" i="1"/>
  <c r="S5" i="1"/>
  <c r="I5" i="1"/>
  <c r="S4" i="1"/>
  <c r="I4" i="1"/>
  <c r="S3" i="1"/>
  <c r="I3" i="1"/>
  <c r="E4" i="3" l="1"/>
</calcChain>
</file>

<file path=xl/sharedStrings.xml><?xml version="1.0" encoding="utf-8"?>
<sst xmlns="http://schemas.openxmlformats.org/spreadsheetml/2006/main" count="5425" uniqueCount="3130">
  <si>
    <t>Publication details</t>
  </si>
  <si>
    <t>Inclusion criteria</t>
  </si>
  <si>
    <t>Exclusion criteria</t>
  </si>
  <si>
    <t>Paper ID</t>
  </si>
  <si>
    <t>Source</t>
  </si>
  <si>
    <t>Title</t>
  </si>
  <si>
    <t>Authors</t>
  </si>
  <si>
    <t>Abstract</t>
  </si>
  <si>
    <t>Year</t>
  </si>
  <si>
    <t>Venue</t>
  </si>
  <si>
    <t>Venue type</t>
  </si>
  <si>
    <t>Link</t>
  </si>
  <si>
    <t>IC1</t>
  </si>
  <si>
    <t>IC2</t>
  </si>
  <si>
    <t>EC1</t>
  </si>
  <si>
    <t>EC2</t>
  </si>
  <si>
    <t>EC3</t>
  </si>
  <si>
    <t>EC4</t>
  </si>
  <si>
    <t>EC5</t>
  </si>
  <si>
    <t>Selected</t>
  </si>
  <si>
    <t>IEEE</t>
  </si>
  <si>
    <t>Digital twin system design for dual-manipulator cooperation unit</t>
  </si>
  <si>
    <t>Z. Zhang; J. Lu; L. Xia; S. Wang; H. Zhang; R. Zhao</t>
  </si>
  <si>
    <t>A measurement of designing virtual models based on physical entities is helpful for many companies to design their own virtual workshop models for workshop production scheduling and optimization, but a single virtual workshop model cannot reflect the interaction of physical and information objects required for intelligent manufacturing. However, the digital twin workshop is an effective approach to reflect the combination of virtual and physical then to optimize the operation of the workshop production. This study, focusing on the definition and role of digital twin engines in a digital twin workshop, researches on the concept of digital twin workshop, and takes the dual-manipulator cooperation production unit as an example to verify the proposed method for constructing the digital twin workshop.</t>
  </si>
  <si>
    <t>2020 IEEE 4th Information Technology, Networking, Electronic and Automation Control Conference (ITNEC)</t>
  </si>
  <si>
    <t>IEEE Conferences</t>
  </si>
  <si>
    <t>https://ieeexplore-ieee-org.ep.bib.mdh.se/stamp/stamp.jsp?arnumber=9084652</t>
  </si>
  <si>
    <t>Research on Construction Method of Digital Twin Workshop Based on Digital Twin Engine</t>
  </si>
  <si>
    <t>L. Xia; J. Lu; H. Zhang</t>
  </si>
  <si>
    <t>The concept of the virtual workshop has been proposed for many years, and many companies have built their own virtual workshops for planning and simulation. But only virtual workshop cannot realize the interaction of the physical world and virtual world required for smart manufacturing. The digital twin workshop is a useful way to realize the fusion of virtual workshop and physical workshop, and optimizes the activities. This paper studies the concept of digital twin workshop, and digital twin workshop is divided into three parts: virtual workshop, physical workshop and digital twin engine. At the same time, this paper emphatically analyzes the definition and function of the digital twin engine in the digital twin workshop system, and also proposes an architecture for building the digital twin workshop based on the virtual workshop models. Finally, taking the implementation of digital twin workshop of an intelligent manufacturing unit as an example, the effectiveness and functionality of the digital twin workshop of an intelligent manufacturing unit are verified based on the digital twin engine.</t>
  </si>
  <si>
    <t>2020 IEEE International Conference on Advances in Electrical Engineering and Computer Applications( AEECA)</t>
  </si>
  <si>
    <t>https://ieeexplore-ieee-org.ep.bib.mdh.se/stamp/stamp.jsp?arnumber=9213649</t>
  </si>
  <si>
    <t>Movable Dynamic Data Detection and Visualization for Digital Twin City</t>
  </si>
  <si>
    <t>A. Lee; J. Kim; I. Jang</t>
  </si>
  <si>
    <t>A digital twin city can simulate urban phenomena or designs based on the digital model similar to a real city. To build a digital twin model of a city, it requires static data such as terrain, buildings, roads and dynamic data such as weather, temperature, humidity. The moving objects such as vehicles, pedestrians can be reproduced with the movable dynamic data which has 3D position, direction and time. In this paper, we propose a platform which has movable dynamic data detection, reconstruction, and visualization steps. The proposed platform can visualize the past urban appearance and road situations in 3D model at the time and space desired by the user.</t>
  </si>
  <si>
    <t>2020 IEEE International Conference on Consumer Electronics - Asia (ICCE-Asia)</t>
  </si>
  <si>
    <t>https://ieeexplore-ieee-org.ep.bib.mdh.se/stamp/stamp.jsp?arnumber=9277250</t>
  </si>
  <si>
    <t>Structural Design of Digital Twin Laboratory Model Based on Instruments Sharing Platform</t>
  </si>
  <si>
    <t>M. LI; Y. MA; Z. YIN; C. WANG</t>
  </si>
  <si>
    <t>Aiming at the proposals of the inability to actively predict the faults of instruments, the inconvenience of daily maintenance and so on, this paper applies the digital twin technology to the instruments sharing laboratory, designs and constructs the Digital Twin Laboratory Model (DTLM) based on the instruments sharing platform, which includes physical laboratory, virtual laboratory, Laboratory Digital Twin Data (LDTD) and Laboratory Service Platform (LSP). It designs the digital twin laboratory operation mechanism, workflow and implementation plan in detail. The proposal can analyze the extracted laboratory digital twin data and predict the possible risks effectively, so as to predict, maintain and improve the real system under the condition of ensuring the normal operation of the laboratory physical platform. Through the analysis, the DTLM can predict the laboratory operation fault with high accuracy, effectively improve the stability of the laboratory operation and reduce the overall maintenance cost of the laboratory.</t>
  </si>
  <si>
    <t>2020 Chinese Control And Decision Conference (CCDC)</t>
  </si>
  <si>
    <t>https://ieeexplore-ieee-org.ep.bib.mdh.se/stamp/stamp.jsp?arnumber=9164813</t>
  </si>
  <si>
    <t>Concept of Creation of a Digital Twin in the Uniform Information Environment of Product Life Cycle</t>
  </si>
  <si>
    <t>D. Y. Strelets; S. A. Serebryansky; M. V. Shkurin</t>
  </si>
  <si>
    <t>Digital duplicate of the product in information space shows the work of physical object throughout its life cycle. The implementation of this technology will accelerate the development of new products, reduce the time for their testing and certification, and accelerate the start of production. This will increase the competitiveness of the national aviation industry products. The internal component of the digital twin is a structured multidimensional matrix of functional, technical, technological, operational and economic properties that are formed and manifested at individual stages of the life cycle of aircraft. The article discusses the concept of a single information environment, reveals the concept of a digital duplicate of the product, describes the approaches used in its creation, shows the benefits of using such technology to create modern aircraft models.</t>
  </si>
  <si>
    <t>2020 13th International Conference Management of large-scale system development" (MLSD)"</t>
  </si>
  <si>
    <t>https://ieeexplore-ieee-org.ep.bib.mdh.se/stamp/stamp.jsp?arnumber=9247749</t>
  </si>
  <si>
    <t>Concept Design of a System Architecture for a Manufacturing Cyber-physical Digital Twin System</t>
  </si>
  <si>
    <t>W. D. Lin; M. Y. H. Low</t>
  </si>
  <si>
    <t>This paper discussed a concept design of a system architecture for a manufacturing cyber-physical digital twin system. It firstly described the overall concept of the system architecture consisting of various sub-modules. These sub-modules include digital twin dashboards, digital twin E-scheduler, digital twin wireless modular tracking, and digital twin simulation. In addition, it highlighted the schema of the digital twin database module design which enables the switching between a production database and a simulation database. Some prototyping work of the sub-systems are introduced individually. A complete proof of the concept prototype is being developed to demonstrate the complete features and functionalities of the entire manufacturing cyber-physical digital twin system.</t>
  </si>
  <si>
    <t>2020 IEEE International Conference on Industrial Engineering and Engineering Management (IEEM)</t>
  </si>
  <si>
    <t>https://ieeexplore-ieee-org.ep.bib.mdh.se/stamp/stamp.jsp?arnumber=9309795</t>
  </si>
  <si>
    <t>ANGEL: An Intelligent Digital Twin Framework for Microgrid Security</t>
  </si>
  <si>
    <t>W. Danilczyk; Y. Sun; H. He</t>
  </si>
  <si>
    <t>The ANGEL Digital Twin for Cyber-Physical System Security is a novel approach for improving the security of critical and non-critical infrastructure. Digital Twin technology, widely used in the aviation, manufacturing and automotive industries, has the potential to improve the security and resiliency of the microgrid. In this paper, we present a framework for adapting the Digital Twin to the application of microgrid security. The Digital Twin is a real-time, physics-based simulation that runs alongside the physical system providing for its constant monitoring and control. The Automatic Network Guardian for ELectrical systems, or ANGEL, will model both the cyber and physical layers of the microgrid and provide real-time data visualization. As a result, users will be aided in assessing the health of the physical plant and overall behavior over a range of operating conditions. The ANGEL Digital Twin will be able to use the real-time two-way coupling between the simulation and physical system to update and evolve the simulation to provide greater insight into the physical system. Ultimately ANGEL will provide the ability to diagnose and heal the physical system, mitigating both component failures and the effects of cyber attack. This paper will explain the methodology behind the design of this digital twin and the advantages of such an approach. To demonstrate the current capabilities of the ANGEL framework as a Level III digital twin, a simulation example is presented on the IEEE 39-bus benchmark.</t>
  </si>
  <si>
    <t>2019 North American Power Symposium (NAPS)</t>
  </si>
  <si>
    <t>https://ieeexplore-ieee-org.ep.bib.mdh.se/stamp/stamp.jsp?arnumber=9000371</t>
  </si>
  <si>
    <t>Digital Twin in the Military Field</t>
  </si>
  <si>
    <t>A. F. Mendi; T. Erol; D. Dogan</t>
  </si>
  <si>
    <t>Digital twin technology is being invested by many countries around the world and actively used in many areas from aircraft engines to spacecraft. A digital twin is a digital replica virtual representation that allows modeling the state of a physical entity or system, and it is created by digitalizing data collected from physical entities through sensors, so various predictions could be made by understanding the behavior of the physical entity. The importance of digital twin increases even more in critical systems such as the military field with low fault tolerance. In the military field, digital twin technology stands out with the advantages it offers in terms of producing cost-effective solutions and increasing efficiency and quality. In this study, the current applications of digital twin technology in the military field and the advantages to be gained by using this technology will be evaluated, and then the future predictions will be discussed</t>
  </si>
  <si>
    <t>IEEE Internet Computing</t>
  </si>
  <si>
    <t>IEEE Early Access Articles</t>
  </si>
  <si>
    <t>https://ieeexplore-ieee-org.ep.bib.mdh.se/stamp/stamp.jsp?arnumber=9345490</t>
  </si>
  <si>
    <t>A Warehouse Management System with UAV Based on Digital Twin and 5G Technologies</t>
  </si>
  <si>
    <t>S. Chen; W. Meng; W. Xu; Z. Liu; J. Liu; F. Wu</t>
  </si>
  <si>
    <t>In this paper, a warehouse management system with UAV based on digital twin and 5G technology will be introduced. The system aim at the problems of imperfect information exchange, disorder of cargo statistics and laborious manual cargo inventory, in order to realize intelligent, controllable and convenient warehouse management, a warehouse management system with UAV based on digital twin and 5G technology is developed. We use Ali cloud as data processing center and 5G communication as the core exchange means. The digital twin platform and the entity warehouse are successfully docked. The flight data and cargo information of the entity warehouse with UAV are uploaded to Ali cloud through 5G communication, and then are sent to the digital twin platform to get real-time warehouse data and visual feedback. At the same time, the instructions are sent by the digital twin platform to operate the UAV. In addition, the instructions are uploaded to Ali cloud, and then are sent to the entity warehouse through the cloud for real-time remote control of the UAV, which realizes the two-way information interaction between the virtual platform and the real platform. Ultimately, the problems of low intelligent level in the logistics warehouse management system and the dilatory feedback of goods information in warehouse are solved.</t>
  </si>
  <si>
    <t>2020 7th International Conference on Information, Cybernetics, and Computational Social Systems (ICCSS)</t>
  </si>
  <si>
    <t>https://ieeexplore-ieee-org.ep.bib.mdh.se/stamp/stamp.jsp?arnumber=9336832</t>
  </si>
  <si>
    <t>Digital Twin Application for Production Optimization</t>
  </si>
  <si>
    <t>S. M. Jeon; S. Schuesslbauer</t>
  </si>
  <si>
    <t>This paper is focused on the digital twin solution to validate the performance optimization of production lines. We propose three steps to approach the digital twin for production lines. As the first step, a simulation model is created to imitate real world behavior. After that, automation engineering is applied to communicate between real world and virtual model. A programmable logic controller (PLC) code is embedded as a communication language. Digital twin realization is shown by integration of simulation and automation. A case study presents how to bring practical benefits by applying the digital twin solution in production line virtual commissioning.</t>
  </si>
  <si>
    <t>https://ieeexplore-ieee-org.ep.bib.mdh.se/stamp/stamp.jsp?arnumber=9309874</t>
  </si>
  <si>
    <t>Dynamic Digital Twin and Federated Learning with Incentives for Air-Ground Networks</t>
  </si>
  <si>
    <t>W. Sun; N. Xu; L. Wang; H. Zhang; Y. Zhang</t>
  </si>
  <si>
    <t>The air-ground network provides users with seamless connections and real-time services, while its resource constraint triggers a paradigm shift from machine learning to federated learning. Federated learning enables clients to collaboratively train models without sharing data. Meanwhile, digital twins provide environmental awareness and autonomous management, which in combination with federated learning reconciles the conflict between privacy protection and data training in air-ground network. In this paper, we consider dynamic digital twin and federated learning for air-ground networks where drone works as the aggregator and the ground clients collaboratively train the model based on the network dynamics captured by digital twins. We design incentives for federated learning based on Stackelberg game, in which the digital twin of the drone acts as the leader to set preferences for clients, and clients as followers choose the global training rounds after weighing benefits and costs. Furthermore, considering the varying digital twin deviations and network dynamics during the federated learning process, we design a dynamic incentive scheme to adaptively adjust the selection of the optimal clients and their participation level. Numerical results show that the proposed schemes can significantly improve accuracy and energy efficiency.</t>
  </si>
  <si>
    <t>IEEE Transactions on Network Science and Engineering</t>
  </si>
  <si>
    <t>https://ieeexplore-ieee-org.ep.bib.mdh.se/stamp/stamp.jsp?arnumber=9311405</t>
  </si>
  <si>
    <t>Research on Intelligent Manufacturing Flexible Production Line System based on Digital Twin</t>
  </si>
  <si>
    <t>Q. Yu-ming; X. bing; D. San-peng</t>
  </si>
  <si>
    <t>In recent years, the traditional single-point technology has been unable to adapt to the development of the new generation of manufacturing equipment informatization and the needs of network expansion. The design and manufacturing of industrial products mostly adopt serial mode, which separates the design and manufacturing processes, and the production efficiency of products is low. Therefore, this paper proposes an intelligent manufacturing flexible production line system based on digital twin technology. Firstly, the independent production mode of simulation and control is improved, and the digital twin of intelligent manufacturing flexible production line is constructed; Then based on the improved R-CNN model as the main training network, the real-time interaction method and mechanism of multi-source heterogeneous information such as environment and equipment are established; Finally, the digital twin technology of industrial robot and intelligent manufacturing flexible production line is studied based on digital thread technology, which provides an effective and reliable overall solution of digital twin flexible system for intelligent manufacturing industry.</t>
  </si>
  <si>
    <t>2020 35th Youth Academic Annual Conference of Chinese Association of Automation (YAC)</t>
  </si>
  <si>
    <t>https://ieeexplore-ieee-org.ep.bib.mdh.se/stamp/stamp.jsp?arnumber=9337500</t>
  </si>
  <si>
    <t>The Development of Digital Twin Technology Review</t>
  </si>
  <si>
    <t>J. Wu; Y. Yang; X. Cheng; H. Zuo; Z. Cheng</t>
  </si>
  <si>
    <t>this article summarizes the development status of digital twins at home and abroad from the aspects of digital twin concept, research progress, digital twin connotation, challenging problems, and digital twin system construction. The article analyzes the application fields, functions and development trends of digital twins, and provides references for subsequent applications of digital twins in various fields.</t>
  </si>
  <si>
    <t>2020 Chinese Automation Congress (CAC)</t>
  </si>
  <si>
    <t>https://ieeexplore-ieee-org.ep.bib.mdh.se/stamp/stamp.jsp?arnumber=9327756</t>
  </si>
  <si>
    <t>Application of Digital Twin Concept in Condition Monitoring for DC-DC Converter</t>
  </si>
  <si>
    <t>Y. Peng; H. Wang</t>
  </si>
  <si>
    <t>This paper presents a digital twin-based condition monitoring method for DC-DC power converters, which features non-invasive and without additional hardware. To demonstrate it, a buck converter is applied as a case study with theoretical analysis and experimental verification. The digital twin of the buck converter is established, which includes the power stage, sampling circuit, and close-loop controller. Particle Swarm Optimization (PSO) algorithm is applied to minimize the difference between the digital twin and its physical counterpart. Compare to conventional methods, the proposed method is able to monitor the health indicators of the key components in the buck converter: capacitor and MOSFET, without adding extra measurement circuits. Moreover, because the digital twin is a replica of the physical buck converter, accessing to the internal buck converter is unnecessary, which is non-invasive.</t>
  </si>
  <si>
    <t>2019 IEEE Energy Conversion Congress and Exposition (ECCE)</t>
  </si>
  <si>
    <t>https://ieeexplore-ieee-org.ep.bib.mdh.se/stamp/stamp.jsp?arnumber=8912199</t>
  </si>
  <si>
    <t>Key Problems of Virtual Testability Demonstration Based on Digital Twin Technology</t>
  </si>
  <si>
    <t>Y. Zhang; J. Bai; K. Lyu; P. Yang; W. Zhan; G. Liu; J. Qiu</t>
  </si>
  <si>
    <t>Prognostics and system health management (PHM) performance mainly relies on the testability level of equipment. Testability demonstration is very important to verify and assess the testability index. The existing methods based on actual test have several disadvantages, such as lack of fault samples and irrationality of fault samples. The method of virtual testability demonstration which is based on digital twin technology maybe solve those problems. The development of the testability demonstration is summarized and the virtual testability-oriented modeling method is analyzed in this paper. The paper emphasizes the key technology parts in the virtual testability demonstration based on digital twin technology, including the testability-oriented modeling, the generation of fault sample, the test and diagnosis simulation based on digital twin. The methods and models proposed in the paper are of great application value in the testability demonstration and PHM. It also can help the designers to improve design schemes in design stage and truly achieve the integration of design.</t>
  </si>
  <si>
    <t>2020 11th International Conference on Prognostics and System Health Management (PHM-2020 Jinan)</t>
  </si>
  <si>
    <t>https://ieeexplore-ieee-org.ep.bib.mdh.se/stamp/stamp.jsp?arnumber=9296712</t>
  </si>
  <si>
    <t>Optimizing Machining Time and Oscillation based on Digital Twin Model of Tool Center Point</t>
  </si>
  <si>
    <t>B. -F. Yu; J. -S. Chen</t>
  </si>
  <si>
    <t>This paper proposes the machining time optimization and surface quality improvement based on a digital twin model of machine tools. This model considers servo loops, feed drive system, and tool center point (TCP) effects which were constructed simultaneously. The frequency response of the actual machine was excited by a swept sinusoidal waveform then the digital twin model was identified. Finally, the parameters of controller tuned on digital twin model to achieve the optimizing machining time and decrease the oscillation of TCP.</t>
  </si>
  <si>
    <t>2020 IEEE Eurasia Conference on IOT, Communication and Engineering (ECICE)</t>
  </si>
  <si>
    <t>https://ieeexplore-ieee-org.ep.bib.mdh.se/stamp/stamp.jsp?arnumber=9301988</t>
  </si>
  <si>
    <t>Digital Twin-Based Process Optimization System Research for Micro-assembly Products</t>
  </si>
  <si>
    <t>Y. Zhang; J. Huang; X. Liu; Z. Ni</t>
  </si>
  <si>
    <t>Micro-assembly products are the core components in the field of radar satellites. Due to the lack of intelligent micro-assembly technology, there are problems such as long product development cycles and poor product consistency. Aiming at solving the above problems, this paper carries out the research on the digital twin-based process optimization system for micro-assembly products. The paper first introduces the application of digital twin technology in the optimization of micro-assembly process. Then the model of micro-assembly digital twin data and the real-time data acquisition scheme are presented. Further, this paper constructs the process evaluation model from the perspective of process optimization rate and process confidence, and introduces the process optimization method based on the process evaluation model. Finally, the implement of the system is introduced, and the process design of a certain type of T/R components is used as an example to verify the effectiveness and feasibility of the system.</t>
  </si>
  <si>
    <t>2021 International Conference on Computer, Control and Robotics (ICCCR)</t>
  </si>
  <si>
    <t>https://ieeexplore-ieee-org.ep.bib.mdh.se/stamp/stamp.jsp?arnumber=9349272</t>
  </si>
  <si>
    <t>Low-latency Federated Learning and Blockchain for Edge Association in Digital Twin empowered 6G Networks</t>
  </si>
  <si>
    <t>Y. Lu; X. Huang; K. Zhang; S. Maharjan; Y. Zhang</t>
  </si>
  <si>
    <t>Emerging technologies such as digital twins and 6th Generation mobile networks (6G) have accelerated the realization of edge intelligence in Industrial Internet of Things (IIoT). Federated learning has been regarded as a promising solution in wireless networks. However, unreliable communication channels and limited resources hinder its application in IIoT. In this paper, we introduce Digital Twin Wireless Networks (DTWN) to migrate real-time data processing and computation to the edge plane. Then, we propose a blockchain empowered federated learning framework running in the DTWN for collaborative computing. To balance the learning accuracy and time cost of the proposed scheme, we formulate an optimization problem for edge association by jointly considering digital twin association, training data batch size, and bandwidth allocation. We exploit multi-agent reinforcement learning to find an optimal solution. Numerical results on real-world dataset show that the proposed scheme yields improved efficiency and reduced cost compared to benchmark learning method.</t>
  </si>
  <si>
    <t>IEEE Transactions on Industrial Informatics</t>
  </si>
  <si>
    <t>https://ieeexplore-ieee-org.ep.bib.mdh.se/stamp/stamp.jsp?arnumber=9170905</t>
  </si>
  <si>
    <t>Information-Based Model Discrimination for Digital Twin Behavioral Matching</t>
  </si>
  <si>
    <t>J. Viola; Y. Chen; J. Wang</t>
  </si>
  <si>
    <t>Digital Twin allows creating virtual representations of complex physical systems. However, making the Digital Twin behavior matching with the real system is challenging due to the number of unknown parameters. Its search can be done using optimization-based techniques, producing a family of models based on different system datasets. So, a discrimination criterion is required to determine the best Digital Twin model. This paper presents an information theory-based discrimination criterion to determine the best Digital Twin model resulting from a behavioral matching process. The Information Gain of a model is employed as a discrimination criterion. Box-Jenkins models are used to define the family of models for each behavioral matching result. The proposed method is compared with other information-based metrics and the Î½gap metric. As a study case, the discrimination method is applied to the Digital Twin for a real-time vision feedback infrared temperature uniformity control system. Obtained results show that information-based methodologies are useful for selecting an accurate Digital Twin model representing the system among a family of plants.</t>
  </si>
  <si>
    <t>2020 2nd International Conference on Industrial Artificial Intelligence (IAI)</t>
  </si>
  <si>
    <t>https://ieeexplore-ieee-org.ep.bib.mdh.se/stamp/stamp.jsp?arnumber=9262239</t>
  </si>
  <si>
    <t>On building support of digital twin concept for smart spaces</t>
  </si>
  <si>
    <t>F. J. Villanueva; O. AceÃ±a; J. Dorado; R. Cantarero; J. F. Bermejo; A. Rubio</t>
  </si>
  <si>
    <t>Inherited from industry 4.0 domain, digital twin concept will represent an important step forward in what we have understood as smart city concept. In this paper we present our ongoing work on extending a monitoring smart city middleware to a digital twin platform for smart cities. The reader will learn some key issues of this new concept in the field of smart cities including some open questions that need to be investigated about the user interaction with digital twin concept.</t>
  </si>
  <si>
    <t>2020 IEEE International Conference on Human-Machine Systems (ICHMS)</t>
  </si>
  <si>
    <t>https://ieeexplore-ieee-org.ep.bib.mdh.se/stamp/stamp.jsp?arnumber=9209384</t>
  </si>
  <si>
    <t>Integrated Performance Tuning of an IIoT Digital Twin: Work-in-Progress</t>
  </si>
  <si>
    <t>P. Iyenghar; S. M. Sundharam; E. Pulvermueller</t>
  </si>
  <si>
    <t>In this paper we propose an approach for an integrated and iterative performance tuning of an Industrial Internet of Things (IIoT) digital twin. Using the systematic series of steps in the proposed approach, the digital twin- linked to its real-world counterpart, can now be used in different ways to predict, refine, fine tune and optimize the operation of the asset (e.g. Cyber Physical System (CPS) in the IIoT plant) during various stages of its software development life cycle.</t>
  </si>
  <si>
    <t>2020 International Conference on Embedded Software (EMSOFT)</t>
  </si>
  <si>
    <t>https://ieeexplore-ieee-org.ep.bib.mdh.se/stamp/stamp.jsp?arnumber=9244020</t>
  </si>
  <si>
    <t>A Digital Twin Modeling Method for Turbofan Engine Real-time Test Data Analysis and Performance Monitoring</t>
  </si>
  <si>
    <t>M. Liu; B. Wang; D. Liu</t>
  </si>
  <si>
    <t>The turbofan engine is the main component of a power system in commercial aircraft, which provides thrust for the safe flight of the aircraft. The digital twin for the turbofan builds a virtual model corresponding to the real turbofan by using the operating mechanism, historical data, and real-time monitoring data. It can calculate multi-scale and high-fidelity data of turbofan engine in real-time and visually, and can also manage the turbofan engine data for the life cycle. One of the key functions of a digital twin is real-time test data analysis and performance monitoring. This paper realizes the key function by fusing the turbofanâ€™s mechanism model and the data-driven model. The verification with simulation data shows that the performance parameter monitoring error of the turbofan engine is within 20%.</t>
  </si>
  <si>
    <t>https://ieeexplore-ieee-org.ep.bib.mdh.se/stamp/stamp.jsp?arnumber=9296643</t>
  </si>
  <si>
    <t>Digital Twin Framework for ADN Flexible Resources Assessment</t>
  </si>
  <si>
    <t>Z. Feng; Y. Wu; H. Gao; S. Zhu</t>
  </si>
  <si>
    <t>The flexible resources of Active Distribution Networks (ADNs) is essential to increase both ADN's local flexibility but also flexibility capacities of the regional power system. More flexibility will help integration of large populations of Distributed Energy Resources (DER). In order to evaluate and improve the performance of investments on flexible resources, an assessment to the resource deployments and operation performances of ADN should be designed and executed. To step further, if this assessment can be executed persistently and continuously, it will help operators make operation decision. This article proposes a flexibility assessment scheme to monitor the effectiveness and functioning of the deployed ADN flexible resources. The scheme includes developing Digital Twin (DT) applications representing ADN. For simulation, real-world operating data are pumped from the physical distribution network (DN) to the DT applications. Performance indices of the status quo flexible resources are computed within our DT flexibility assessment framework. The main contribution of the proposed framework is to improve ADN flexibility planning and build a closed loop system including ADN planning, enactment, and operation. Further studies will focus on the typical scenario generations of Digital Twin.</t>
  </si>
  <si>
    <t>https://ieeexplore-ieee-org.ep.bib.mdh.se/stamp/stamp.jsp?arnumber=9302004</t>
  </si>
  <si>
    <t>A novel wildfire digital-twin framework using interactive wildfire spread simulator</t>
  </si>
  <si>
    <t>K. Hyeong-su; K. Jin-Woo; S. Yun; W. Kim</t>
  </si>
  <si>
    <t>A wildfire is a serious disaster to destroy an ecosystem and to lose a life of humans. A wildfire simulation can help to reduce damages by supporting a wildfire spread prediction. The existing wildfire simulations have a limitation for exactly predicting actual wildfire spreads because it is difficult and complex to preform simulating with reflecting dynamically changing environmental parameters. Therefore, this paper proposes a novel wildfire digital-twin framework using interactive wildfire spread simulator. The framework is designed to give a wildfire-twin including a wildfire simulator the sensing data gathered from oneM2M IoT server and make the digital twin wildfire prediction.</t>
  </si>
  <si>
    <t>2019 Eleventh International Conference on Ubiquitous and Future Networks (ICUFN)</t>
  </si>
  <si>
    <t>https://ieeexplore-ieee-org.ep.bib.mdh.se/stamp/stamp.jsp?arnumber=8806107</t>
  </si>
  <si>
    <t>Digital Twin-Based Operation Simulation System and Application Framework for Electromechanical Products</t>
  </si>
  <si>
    <t>Y. Lu; X. Qiu; Y. Xing</t>
  </si>
  <si>
    <t>Aiming at the problems of changeable operating environment of electromechanical products and the difficulty of obtaining operating data, this paper proposes an operation simulation system and application framework for electromechanical products driven by digital twin. By improving the product twin model and building a virtual operating environment, the real operating state of the product is simulated. Then, the realization mechanism of product design iterative optimization, fault diagnosis and prediction is elaborated. Finally, the effectiveness of the system is verified by the simulation of the electronic accelerator pedal.</t>
  </si>
  <si>
    <t>https://ieeexplore-ieee-org.ep.bib.mdh.se/stamp/stamp.jsp?arnumber=9349373</t>
  </si>
  <si>
    <t>Adaptive Federated Learning and Digital Twin for Industrial Internet of Things</t>
  </si>
  <si>
    <t>W. Sun; S. Lei; L. Wang; Z. Liu; Y. Zhang</t>
  </si>
  <si>
    <t>Industrial Internet of Things (IoT) enables distributed intelligent services varying with the dynamic and realtime industrial devices to achieve Industry 4.0 benefits. In this paper, we consider a new architecture of digital twin empowered Industrial IoT where digital twins capture the characteristics of industrial devices to assist federated learning. Noticing that digital twins may bring estimation deviations from the actual value of device state, a trusted based aggregation is proposed in federated learning to alleviate the effects of such deviation. We adaptively adjust the aggregation frequency of federated learning based on Lyapunov dynamic deficit queue and deep reinforcement learning, to improve the learning performance under the resource constraints. To further adapt to the heterogeneity of Industrial IoT, a clustering-based asynchronous federated learning framework is proposed. Numerical results show that the proposed framework is superior to the benchmark in terms of learning accuracy, convergence, and energy saving.</t>
  </si>
  <si>
    <t>https://ieeexplore-ieee-org.ep.bib.mdh.se/stamp/stamp.jsp?arnumber=9244624</t>
  </si>
  <si>
    <t>A Methodology for Digital Twin Modeling and Deployment for Industry 4.0</t>
  </si>
  <si>
    <t>G. N. Schroeder; C. Steinmetz; R. N. Rodrigues; R. V. B. Henriques; A. Rettberg; C. E. Pereira</t>
  </si>
  <si>
    <t>The digital twin (DT) is a virtual representation of a physical object, which has been proposed as one of the key concepts for Industry 4.0. The DT provides a virtual representation of products along their lifecycle that enables the prediction and optimization of the behavior of a production system and its components. A methodology design using model-driven engineering (MDE) is proposed that strives toward being both flexible and generic. This approach is presented at two levels: first, a DT is modeled as a composition of basic components that provide basic functionalities, such as identification, storage, communication, security, data management, human-machine interface (HMI), and simulation; second, an aggregated DT is defined as a hierarchical composition of other DTs. A generic reference architecture based on these concepts and a concrete implementation methodology are proposed using AutomationML. This methodology follows an MDE approach that supports most of the DT features currently proposed in the literature. A case study has been developed, the proposed ideas are being evaluated with industrial case studies, and some of the preliminary results are described in this article. With the case study, it is possible to verify that the proposed methodology supports the creation and the deployment process of a DT.</t>
  </si>
  <si>
    <t>Proceedings of the IEEE</t>
  </si>
  <si>
    <t>https://ieeexplore-ieee-org.ep.bib.mdh.se/stamp/stamp.jsp?arnumber=9247401</t>
  </si>
  <si>
    <t>The Research of Ontology-based Digital Twin Machine Tool Modeling</t>
  </si>
  <si>
    <t>J. Liu; D. Yu; X. Bi; Y. Hu; H. Yu; B. Li</t>
  </si>
  <si>
    <t>As a core manufacturing resource, CNC machine tool acts a pivotal part in the new trend of smart manufacturing. Aiming at the intelligent demands of CNC machine tool, this paper proposes a digital twin modeling framework for CNC machine tool. Furthermore, a semantic model of CNC machine tool based on ontology is established to solve the issues of multi-source heterogeneous data fusion and insufficient semantic information, which contributes to condition monitoring service to fully perceive the running status of machine tool.</t>
  </si>
  <si>
    <t>2020 IEEE 6th International Conference on Computer and Communications (ICCC)</t>
  </si>
  <si>
    <t>https://ieeexplore-ieee-org.ep.bib.mdh.se/stamp/stamp.jsp?arnumber=9344997&amp;tag=1</t>
  </si>
  <si>
    <t>Digital Twin-based Production Simulation of Discrete Manufacturing Shop-floor for Onsite Performance Analysis</t>
  </si>
  <si>
    <t>Y. F. Zhang; Y. Q. Shao; J. F. Wang; S. Q. Li</t>
  </si>
  <si>
    <t>In order to drive production performance analysis of discrete manufacturing system, it has become a widespread concern to realize accurate and rapid mapping from physical shop-floors to virtual shop-floors considering the characteristics of online production. A digital twin model framework for production performance analysis is proposed and details the function of each module in physical space and virtual space. A simulation model mapping scheme for discrete manufacturing shop-floors is presented and a complete simulation model is divided into a data model, a logic model and a visualization model, where the whole process of model mapping and fusion is elaborated. The case study of mechanical parts manufacturing workshop is carried out and the results show that the effectiveness of the simulation model mapping method and timely production performance analysis based on real data.</t>
  </si>
  <si>
    <t>https://ieeexplore-ieee-org.ep.bib.mdh.se/stamp/stamp.jsp?arnumber=9309928</t>
  </si>
  <si>
    <t>Intelligent Maintenance of Complex Equipment Based on Blockchain and Digital Twin Technologies</t>
  </si>
  <si>
    <t>Q. Chen; Z. Zhu; S. Si; Z. Cai</t>
  </si>
  <si>
    <t>With the development of modern equipment system and science and technology, equipment is more and more toward the direction of digital and intelligent development. Complex equipment often undertakes important tasks, once the failure occurs, the result will be particularly serious. Based on this, the main work of this paper is as follows. (1) This paper builds the whole life cycle data chain of complex equipment from design, parts production, equipment transportation and installation based on blockchain technology so that the data is effectively used, and the data privacy is protected. (2) The blockchain technology is applied to the construction of digital twin, and the mapping from physical entity to virtual space is realized. It is more effective and accurate to diagnose the state and forecast the future trend of complex equipment. (3) A new intelligent maintenance framework is proposed, which provides new ideas and solutions for the intelligent maintenance of complex equipment.</t>
  </si>
  <si>
    <t>https://ieeexplore-ieee-org.ep.bib.mdh.se/stamp/stamp.jsp?arnumber=9309898</t>
  </si>
  <si>
    <t>Adaptive Optimization Method in Digital Twin Conveyor Systems via Range-Inspection Control</t>
  </si>
  <si>
    <t>T. Wang; J. Cheng; Y. Yang; C. Esposito; H. Snoussi; F. Tao</t>
  </si>
  <si>
    <t>The automated conveyor system, as the core component in the modern manufacturing world, has gained lots of attention from researchers. To optimize the operation of the conveyor system, range-inspection control (RIC) has been considered an efficient strategy to bring this conventional technology to an intelligent level. Various algorithms have been put into use to achieve optimal control. However, the current methodologies are only focusing on control optimization, not scaled into the smart manufacturing framework. The schema of alignment and corporation between the physical and virtual spaces for the system remains an important problem. Therefore, the work in this article aims for an effective framework of implementation between the physical and virtual stations in an automated conveyor system. Since increasingly more application scenarios rely on the digital twin (DT) technology to realize the integration of physical and virtual systems, we proposed the DT automated conveyor system (DT-ACS) that constructs the road map to implement the RIC-based conveyor system under the background of a smart factory. Besides, profit-sharing-based deep Q-networks (PDQNs) have been proposed to cope with the RIC optimization problem. The robustness and efficiency of the proposed PDQN were evaluated via sets of experiments. The discussion and conclusion are presented at last accordingly.</t>
  </si>
  <si>
    <t>IEEE Transactions on Automation Science and Engineering</t>
  </si>
  <si>
    <t>https://ieeexplore-ieee-org.ep.bib.mdh.se/stamp/stamp.jsp?arnumber=9303438</t>
  </si>
  <si>
    <t>An ISO/IEEE 11073 Standardized Digital Twin Framework for Health and Well-Being in Smart Cities</t>
  </si>
  <si>
    <t>F. Laamarti; H. F. Badawi; Y. Ding; F. Arafsha; B. Hafidh; A. E. Saddik</t>
  </si>
  <si>
    <t>The use of the digital twin has been quickly adopted in industry in recent years and continues to gain momentum. The recent redefinition of the digital twin from the digital replica of a physical asset to the replica of a living or nonliving entity has increased its potential. The digital twin not only disrupts industrial processes, but also expands the domain of health and well-being towards fostering smart healthcare services in smart cities. In this paper, we propose an ISO/IEEE 11073 standardized digital twin framework architecture for health and well-being. This framework encompasses the process of data collection from personal health devices, the analysis of this data, and conveying the feedback to the user in a loop cycle. The framework proposes a solution to include not only X73 compliant devices, but also noncompliant health devices, by interfacing them with an X73 wrapper module as we explain in this paper. Besides, we propose a configurable X73 mobile application, designed to work with any X73 compliant device. We designed and implemented the proposed framework, and the X73 mobile app, and conducted an experiment as a proof of concept of the digital twin in the domain of health and well-being in smart cities. The experiment shows promising results and the potential of benefiting from the proposed framework, by gaining insights on the health and well-being of individuals, and providing feedback to the individual and caregiver.</t>
  </si>
  <si>
    <t>IEEE Access</t>
  </si>
  <si>
    <t>IEEE Journals</t>
  </si>
  <si>
    <t>https://ieeexplore-ieee-org.ep.bib.mdh.se/stamp/stamp.jsp?arnumber=9108291</t>
  </si>
  <si>
    <t>Real-time Modeling and Simulation Method of Digital Twin Production Line</t>
  </si>
  <si>
    <t>Y. Gao; H. Lv; Y. Hou; J. Liu; W. Xu</t>
  </si>
  <si>
    <t>In view of the low efficiency of production line modeling method and the poor quality of the production line model, this paper proposes the concept of digital twin production line by analyzing the simulation &amp; modeling of production line and digital twin, and analyzes the composition of digital twin production line. Then the real-time modeling and simulation method of digital twin production line is proposed. Finally, the effectiveness of the proposed method is verified by taking a product assembly line as an example.</t>
  </si>
  <si>
    <t>2019 IEEE 8th Joint International Information Technology and Artificial Intelligence Conference (ITAIC)</t>
  </si>
  <si>
    <t>https://ieeexplore-ieee-org.ep.bib.mdh.se/stamp/stamp.jsp?arnumber=8785703</t>
  </si>
  <si>
    <t>Demo:Research on test method of autonomous driving based on digital twin</t>
  </si>
  <si>
    <t>Y. Ge; Y. Wang; R. Yu; Q. Han; Y. Chen</t>
  </si>
  <si>
    <t>The Digital Twin (DT) is one of the main concepts associated to the Industry 4.0 wave. This term is more and more used in industry and research initiatives. DT provides virtual representations of systems along their lifecycle, and should be used in autonomous driving test. In this paper, we have come out with using digital twin to test autonomous driving in a finite environment: based on the virtual simulation test environment of automatic driving, the test of real automatic driving vehicles for the virtual complex road scene can be realized by using the digital twin mapping.</t>
  </si>
  <si>
    <t>2019 IEEE Vehicular Networking Conference (VNC)</t>
  </si>
  <si>
    <t>https://ieeexplore-ieee-org.ep.bib.mdh.se/stamp/stamp.jsp?arnumber=9062813</t>
  </si>
  <si>
    <t>A Digital Twin-Based Approach for Quality Control and Optimization of Complex Product Assembly</t>
  </si>
  <si>
    <t>Y. Ma; H. Zhou; H. He; G. Jiao; S. Wei</t>
  </si>
  <si>
    <t>To address the problems caused by low ability of quality analysis and decision-making in the process of complex product assembly, in this paper, we proposed a digital twin-based approach for quality control and optimization of complex product assembly, by providing a digital twin system to realize the timely and precisely interactive mapping between the physical world and digital world. Specifically, a quality control and optimization mechanism is presented, which provides the theoretical support to the realization of the digital twin-based approach. A data-driven quality control model is introduced to solve the optimization problem by considering the panoramic assembly quality data. A digital twin system for complex product assembly is elaborated by providing detailed deployment and implementation procedures, which includes (1) building of the digital entity of an assembly line, (2) real-time online sensing in multi-source heterogeneous environment, (3) real-time simulation of equipment and assembly process, (4) realization of the intelligent production scheduling under uncertainty conditions, and (5) dynamical adjustment of the assembly process. Finally, the paper presents the validation results considering the practical applications of the proposed approach in real industrial fields.</t>
  </si>
  <si>
    <t>2019 International Conference on Artificial Intelligence and Advanced Manufacturing (AIAM)</t>
  </si>
  <si>
    <t>https://ieeexplore-ieee-org.ep.bib.mdh.se/stamp/stamp.jsp?arnumber=8950866</t>
  </si>
  <si>
    <t>Dynamic Evaluation Method of Machining Process Planning Based on Digital Twin</t>
  </si>
  <si>
    <t>J. Liu; H. Zhou; X. Liu; G. Tian; M. Wu; L. Cao; W. Wang</t>
  </si>
  <si>
    <t>Process evaluation is widely accepted as an effective strategy to improve product quality and shorten its development cycle. However, there has been very little research on how to evaluate the process plan with the dynamic change of the machining condition and uncertain available manufacturing resources. This paper proposes a novel process evaluation method based on digital twin technology. Three core technologies embodied in the proposed method are illustrated in details: 1) real-time mapping mechanism between the collected data in machining and the process design information; 2) construction of the digital twin-based machining process evaluation (DT-MPPE) framework; and 3) process evaluation driven by digital twin data. To elaborate on how to apply the proposed method to the reality, we present a detailed implementation process of the proposed DT-MPPE method for the key parts of the marine diesel engine. Meanwhile, the future work to completely fulfill digital twin-based smart process planning for complex products is discussed.</t>
  </si>
  <si>
    <t>https://ieeexplore-ieee-org.ep.bib.mdh.se/stamp/stamp.jsp?arnumber=8631019</t>
  </si>
  <si>
    <t>Monitoring and Warning for Digital Twin-driven Mountain Geological Disaster</t>
  </si>
  <si>
    <t>H. Zhang; R. Wang; C. Wang</t>
  </si>
  <si>
    <t>With the unprecedented increase in the complexity of human space activities, geological disasters are increasing. In recent years, with the development of information technology and artificial intelligence, the monitoring and prediction of geological disasters requires real-time, dynamic and the early warning process to be more intelligent. A digital twin can better combine physical space and information space. Through the fusion of these two spaces, a digital disaster monitoring and early warning system based on digital twin driving is established. Firstly, the system uses Internet of Things, data-driven technology, and so on, combined with the BP neural network algorithm for dynamic prediction of geological disasters. Secondly, the disaster information is used to alert nearby residents through the Internet and base stations. On this basis, the operational mechanism, key technologies and implementation methods of geological disaster monitoring and early warning based on digital twin driving are discussed.</t>
  </si>
  <si>
    <t>2019 IEEE International Conference on Mechatronics and Automation (ICMA)</t>
  </si>
  <si>
    <t>https://ieeexplore-ieee-org.ep.bib.mdh.se/stamp/stamp.jsp?arnumber=8816292</t>
  </si>
  <si>
    <t>Security Aspects of Communications in VANETs</t>
  </si>
  <si>
    <t>S. Mihai; N. Dokuz; M. S. Ali; P. Shah; R. Trestian</t>
  </si>
  <si>
    <t>The Fourth Industrial Revolution has begun and it promises breakthroughs in Artificial Intelligence, robotics, Machine Learning, Internet of Things, Digital Twin, and many other technologies that tackle advancements in the industries. The trend is headed towards automation and connectivity. In the automotive industry, advancements have been made towards integrating autonomous driving vehicles into Intelligent Transport Systems (ITS) with the use of Vehicular Ad-Hoc Networks (VANETs). The purpose of this type of network is to enable efficient communication between vehicles ( V2V communication) or vehicles and infrastructure (V2I communication), to improve driving safety, to avoid traffic congestion, and to better coordinate transport networks. This direction towards limited (or lack of) human intervention implies vulnerability to cyber attacks. In this context, this paper provides a comprehensive classification of related state-of-the-art approaches following three key directions: privacy, authentication and message integrity within VANETs. Discussions, challenges and open issues faced by the current and next generation of vehicular networks are also provided.</t>
  </si>
  <si>
    <t>2020 13th International Conference on Communications (COMM)</t>
  </si>
  <si>
    <t>https://ieeexplore-ieee-org.ep.bib.mdh.se/stamp/stamp.jsp?arnumber=9142034</t>
  </si>
  <si>
    <t>Energy Planning of Pigsty Using Digital Twin</t>
  </si>
  <si>
    <t>S. Jo; D. Park; H. Park; Y. Kwak; S. Kim</t>
  </si>
  <si>
    <t>Digital twin as a bridge between the physical and digital world is becoming more attractive with the realization of the industry 4.0. With the deployment of digital twin, pigsty has been replicated and simulated to find out more comfortable feeding environments in the digital world and applies outcomes to pigsty in the real world. In this paper, we propose a use case in the pigsty realized by digital twin and analyze energy related performance under a variety of virtual objects. The results provide the pigsty with criterion on installing new equipments without being installed.</t>
  </si>
  <si>
    <t>2019 International Conference on Information and Communication Technology Convergence (ICTC)</t>
  </si>
  <si>
    <t>https://ieeexplore-ieee-org.ep.bib.mdh.se/stamp/stamp.jsp?arnumber=8940032</t>
  </si>
  <si>
    <t>Synchronization of Industrial Plant and Digital Twin</t>
  </si>
  <si>
    <t>H. Zipper; C. Diedrich</t>
  </si>
  <si>
    <t>Plant simulations can implement a digital twin. The digital twin is a mirror of the physical asset and shows the state of the assets and the processes at any time during production. Assets however change their behavior due to aging, faults and wear over time. If the simulation configuration and parameterization remain the same, the states of the simulation and the physical asset may drift apart. This paper suggests a method that applies optimization techniques to synchronize the states of the digital twin with the physical asset during production time and at the same time supports detecting changes and identifying their source.</t>
  </si>
  <si>
    <t>2019 24th IEEE International Conference on Emerging Technologies and Factory Automation (ETFA)</t>
  </si>
  <si>
    <t>https://ieeexplore-ieee-org.ep.bib.mdh.se/stamp/stamp.jsp?arnumber=8868994</t>
  </si>
  <si>
    <t>Comparison of Inverse Kinematics Algorithms for Digital Twin Industry 4.0 Applications</t>
  </si>
  <si>
    <t>T. Caroll; G. Hernandez; G. Koutitas; D. Wierschem; F. Mendez; D. Vallez; S. Aslan; R. Koldenhoven; J. Jimenez</t>
  </si>
  <si>
    <t>This paper presents two Inverse Kinematics (IK) algorithms that are used for digital twin Augmented Reality (AR) applications. The first algorithm is a simple Inverse Kinematics (IK) Unity code that considers up to 9 points on the human body to model the motion. The second algorithm is the BIO IK that can consider up to 38 points. The performance of the algorithms is compared with data obtained by a Motion Capture (MoCap) measurement system. The metric of accuracy was used to quantify the performance evaluation and was modeled as the error of the position of the modeled joints of a human avatar with those measured by the MoCap system. It is observed that the obtained accuracy of the position increases with the number of points that is considered by the IK algorithm. For the purpose of this investigation, a MoCap system based on 13 cameras and 38 markers on the human body was used to measure the location of the joints of a human operator performing specific motions. The motion of lifting was the epicenter of the investigation that causes the larger amount of accidents in typical manufacturing facilities. The application of this research falls within the concepts of Digital Twin (DT) in Industry 4.0 scenarios.</t>
  </si>
  <si>
    <t>2020 IEEE International Conference on Systems, Man, and Cybernetics (SMC)</t>
  </si>
  <si>
    <t>https://ieeexplore-ieee-org.ep.bib.mdh.se/stamp/stamp.jsp?arnumber=9283253</t>
  </si>
  <si>
    <t>Research on the Digital Twin Based Computer Room Intelligent Operation and Maintenance Monitoring Methods</t>
  </si>
  <si>
    <t>Z. Hong; Z. Qianqian; L. Yan</t>
  </si>
  <si>
    <t>Based on the digital twin computer room intelligent operation and maintenance monitoring system, this paper adopts the three-dimensional virtual monitoring means to realize the construction and synchronous operation of the virtual computer room from the perspectives of information integration, model construction, two-dimensional monitoring and three-dimensional monitoring and so on, so as to display the digital twin computer room from three-dimensional visual dimension, reflect the on-site dynamics of the computer room from the behavior dimension and restrict the computer room status information from the rule dimension, thus monitoring various equipment and environmental parameters of the computer room, realizing the concentrated monitoring, control, early warning and management of the information, implementing the operation and maintenance of the operation status of the computer room equipment, equipment asset management and business system, bringing convenience for the application expansion to the future computer room equipment operation and maintenance, business guarantee system and so on.</t>
  </si>
  <si>
    <t>2020 IEEE International Conference on Artificial Intelligence and Computer Applications (ICAICA)</t>
  </si>
  <si>
    <t>https://ieeexplore-ieee-org.ep.bib.mdh.se/stamp/stamp.jsp?arnumber=9182500</t>
  </si>
  <si>
    <t>Digital Twin Ranorex Test Automation of SIPROTEC 5 Protection Devices</t>
  </si>
  <si>
    <t>A. K.; K. B.S.; V. Kulakarni</t>
  </si>
  <si>
    <t>Digital Twin (DT) is the ability to take virtual representation of the elements and the dynamics of how an Internet of Things device operates and it's more than a blueprint which lives throughout its lifecycle. It is an understanding of dynamics. Digital Twin facilitates the actual operation of the product as well. DT focuses on smart manufacturing with optimized hardware. Bay level is one of the Levels among different Kinds of Energy Automation, this level comprises of Intelligent Electronic Devices (IED) to correct the fault occurred at process level. In this work Automation of DT web page having the scenarios such as logging onto web page, Importing the SIMFILE, Starting Manual Test, Injecting Voltage, Current and Binary as inputs finally logging off from web page are carried out using Ranorex Tool, this paper also explains some of the configuration steps like Information Routing Matrix and Creating Continuous Function Chart (CFC) for interlocking conditions of Disconnector (DC), Circuit Breaker (CB ) of SIPROTEC devices using DIGSI tool.</t>
  </si>
  <si>
    <t>2019 3rd International conference on Electronics, Communication and Aerospace Technology (ICECA)</t>
  </si>
  <si>
    <t>https://ieeexplore-ieee-org.ep.bib.mdh.se/stamp/stamp.jsp?arnumber=8821851</t>
  </si>
  <si>
    <t>Integrate Digital Twin to Exist Production System for Industry 4.0</t>
  </si>
  <si>
    <t>C. Assawaarayakul; W. Srisawat; S. D. N. Ayuthaya; S. Wattanasirichaigoon</t>
  </si>
  <si>
    <t>Nowadays, Industry 4.0 is widely known in the industry. Many large companies have pushed and adapted to Industry 4.0 to increase their business competitiveness, so small and medium-sized companies must adjust to improve their production capabilities to keep up with the technological development of Industry 4.0. Industry 4.0 development can be done in many ways as outsourcing or self-developing systems, but outsourcing and purchasing systems Installation have a high cost. This paper proposes a digital twin focuses on self-development. By using digital twins combined with existing production systems to develop data following the concept of Industry 4.0, digital twins are used to creating digital data from physical forms to inspect, record production data and create digital communication channels to other systems. In summary, this paper uses a digital twin to show another way to develop into Industry 4.0, which starts with the development of data. This way is using the cost of starting a very lower without automation structure and get the data to analyze for adapting with automatic layer systems in maximum efficiency.</t>
  </si>
  <si>
    <t>2019 4th Technology Innovation Management and Engineering Science International Conference (TIMES-iCON)</t>
  </si>
  <si>
    <t>https://ieeexplore-ieee-org.ep.bib.mdh.se/stamp/stamp.jsp?arnumber=9024430</t>
  </si>
  <si>
    <t>Dynamic resource allocation optimization for digital twin-driven smart shopfloor</t>
  </si>
  <si>
    <t>H. Zhang; G. Zhang; Q. Yan</t>
  </si>
  <si>
    <t>Smart manufacturing is the core in the 4th industrial revolution. It is very important that how to realize the intelligent interaction between hardware and software in smart manufacturing. The paper proposes the architecture of Digital Twin-driven Smart ShopFloor (DTSF), as a contribution to the research of the research discussion about Digital Twin concept. Then the scheme for dynamic resource allocation optimization (DRAO) is designed for DTSF, as an application of the proposed architecture. Furthermore, a case study is given to illustrate the detailed method of DRAO. The experimental result shows that the proposed scheme is effective.</t>
  </si>
  <si>
    <t>2018 IEEE 15th International Conference on Networking, Sensing and Control (ICNSC)</t>
  </si>
  <si>
    <t>https://ieeexplore-ieee-org.ep.bib.mdh.se/stamp/stamp.jsp?arnumber=8361283</t>
  </si>
  <si>
    <t>HospiT'Win: A Predictive Simulation-Based Digital Twin for Patients Pathways in Hospital</t>
  </si>
  <si>
    <t>A. Karakra; F. Fontanili; E. Lamine; J. Lamothe</t>
  </si>
  <si>
    <t>Hospitals are starting to move away from traditional based-systems to the information technology based-systems. Today, Internet of Things (IoT), Body Sensor Network (BSN), Modeling, Simulation, and Artificial Intelligence (AI) are core technology elements that will be used in hospital of the future to improve the quality of patient care. Collecting the patient's data and monitoring their states and behavior became mandatory to improve their care. This paper proposes a novel framework for supporting the hospital of the future named HospiT'Win. This framework uses the core technology elements mentioned above to create a digital twin, that is a virtual replica of the hospital, allowing the health care providers to trace the patient's pathways data, monitor their behaviors, and predict their near future outcomes. So that, they can provide the right care in a right place, and in a right time. The paper explains in details the main components, the structure, and the way to synchronize the state and the behavior of the digital twin with the patients pathways in the real hospital. In case of unexpected events, HospiT'Win predicts the near future to see their impact on the real hospital. Moreover, it provides the possible solutions to minimize the impact of these events to preserve the quality of health care inside the hospital.</t>
  </si>
  <si>
    <t>2019 IEEE EMBS International Conference on Biomedical &amp; Health Informatics (BHI)</t>
  </si>
  <si>
    <t>https://ieeexplore-ieee-org.ep.bib.mdh.se/stamp/stamp.jsp?arnumber=8834534</t>
  </si>
  <si>
    <t>A digital twin for smart farming</t>
  </si>
  <si>
    <t>R. G. Alves; G. Souza; R. F. Maia; A. L. H. Tran; C. Kamienski; J. Soininen; P. T. Aquino; F. Lima</t>
  </si>
  <si>
    <t>This paper presents a digital twin in the agriculture domain by leveraging the technologies developed by Sensing Change and the Smart Water Management Platform projects. The Sensing Change project developed a soil probe whereas the SWAMP project is currently developing an Internet of Things platform for water management in farms. This paper leverages the technologies developed by those projects by building an initial digital environment to create a cyber-physical-system (CPS) so farmers can better understand the state of their farms regarding the use of resources and equipment. We conclude that our system can gather data from the soil probe and display its information in a dashboard which enables for further deployment of more soil probes and other monitoring and controlling devices to create a fully operating digital twin.</t>
  </si>
  <si>
    <t>2019 IEEE Global Humanitarian Technology Conference (GHTC)</t>
  </si>
  <si>
    <t>https://ieeexplore-ieee-org.ep.bib.mdh.se/stamp/stamp.jsp?arnumber=9033075</t>
  </si>
  <si>
    <t>Quality Management and Analysis of Aircraft Final Assembly Based on Digital Twin</t>
  </si>
  <si>
    <t>H. Cai; W. Zhang; Z. Zhu</t>
  </si>
  <si>
    <t>Aircraft final assembly is one of the most important steps in the aircraft manufacturing process, and its quality determines the reliability and service life of the aircraft directly. Quality management, which involves numerous management systems, spans the entire aircraft production cycle, and requires the collaboration with multi-vendor and multi-sector. At present, there are still quite a few issues in quality management, such as multi-source heterogeneous data, non-uniform data exchange format, and long spending time. The aircraft Digital Twin is able to collect comprehensive quality data and continuously improve the information models and data analysis algorithms. This paper improves the quality management ability of the aircraft final assembly process effectively by establishing a virtual model based on AML, correlating data models of different domains to form a unified Digital Twin data source, and combining the use of data mining tools to locate quality problems accurately.</t>
  </si>
  <si>
    <t>2019 11th International Conference on Intelligent Human-Machine Systems and Cybernetics (IHMSC)</t>
  </si>
  <si>
    <t>https://ieeexplore-ieee-org.ep.bib.mdh.se/stamp/stamp.jsp?arnumber=8941382</t>
  </si>
  <si>
    <t>A Real-Time Mechanical Structures Monitoring System Based On Digital Twin, Iot and Augmented Reality</t>
  </si>
  <si>
    <t>R. Revetria; F. Tonelli; L. Damiani; M. Demartini; F. Bisio; N. Peruzzo</t>
  </si>
  <si>
    <t>In the Industry 4.0 era, a fundamental role is played by the application of new digital and informatics technologies such as the Digital Twin and the Internet of Things. These technologies offer the possibility of implementing innovative systems related to industrial safety and security. This paper focuses on the application of a new system for monitoring the stresses acting on loaded metal shelving through the use of an integrated application based on augmented reality, the industrial internet of things, digital twin and simulation to improve the safety of the working environment. The stresses are evaluated by the use of strain gauges and a simulation model, the latter being designed to send the strain data to a server. The user has the possibility to access the history of all the stresses during the component lifecycle.</t>
  </si>
  <si>
    <t>2019 Spring Simulation Conference (SpringSim)</t>
  </si>
  <si>
    <t>https://ieeexplore-ieee-org.ep.bib.mdh.se/stamp/stamp.jsp?arnumber=8732917</t>
  </si>
  <si>
    <t>Digital Twin Concept in Managing Industrial Capital Construction Projects Life Cycle</t>
  </si>
  <si>
    <t>X. Yusen; N. F. Bondaletova; V. I. Kovalev; A. V. Komrakov</t>
  </si>
  <si>
    <t>The article contemplates the concept of operating asset's digital twin, being a comprehensive virtual copy of the physical operating facility throughout its complete lifecycle - starting from idea and up to decommissioning and project closure. The opportunities of the aforesaid concept are brought forward as insuring improved project management at execution and operating points. The analysis provides intuitive explanation of digital twin core idea as well as defines the indispensable prerequisites for its deployment, including Internet of Things and capacity for processing Big Data.</t>
  </si>
  <si>
    <t>2018 Eleventh International Conference Management of large-scale system development" (MLSD"</t>
  </si>
  <si>
    <t>https://ieeexplore-ieee-org.ep.bib.mdh.se/stamp/stamp.jsp?arnumber=8551867</t>
  </si>
  <si>
    <t>A Digital Twin Based Industrial Automation and Control System Security Architecture</t>
  </si>
  <si>
    <t>C. Gehrmann; M. Gunnarsson</t>
  </si>
  <si>
    <t>The digital twin is a rather new industrial control and automation systems concept. While the approach so far has gained interest mainly due to capabilities to make advanced simulations and optimizations, recently the possibilities for enhanced security have got attention within the research community. In this article, we discuss how a digital twin replication model and corresponding security architecture can be used to allow data sharing and control of security-critical processes. We identify design-driving security requirements for digital twin based data sharing and control. We show that the proposed state synchronization design meets the expected digital twin synchronization requirements and give a high-level design and evaluation of other security components of the architecture. We also make performance evaluations of a proof of concept for protected software upgrade using the proposed digital twin design. Our new security framework provides a foundation for future research work in this promising new area.</t>
  </si>
  <si>
    <t>https://ieeexplore-ieee-org.ep.bib.mdh.se/stamp/stamp.jsp?arnumber=8822494</t>
  </si>
  <si>
    <t>Machine Learning Enabled FBAR Digital Twin for Rapid Optimization</t>
  </si>
  <si>
    <t>G. Simon; G. B. Hantos; M. S. Patel; A. Tweedie; G. Harvey</t>
  </si>
  <si>
    <t>In this paper we discuss a machine learning-based method to obtain a digital twin of a Thin Film Bulk Acoustic Wave Resonator (TFBAR) that can be used as a surrogate for simulations to estimate resonance frequencies of devices. Normalized root mean square error values better than 0.04% and 0.1% were achieved for 1D and 2D models, respectively. Training times for neural networks were ~20 s for ~2000 epochs and hundreds of datasets.</t>
  </si>
  <si>
    <t>2020 IEEE International Ultrasonics Symposium (IUS)</t>
  </si>
  <si>
    <t>https://ieeexplore-ieee-org.ep.bib.mdh.se/stamp/stamp.jsp?arnumber=9251797</t>
  </si>
  <si>
    <t>Towards Smart Manufacturing Using Spiral Digital Twin Framework and Twinchain</t>
  </si>
  <si>
    <t>A. Khan; F. Shahid; C. Maple; A. Ahmad; G. Jeon</t>
  </si>
  <si>
    <t>Digital twins (DT) have been proposed to support and enhance manufacturing processes of the industries. The outcome of adopting DT is so encouraging that it is hoped that more than 50% of the large industries will benefit from DT by the end of 2021. There are different narratives of researchers about DT. This paper presents DT as a novel six dimensional framework. Furthermore, we propose an efficient blockchain for DT, namely twinchain. The twin creation process is a multi-phase multidisciplinary process which urges for auditing, tracking, immutability and accountability. The blockchain technology is envisioned to help for attaining the said goals. Twinchain allows efficient management of DT data w.r.t storage, sharing and authenticity. Another salient feature is that all of the cryptographic schemes used in the construction of twinchain are quantum resilient. The paper also presents a framework for deployment of twinchain for manufacturing of a robot surgical machine.</t>
  </si>
  <si>
    <t>https://ieeexplore-ieee-org.ep.bib.mdh.se/stamp/stamp.jsp?arnumber=9310354</t>
  </si>
  <si>
    <t>Digital twin modeling method for CNC machine tool</t>
  </si>
  <si>
    <t>W. Luo; T. Hu; W. Zhu; F. Tao</t>
  </si>
  <si>
    <t>CNC machine tool (CNCMT) is the mother machine of industry, which plays an important role in the coming smart manufacturing. The intelligence of CNCMT has a big significance, which will enables its self-sensing, self-prediction and self-maintenance without user concerns. In order to realize the intelligence of CNCMT, a Digital Twin (DT) modeling method for CNCMT is researched, including a multi-domain unified modeling method, a mapping method and an autonomous strategy. This paper provides a demonstration of DT modeling method for CNCMT.</t>
  </si>
  <si>
    <t>https://ieeexplore-ieee-org.ep.bib.mdh.se/stamp/stamp.jsp?arnumber=8361285</t>
  </si>
  <si>
    <t>Digital Twin-based human-machine collaboration and application approach for laser projection aided assembly of complex product</t>
  </si>
  <si>
    <t>Y. Yi; X. Liu; Z. Ni</t>
  </si>
  <si>
    <t>For the field assembly problem of large-scale complex products, many assembly processes are manually done by highly skilled operators. To improve the efficiency and quality level of assembly, a digital twin-based human-machine collaboration and application approach is proposed. On the basis of laser projection aided assembly, the operation mechanism is discussed in detail for visual assembly assistance of human-machine collaboration. The feasibility of the proposed approach is illustrated by an experimental case study.</t>
  </si>
  <si>
    <t>2020 12th International Conference on Intelligent Human-Machine Systems and Cybernetics (IHMSC)</t>
  </si>
  <si>
    <t>https://ieeexplore-ieee-org.ep.bib.mdh.se/stamp/stamp.jsp?arnumber=9204087</t>
  </si>
  <si>
    <t>A Digital Twin Framework for Industry 4.0 Enabling Next-Gen Manufacturing</t>
  </si>
  <si>
    <t>M. Raza; P. M. Kumar; D. V. Hung; W. Davis; H. Nguyen; R. Trestian</t>
  </si>
  <si>
    <t>Digital twins offer a framework to support the ever-rising demands in the fast-paced industrial evolution. This technology not only adds to the reliability of industrial processes but also offers an insight in to long-term behaviors and pattern during the aging of the industrial equipment. In this paper, a digital twin framework is presented to replicate the processes of a real production line for product assembly. The proposed work implements a digital/graphical replica of Festo Cyber Physical Factory (CPF) for Industry 4.0 (I4.0). The implemented system allows to schedule orders and specify product configuration which embodies the actions of CPF in digital world. In addition, the paper also presents a viable framework to interlink the physical system with the digital instance to offer extended services and a pathway towards realization of fully functional digital twins.</t>
  </si>
  <si>
    <t>2020 9th International Conference on Industrial Technology and Management (ICITM)</t>
  </si>
  <si>
    <t>https://ieeexplore-ieee-org.ep.bib.mdh.se/stamp/stamp.jsp?arnumber=9080395</t>
  </si>
  <si>
    <t>Research on the Virtual Reality Synchronization of Workshop Digital Twin</t>
  </si>
  <si>
    <t>P. Wu; M. Qi; L. Gao; W. Zou; Q. Miao; L. Liu</t>
  </si>
  <si>
    <t>Digital Twin (DT) has become the best link to connect the manufacturing physical world and the digital virtual world, and is an effective technical means to realize the interaction and integration between the physical world and the information world. Based on the intelligent workshop-based equipment, combined with the application of digital key technology, the workshop production line mainly performs virtual and real data synchronous communication and virtual and real mapping technology to realize the surreal virtual real-time digital simulation of the physical entity objects in the workshop. According to the actual application development, the virtual model of the intelligent workshop can be constructed internally, and a virtual model of the complete mapping can be constructed. At the same time, the various operating parameters and indicators of the product can be comprehensively supervised to realize the monitoring of the health status during the operation of the intelligent workshop.</t>
  </si>
  <si>
    <t>https://ieeexplore-ieee-org.ep.bib.mdh.se/stamp/stamp.jsp?arnumber=8785552</t>
  </si>
  <si>
    <t>Fault injection in Digital Twin as a means to test the response to process faults at virtual commissioning</t>
  </si>
  <si>
    <t>D. Orive; N. Iriondo; A. Burgos; I. SarÃ¡chaga; M. L. Ãlvarez; M. Marcos</t>
  </si>
  <si>
    <t>Digital Twin (DT) is one of the pillars of modern information technologies that plays an important role on industry digitalization. Its use varies very much with the domain but one of them, encouraged by integrated frameworks that cover the whole life cycle of manufacturing applications, is during Virtual Commissioning phase. This paper presents both a design and implementation methodology to easily test the control system reaction to process faults. In particular, the way to prepare the DT to support fault injection is analyzed. The proposal is tested through a simple but representative case study.</t>
  </si>
  <si>
    <t>https://ieeexplore-ieee-org.ep.bib.mdh.se/stamp/stamp.jsp?arnumber=8869334</t>
  </si>
  <si>
    <t>The Design Concept of Digital Twin</t>
  </si>
  <si>
    <t>V. V. Makarov; Y. B. Frolov; I. S. Parshina; M. V. Ushakova</t>
  </si>
  <si>
    <t>According to the article, the modeling process of every digital twin can be divided into three stages: the development of SysML (The Systems Modeling Language) diagrams, the use of AnyLogic as a tool for simulation modeling, and the use of MES (Manufacturing Execution System) for communication with production systems. Also, it is suggested to evaluate the efficiency of a digital production process using two numerical indicators: the OEE (Overall Equipment Effectiveness) coefficient, the MCE (Manufacturing Cycle Effectiveness) coefficient.</t>
  </si>
  <si>
    <t>2019 Twelfth International Conference Management of large-scale system development" (MLSD)"</t>
  </si>
  <si>
    <t>https://ieeexplore-ieee-org.ep.bib.mdh.se/stamp/stamp.jsp?arnumber=8911091</t>
  </si>
  <si>
    <t>A Profinet Simulator for the Digital Twin of Networked Electrical Drive Systems</t>
  </si>
  <si>
    <t>A. Morato; S. Vitturi; T. Fedullo; G. Peserico; F. Tramarin</t>
  </si>
  <si>
    <t>Modern industrial manufacturing plants, especially those using coordinated electrical drives with strict timing requirements, make extensive use of real-time communication networks. These systems, typically, are based on various topologies, include diverse protocols, and connect devices from different manufacturers, which may make them difficult to study, plan and optimize. As a solution, the adoption of digital twins allows to simulate such systems under various operating conditions in a low-cost and zero-risk environment. In this paper we address the digital twin of a networked electrical drive system, focusing on the real-time communication network used to connect the drives. In particular, we describe the simulation model of Profinet IO RT Class 1, implemented as an extension of the INET library of OMNeT++. Moreover, we present the outcomes of the tests carried out on a prototype simulated network and compare them with those of the equivalent real one.</t>
  </si>
  <si>
    <t>2020 25th IEEE International Conference on Emerging Technologies and Factory Automation (ETFA)</t>
  </si>
  <si>
    <t>https://ieeexplore-ieee-org.ep.bib.mdh.se/stamp/stamp.jsp?arnumber=9212017</t>
  </si>
  <si>
    <t>Digital Twin Shop-Floor: A New Shop-Floor Paradigm Towards Smart Manufacturing</t>
  </si>
  <si>
    <t>F. Tao; M. Zhang</t>
  </si>
  <si>
    <t>With the developments and applications of the new information technologies, such as cloud computing, Internet of Things, big data, and artificial intelligence, a smart manufacturing era is coming. At the same time, various national manufacturing development strategies have been put forward, such as Industry 4.0, Industrial Internet, manufacturing based on Cyber-Physical System, and Made in China 2025. However, one of specific challenges to achieve smart manufacturing with these strategies is how to converge the manufacturing physical world and the virtual world, so as to realize a series of smart operations in the manufacturing process, including smart interconnection, smart interaction, smart control and management, etc. In this context, as a basic unit of manufacturing, shop-floor is required to reach the interaction and convergence between physical and virtual spaces, which is not only the imperative demand of smart manufacturing, but also the evolving trend of itself. Accordingly, a novel concept of digital twin shopfloor (DTS) based on digital twin is explored and its four key components are discussed, including physical shop-floor, virtual shop-floor, shop-floor service system, and shop-floor digital twin data. What is more, the operation mechanisms and implementing methods for DTS are studied and key technologies as well as challenges ahead are investigated, respectively.</t>
  </si>
  <si>
    <t>https://ieeexplore-ieee-org.ep.bib.mdh.se/stamp/stamp.jsp?arnumber=8049520</t>
  </si>
  <si>
    <t>The Characteristics of Digital Twin in Cyberspace: A Knowledge Perspective</t>
  </si>
  <si>
    <t>W. Ling; W. Guan</t>
  </si>
  <si>
    <t>The essence of digital twin is to realize orderly flow and evolution innovation of knowledge as a computable knowledge extractor as well as carrier. In view of the urgency and scarcity of the current research on digital twin from the perspective of knowledge, this paper starts with the main factors that promote the origin, development and formation of the concept of digital twin from a temporal point of view, analyses the connotation of knowledge in cyberspace, and make further efforts to expound several significant characteristics of digital twin in cyberspace. The purpose of this study is to open up a new field of vision for the theoretical research of digital twin, and show a clear direction for future work to deal with a series of important issues of digital twin such as model integration and construction, model interaction and collaboration, individual and group self-evolution, and open extensible architecture construction.</t>
  </si>
  <si>
    <t>2019 3rd International Conference on Data Science and Business Analytics (ICDSBA)</t>
  </si>
  <si>
    <t>https://ieeexplore-ieee-org.ep.bib.mdh.se/stamp/stamp.jsp?arnumber=9270197</t>
  </si>
  <si>
    <t>Digital Twin for Safety and Comfort: A Case Study of Sauna</t>
  </si>
  <si>
    <t>S. H. Khajavi; A. Jaribion; A. Knapen; L. Abiedat</t>
  </si>
  <si>
    <t>This article presents a method to create a digital twin for sauna. The digital twin deploys a data analytics method based on fuzzy similarity measure for data summarization to provide real-time actionable instructions. The intended outcome of the digital twin is enhanced safety and improved sauna experience. In this research, we collected the data through experimentation with a testbed and interviews. Our implemented digital twin simplifies the readings of nineteen sensors into a single graphical form for the user that illustrates the overall sauna conditions and assists the sauna manager with condition optimization. Results illustrated the effectiveness of the digital twin in achieving an enhanced sauna condition for the users and providing the sauna manager with a decision support system. The method of creating the digital twin described in this article has potential implications for the condition monitoring, predictive maintenance, and enhancing the safety and security of complex systems.</t>
  </si>
  <si>
    <t>IECON 2020 The 46th Annual Conference of the IEEE Industrial Electronics Society</t>
  </si>
  <si>
    <t>https://ieeexplore-ieee-org.ep.bib.mdh.se/stamp/stamp.jsp?arnumber=9254270</t>
  </si>
  <si>
    <t>IEEE 1451 Smart Sensor Digital Twin Federation for IoT/CPS Research</t>
  </si>
  <si>
    <t>E. Y. Song; M. Burns; A. Pandey; T. Roth</t>
  </si>
  <si>
    <t>Cyber-physical systems (CPS) are smart systems that include engineered, interacting networks of physical and cyber components. CPS are concerned with the collaborative and interactive activities between cyber and physical components through sensing and actuation. The Institute of Electrical and Electronics Engineers (IEEE) 1451, a family of smart transducer interface standards, defines a set of open, common, network- independent communication interfaces for smart transducers (sensors or actuators) to achieve sensor data interoperability between cyber and physical components of CPS. The IEEE 1516 high-level architecture (HLA) is a standard for the modeling and simulation of distributed, heterogeneous processes. CPS experimentation often requires the integration of different domain-specific simulation tools into a common platform using a method called co-simulation. In order to facilitate a wide range of CPS simulations and experiments, the National Institute of Standards and Technology (NIST) has developed a universal CPS environment for federation (UCEF), which is a toolset for designing and implementing federated, collaborative, and interactive experiments for CPS using HLA.This paper introduces an IEEE 1451 smart sensor digital twin federation, which has been developed using UCEF. The digital twin is a digital simulator or digital replica of a real IEEE 1451 smart sensor. The digital twin emulates both desired, non-linear behaviors and failure modes to simulate a real sensor in the field. This federation consists of three federates: an IEEE 1451 smart sensor digital twin federate (DTF), an IEEE 1451 digital twin tester federate (DTTF), and a federation experiment manager. In this federation, the DTTF can communicate with the DTF via HLA interactions that represent IEEE P1451.1 request and response messages. One federated experiment using three instances of IEEE 1451 digital twins is described in detail and the experimental results are provided in this paper. This federation provides a foundation for CPS research and experiments in the NIST CPS testbed.</t>
  </si>
  <si>
    <t>2019 IEEE Sensors Applications Symposium (SAS)</t>
  </si>
  <si>
    <t>https://ieeexplore-ieee-org.ep.bib.mdh.se/stamp/stamp.jsp?arnumber=8706111</t>
  </si>
  <si>
    <t>Roads Infrastructure Digital Twin: A Step Toward Smarter Cities Realization</t>
  </si>
  <si>
    <t>O. E. Marai; T. Taleb; J. Song</t>
  </si>
  <si>
    <t>Digital Twin is a new concept that consists of creating an up-to-date virtual asset in cyberspace which mimics the original physical asset in most of its aspects, ultimately to monitor, analyze, test, and optimize the physical asset. In this article, we investigate and discuss the use of the digital twin concept of the roads as a step toward realizing the dream of smart cities. To this end, we propose the deployment of a Digital Twin Box to the roads that is composed of a 360Â° camera and a set of IoT devices connected to a Single Onboard Computer. The Digital Twin Box creates a digital twin of the physical road asset by constantly sending real-time data to the edge/cloud, including the 360Â° live stream, GPS location, and measurements of the temperature and humidity. This data will be used for real-time monitoring and other purposes by displaying the live stream via head-mounted devices or using a 360Â° web-based player. Additionally, we perform an object detection process to extract all possible objects from the captured stream. For some specific objects (person and vehicle), an identification module and a tracking module are employed to identify the corresponding objects and keep track of all video frames where these objects appeared. The outcome of the latter step would be of utmost importance to many other services and domains such as national security. To show the viability of the proposed solution, we have implemented and conducted real-world experiments where we focus more on the detection and recognition processes. The achieved results show the effectiveness of the proposed solution in creating a digital twin of the roads, a step forward to enable self-driving vehicles as a crucial component of smart mobility, using the Digital Twin Box.</t>
  </si>
  <si>
    <t>IEEE Network</t>
  </si>
  <si>
    <t>https://ieeexplore-ieee-org.ep.bib.mdh.se/stamp/stamp.jsp?arnumber=9267778</t>
  </si>
  <si>
    <t>The formation of a Digital Twin of a complex electrical engineering object</t>
  </si>
  <si>
    <t>I. Mustaev; E. Semivelitchenko; V. Ivanov; T. Mustaev</t>
  </si>
  <si>
    <t>The article is devoted to the rationale for using the sociophysical approach to form a digital twin model of a complex electrical engineering object (EEO). The material begins with an analysis of the content of the concept of a digital twin. Existing definitions and usage examples are discussed. The analysis allows us to formulate the information gap problem that impedes the introduction of digital twin technology in the field of creating a number of complex electrical products, for example, electric aircraft engines. Modern methods of solving this problem are focused on increasing the information base of modeling by accumulating large amounts of data for subsequent processing using semantic technologies and artificial intelligence. Existing data integration methods for analyzing and predicting the evolution of complex technical objects are unrepresentative, expensive, and error-prone. We propose the justification of the sociophysical approach as a way of forming a reliable and consistently interpreted way of representing a complex electrical engineering object. The analysis allowed us to formulate the requirements for the mathematical model of the digital twin. It is shown that the sociophysical model of a technical object, formed within the framework of a multi-aspect sociophysical description meets the specified requirements. Based on this, it is concluded that the sociophysical model of EEO can be a prototype of the digital twin model, which can be used to form a life cycle management system for a EEO. The processes that occur in a system that includes a sociophysical object as an object of management have a different nature: electrical, technical, technological, economic, social, informational, etc. This allows you to analyze and, if necessary, optimize processes, both in virtual mode and online, throughout the entire lifecycle of the EEO. In particular, to optimize the structure of the designed object taking into account the features of the production and technological structure at a specific enterprise; to Refine the model based on operational data for monitoring the stages of the life cycle associated with the design, development and production, operation and, ultimately, conversion and disposal; to Refine the model of the designed object taking into account the features of each stage of the life cycle.</t>
  </si>
  <si>
    <t>2020 International Conference on Electrotechnical Complexes and Systems (ICOECS)</t>
  </si>
  <si>
    <t>https://ieeexplore-ieee-org.ep.bib.mdh.se/stamp/stamp.jsp?arnumber=9278481</t>
  </si>
  <si>
    <t>State Evaluation of Power Transformer Based on Digital Twin</t>
  </si>
  <si>
    <t>Y. Yang; Z. Chen; J. Yan; Z. Xiong; J. Zhang; H. Yuan; Y. Tu; T. Zhang</t>
  </si>
  <si>
    <t>Transformer is the key substation equipment in power system. The data accumulated during system operation can provide information for further state evaluation and fault diagnosis to ensure safe and stable operation of power system. However, these data are uncertain and the evaluation is based on experience, which makes the state evaluation of transformer still a challenge. At present, digital twin, which could represent the features of any objects or subjects, has received widely attentions from various regions, while its application in power system is still limited. Therefore, this paper proposes a transformer state evaluation approach based on the digital twin. This approach establishes a digital twin model of power transformer, and acquires the sample data and labels from the simulation process and state evaluation under various condition. These sample data and labels will guide the decision making of state evaluation in the real situation. This paper compares the sample data and labels from the digital twin model with those from the physical system, so that the performance of digital twin model and real system would be promoted during this mutual amendment progress.</t>
  </si>
  <si>
    <t>2019 IEEE International Conference on Service Operations and Logistics, and Informatics (SOLI)</t>
  </si>
  <si>
    <t>https://ieeexplore-ieee-org.ep.bib.mdh.se/stamp/stamp.jsp?arnumber=8955043</t>
  </si>
  <si>
    <t>Digital Twin of City: Concept Overview</t>
  </si>
  <si>
    <t>S. Ivanov; K. Nikolskaya; G. Radchenko; L. Sokolinsky; M. Zymbler</t>
  </si>
  <si>
    <t>This article presents the concept of the digital twin of a city. The urban economy is a complex multi-vector system. Creating a single digital twin of such a system is now a difficult task to solve. In this article the concept of a digital twin of a city is presented. The authors propose an evolutionary approach to this problem, according to which digital twins of individual elements of the urban environment are consistently built on a single hardware and software platform. These digital twins are linked in a single cooperative system that allows one digital twin to use data produced by other digital twins. The article gives the definition and architecture of such a system. It describes the classes of models that can be used to create digital twins. Special attention is paid to neural network models and models for data analysis. The information infrastructure of the digital twin of a city, including sensory networks, data cleansing mechanisms and nebulous calculations, is considered.</t>
  </si>
  <si>
    <t>2020 Global Smart Industry Conference (GloSIC)</t>
  </si>
  <si>
    <t>https://ieeexplore-ieee-org.ep.bib.mdh.se/stamp/stamp.jsp?arnumber=9267879</t>
  </si>
  <si>
    <t>Establishing the utility charges spatial database using digital twin technology</t>
  </si>
  <si>
    <t>V. MihokoviÄ‡; L. ZaloviÄ‡; i. V. ZaloviÄ‡</t>
  </si>
  <si>
    <t>Digital twin technology is getting more attention when it comes to smart city management. Digital twins or 3D models of cities are created by utilizing 3D laser scanning, unmanned airborne vehicles (UAV) and mobile mapping systems. Photogrammetry based UAVs are increasingly used for land surveying and infrastructure mapping. In comparison to other techniques, photogrammetry can be used to collect large amount of geospatial data in relatively short time. Current techniques used to maintain and manage utility charges database often relies on long lasting field measurements and manual data collection. Such approach may result in incorrect, unreliable and outdated information about building area and floor count, which significantly affect the utility charge amount. This paper presents a methodology of establishing geospatial database by utilizing digital twin technology, photogrammetry and a fixed wing UAV with precise GNSS (Global Navigation Satellite System) also called GPS (Global Positioning System) receiver. Mentioned UAV has the ability of taking oblique images of terrain, buildings and infrastructure, which are then used to reconstruct 3D model (digital twin) of the city. It is presented how data extracted from 3D model is used to establish digital geospatial database containing building layouts, floor count and area. These information were compared to official data, which showed all the benefits of digital twin technology, but also all the issues of current utility charge system. Finally, the focus is turned to other applications of digital twin technology and its involvement in Industry 4.0, together with autonomous vehicles, 5G networks and IoT.</t>
  </si>
  <si>
    <t>2020 43rd International Convention on Information, Communication and Electronic Technology (MIPRO)</t>
  </si>
  <si>
    <t>https://ieeexplore-ieee-org.ep.bib.mdh.se/stamp/stamp.jsp?arnumber=9245407</t>
  </si>
  <si>
    <t>Digital Twin for Metasurface Reflector Management in 6G Terahertz Communications</t>
  </si>
  <si>
    <t>M. Pengnoo; M. T. Barros; L. Wuttisittikulkij; B. Butler; A. Davy; S. Balasubramaniam</t>
  </si>
  <si>
    <t>The performance demands from data-intensive applications, such as multimedia streaming, as well as the growing number of devices connecting to the Internet, will increase the need for higher capacity wireless communication links. The research community has recently explored regions of the spectrum, including the Terahertz band (0.1 THz to 10 THz), that are underutilised for communications. THz frequencies come with a plethora of special challenges, one of which is the very narrow effective beam, thereby requiring a Line of Sight (LoS) between sender and receiver. Researchers have explored the use of reflectors that can redirect beams around blockages. In this paper, we propose a THz signal guidance system where a Digital Twin is used to model, predict and control the signal propagation characteristics of an indoor space. Our approach finds the best THz signal path from the base station to the mobile target via the tunable metamaterial walls, avoiding obstacles as needed, using geometric (ray tracing), path loss and Terahertz Potential Field (THzPF) models. With this knowledge, the digital twin guides the selection of antenna strips at a base station and the reflectors along the signal path. A top-view camera, with advanced image processing, provides context updates (obstacle and mobile target locations) to the digital twin. The image processing system also senses factors like water vapour concentration, and the material composition and surface roughness of obstacles. Such factors affect propagation strength, and the digital twin modifies the beam paths to adapt. Simulation results have shown the efficiency of our control system to maintain a reliable signal connection while minimising the use of antenna and reflector strips. Our system is the first proposal that maximises THz signal-to-noise ratio (SNR) through such a dynamic and robust control system, which integrates image processing of a room with base station configuration.</t>
  </si>
  <si>
    <t>https://ieeexplore-ieee-org.ep.bib.mdh.se/stamp/stamp.jsp?arnumber=9121234</t>
  </si>
  <si>
    <t>Digital Twin Enabled Smart Control Engineering as an Industrial AI: A New Framework and Case Study</t>
  </si>
  <si>
    <t>J. Viola; Y. Chen</t>
  </si>
  <si>
    <t>In Industry 4.0, the increasing complexity of industrial systems introduces unknown dynamics that affect the performance of manufacturing processes. Thus, Digital Twin appears as a breaking technology to develop virtual representations of any complex system design, analysis, and behavior prediction tasks to enhance the system understanding via enabling capabilities like real-time analytics, or Smart Control Engineering. In this paper, a novel framework is proposed for the design and implementation of Digital Twin applications to the development of Smart Control Engineering. The framework involve the steps of system documentation, Multidomain Simulation, Behavioral Matching, and real-time monitoring, which is applied to develop the Digital Twin for a real-time vision feedback temperature uniformity control. The obtained results show that Digital Twin is a fundamental part of the transformation into Industry 4.0.</t>
  </si>
  <si>
    <t>https://ieeexplore-ieee-org.ep.bib.mdh.se/stamp/stamp.jsp?arnumber=9262203</t>
  </si>
  <si>
    <t>The Digital Twin Revolution in Healthcare</t>
  </si>
  <si>
    <t>T. Erol; A. F. Mendi; D. DoÄŸan</t>
  </si>
  <si>
    <t>Digital Twin technology entered our lives in the fields of production and engineering at the beginning with Industry 4.0, and it has also shown itself with studies that can be evaluated as revolutionary in the field of health. The Digital Twin is a digital replica that allows modeling the state of a physical asset or system. In the healthcare field, serious steps have been taken in creating Digital Twins of patients as well as Digital Twins of medical devices. The Digital Twin of the patient is created as a result of transferring the patient's physical characteristics and changes in the body to the digital environment. This technology offers innovative and definitive solutions for correct diagnosis and following the treatment processes suitable for the patient, which is one of the most important principles of medicine. At the same time, the use of technology is seen in studies in the personalized medicine and pharmaceutical industry. In this study, considering the impressive potential of the Digital Twin technology in the field of health, qualified studies that will guide future studies are emphasized.</t>
  </si>
  <si>
    <t>2020 4th International Symposium on Multidisciplinary Studies and Innovative Technologies (ISMSIT)</t>
  </si>
  <si>
    <t>https://ieeexplore-ieee-org.ep.bib.mdh.se/stamp/stamp.jsp?arnumber=9255249</t>
  </si>
  <si>
    <t>A Survey on the Necessity for a Digital Twin of Production in the Automotive Industry</t>
  </si>
  <si>
    <t>F. Biesinger; B. KraÃŸ; M. Weyrich</t>
  </si>
  <si>
    <t>This paper highlights the necessity for a digital twin of production systems in the automotive industry. The survey on the use case of a digital twin of the production line is conducted with the production planning department of a major automobile manufacturer. The central part of the paper describes the current and future challenges for production planners in integration planning, which are determined by a survey. There are new trends in the automotive industry identified as a result of this survey. The study identifies exactly the information required by a digital twin of the production plant to improve the integration planning process. Furthermore, this survey provides answers to the benefits of integration planning by an automatically generated digital twin.</t>
  </si>
  <si>
    <t>2019 23rd International Conference on Mechatronics Technology (ICMT)</t>
  </si>
  <si>
    <t>https://ieeexplore-ieee-org.ep.bib.mdh.se/stamp/stamp.jsp?arnumber=8932144</t>
  </si>
  <si>
    <t>Mobile Mapping, Machine Learning and Digital Twin for Road Infrastructure Monitoring and Maintenance: Case Study of Mohammed VI Bridge in Morocco</t>
  </si>
  <si>
    <t>H. Sofia; E. Anas; O. FaÃ¯z</t>
  </si>
  <si>
    <t>The concepts of Digital Twin has been recently introduced, it refers to functional connections between a complex physical system and its high-fidelity digital replica. Digital Twin process workflow is proposed in case of Mohammed VI Bridge modeling in Morocco. The current maintenance of a road infrastructure is based on a manual inspection and a system based on traditional tools. Aging infrastructures require a new approach to maintenance in terms of inspection, bridge maintenance system, simulation and systematic evaluation. This system now exists and is called the Digital Twin. Digital Twin can be thought of as a virtual prototype in service that changes dynamically in near real time as its physical twin changes. An urban infrastructure digital twin is a virtual instance of his physical twin that is continuously updated with multisource, multisensor and multitemporal data that can be used for monitoring, simulating and forecasting any potential problem that may appear in the structure and proposing planning for repair and maintenance of health status throughout the life cycle of this infrastructure. This work presents a general vision and a justification for integrating DT technology with geospatial data. The paper examines the benefits of integrating 3D GIS data acquired by automated mobile mapping (MMS) workflows for modeling the reality of a major bridge infrastructure in Morocco. This allowed to study the future performance of this bridge structure on virtual twin structures under different environmental conditions. Cloud point data are acquired by a Mobile Mapping System on Mohammed VI Bridge and converted in BIM model by a scan to BIM process and is integrated in a GIS and BIM virtual environment and shows the efficiency of volumetric auscultation in terms of surface flatness and distortion inspection. This project provides a new bridge maintenance system using the concept of a Digital Twin. This digital model is a platform that allows to collect, organize and share the maintenance history of this important road infrastructure in Morocco.</t>
  </si>
  <si>
    <t>2020 IEEE International conference of Moroccan Geomatics (Morgeo)</t>
  </si>
  <si>
    <t>https://ieeexplore-ieee-org.ep.bib.mdh.se/stamp/stamp.jsp?arnumber=9121882</t>
  </si>
  <si>
    <t>Digital twin-based Optimization on the basis of Grey Wolf Method. A Case Study on Motion Control Systems</t>
  </si>
  <si>
    <t>R. Haber; S. Strzelczak; Z. MiljkoviÄ‡; F. CastaÃ±o; L. Fumagalli; M. PetroviÄ‡</t>
  </si>
  <si>
    <t>Nowadays, digital twins are fostering the development of plug, simulate and optimize behavior in industrial cyber-physical systems. This paper presents a digital twin-based optimization of a motion system on the basis of a grey wolf optimization (GWO) method. The digital twin of the whole ultraprecision motion system with friction and backlash including a P-PI cascade controller is used as a basement to minimize the maximum position error. The simulation study and the real-time experiments in trajectory control are performed to compare the performance of the proposed GWO algorithm and the industrial method called Fine tune (FT) method. The simulation study shows that the digital twin -based optimization using GWO outperformed FT method with improvement of 66.4% in the reduction of the maximum position error. The real-time experimental results obtained show also the advantage of GWO method with 18% of improvement in the maximum peak error and 16% in accuracy.</t>
  </si>
  <si>
    <t>2020 IEEE Conference on Industrial Cyberphysical Systems (ICPS)</t>
  </si>
  <si>
    <t>https://ieeexplore-ieee-org.ep.bib.mdh.se/stamp/stamp.jsp?arnumber=9274728</t>
  </si>
  <si>
    <t>Internet of Things Ontology for Digital Twin in Cyber Physical Systems</t>
  </si>
  <si>
    <t>C. Steinmetz; A. Rettberg; F. G. C. Ribeiro; G. Schroeder; C. E. Pereira</t>
  </si>
  <si>
    <t>The Digital Twin is one of the most important concepts in the Cyber Physical Systems (CPS) era. It can bring benefits such as simulation, monitoring or management once it joins the physical and the virtual through the Internet of Things. This concept is being adopted more and more in the academia and in the industry, but there is still a lack of methods to define and formalize the representation of the Digital Twin, as for example semantic models. Ontologies are a way of representing knowledge that can be shared between different entities, allowing a common understanding about a information. In this sense, this work proposes an ontology to represent Digital Twin in the context of CPS and embedded systems. These concepts are implemented through a proposed architecture. The proposed ideas are being evaluated with industrial case studies and some of the preliminary results are described in the paper.</t>
  </si>
  <si>
    <t>2018 VIII Brazilian Symposium on Computing Systems Engineering (SBESC)</t>
  </si>
  <si>
    <t>https://ieeexplore-ieee-org.ep.bib.mdh.se/stamp/stamp.jsp?arnumber=8691929</t>
  </si>
  <si>
    <t>Proposal of Digital Twin Platform Based on 3D Rendering and IIoT Principles Using Virtual / Augmented Reality</t>
  </si>
  <si>
    <t>R. LeskovskÃ½; E. KuÄera; O. Haffner; D. RosinovÃ¡</t>
  </si>
  <si>
    <t>The paper describes proposal of a platform for digital twin monitoring, control and device state diagnostics. Content is based on common problems like data harvest, visualization and deliverance to an end user. At first, basic terms are explained, then the system is being revealed part by part, divided into units according to tasks the subsystems are used for. Not all the techniques are newly created as we consider also using the well-known software for solving partial problems and integrating that software in this platform solution. System itself, if implemented, should provide an alternative and a new approach to the problem of digital twin visualization providing the tools for data harvest from end devices and diagnostic tools to fetch those data to the platform user on the other end.</t>
  </si>
  <si>
    <t>2020 Cybernetics &amp; Informatics (K&amp;I)</t>
  </si>
  <si>
    <t>https://ieeexplore-ieee-org.ep.bib.mdh.se/stamp/stamp.jsp?arnumber=9039804</t>
  </si>
  <si>
    <t>Introduction of a comprehensive Structure Model for the Digital Twin in Manufacturing</t>
  </si>
  <si>
    <t>T. Lechler; J. Fuchs; M. Sjarov; M. Brossog; A. Selmaier; F. Faltus; T. Donhauser; J. Franke</t>
  </si>
  <si>
    <t>The discussion about the term "Digital Twin" and its associated concepts has expanded remarkably in the scientific community in recent years. In the context of industrial production, the Digital Twin refers to a holistic, linked, virtual representation of a physical entity. The spectrum of these entities ranges from individual products to specific manufacturing processes up to complex automated production systems. Due to this diversity, many authors offer different interpretations of the topic, resulting in a wide range of use case-specific models. However, a common meta-model that integrates and classifies the different aspects is still to be presented. Starting with a brief overview of developments in recent years, this paper introduces a novel Digital Twin Structure Model in the context of manufacturing. After providing an overview and explanation of the dimensions, functionality and coupling of the Digital Twin in relation to its surroundings, specific Digital Twin realizations are characterized and compared using the proposed structure model.</t>
  </si>
  <si>
    <t>https://ieeexplore-ieee-org.ep.bib.mdh.se/stamp/stamp.jsp?arnumber=9212030</t>
  </si>
  <si>
    <t>Digital Twin and Big Data Towards Smart Manufacturing and Industry 4.0: 360 Degree Comparison</t>
  </si>
  <si>
    <t>Q. Qi; F. Tao</t>
  </si>
  <si>
    <t>With the advances in new-generation information technologies, especially big data and digital twin, smart manufacturing is becoming the focus of global manufacturing transformation and upgrading. Intelligence comes from data. Integrated analysis for the manufacturing big data is beneficial to all aspects of manufacturing. Besides, the digital twin paves a way for the cyber-physical integration of manufacturing, which is an important bottleneck to achieve smart manufacturing. In this paper, the big data and digital twin in manufacturing are reviewed, including their concept as well as their applications in product design, production planning, manufacturing, and predictive maintenance. On this basis, the similarities and differences between big data and digital twin are compared from the general and data perspectives. Since the big data and digital twin can be complementary, how they can be integrated to promote smart manufacturing are discussed.</t>
  </si>
  <si>
    <t>https://ieeexplore-ieee-org.ep.bib.mdh.se/stamp/stamp.jsp?arnumber=8258937</t>
  </si>
  <si>
    <t>Digital Twin of Distribution Power Transformer for Real-Time Monitoring of Medium Voltage from Low Voltage Measurements</t>
  </si>
  <si>
    <t>P. Moutis; O. Mousavi</t>
  </si>
  <si>
    <t>Real-time monitoring of distribution systems has become necessary, due to the deregulation of electricity markets and the wide deployment of distributed energy resources. To monitor voltage and current at sub-cycle detail, requires, typically, major investment undertaking and disruptions to the operation of the grid. In this work, measurements of the low voltage (LV) side of distribution transformers (T/F) are used to calculate in real time the waveforms of their medium voltage (MV) sides, based on a mathematic model of said T/F. This model is, essentially, the digital twin of the MV side of the T/F. The method calculates T/F MV waveforms of voltage and current, and active and reactive power as accurately as an instrument T/F, captures all harmonics content, is unaffected by asymmetrical loading and identifies most system faults on the MV side of the T/F. The digital twin method enables monitoring of distribution T/F that avoids MV instrumentation, does not suffer in accuracy and may be readily deployable. Field data from an actual MV-LV T/F, agree with simulation results showcasing the efficacy of the digital twin method.</t>
  </si>
  <si>
    <t>IEEE Transactions on Power Delivery</t>
  </si>
  <si>
    <t>https://ieeexplore-ieee-org.ep.bib.mdh.se/stamp/stamp.jsp?arnumber=9170814</t>
  </si>
  <si>
    <t>Multi-agent approach for developing a digital twin of wheat</t>
  </si>
  <si>
    <t>P. Skobelev; V. Laryukhin; E. Simonova; O. Goryanin; V. Yalovenko; O. Yalovenko</t>
  </si>
  <si>
    <t>The paper is devoted to development of a digital twin (DT) of plant. It is built as a smart system based on the knowledge base on macrostages of plant development and multiagent technology that allows for detailed monitoring and control of plant development, recalculation of forecast, namely, assessment of vegetation quality, future yield and timing for onset of next stages. It uses transition rules between stages upon receipt of data from agronomists on the state of plant development, as well as the actual and forecast weather data. The paper proposes a conceptual plant model based on ontologies and multi-agent technology, which is a network of linked states and transition rules that correspond to macrostages of plant development with the possibility of recalculating their parameters. The paper also covers the main principles of agronomist work with the digital twin of plant.</t>
  </si>
  <si>
    <t>2020 IEEE International Conference on Smart Computing (SMARTCOMP)</t>
  </si>
  <si>
    <t>https://ieeexplore-ieee-org.ep.bib.mdh.se/stamp/stamp.jsp?arnumber=9239641</t>
  </si>
  <si>
    <t>Digital Twin: Values, Challenges and Enablers From a Modeling Perspective</t>
  </si>
  <si>
    <t>A. Rasheed; O. San; T. Kvamsdal</t>
  </si>
  <si>
    <t>Digital twin can be defined as a virtual representation of a physical asset enabled through data and simulators for real-time prediction, optimization, monitoring, controlling, and improved decision making. Recent advances in computational pipelines, multiphysics solvers, artificial intelligence, big data cybernetics, data processing and management tools bring the promise of digital twins and their impact on society closer to reality. Digital twinning is now an important and emerging trend in many applications. Also referred to as a computational megamodel, device shadow, mirrored system, avatar or a synchronized virtual prototype, there can be no doubt that a digital twin plays a transformative role not only in how we design and operate cyber-physical intelligent systems, but also in how we advance the modularity of multi-disciplinary systems to tackle fundamental barriers not addressed by the current, evolutionary modeling practices. In this work, we review the recent status of methodologies and techniques related to the construction of digital twins mostly from a modeling perspective. Our aim is to provide a detailed coverage of the current challenges and enabling technologies along with recommendations and reflections for various stakeholders.</t>
  </si>
  <si>
    <t>https://ieeexplore-ieee-org.ep.bib.mdh.se/stamp/stamp.jsp?arnumber=8972429</t>
  </si>
  <si>
    <t>Digital Twin Experiments Focusing Virtualisation, Connectivity and Real-time Monitoring</t>
  </si>
  <si>
    <t>F. Pires; V. Melo; J. Almeida; P. LeitÃ£o</t>
  </si>
  <si>
    <t>Industry 4.0 is re-shaping the manufacturing world, and amongst the several associated emerging methods and technologies, Digital Twin is becoming a popular approach both in industry and academia. However, the lack of knowledge about the characteristics, functionalities, best practices and benefits that it can provide, especially for small and medium enterprises, constraints its wider adoption. The use of real applications and demonstrators can contribute to exposing stakeholders to these new and innovative technologies and approaches, showing the applicability of Digital Twins. This paper presents several experiments in implementing Digital Twin for automation scenarios, considering different technologies and functionalities, namely in terms of virtualisation, connectivity and monitoring. Lessons learnt and challenges are also provided as a result of the experimental implementations.</t>
  </si>
  <si>
    <t>https://ieeexplore-ieee-org.ep.bib.mdh.se/stamp/stamp.jsp?arnumber=9274739</t>
  </si>
  <si>
    <t>Cyber Resilience in Healthcare Digital Twin on Lung Cancer</t>
  </si>
  <si>
    <t>J. Zhang; L. Li; G. Lin; D. Fang; Y. Tai; J. Huang</t>
  </si>
  <si>
    <t>As a key service of the future 6G network, healthcare digital twin is the virtual replica of a person, which employs Internet of Things (IoT) technologies and AI-powered models to predict the state of health and provide suggestions to a range of clinical questions. To support healthcare digital twins, the right cyber resilience technologies and policies must be applied and maintained to preserve cyber resilience. Vulnerability detection is a fundamental technology for cyber resilience in healthcare digital twins. Recently, deep learning (DL) has been applied to address the limitations of traditional machine learning in vulnerability detection. However, it is important to consider code context relationships and pay attention on the vulnerability related keywords for searching an IoT vulnerability in healthcare digital twins. Due to massive software and complexity of healthcare digital twin, a full automatic solution is really needed for assisting cyber resilience check in the real-world scenarios. This article presents a novel scheme for recognising potential vulnerable functions to support healthcare digital twins. We develop a new deep neural model to capture bi-directional context relationships among the risky code keywords. A number of well-designed experiments are carried out on a large ground truth, which consists of tens of thousands of vulnerable and non-vulnerable functions from IoT related software. The results show our new scheme outperforms the state-of-the-art DL-based methods for vulnerability detection.</t>
  </si>
  <si>
    <t>https://ieeexplore-ieee-org.ep.bib.mdh.se/stamp/stamp.jsp?arnumber=9241785</t>
  </si>
  <si>
    <t>Production Recipe Validation through Formalization and Digital Twin Generation</t>
  </si>
  <si>
    <t>S. Spellini; R. Chirico; M. Panato; M. Lora; F. Fummi</t>
  </si>
  <si>
    <t>The advent of Industry 4.0 is making production processes every day more complicated. As such, early process validation is becoming crucial to avoid production errors thus decreasing costs. In this paper, we present an approach to validate production recipes. Initially, the recipe is specified according to the ISA-95 standard, while the production plant is described using AutomationML. These specifications are formalized into a hierarchy of assume-guarantee contracts. Each contract specifies a set of temporal behaviors, characterizing the different machines composing the production line, their actions and interaction. Then, the formal specifications provided by the contracts are systematically synthesized to automatically generate a digital twin for the production line. Finally, the digital twin is used to evaluate, and validate, both the functional and the extra-functional characteristics of the system.The methodology has been applied to validate the production of a product requiring additive manufacturing, robotic assembling and transportation.</t>
  </si>
  <si>
    <t>2020 Design, Automation &amp; Test in Europe Conference &amp; Exhibition (DATE)</t>
  </si>
  <si>
    <t>https://ieeexplore-ieee-org.ep.bib.mdh.se/stamp/stamp.jsp?arnumber=9116343</t>
  </si>
  <si>
    <t>Platform for industrial internet and digital twin focused education, research, and innovation: Ilmatar the overhead crane</t>
  </si>
  <si>
    <t>J. Autiosalo</t>
  </si>
  <si>
    <t>The paper presents first experiences on an overhead crane platform targeted for university education, research, and innovation purposes. The main contributions feature a description of projects from the first year after the inauguration of the crane platform. To provide a basic perception on the potential of the platform, the paper presents the basic technical properties as well as opportunities and challenges of the crane platform. Digital Twin concept has been selected as a focus of the research activities on the platform. Hence, the paper reviews status of the term Digital Twin. Results describe experience-based observations on how university should manage an education, research, and innovation platform while collaborating with industry partners.</t>
  </si>
  <si>
    <t>2018 IEEE 4th World Forum on Internet of Things (WF-IoT)</t>
  </si>
  <si>
    <t>https://ieeexplore-ieee-org.ep.bib.mdh.se/stamp/stamp.jsp?arnumber=8355217</t>
  </si>
  <si>
    <t>A Digital Twin-based Privacy Enhancement Mechanism for the Automotive Industry</t>
  </si>
  <si>
    <t>V. Damjanovic-Behrendt</t>
  </si>
  <si>
    <t>This paper discusses a Digital Twin demonstrator for privacy enhancement in the automotive industry. Here, the Digital Twin demonstrator is presented as a method for the design and implementation of privacy enhancement mechanisms, and is used to detect privacy concerns and minimize breaches and associated risks to which smart car drivers can be exposed through connected infotainment applications and services. The Digital Twin-based privacy enhancement demonstrator is designed to simulate variety of conditions that can occur in the smart car ecosystem. We firstly identify the core stakeholders (actors) in the smart car ecosystem, their roles and exposure to privacy vulnerabilities and associated risks. Secondly, we identify assets that consume and generate sensitive privacy data in smart cars, their functionalities, and relevant privacy concerns and risks. Thirdly, we design an infrastructure for collecting (i) real-time sensor data from smart cars and their assets, and (ii) environmental data, road and traffic data, generated through operational driving lifecycle. In order to ensure compliance of the collected data with privacy policies and regulations, e.g. with GDPR requirements for enforcement of the data subject's rights, we design methods for the Digital Twin-based privacy enhancement demonstrator that are based on behavioural analytics informed by GDPR. We also perform data anonymization to minimize privacy risks and enable actions such as sending an automatic informed consent to the stakeholders.</t>
  </si>
  <si>
    <t>2018 International Conference on Intelligent Systems (IS)</t>
  </si>
  <si>
    <t>https://ieeexplore-ieee-org.ep.bib.mdh.se/stamp/stamp.jsp?arnumber=8710526</t>
  </si>
  <si>
    <t>Architecture of a Digital Twin for Enabling Digital Services for Battery Systems</t>
  </si>
  <si>
    <t>L. Merkle; A. S. Segura; J. Torben Grummel; M. Lienkamp</t>
  </si>
  <si>
    <t>Electrification, digitalization and the trend of service-oriented business concepts lead to disruptive changes in the automotive industry. New drive train concepts with Li-Ion battery system as central component arise. Nowadays, efforts are made to monitor the battery system in order to ensure maximum safety and reliability. But still, many parts of the life cycle of a battery system are not under accurate supervision. This paper proposes a digital twin architecture for automotive battery systems, on which digital services for various stakeholders along the manufacturing and product life cycle of a battery system can be established. Those services make use of the digital twin as a backbone, close open gaps and enable novel approaches in manufacturing and product use. The results feature an UML meta model as a first step toward implementing of a digital twin for battery systems. The meta model reflects the proposed architecture and allows domain-specific models to be built. The models in turn can act as blueprint for the implementation of the digital twin paradigm over the whole life cycle.</t>
  </si>
  <si>
    <t>2019 IEEE International Conference on Industrial Cyber Physical Systems (ICPS)</t>
  </si>
  <si>
    <t>https://ieeexplore-ieee-org.ep.bib.mdh.se/stamp/stamp.jsp?arnumber=8780347</t>
  </si>
  <si>
    <t>Equipment energy consumption management in digital twin shop-floor: A framework and potential applications</t>
  </si>
  <si>
    <t>M. Zhang; Y. Zuo; F. Tao</t>
  </si>
  <si>
    <t>With increasing attentions focused on the energy consumption (EC) in manufacturing, it is imperative to realize the equipment energy consumption management (EECM) to reduce the EC and improve the energy efficiency. Recently, with the developments of digital twin (DT) and digital twin shop-floor (DTS), the data and models are enriched greatly and a physical-virtual convergence environment is provided. Accordingly, the new chances emerge for improving the EECM in EC monitoring, analysis and optimization. In this situation, the paper proposes the framework of EECM in DTS and discusses the potential applications, aiming at studying the improvements and providing a guideline for the future works.</t>
  </si>
  <si>
    <t>https://ieeexplore-ieee-org.ep.bib.mdh.se/stamp/stamp.jsp?arnumber=8361272</t>
  </si>
  <si>
    <t>Multisource Model-Driven Digital Twin System of Robotic Assembly</t>
  </si>
  <si>
    <t>X. Li; B. He; Y. Zhou; G. Li</t>
  </si>
  <si>
    <t>The digital twin technology effectively fuels improvements in the quality and efficiency of robotic assembly, especially for sophisticated processes. High-quality digitalization requires a comprehensive description and real-time rendering of system, which are challenging. This article aims to demonstrate a novel multisource model-driven digital twin system, which is based on the geometric, physics, and sequential rule descriptions for producing a precise and real-time simulation of a robotic assembly system. In our system, the digital counterpart rendered with virtual reality technology is created and updated by the real environment information. A 3-D graphic model is reconstructed first using the geometric information of surroundings captured by the depth sensor. During interaction, a fast and efficient approach is proposed to generate the contact force and render the object deformation in the virtual environment. The virtual space also provides the sequential rule that is based on the danger field, which helps to constrain the operation of digital twin. At last, the experimental platform is established in which the virtual space is at an update rate of 100 Hz, while the automatic sorting task is performed and verified; the results show the effectiveness and applicability of the method to digital twin system.</t>
  </si>
  <si>
    <t>IEEE Systems Journal</t>
  </si>
  <si>
    <t>https://ieeexplore-ieee-org.ep.bib.mdh.se/stamp/stamp.jsp?arnumber=8949714</t>
  </si>
  <si>
    <t>A Digital Twin Paradigm: Vehicle-to-Cloud Based Advanced Driver Assistance Systems</t>
  </si>
  <si>
    <t>Z. Wang; X. Liao; X. Zhao; K. Han; P. Tiwari; M. J. Barth; G. Wu</t>
  </si>
  <si>
    <t>Digital twin, an emerging representation of cyberphysical systems, has attracted increasing attentions very recently. It opens the way to real-time monitoring and synchronization of real-world activities with the virtual counterparts. In this study, we develop a digital twin paradigm using an advanced driver assistance system (ADAS) for connected vehicles. By leveraging vehicle-to-cloud (V2C) communication, on-board devices can upload the data to the server through cellular network. The server creates a virtual world based on the received data, processes them with the proposed models, and sends them back to the connected vehicles. Drivers can benefit from this V2C based ADAS, even if all computations are conducted on the cloud. The cooperative ramp merging case study is conducted, and the field implementation results show the proposed digital twin framework can benefit the transportation systems regarding mobility and environmental sustainability with acceptable communication delays and packet losses.</t>
  </si>
  <si>
    <t>2020 IEEE 91st Vehicular Technology Conference (VTC2020-Spring)</t>
  </si>
  <si>
    <t>https://ieeexplore-ieee-org.ep.bib.mdh.se/stamp/stamp.jsp?arnumber=9128938</t>
  </si>
  <si>
    <t>Towards Autonomous Driving: A Machine Learning-based Pedestrian Detection System using 16-Layer LiDAR</t>
  </si>
  <si>
    <t>S. Mihai; P. Shah; G. Mapp; H. Nguyen; R. Trestian</t>
  </si>
  <si>
    <t>The advent of driverless and automated vehicle technologies opens up a new era of safe and comfortable transportation. However, one of the most important features that an autonomous vehicle requires, is a reliable pedestrian detection mechanism. Many solutions have been proposed in the literature to achieve this technology, ranging from image processing algorithms applied on a camera feed, to filtering LiDAR scans for points that are reflected off pedestrians. To this extent, this paper proposes a machine learning-based pedestrian detection mechanism using a 16-layer Velodyne Puck LITE LiDAR. The proposed mechanism compensates for the low resolution of the LiDAR through the use of linear interpolation between layers, effectively introducing 15 pseudo-layers to help obtain timely detection at practical distances. The pedestrian candidates are then classified using a Support Vector Machine (SVM), and the algorithm is verified by accuracy testing using real LiDAR frames acquired under different road scenarios.</t>
  </si>
  <si>
    <t>https://ieeexplore-ieee-org.ep.bib.mdh.se/stamp/stamp.jsp?arnumber=9142042</t>
  </si>
  <si>
    <t>DTCluster: A CFSFDP Improved Algorithm for RFID Trajectory Clustering Under Digital-twin Driven</t>
  </si>
  <si>
    <t>M. Cai; S. Wang; Q. Wu; Y. Jin; X. Shen</t>
  </si>
  <si>
    <t>In the field of indoor monitoring, to analyze the track data collected by RFID readers effectively and intuitively is the critical issue. The indoor environment is usually crowded with a large number of flexible and mobile obstacles. The movements of obstacles always change the road network structure. To analyze the trajectories under the labile road network constrains is the key problem. To solve this problem, we propose a trajectory clustering method based on digital-twin technology called DTCluster. The proposed digital-twin model is a virtual digital model, which can extract and display the changing road network structure through real-time mapping and virtual simulation functions. In our paper, the original CFSFDP algorithm is improved to reduce the influence of the track missing points and to enhance the clustering effect in the face of unequal trajectories in length. We also take two parameters: the speed and the direction of moving targets into account. The trajectory clustering results in our DTCluster follow the changing road network for synchronous display on the proposed digital-twin model. It is convenient and effective for researchers to use DTCluster to find the problems which cannot be observed in the clustering results displayed in original planned road network. These problems can only be observed in the current changed road network environment. In our paper, we demonstrate the validity and intuition of DTCluster byexprimental results.</t>
  </si>
  <si>
    <t>2019 20th Asia-Pacific Network Operations and Management Symposium (APNOMS)</t>
  </si>
  <si>
    <t>https://ieeexplore-ieee-org.ep.bib.mdh.se/stamp/stamp.jsp?arnumber=8892955</t>
  </si>
  <si>
    <t>Digital Twin for Energy Optimization in an SMT-PCB Assembly Line</t>
  </si>
  <si>
    <t>N. Karanjkar; A. Joglekar; S. Mohanty; V. Prabhu; D. Raghunath; R. Sundaresan</t>
  </si>
  <si>
    <t>This paper presents a case study for the use of an IoT-driven digital twin for energy optimization in an automated Surface Mount Technology (SMT) PCB assembly line containing legacy machines. The line was instrumented with multiple sensors for measuring machine-wise activity and energy consumption. A software platform for data aggregation and a discrete-event digital twin of the line were built entirely using open-source tools. Based on the insights gained from data collected over several days, we propose a buffering-based solution for improving the energy efficiency of the line, and evaluate its impact using simulations of the digital twin. The results show that a 2.7x reduction in the energy consumption is possible via buffer insertion without significantly affecting line throughput.</t>
  </si>
  <si>
    <t>2018 IEEE International Conference on Internet of Things and Intelligence System (IOTAIS)</t>
  </si>
  <si>
    <t>https://ieeexplore-ieee-org.ep.bib.mdh.se/stamp/stamp.jsp?arnumber=8600830</t>
  </si>
  <si>
    <t>Sustainability Assessment of Intelligent Manufacturing Supported by Digital Twin</t>
  </si>
  <si>
    <t>L. Li; T. Qu; Y. Liu; R. Y. Zhong; G. Xu; H. Sun; Y. Gao; B. Lei; C. Mao; Y. Pan; F. Wang; C. Ma</t>
  </si>
  <si>
    <t>As a major challenge and opportunity for traditional manufacturing, intelligent manufacturing is facing the needs of sustainable development in future. Sustainability assessment undoubtedly plays a pivotal role for future development of intelligent manufacturing. Aiming at this, the paper presents the digital twin driven information architecture of sustainability assessment oriented for dynamic evolution under the whole life cycle based on the classic digital twin mapping system. The sustainability assessment method segment of the architecture includes indicator system building, indicator value determination, indicator importance degree determination and intelligent manufacturing project assessing. A novel approach for treating the ambiguity of expert' judgment in indicator value determination by introducing trapezoidal fuzzy number into analytic hierarchy process is proposed, while the complexity of the influence relationship among the indicators is processed by the integration of complex networks modeling and PROMETHEE II for the indicator importance degree determination. A two-stage evidence combination model based on evidence theory is built for intelligent manufacturing project assessing lastly. The presented digital-twin-driven information architecture and the sustainability assessment method is tested and validated on a study of sustainability assessment of 8 intelligent manufacturing projects of an air conditioning enterprise. The results of the presented method were validated by comparing them with the results of the fuzzy and rough extension of the PROMETHEE II, TOPSIS and VIKOR methods, indicator importance degree determining method by entropy and indicator value determining method by accurate expert scoring.</t>
  </si>
  <si>
    <t>https://ieeexplore-ieee-org.ep.bib.mdh.se/stamp/stamp.jsp?arnumber=9205568</t>
  </si>
  <si>
    <t>Simulation and Digital Twin Support for Managed Drone Applications</t>
  </si>
  <si>
    <t>N. Grigoropoulos; S. Lalis</t>
  </si>
  <si>
    <t>As drone technology passes one milestone after the other, drones are used in an ever-increasing number of applications and are now considered as an integral part of the future smart city infrastructure. At the same time, the inherent safety and privacy risks associated with drone-based applications call for appropriate testing and monitoring tools. In this paper, we present a simulation environment and digital twin support for a platform that allows the managed execution of drone-based applications on top of a shared drone infrastructure. On the one hand, the simulation environment makes it possible to perform a wide range of tests regarding the operation of both the platform itself and the applications that run on top of it, before deploying them in the real world. On the other hand, after deployment, a digital twin of the drone is used to detect deviations of the application from the expected behavior, which, in turn, can serve as an indication of bugs that remained undetected during the simulation tests or malfunctions that occur at runtime. We discuss the most important elements of our approach and the simulation and digital twin components of the proposed system. Also, we provide a functional evaluation of our work by presenting its capabilities regarding both offline testing and runtime checking through indicative use cases.</t>
  </si>
  <si>
    <t>2020 IEEE/ACM 24th International Symposium on Distributed Simulation and Real Time Applications (DS-RT)</t>
  </si>
  <si>
    <t>https://ieeexplore-ieee-org.ep.bib.mdh.se/stamp/stamp.jsp?arnumber=9213676</t>
  </si>
  <si>
    <t>Digital Twin Enabled Intelligent Distributed Clock Synchronization in Industrial IoT Systems</t>
  </si>
  <si>
    <t>P. Jia; X. Wang; X. Shen</t>
  </si>
  <si>
    <t>Tight cooperation among distributively connected equipment and infrastructures of an industrial Internet of things (IIoT) system hinges on low latency data exchange and accurate time synchronization within sophisticated networks. However, the temperature-induced clock drift in connected industry facilities constitutes a fundamental challenge for conventional synchronization techniques due to dynamic industrial environments. Furthermore, the variation of packet delivery latency in IIoT networks hinders the reliability of time information exchange, leading to deteriorated clock synchronization performance in terms of synchronization accuracy and network resource consumption. In this paper, a digital-twin-enabled model-based scheme is proposed to achieve an intelligent clock synchronization for reducing resource consumption associated with distributed synchronization in fast-changing IIoT environments. By leveraging the digital-twin-enabled clock models at remote locations, required interactions among distributed IIoT facilities to achieve synchronization is dramatically reduced. The virtual clock modeling in advance of the clock calibrations helps to characterize each clock so that its behavior under dynamic operating environments is predictable, which is beneficial to avoiding excessive synchronization-related timestamp exchange. An edge-cloud collaborative architecture is also developed to enhance the overall system efficiency during the development of remote digital-twin models. Simulation results demonstrate that the proposed scheme can create an accurate virtual model remotely for each local clock according to the information gathered. Meanwhile, a significant enhancement on the clock accuracy is accomplished with dramatically reduced communication resource consumption in networks with different packet delay variations.</t>
  </si>
  <si>
    <t>IEEE Internet of Things Journal</t>
  </si>
  <si>
    <t>https://ieeexplore-ieee-org.ep.bib.mdh.se/stamp/stamp.jsp?arnumber=9214874</t>
  </si>
  <si>
    <t>Exploiting Digital Twin as enablers for Synthetic Sensing</t>
  </si>
  <si>
    <t>R. Minerva; F. M. Awan; N. Crespi</t>
  </si>
  <si>
    <t>The Digital Twin has the ability to store historical and current data about the physical object. In IoT, the concept of general-purpose sensing is aiming at determining a set of basic sensing capabilities from which deriving, by means of Artificial Intelligence algorithms and techniques (termed Synthetic Sensing), relevant information for describing an environment. This paper explores the possible relationships and the feasibility of integration of Synthetic Sensing within a Digital Twin framework. The relevant concepts and associated technologies, the challenges, and some of the enabled scenarios that this integration can bring are presented. This approach is in its infancy and there is a strong need to validate and assess its viability, feasibility, and benefits. The paper identifies some challenges and validation steps that can lead to consolidation and broad adoption of this approach. Finally, the paper presents some future work that aiming at proving the approach</t>
  </si>
  <si>
    <t>https://ieeexplore-ieee-org.ep.bib.mdh.se/stamp/stamp.jsp?arnumber=9324955</t>
  </si>
  <si>
    <t>Modeling Digital Twin Data and Architecture: A Building Guide with FIWARE as Enabling Technology</t>
  </si>
  <si>
    <t>J. Conde; A. Munoz-Arcentales; A. Alonso; S. Lopez-Pernas; J. Salvachua</t>
  </si>
  <si>
    <t>The use of Digital Twins in the industry has become a growing trend in recent years, allowing to improve the lifecycle of any process by taking advantage of the relationship between the physical and the virtual world. Existing literature formulates several challenges for building Digital Twins, as well as some proposals for overcoming them. However, in the vast majority of the cases, the architectures and technologies presented are strongly bounded to the domain where the Digital Twins are applied. This article proposes the FIWARE Ecosystem, combining its catalog of components and its Smart Data Models, as a solution for the development of any Digital Twin. We also provide a use case to showcase how to use FIWARE for building Digital Twins through a complete example of a Parking Digital Twin. We conclude that the FIWARE Ecosystem constitutes a real reference option for developing DTs in any domain.</t>
  </si>
  <si>
    <t>https://ieeexplore-ieee-org.ep.bib.mdh.se/stamp/stamp.jsp?arnumber=9346030</t>
  </si>
  <si>
    <t>SHION: Towards An Interactive Digital Twin Supporting Shopfloor Operations on Real Time</t>
  </si>
  <si>
    <t>F. J. Lacueva-Perez; S. Hermawati; P. Amoraga; R. Salillas-Martinez; R. Del Hoyo Alonso; G. Lawson</t>
  </si>
  <si>
    <t>Injection molding is widely used to produce plastic components with large lot size. However, guaranteeing consistency and quality of parts in injection molding is challenging. Failures occur due to variation during injection cycles. Thus, real-time detection of failures will have a high impact on quality and productivity. This paper is focused on SHION, a Digital Twin supported by Machine Learning based control of process parameters. Process parameters and their interrelationship with quality failure were studied and used to generate models for real-time prediction of parts quality. Two injection manufacturing lines in real industry were chosen for data acquisition, implementation, and validation of the Digital Twin. While SHION successfully predicted faulty products in real time, adoption of traditional Cloud-centric IoT approaches poses unforeseen practical challenges such as exposure to risk of losing data due to network issues and prohibitive cost of regularly transferring a large amount data to Cloud services.</t>
  </si>
  <si>
    <t>https://ieeexplore-ieee-org.ep.bib.mdh.se/stamp/stamp.jsp?arnumber=9306796</t>
  </si>
  <si>
    <t>Digital Twin for the Oil and Gas Industry: Overview, Research Trends, Opportunities, and Challenges</t>
  </si>
  <si>
    <t>T. R. Wanasinghe; L. Wroblewski; B. K. Petersen; R. G. Gosine; L. A. James; O. De Silva; G. K. I. Mann; P. J. Warrian</t>
  </si>
  <si>
    <t>With the emergence of industry 4.0, the oil and gas (O&amp;G) industry is now considering a range of digital technologies to enhance productivity, efficiency, and safety of their operations while minimizing capital and operating costs, health and environment risks, and variability in the O&amp;G project life cycles. The deployment of emerging technologies allows O&amp;G companies to construct digital twins (DT) of their assets. Considering DT adoption, the O&amp;G industry is still at an early stage with implementations limited to isolated and selective applications instead of industry-wide implementation, limiting the benefits from DT implementation. To gain the full potential of DT and related technological adoption, a comprehensive understanding of DT technology, the current status of O&amp;G-related DT research activities, and the opportunities and challenges associated with the deployment of DT in the O&amp;G industry are of paramount importance. In order to develop this understanding, this paper presents a literature review of DT within the context of the O&amp;G industry. The paper follows a systematic approach to select articles for the literature review. First, a keywords-based publication search was performed on the scientific databases such as Elsevier, IEEE Xplore, OnePetro, Scopus, and Springer. The filtered articles were then analyzed using online text analytic software (Voyant Tools) followed by a manual review of the abstract, introduction and conclusion sections to select the most relevant articles for our study. These articles and the industrial publications cited by them were thoroughly reviewed to present a comprehensive overview of DT technology and to identify current research status, opportunities and challenges of DT deployment in the O&amp;G industry. From this literature review, it was found that asset integrity monitoring, project planning, and life cycle management are the key application areas of digital twin in the O&amp;G industry while cyber security, lack of standardization, and uncertainty in scope and focus are the key challenges of DT deployment in the O&amp;G industry. When considering the geographical distribution for the DT related research in the O&amp;G industry, the United States (US) is the leading country, followed by Norway, United Kingdom (UK), Canada, China, Italy, Netherland, Brazil, Germany, and Saudi Arabia. The overall publication rate was less than ten articles (approximately) per year until 2017, and a significant increase occurred in 2018 and 2019. The number of journal publications was noticeably lower than the number of conference publications, and the majority of the publications presented theoretical concepts rather than the industrial implementations. Both these observations suggest that the DT implementation in the O&amp;G industry is still at an early stage.</t>
  </si>
  <si>
    <t>https://ieeexplore-ieee-org.ep.bib.mdh.se/stamp/stamp.jsp?arnumber=9104682</t>
  </si>
  <si>
    <t>A Product Quality Monitor Model With the Digital Twin Model and the Stacked Auto Encoder</t>
  </si>
  <si>
    <t>S. Zhang; C. Kang; Z. Liu; J. Wu; C. Ma</t>
  </si>
  <si>
    <t>With the development of intelligent manufacturing and computer science, the system of equipment in the workshop has become more and more complex. In the intricate environment, the state of device changes constantly, which could affect the accuracy of methods since they cannot adapt the changing context. Recently, Digital Twin (DT) has received great focus among academic world and industrial world, which provides a new normal form for solving problems. In this paper, the structure of DT is discussed and a DT and Stacked Auto Encoder (SAE) Based Model is proposed to monitor the product quality. Based on the classical structure of DT, the digital model of DT is further divided into two parts, a task-achieved part and a self-update part. The former that comprises an encoder network that is a part of SAE and an Artificial Neural Network (ANN)-based classifier could check whether products are qualified. And a decoder network, another part of SAE, and a parameters-update rule make up the self-update part that could detect the accuracy of the task-achieved part and retrain the neural networks as the accuracy is poor. Furthermore, a new loss function is put forward as a training criterion in order to magnify the tiny difference between input data and result. In order to emulate the changing environment, the experimental data are collected at two different points in time. The data are then input to the proposed model and two other traditional methods to test the ability of accuracy and the adaptability for changing context. The comparisons show that the proposed method has got improvements, especially in where the effect of working environment is significant.</t>
  </si>
  <si>
    <t>https://ieeexplore-ieee-org.ep.bib.mdh.se/stamp/stamp.jsp?arnumber=9121213</t>
  </si>
  <si>
    <t>On the Implementation of IoT-Based Digital Twin for Networked Microgrids Resiliency Against Cyber Attacks</t>
  </si>
  <si>
    <t>A. Saad; S. Faddel; T. Youssef; O. A. Mohammed</t>
  </si>
  <si>
    <t>The increased rate of cyber-attacks on the power system necessitates the need for innovative solutions to ensure its resiliency. This work builds on the advancement in the IoT to provide a practical framework that is able to respond to multiple attacks on a network of interconnected microgrids. This paper provides an IoT-based digital twin (DT) of the cyber-physical system that interacts with the control system to ensure its proper operation. The IoT cloud provision of the energy cyber-physical and the DT are mathematically formulated. Unlike other cybersecurity frameworks in the literature, the proposed one can mitigate an individual as well as coordinated attacks. The framework is tested on a distributed control system and the security measures are implemented using cloud computing. The physical controllers are implemented using single-board computers. The practical results show that the proposed DT is able to mitigate the coordinated false data injection and the denial of service cyber-attacks.</t>
  </si>
  <si>
    <t>IEEE Transactions on Smart Grid</t>
  </si>
  <si>
    <t>https://ieeexplore-ieee-org.ep.bib.mdh.se/stamp/stamp.jsp?arnumber=9112234</t>
  </si>
  <si>
    <t>Digital Transformation Revolution with Digital Twin Technology</t>
  </si>
  <si>
    <t>Technologies were being developed in laboratories for military purposes in the past, and its spread in daily life was a result of a long-term process. However, because of the rapid spread of technological developments and the facilitation of information access processes, we can become aware of new technologies in a short time and shape our daily lives with the advantages of the use of these technologies. The Digital Twin concept, which is expected to cause changes in many areas of our lives in the near future, has entered our lives with the industry 4.0 industrial revolution and is defined as a digital copy of a physical system. Digital Twins have started to take place in our lives in other civil fields as well as in industrial and engineering fields, with the advantages they offer in terms of time and cost. We will discuss the current works and future opportunities in health, industrial, smart city management systems applications where this promising technology will be seen directly reflecting on daily lives.</t>
  </si>
  <si>
    <t>https://ieeexplore-ieee-org.ep.bib.mdh.se/stamp/stamp.jsp?arnumber=9254288</t>
  </si>
  <si>
    <t>A Requirements Driven Digital Twin Framework: Specification and Opportunities</t>
  </si>
  <si>
    <t>J. Moyne; Y. Qamsane; E. C. Balta; I. Kovalenko; J. Faris; K. Barton; D. M. Tilbury</t>
  </si>
  <si>
    <t>Among the tenets of Smart Manufacturing (SM) or Industry 4.0 (I4.0), digital twin (DT), which represents the capabilities of virtual representations of components and systems, has been cited as the biggest technology trend disrupting engineering and design today. DTs have been in use for years in areas such as model-based process control and predictive maintenance, however moving forward a framework is needed that will support the expected pervasiveness of DT technology in the evolution of SM or I4.0. A set of requirements for a DT framework has been derived from analysis of DT definitions, DTs in use today, expected DT applications in the near future, and longer-term DT trends and the DT vision in SM. These requirements include elements of re-usability, interoperability, interchangeability, maintainability, extensibility, and autonomy across the entire DT lifecycle. A baseline framework for DT technology has been developed that addresses many aspects of these requirements and enables the addressing of the requirements more fully through additional specification. The baseline framework includes a definition of a DT and an object-oriented (O-O) architecture for DTs that defines generalization, aggregation and instantiation of DT classes. Case studies using and extending the baseline framework illustrate its advantages in supporting DT solutions and trends in SM.</t>
  </si>
  <si>
    <t>https://ieeexplore-ieee-org.ep.bib.mdh.se/stamp/stamp.jsp?arnumber=9109299</t>
  </si>
  <si>
    <t>Digital Twin in the IoT Context: A Survey on Technical Features, Scenarios, and Architectural Models</t>
  </si>
  <si>
    <t>R. Minerva; G. M. Lee; N. Crespi</t>
  </si>
  <si>
    <t>Digital twin (DT) is an emerging concept that is gaining attention in various industries. It refers to the ability to clone a physical object (PO) into a software counterpart. The softwarized object, termed logical object, reflects all the important properties and characteristics of the original object within a specific application context. To fully determine the expected properties of the DT, this article surveys the state-of-the-art starting from the original definition within the manufacturing industry. It takes into account related proposals emerging in other fields, namely augmented and virtual reality (e.g., avatars), multiagent systems, and virtualization. This survey thereby allows for the identification of an extensive set of DT features that point to the â€œsoftwarizationâ€ of POs. To properly consolidate a shared DT definition, a set of foundational properties is identified and proposed as a common ground outlining the essential characteristics (must-haves) of a DT. Once the DT definition has been consolidated, its technical and business value is discussed in terms of applicability and opportunities. Four application scenarios illustrate how the DT concept can be used and how some industries are applying it. The scenarios also lead to a generic DT architectural model. This analysis is then complemented by the identification of software architecture models and guidelines in order to present a general functional framework for the DT. This article, eventually, analyses a set of possible evolution paths for the DT considering its possible usage as a major enabler for the softwarization process.</t>
  </si>
  <si>
    <t>https://ieeexplore-ieee-org.ep.bib.mdh.se/stamp/stamp.jsp?arnumber=9120192</t>
  </si>
  <si>
    <t>A Digital Twin for Operational Evaluation of Vertical Transportation Systems</t>
  </si>
  <si>
    <t>M. GonzÃ¡lez; O. Salgado; J. Croes; B. Pluymers; W. Desmet</t>
  </si>
  <si>
    <t>The Digital Twin (DT) is a promising concept which aims at creating a virtual replica of an individual system, that can provide information otherwise not available. This paper presents a DT of a vertical transportation system, focusing on how to model this DT, and using it to evaluate the system condition and potential corrective solutions. Exploiting the advantages of object-oriented modeling, this DT has been built ensuring that it may be dynamically adapted to different monitoring scenarios. Moreover, its adaptability is tested showing that reduced models behave similarly. The resulting reduced models are used to estimate installation parameters in a bottom-up way, using the measurements of a scaled test bench. The estimated parameters are used to update a high-fidelity model and simulate the effect of corrective actions.</t>
  </si>
  <si>
    <t>https://ieeexplore-ieee-org.ep.bib.mdh.se/stamp/stamp.jsp?arnumber=9114980</t>
  </si>
  <si>
    <t>Application of Digital Twin Assistant-System in State Estimation for Inverter Dominated Grid</t>
  </si>
  <si>
    <t>X. Song; H. Cai; J. Kircheis; T. Jiang; S. Schlegel; D. Westermann</t>
  </si>
  <si>
    <t>This paper proposes a state estimation method based on the digital twin (DT) concept. With the increasing complexity of the power grid, the state estimation is more needed to maintain the stability of operation. The availability of digital twin model can assist in estimating the status of the power grid. Based on the measured data from the phasor measurement unit (PMU), the DT can monitor the power grid condition. Additionally, it can estimate the possible states in the power grid with the future event. In this paper, the state estimation of the inverter dominated grid by DT model is formulated. To build the DT model, the neural network (NN) is utilized to emulate the dynamic feature of the inverter. The training data of NN in DT is obtained from the reference model. The reference model is created based on traditional dynamic state equations of inverter and power grid. To validate the accuracy of DT model, the simulation results of the reference model are firstly compared with the results of the DT model after the training process. Afterwards, two additional scenarios are simulated initially by DT based on the CigrÃ© benchmark grid to validate the accuracy of state estimation in the power grid. The results illustrate that the state estimation by DT has high similarity degree with the reference model.</t>
  </si>
  <si>
    <t>2020 55th International Universities Power Engineering Conference (UPEC)</t>
  </si>
  <si>
    <t>https://ieeexplore-ieee-org.ep.bib.mdh.se/stamp/stamp.jsp?arnumber=9209876</t>
  </si>
  <si>
    <t>CSEE</t>
  </si>
  <si>
    <t>Digital twin framework and its application to power grid online analysis</t>
  </si>
  <si>
    <t>M. Zhou; J. Yan; D. Feng</t>
  </si>
  <si>
    <t>Digital twin (DT) framework is introduced in the context of application for power grid online analysis. In the development process of a new power grid real-time online analysis system, an online analysis digital twin (OADT) has been implemented to realize the new online analysis architecture. The OADT approach is presented and its prominent features are discussed. The presentation, discussion, and performance testing are based on a large-scale grid network model (40K+ buses), exported directly from the EMS system of an actual power grid. A plan to apply the OADT approach to digitize power grid dispatching rules is also outlined.</t>
  </si>
  <si>
    <t>CSEE Journal of Power and Energy Systems</t>
  </si>
  <si>
    <t>CSEE Journals</t>
  </si>
  <si>
    <t>https://ieeexplore-ieee-org.ep.bib.mdh.se/stamp/stamp.jsp?arnumber=8779809</t>
  </si>
  <si>
    <t>Recent and prospective developments in power system control centers: Adapting the digital twin technology for application in power system control centers</t>
  </si>
  <si>
    <t>C. Brosinsky; D. Westermann; R. Krebs</t>
  </si>
  <si>
    <t>The development of power system control centers has always been linked to the evolving of new technologies and innovative concepts. Switching to IP/TCP-based communication was one mayor evolutionary step in the past. Now, new precise time-synchronized phasor measurement units (PMU) based monitoring tools are on the rise and enable dynamic system observation. Future control centers for power systems can profit from this development, enlarging the observability and rising operator situation awareness. The next evolutionary step in control center technology may be the utilization of the Digital Twin concept. Its abilities to depict the actual and possible future system state, makes it an inevitable solution for further improvement of power system monitoring and control systems. This paper discusses recent developments of control center technology and introduces a new concept of a Digital Twin centric control center architecture which is based on a dynamic simulation engine called dynamic digital mirror.</t>
  </si>
  <si>
    <t>2018 IEEE International Energy Conference (ENERGYCON)</t>
  </si>
  <si>
    <t>https://ieeexplore-ieee-org.ep.bib.mdh.se/stamp/stamp.jsp?arnumber=8398846</t>
  </si>
  <si>
    <t>A Digital-Twin-Assisted Fault Diagnosis Using Deep Transfer Learning</t>
  </si>
  <si>
    <t>Y. Xu; Y. Sun; X. Liu; Y. Zheng</t>
  </si>
  <si>
    <t>Digital twin is a significant way to achieve smart manufacturing, and provides a new paradigm for fault diagnosis. Traditional data-based fault diagnosis methods mostly assume that the training data and test data are following the same distribution and can acquire sufficient data to train a reliable diagnosis model, which is unrealistic in the dynamic changing production process. In this paper, we present a two-phase digital-twin-assisted fault diagnosis method using deep transfer learning (DFDD), which realizes fault diagnosis both in the development and maintenance phases. At first, the potential problems that are not considered at design time can be discovered through front running the ultra-high-fidelity model in the virtual space, while a deep neural network (DNN)-based diagnosis model will be fully trained. In the second phase, the previously trained diagnosis model can be migrated from the virtual space to physical space using deep transfer learning for real-time monitoring and predictive maintenance. This ensures the accuracy of the diagnosis as well as avoids wasting time and knowledge. A case study about fault diagnosis using DFDD in a car body-side production line is presented. The results show the superiority and feasibility of our proposed method.</t>
  </si>
  <si>
    <t>https://ieeexplore-ieee-org.ep.bib.mdh.se/stamp/stamp.jsp?arnumber=8598879</t>
  </si>
  <si>
    <t>The 4-corner model as a synchromodal and digital twin enabler in the transportation sector</t>
  </si>
  <si>
    <t>A. Carvalho; P. Melo; M. A. Oliveira; R. Barros</t>
  </si>
  <si>
    <t>Delivering information timely across the logistics network is a challenge considering the diversity of entities, technologies, IT maturity and legislation. A way to overcome those challenges is to bring all the parties to a common level by providing technology able to fast and easily connect every system and a common language to allow efficient communication between logistics stakeholders. When we apply the Synchromodality and the Digital twin concepts to logistics, significant improvements can be achieved. Shippers and Integrators can act more precisely, deciding in any step of the global operation by what mode should be selected or combined and following the strict regulations and issuing the mandatory documents timely to avoid bottlenecks. This work produced one real business scenario where the 4-corner model technology-based solution enables synchromodality across the logistics network of one industry unit and its providers and the Digital twin for the process and the VGM (Verified Gross Mass) formality documents. As a solution to this scenario we propose collaboration networks between logistics stakeholders that provide interoperable, low-cost, reliable and secure data exchange, without requiring significant IT developments. To this purpose we studied and developed a demonstrator and tested our solution that consists of the adoption of the 4-corner model as described by Connecting Europe Facility (CEF) eDelivery using access points and the adoption of the standard e-Freight to exchange data over the collaboration network. The widespread use of this solution will increase global efficiency, make the inclusion of every client and provider regardless of resources available, and avoid imponderables in the logistics network.</t>
  </si>
  <si>
    <t>2020 IEEE International Conference on Engineering, Technology and Innovation (ICE/ITMC)</t>
  </si>
  <si>
    <t>https://ieeexplore-ieee-org.ep.bib.mdh.se/stamp/stamp.jsp?arnumber=9198592</t>
  </si>
  <si>
    <t>Characterization of ground-to-air emissions with sUAS using a digital twin framework</t>
  </si>
  <si>
    <t>D. Hollenbeck; Y. Chen</t>
  </si>
  <si>
    <t>Environmental sensing using small unmanned aircraft systems (sUAS) has become more and more desirable due to the spatial temporal resolution and frequency of sampling. In the oil and gas industry, the process of detecting, quantifying, and localizing leaks are of utmost concern. Emission leaks that go undetected are potentially hazardous and can be costly to companies. In this work we extend a digital twin framework to a controlled release experiment using sUAS. The digital twin model is tuned heuristically and compared using a mass balance method to estimate the source rate. The results show qualitative agreement with the temporal and spatial behavior of the experimental data.</t>
  </si>
  <si>
    <t>2020 International Conference on Unmanned Aircraft Systems (ICUAS)</t>
  </si>
  <si>
    <t>https://ieeexplore-ieee-org.ep.bib.mdh.se/stamp/stamp.jsp?arnumber=9213959</t>
  </si>
  <si>
    <t>Reducing Offloading Latency for Digital Twin Edge Networks in 6G</t>
  </si>
  <si>
    <t>W. Sun; H. Zhang; R. Wang; Y. Zhang</t>
  </si>
  <si>
    <t>6G is envisioned to empower wireless communication and computation through the digitalization and connectivity of everything, by establishing a digital representation of the real network environment. Mobile edge computing (MEC), as one of the key enabling factors, meets unprecedented challenges during mobile offloading due to the extremely complicated and unpredictable network environment in 6G. The existing works on offloading in MEC mainly ignore the effects of user mobility and the unpredictable MEC environment. In this paper, we present a new vision of Digital Twin Edge Networks (DITEN) where digital twins (DTs) of edge servers estimate edge servers' states and DT of the entire MEC system provides training data for offloading decision. A mobile offloading scheme is proposed in DITEN to minimize the offloading latency under the constraints of accumulated consumed service migration cost during user mobility. The Lyapunov optimization method is leveraged to simplify the long-term migration cost constraint to a multi-objective dynamic optimization problem, which is then solved by Actor-Critic deep reinforcement learning. Simulations results show that our proposed scheme effectively diminishes the average offloading latency, the offloading failure rate, and the service migration rate, as compared with benchmark schemes, while saving the system cost with DT assistance.</t>
  </si>
  <si>
    <t>IEEE Transactions on Vehicular Technology</t>
  </si>
  <si>
    <t>https://ieeexplore-ieee-org.ep.bib.mdh.se/stamp/stamp.jsp?arnumber=9174795</t>
  </si>
  <si>
    <t>Automatic Generation of a Simulation-Based Digital Twin of an Industrial Process Plant</t>
  </si>
  <si>
    <t>G. S. MartÃ­nez; S. Sierla; T. Karhela; V. Vyatkin</t>
  </si>
  <si>
    <t>A Digital Twin (DT) of a production plant is a digital replica of the plant's physical assets which contains the structure and the dynamics of how the devices and process operate. Simulation-based DTs (SBDTs) are those based on online first-principles simulation models. In these systems, model parameter estimation techniques keep an online plant simulator in the same state as the targeted device or process. As a result, non-measured information of the current state of the plant can be obtained from the model. SBDTs can be used for a number of important applications and they have various advantages compared to DTs based on data-driven models. However, wider industrial adoption of SBDTs is hindered by laborious development of their underlying first-principles simulation model as well as by a lack of integrated lifecycle-wide implementation methods and simulation architectures. This paper focuses on applying previously presented methods for reducing implementation effort of SBDTs. Firstly, laborious simulation model development is tackled by applying an automatic model generation method. Secondly, an integrated implementation methodology of a lifecycle-wide online simulation architecture is followed for developing the SBDT. A SBDT of a laboratory-scale process is implemented to demonstrate the proposed method. The results show a higher level of fidelity compared to previous publications.</t>
  </si>
  <si>
    <t>IECON 2018 - 44th Annual Conference of the IEEE Industrial Electronics Society</t>
  </si>
  <si>
    <t>https://ieeexplore-ieee-org.ep.bib.mdh.se/stamp/stamp.jsp?arnumber=8591464</t>
  </si>
  <si>
    <t>Smart Livestock Farms Using Digital Twin: Feasibility Study</t>
  </si>
  <si>
    <t>S. Jo; D. Park; H. Park; S. Kim</t>
  </si>
  <si>
    <t>While the convergence of ICT in various industries is actively under progress, there is still the nontrivial matter of the livestock industry being smarter and safer. This problem can cause unnecessary expenses in the case of various diseases due to the contamination of livestock farms. In this paper, we propose a design concept of a smart pig farm using digital twin for improving animal welfare as a feasibility study. Digital twin is the digital replica of the real world and is becoming more attractive with the realization of the industry 4.0. Due to the deployment of digital twin, livestock farming has been replicated and simulated to be more vigorous against livestock disorders in the virtual world and applies outcomes to livestock farms in the real world.</t>
  </si>
  <si>
    <t>2018 International Conference on Information and Communication Technology Convergence (ICTC)</t>
  </si>
  <si>
    <t>https://ieeexplore-ieee-org.ep.bib.mdh.se/stamp/stamp.jsp?arnumber=8539516</t>
  </si>
  <si>
    <t>Deep Reinforcement Learning for Stochastic Computation Offloading in Digital Twin Networks</t>
  </si>
  <si>
    <t>Y. Dai; K. Zhang; S. Maharjan; Y. Zhang</t>
  </si>
  <si>
    <t>Digital Twin is a promising technology to empower the digital transformation of IIoT by creating virtual models of physical objects. However, the provision of network efficiency in IIoT is very challenging due to resource-constrained devices and the resources heterogeneity. Distributed resources in IIoT networks can be efficiently exploited through computation offloading to reduce energy consumption while enhancing data processing efficiency. In this paper, we first propose a new paradigm Digital Twin Networks (DTN) for IIoT systems. Then, we formulate the stochastic computation offloading and resource allocation problem to minimize the long-term energy efficiency. As the formulated problem is a stochastic programming problem, we leverage the Lyapunov optimization technique to transform the original problem into a deterministic per-time slot problem. Finally, we present Asynchronous Actor-Critic (AAC) algorithm to find the optimal stochastic computation offloading policy. Illustrative results demonstrate that our proposed scheme is able to significantly outperforms the benchmarks.</t>
  </si>
  <si>
    <t>https://ieeexplore-ieee-org.ep.bib.mdh.se/stamp/stamp.jsp?arnumber=9166745</t>
  </si>
  <si>
    <t>Dynamic Programmable Optical Transceiver Configuration Based on Digital Twin</t>
  </si>
  <si>
    <t>S. Cui; D. Wang; J. Li; M. Zhang</t>
  </si>
  <si>
    <t>As an emerging information technique, digital twin has made great breakthroughs in low-cost and high-efficiency physical equipment dynamic modelling and controlling. To comply with time-varying optical path states and service requirements in dynamic networks, a digital twin architecture is proposed to enable the dynamic programmable optical transceiver (POT) configuration through deep reinforcement learning (DRL). The proposed POT configuration approach is capable of establishing dynamic POT controlling model and configuring multiple optical transceivers intelligently according to the real-time network performance feedback. Different from typical POTs, digital twin has special advantages in continuously updating configuration model by learning from the real-time monitored data. Simulation results show that the proposed POT can reduce 7.0% blocking probability and improve 15.5% throughput compared with classic POTs based on static controlling criteria and neural networks.</t>
  </si>
  <si>
    <t>IEEE Communications Letters</t>
  </si>
  <si>
    <t>https://ieeexplore-ieee-org.ep.bib.mdh.se/stamp/stamp.jsp?arnumber=9187808</t>
  </si>
  <si>
    <t>Real-World Anomaly Detection by using Digital Twin Systems and Weakly-Supervised Learning</t>
  </si>
  <si>
    <t>A. Castellani; S. Schmitt; S. Squartini</t>
  </si>
  <si>
    <t>The continuously growing amount of monitored data in the Industry 4.0 context requires strong and reliable anomaly detection techniques. The advancement of Digital Twin technologies allows for realistic simulations of complex machinery, therefore, it is ideally suited to generate synthetic datasets for the use in anomaly detection approaches when compared to actual measurement data. In this paper, we present novel weakly-supervised approaches to anomaly detection for industrial settings. The approaches make use of a Digital Twin to generate a training dataset which simulates the normal operation of the machinery, along with a small set of labeled anomalous measurement from the real machinery. In particular, we introduce a clustering-based approach, called Cluster Centers (CC), and a neural architecture based on the Siamese Autoencoders (SAE), which are tailored for weakly-supervised settings with very few labeled data samples. The performance of the proposed methods is compared against various state-of-the-art anomaly detection algorithms on an application to a real-world dataset from a facility monitoring system, by using a multitude of performance measures. Also, the influence of hyper-parameters related to feature extraction and network architecture is investigated. We find that the proposed SAE based solutions outperform state-of-the-art anomaly detection approaches very robustly for many different hyper-parameter settings on all performance measures.</t>
  </si>
  <si>
    <t>https://ieeexplore-ieee-org.ep.bib.mdh.se/stamp/stamp.jsp?arnumber=9179030</t>
  </si>
  <si>
    <t>Online Assessment of Flexibility on Active Distribution Network Planning through Digital Twin</t>
  </si>
  <si>
    <t>Z. Feng; Q. Cui; Y. Zhang; Z. Chi; X. Zhang; X. Bai; S. Zhu</t>
  </si>
  <si>
    <t>The flexibility planning of Active Distribution Networks (ADNs) is essential to increase flexibility of both the local network and the regional power system. In the execution phases, continuous assessments of planning will help operators find ADNsâ€™ performance ratings, weak points, even emergent events. It is more important that this kind of assessments will contribute to promote planningâ€™s quality as the basis of more economical ADN with enough flexibility. A simulation-based flexibility assessment scheme is proposed to trace the effectiveness and deviation of the ADN planning in execution. The scheme includes developing Digital Twin applications representing ADN flexibility planning. For simulation, real-time operating data are pumped from the physical distribution network to the Digital Twin applications. Assessment algorithms are running in Digital Twin applications and flexibility metrics are computed and monitored lively within Digital Twin. Using the metrics, performance indices of the status quo flexibility assets, operational flexibility, and flexibility investments, as well as achieved values are computed within our online flexibility assessment framework. The main contribution of the proposed framework is to improve ADN flexibility planning and build a closed loop system including ADN planning, enactment, and operation with different time scales. Further studies will focus on the typical scenario generations of Digital Twin.</t>
  </si>
  <si>
    <t>2020 2nd International Conference on Electrical, Control and Instrumentation Engineering (ICECIE)</t>
  </si>
  <si>
    <t>https://ieeexplore-ieee-org.ep.bib.mdh.se/stamp/stamp.jsp?arnumber=9309627</t>
  </si>
  <si>
    <t>The digital twin of an industrial production line within the industry 4.0 concept</t>
  </si>
  <si>
    <t>J. VachÃ¡lek; L. BartalskÃ½; O. RovnÃ½; D. Å iÅ¡miÅ¡ovÃ¡; M. MorhÃ¡Ä; M. LokÅ¡Ã­k</t>
  </si>
  <si>
    <t>This article presents the digital twin concept, which is an augmented manufacturing project created in close collaboration by SOVA Digital and the Institute of Automation, Measurement and Applied Informatics (ÃšAMAI), of the Faculty of Mechanical Engineering, Slovak University of Technology in Bratislava with the support of SIEMENS. The project is a technological concept focusing on the continuous optimization of production processes, proactive maintenance, and continuous processing of process data. This project is the basis for further work to promote the concept of Industry 4.0. for the needs of the industry subjects within Slovakia. Its basic goal is to support the existing production structures within the automotive industry and the most efficient use of resources by augmented production and planning strategies, such as the digital twin presented here.</t>
  </si>
  <si>
    <t>2017 21st International Conference on Process Control (PC)</t>
  </si>
  <si>
    <t>https://ieeexplore-ieee-org.ep.bib.mdh.se/stamp/stamp.jsp?arnumber=7976223</t>
  </si>
  <si>
    <t>Anomaly Detection of Wind Turbine Gearbox Based on Digital Twin Drive</t>
  </si>
  <si>
    <t>Z. Xiangjun; Y. Ming; Y. Xianglong; B. Yifan; F. Chen; Z. Yu</t>
  </si>
  <si>
    <t>Anomaly detection for wind turbines (WTs) can improve their operational reliability and reduce their operation and maintenance costs. In this paper, a new WT anomaly detection method based on digital twin drive is proposed, which combines the advantages of data-driven methods and model simulation technology. It can use actual WT SCADA data to guide the construction of simulation models. Meanwhile, the simulation analysis results can also be used to verify whether the actual data analysis results are credible. Compared with a single data analysis method or a single model simulation analysis method, the proposed method can improve the reliability of anomaly detection results through the interaction of actual WT data analysis and the virtual simulation model analysis. The proposed method is verified by a WT with gearbox failure, and the data analysis result is consistent with the simulation result, proving the effectiveness of the method.</t>
  </si>
  <si>
    <t>2020 IEEE 3rd Student Conference on Electrical Machines and Systems (SCEMS)</t>
  </si>
  <si>
    <t>https://ieeexplore-ieee-org.ep.bib.mdh.se/stamp/stamp.jsp?arnumber=9352321&amp;tag=1</t>
  </si>
  <si>
    <t>Creating a Digital Twin to Investigate AV Block: In-sights From a Validated Electromechanical Full-Heart Model</t>
  </si>
  <si>
    <t>K. L. Sack; J. J. Blauer; M. P. Campbell; D. J. Swenson</t>
  </si>
  <si>
    <t>Advancements in computational techniques will soon enable the use of anatomically realistic virtual models to contribute towards regulatory evidence. In this study we introduce methods to construct and validate a subject-specific four-chamber porcine heart model suitable to investigate coupled electro-mechanical phenomena from in vivo data. Our geometrically detailed, electromechanical four-chamber heart was mechanically calibrated to match the experimentally recorded LV pressure-volume loop. Surfaces of the LV and RV from the model were validated against surfaces extracted from in vivo CT scans, which correlated well (R2 =0.94, 0.95 respectively) over all phases. Validated model function is compared with simulations of AV block in the same subject. Our findings show that in addition to interrupted flow, AV block creates elevated stress and strain throughout the heart during diastole following the missed ventricular beat. The ventricles, unable to unload, are subjected to increased pressures and volumes which peak during the atrial kick. At this point mean ventricular stress were elevated by 50% (3.0 vs. 4.5 kPa, normal vs. AV block). Our study validates an electromechanical four-chamber heart model and demonstrates model utility to investigate pathology using a â€œdigital twinâ€.</t>
  </si>
  <si>
    <t>2020 Computing in Cardiology</t>
  </si>
  <si>
    <t>https://ieeexplore-ieee-org.ep.bib.mdh.se/stamp/stamp.jsp?arnumber=9344344</t>
  </si>
  <si>
    <t>The Digital Twin Concept in Industry - A Review and Systematization</t>
  </si>
  <si>
    <t>M. Sjarov; T. Lechler; J. Fuchs; M. Brossog; A. Selmaier; F. Faltus; T. Donhauser; J. Franke</t>
  </si>
  <si>
    <t>The scientific discussion on the Digital Twin gained substantial momentum within the last couple of years. In the context of Industry 4.0, the Digital Twin in the broadest sense refers to the concept of a coupled virtual representation of a physical asset. The asset types may range from products and processes to whole production systems. Different authors offer a variety of interpretations on the actual nature of the Digital Twin, often defining it via implicit functional aspects rather than giving explicit definitions. At the same time, some authors use the term merely as a catchphrase, thus applying blur to this emerging paradigm. At this point, a comprehensive understanding as well as a unifying model of the Digital Twin are absent. This paper therefore provides a structured review of the body of relevant literature with the specific focus on finding explicit definitions of the term "Digital Twin" as well as stated models characterizing the Digital Twin concept. As a result, a relevance assessment provides the most important literature regarding the research questions. The found explicit definitions, being partly conflicting, are presented. Similar notions like Product Avatar and Digital Shadow are assorted accordingly. Further, depictions of Digital Twin models stated in the most relevant literature as well as derived Digital Twin purposes are provided. Thus, this paper extends the theoretical foundation, thereby setting a basis for future augmented Digital Twin modeling.</t>
  </si>
  <si>
    <t>https://ieeexplore-ieee-org.ep.bib.mdh.se/stamp/stamp.jsp?arnumber=9309951</t>
  </si>
  <si>
    <t>Numerical Analysis of Cooling Characteristics of Indian mangoes using Digital Twin</t>
  </si>
  <si>
    <t>S. Pattanaik; M. Jenamani</t>
  </si>
  <si>
    <t>Temperature is an important factor that controls the quality and shelf life of perishable produce after harvest. Hence during transcontinental export refrigerated container is used so as to minimize the degradation of food quality. This study aims to gain more insight into the cooling heterogeneity and quality decay of single Indian mangoes during export with the help of numerical modelling by computational fluid dynamics. For this purpose, digital twins of three most exported mango varieties namely Alphonso, Totapuri and Kesar, are created which accurately simulates the cooling behavior of real mango based on airflow rate and its temperature. Three airflow rates are modelled: 0.5 m/s, 2.5 m/s and 5.5 m/s. Kesar mango was found to have highest cooling rate and Totapuri mango the lowest. An increase in airflow rate was found to increase the cooling rate but up to a certain extent. A velocity of 2.5 m/s is considered optimum for cooling of mangoes and further increase does not have much effect on cooling rate. The overall quality variation is not much significant for different varieties of mango. The quality decay after one day was found to be 3% and 13% for different quality attributes.</t>
  </si>
  <si>
    <t>https://ieeexplore-ieee-org.ep.bib.mdh.se/stamp/stamp.jsp?arnumber=9254303</t>
  </si>
  <si>
    <t>Creating Multi-timescale Digital Twin Models for Regional Multiple Energy Systems on CloudPSS</t>
  </si>
  <si>
    <t>X. Tang; P. Ai; Q. Li; Y. Song; Q. Zhao; Y. Chen; X. He</t>
  </si>
  <si>
    <t>With the rapid development of the electricity market and energy internet, it is vital to provide an effective path to improve the comprehensive utilization ratio of energy for regional multiple energy systems (RMES). In this paper, the definition of RMES and the necessity and feasibility of building digital twin models for RMES are introduced. Then, a solution for creating the digital twin models for RMES on CloudPSS is provided. The digital twin models are based on the power flow and electromagnetic transient (EMT) models in order to fulfill different analyzing requirements. Finally, The IEEE-13 test system and a photovoltaic test system are built to validate the performance of the digital twin models. The power flow and EMT simulation can be rapidly calculated and the results show the effectiveness and practicability which can be used for system parameter verification, abnormal device awareness and optimized operation to ensure the safety and stable operation of the RMES.</t>
  </si>
  <si>
    <t>2020 IEEE Sustainable Power and Energy Conference (iSPEC)</t>
  </si>
  <si>
    <t>https://ieeexplore-ieee-org.ep.bib.mdh.se/stamp/stamp.jsp?arnumber=9351175&amp;tag=1</t>
  </si>
  <si>
    <t>Preliminary Study on the Application of Digital Twin in Military Engineering and Equipment</t>
  </si>
  <si>
    <t>S. Li; Q. Yang; J. Xing; S. Yuan</t>
  </si>
  <si>
    <t>In order to explore the application potential of digital twin in military innovation, based on the definition of digital twin and its application practice in civil field, the application advantages of digital twin in military are deeply analyzed. This paper presented a general application architecture of digital twin in military, and focused on two typical application scenarios: military engineering and equipment, showing the possibility of transforming the advantages of this technology into combat effectiveness. Expecting to build a foundation for the research and development of future application practice.</t>
  </si>
  <si>
    <t>https://ieeexplore-ieee-org.ep.bib.mdh.se/stamp/stamp.jsp?arnumber=9326911</t>
  </si>
  <si>
    <t>Digital Twin Strategies for SoS 4 Challenges and 4 Architecture Setups for Digital Twins of SoS</t>
  </si>
  <si>
    <t>M. Borth; J. Verriet; G. Muller</t>
  </si>
  <si>
    <t>Cyber physical systems of systems operate on and with machine-generated data that form the foundation of many of their information-centric functions and processes. Especially within infrastructure systems of systems and the applications of the internet of things, data became an asset for additional tasks regarding their efficient and effective operations, e.g., predictive maintenance which lowers the total costs of ownership. Many of these tasks are well supported by digital twins but building such digital replicas of systems and processes within a system of system is complicated by that context, e.g., due to the managerial independence of the contributing systems that often restricts available information and data sharing. We discuss these challenges together with strategies and architectures that address them and illustrate this digital twin perspective on cyber physical systems and the internet of things with examples from the smart grid and smart building domain.</t>
  </si>
  <si>
    <t>2019 14th Annual Conference System of Systems Engineering (SoSE)</t>
  </si>
  <si>
    <t>https://ieeexplore-ieee-org.ep.bib.mdh.se/stamp/stamp.jsp?arnumber=8753860</t>
  </si>
  <si>
    <t>Simulation-ready digital twin for realtime management of logistics systems</t>
  </si>
  <si>
    <t>B. Korth; C. Schwede; M. Zajac</t>
  </si>
  <si>
    <t>Event-discrete simulation is a key method for decision support systems in planning and control of logistics systems. The ability to start a simulation based on the current situation of the system in real-time is central for these systems. In this paper, we present our system architecture that combines a real-time digital twin of logistics systems with simulation logic in a single (modularized) model. This combination not only reduces offline work creating and maintaining such a model and decision support system but also reduces runtime in this critical real-time use-case. The approach is demonstrated in two industrial use cases.</t>
  </si>
  <si>
    <t>2018 IEEE International Conference on Big Data (Big Data)</t>
  </si>
  <si>
    <t>https://ieeexplore-ieee-org.ep.bib.mdh.se/stamp/stamp.jsp?arnumber=8622160</t>
  </si>
  <si>
    <t>Digital Twin-based Framework for Green Building Maintenance System</t>
  </si>
  <si>
    <t>W. Wang; H. Hu; J. C. Zhang; Z. Hu</t>
  </si>
  <si>
    <t>This study analyses the characteristics and theoretical basis of green building maintenance system (GBMS) and proposes a digital twin(DT)-based framework for GBMS (DT-GBMS). This framework helps operation teams solve the problem of insufficient informatization and automatic management ability of green building maintenance. Besides, the structure of DT-GBMS is designed in detail according to practical usage. Finally, a prototype based on Bentley Systems software is developed by using 3D laser scanner and sensors to verify the feasibility of the proposed framework. The results indicate that the DT-GBMS can reflect the accurate and real-time status of green buildings and is able to improve the efficiency of green building maintenance by automatic management.</t>
  </si>
  <si>
    <t>Digital Twin for Intelligent Context-Aware IoT Healthcare Systems</t>
  </si>
  <si>
    <t>H. Elayan; M. Aloqaily; M. Guizani</t>
  </si>
  <si>
    <t>Since the emergence of Digital and smart Healthcare, the world has hastened to apply various technologies in this field to promote better health operation and patientsâ€™ well-being, increase life expectancy, and reduce healthcare cost. One promising technology and game-changer in this domain is Digital Twin (DT). DT is expected to change the concept of Digital Healthcare and take this field to another level that has never seen before. DT is a virtual replica of a physical asset that reflects the current status through real-time transformed data. This paper proposes and implements an intelligent context-aware healthcare system using the DT framework. This framework is a beneficial contribution to digital healthcare and to improve healthcare operations. Accordingly, an ECG heart rhythms classifier model was built using machine learning to diagnose heart disease and detect heart problems. The implemented models successfully predicted a particular heart condition with high accuracy in different algorithms. The collected results have shown that integrating DT with the healthcare field would improve healthcare processes by bringing patients and healthcare professionals together in an intelligent, comprehensive, and scalable Health-Ecosystem. Also, implementing an ECG classifier that detects heart conditions gives the inspiration for applying ML and AI with different human body metrics for continuous monitoring and abnormalities detection. Finally, Neural-Network-based algorithms deal better with ECG data than traditional ML algorithms.</t>
  </si>
  <si>
    <t>https://ieeexplore-ieee-org.ep.bib.mdh.se/stamp/stamp.jsp?arnumber=9320532</t>
  </si>
  <si>
    <t>Dynamic Digital Twin and Distributed Incentives for Resource Allocation in Aerial-assisted Internet of Vehicles</t>
  </si>
  <si>
    <t>W. Sun; P. Wang; N. Xu; G. Wang; Y. Zhang</t>
  </si>
  <si>
    <t>Internet of Vehicles (IoV), when empowered by aerial communications, provides vehicles with seamless connections and proximate computing services. The unpredictable network dynamics of aerial-assisted IoV pose challenges to the resource allocation. In this paper, dynamic digital twin (DT) of aerial-assisted IoV is established to capture the time-varying resource supply and demands, so that unified resource scheduling and allocation can be performed. We design a two-stage incentive mechanism for resource allocation based on Stackelberg game where DT of vehicles or road side units (RSUs) is deemed as the leader, and the RSUs who provide computing services are as the follower. In the first stage incentive, we determine the computing resources that RSUs are willing to offer according to vehiclesâ€™ preferences. To further maximize the satisfaction of vehicles and the overall energy efficiency, a distributed incentive mechanism based on alternating direction method of multipliers (ADMM) is then designed, in which the resource allocation policy for each vehicle is optimized. Thanks to ADMM, the incentive mechanism can be run at multiple RSUs in parallel to reduce delay and relieve the computational burden of UAVs. Simulation results show that the proposed scheme can improve the satisfaction of vehicles and the energy efficiency at the same time.</t>
  </si>
  <si>
    <t>https://ieeexplore-ieee-org.ep.bib.mdh.se/stamp/stamp.jsp?arnumber=9351542</t>
  </si>
  <si>
    <t>Research on the Application of Digital Twin Technique in High Voltage Cable</t>
  </si>
  <si>
    <t>W. He; Z. Wu; X. Ren; H. Xiang; X. Gong; J. Mou; C. Ma</t>
  </si>
  <si>
    <t>High voltage cables are directly related to urban power transmission and distribution. With the proposal and development of the concept called ubiquitous power Internet of things (UPIOT), the holographic state perception techniques of power cables will be further promoted. In order to use the obtained data information more efficiently and scientifically, this paper introduces digital twin (DT) technique into power cable field and explores the application of this advanced technique. This paper firstly introduces the meaning, technical system and key elements in DT model. Then the application scenarios of DT driven technical frameworks of high voltage cable design, production and operating maintenance are described.</t>
  </si>
  <si>
    <t>2020 4th International Conference on Power and Energy Engineering (ICPEE)</t>
  </si>
  <si>
    <t>https://ieeexplore-ieee-org.ep.bib.mdh.se/stamp/stamp.jsp?arnumber=9311058</t>
  </si>
  <si>
    <t>Concept and Implementation of a Cyber-Pbysical Digital Twin for a SMT Line</t>
  </si>
  <si>
    <t>This paper conducted research on the concept design and implementation of a cyber-physical digital twin system for manufacturing. Based on literature reviews and industry requirements for a cyber-physical digital twin system for manufacturing, this paper proposed a concept design architecture of a cyber-physical digital twin system and its implementation methodology. An application of building a cyber-physical digital twin system for a Surface-Mounted-Technology (SMT) line is illustrated based on the proposed concept and framework. The basic requirements of the proposed cyber-physical digital twin system are divided into three layers, i.e. operations layer, visualization layer, and intelligence layer. Operations layer is about systems modeling of the physical processes and establishing connections with the cyberspace. Visualization layer is related to the collection and displaying of the historical and present data in a visual manner. The intelligence layer is the ability to conduct data analytics and decision makings to identify patterns and bottlenecks, reduce waste, perform predictive maintenance, etc. A proof of the concept prototype is developed based on the proposed cyber-physical digital twin system for a SMT line.</t>
  </si>
  <si>
    <t>2019 IEEE International Conference on Industrial Engineering and Engineering Management (IEEM)</t>
  </si>
  <si>
    <t>https://ieeexplore-ieee-org.ep.bib.mdh.se/stamp/stamp.jsp?arnumber=8978620</t>
  </si>
  <si>
    <t>Data-centric middleware based digital twin platform for dependable cyber-physical systems</t>
  </si>
  <si>
    <t>S. Yun; J. Park; W. Kim</t>
  </si>
  <si>
    <t>The concept of digital twin, a kind of virtual things with the precise states of the corresponding physical systems, is suggested by industrial domains to accurately estimate the status and predict the operation of machines. Digital twin can be used for development of critical systems, such as self-driving cars and autoproduction factories. There, however, will be so different digital twins in terms of resolution, complexity, modelling languages and formats. It is required to cooperate heterogeneous digital twins in standardized ways. Since a centralized digital twin system uses too big resources and energies, it is preferable to make large-scale digital twin system geographically and logically distributed over the Internet. In addition, efficient interworking functions between digital twins and the physical systems are required also. In this paper, we propose a novel architecture of large-scale digital twin platform including distributed digital twin cooperation framework, flexible data-centric communication middleware, and the platform based digital twin application to develop a reliable advanced driver assistance system.</t>
  </si>
  <si>
    <t>2017 Ninth International Conference on Ubiquitous and Future Networks (ICUFN)</t>
  </si>
  <si>
    <t>https://ieeexplore-ieee-org.ep.bib.mdh.se/stamp/stamp.jsp?arnumber=7993933</t>
  </si>
  <si>
    <t>A Low Cost Flexible Digital Twin Platform for Spacecraft Lithium-ion Battery Pack Degradation Assessment</t>
  </si>
  <si>
    <t>Y. Peng; X. Zhang; Y. Song; D. Liu</t>
  </si>
  <si>
    <t>Lithium-ion battery is widely utilized in space applications with its significant performance advantages. The safety and reliability of lithium-ion battery are critical for spacecraft. It is essential to assess the performance degradation and estimate the state of lithium-ion battery. Meanwhile, as a brand new terminology of Cyber-physical Systems (CPS), the Digital Twin is used in the smart manufacturing and industry due to its advantages on real-time, stability and reliability. Thus, the Digital Twin can be used in lithium-ion battery pack to ensure the real-time, stability and reliability. So far, the Digital Twin has not been used for lithium-ion battery application about management and assessment. As a result, a digital twin platform, which is developed based on low-cost modules and software, is built to assess spacecraft lithium-ion battery pack degradation for the first time in this paper. It is also flexible because it can load different degradation algorithms and be suitable for different types of batteries. Firstly, the overview of the digital twin is introduced. The Visual Software and the Assessment Unit are described in detail. Secondly, the platform test and evaluation is achieved. We test and verify the basic function and core function of the digital twin platform using the real test data of spacecraft lithium-ion battery pack. Testing results prove that the Digital Twin platform can realize the basic function of digital and the degradation assessment for spacecraft lithium-ion battery pack.</t>
  </si>
  <si>
    <t>2019 IEEE International Instrumentation and Measurement Technology Conference (I2MTC)</t>
  </si>
  <si>
    <t>https://ieeexplore-ieee-org.ep.bib.mdh.se/stamp/stamp.jsp?arnumber=8827160</t>
  </si>
  <si>
    <t>Digital Twin of an Electrical Motor Based on Empirical Performance Model</t>
  </si>
  <si>
    <t>A. RassÃµlkin; V. RjabtÅ¡ikov; T. Vaimann; A. Kallaste; V. Kuts; A. Partyshev</t>
  </si>
  <si>
    <t>The concept of Digital Twin is creating and maintaining a digital representation of the real physical entity and supporting its performance utilizing simulation and optimization tools, which are fed with real data. Development and implementation of Digital Twin technology is a hot topic in many industry-oriented research projects. However, more detailed studies are needed on design methods for Digital Twins, which allows full synchronization and connectivity between virtual and real environments. This paper presents a development case study of Digital Twin for an electric motor based on an empirical performance model. The paper discusses the way how the data required for the Digital Twin were obtained and present a detailed structural description of the virtual entity. Unity3D is used for physics simulations and visualization of the Digital Twin, because of simple accessible and meticulously detailed documentation highly useful for rapid prototyping in early stages.</t>
  </si>
  <si>
    <t>2020 XI International Conference on Electrical Power Drive Systems (ICEPDS)</t>
  </si>
  <si>
    <t>https://ieeexplore-ieee-org.ep.bib.mdh.se/stamp/stamp.jsp?arnumber=9249366</t>
  </si>
  <si>
    <t>A Digital Twin Simulation Platform for Multi-rotor UAV</t>
  </si>
  <si>
    <t>Y. Yang; W. Meng; S. Zhu</t>
  </si>
  <si>
    <t>In this paper, a novel digital twin simulation platform for multi-rotor UAV will be introduced. As we know, the main function of the simulation platform are verification. Therefore, based on the existing simulation platform, this digital twin simulator further simulates and tracks the life cycle of the multi-rotor UAV. Unity, ROS, Matlab and SimulIDE are combined to implement this simulation platform. The component-based Unity software realizes multi-dimensional simulation of environment and physical objects. ROS provides a standard robot development framework, which can be used to improve the efficiency of specific function development and code transplantation. Matlab provides a lot of toolboxes as a digital twin theory verification and data processing platform for multi-rotor UAV. SimulIDE is a simulation platform for electronic components, which can be used to realize multi-scale simulation of UAV by combining with Unity. This paper will introduce the establishment process of simulation platform and a simulation example will be used to introduce the running process of this simulation platform.</t>
  </si>
  <si>
    <t>https://ieeexplore-ieee-org.ep.bib.mdh.se/stamp/stamp.jsp?arnumber=9336872</t>
  </si>
  <si>
    <t>Digital Twin in Energy Internet and Its Potential Applications</t>
  </si>
  <si>
    <t>X. Zhang; K. Li; D. Li; M. Zhong; W. Huang</t>
  </si>
  <si>
    <t>The development of information technologies such as the internet of things(IoT), big data, cloud computing, and artificial intelligence has made the global energy rapid advancement in digitalization and intelligence. Based on electric power systems, heat/cold supply networks and natural gas networks, the Energy Internet integrates multiple energy sources to form an interconnected and open energy platform. But the complexity and different characteristics of different energy grids make the planning and operation of Energy Internet placing higher challenges on digitization and intelligence. As a newly technology, Digital Twin aims at promoting the integration of the new generation information technology and manufacturing and better controlling of complex systems, which helps to solve the technical challenges of the current energy internet development. In this paper, the basic concept and development requirements of Energy Internet are firstly discussed, and the concept, technical connotations of Digital Twin are then introduced and summarized, the construction and possible applications of Digital Twin to Energy Internet are discussed.</t>
  </si>
  <si>
    <t>2020 IEEE 4th Conference on Energy Internet and Energy System Integration (EI2)</t>
  </si>
  <si>
    <t>https://ieeexplore-ieee-org.ep.bib.mdh.se/stamp/stamp.jsp?arnumber=9346967&amp;tag=1</t>
  </si>
  <si>
    <t>Digital Twin as a Decision Support Tool for Airport Traffic Control</t>
  </si>
  <si>
    <t>F. Saifutdinov; I. Jackson; J. Tolujevs; T. Zmanovska</t>
  </si>
  <si>
    <t>The paper describes experiments with a Digital Twin, which is intended to be used as a testbed for solutions in the field of centralized traffic control at airports. The data flow on spatial characteristics of vehicles is simulated using a special simulation model. A distinguishing feature of the model is the ability to describe and reproduce specific scenarios related to critical situations in the transport network that require the involvement of a centralized control system. It is assumed that in the early stages of using the Digital Twin, the role of the control system can be performed by a user who has the sufficient skills in traffic control. User decisions are stored in the Digital Twin's memory and can be used later to train a control system based on machine learning.</t>
  </si>
  <si>
    <t>2020 61st International Scientific Conference on Information Technology and Management Science of Riga Technical University (ITMS)</t>
  </si>
  <si>
    <t>https://ieeexplore-ieee-org.ep.bib.mdh.se/stamp/stamp.jsp?arnumber=9259294</t>
  </si>
  <si>
    <t>Research on Information Association and Fusion of Product Design based on Digital Twin</t>
  </si>
  <si>
    <t>Y. Qin; Z. Luo; L. Luo; Q. Liu</t>
  </si>
  <si>
    <t>The association and fusion of multidimensional information is the key to establishing the whole digital twin system. In view of the fact that digital twins lack of data interaction and linkage between physical domain and information domain in the whole life cycle, which cannot meet the demand of rapid driving of multi-dimensional information of digital twin products. In order to support product design, this paper studies the modeling framework of digital twins first, and proposes a product design modeling framework including physical layer, model layer, information layer and application layer. Then, based on the meta-modeling method, the digital twin design meta-model is defined, which includes business metadata, data model and associated metamodel. Meanwhile, a unified description model for the whole life cycle of digital twins is constructed, which includes the relational sets of metadata models such as process, resources, knowledge and products. The data interaction between physical entities and digital twins is completed, which solves the problems of data interaction between physical domains and information domains, data exchange and information sharing among heterogeneous models, and realizes the association and fusion of multi-dimensional information in the whole life cycle of digital twins.</t>
  </si>
  <si>
    <t>2020 IEEE 9th Joint International Information Technology and Artificial Intelligence Conference (ITAIC)</t>
  </si>
  <si>
    <t>https://ieeexplore-ieee-org.ep.bib.mdh.se/stamp/stamp.jsp?arnumber=9339064</t>
  </si>
  <si>
    <t>Optimized throughput improvement of assembly flow line with digital twin online analytics</t>
  </si>
  <si>
    <t>H. Sun; C. Li; X. Fang; H. Gu</t>
  </si>
  <si>
    <t>This work studies a digital twin online analytics for throughput improvement of assembly flow line. As the representation of the physical assembly flow line, the proposed method includes two digital twin models to analyze the online data collected from the physical line and to calculate and apply optimal throughput improvement scheme to the physical line. With the proposed method, the online data could be fully utilized to serve the physical line, and the dependency on the experience of onsite engineers is greatly reduced. Two practical assembly lines are equipped with the proposed digital twin online analytics to demonstrate its effectiveness and efficiency.</t>
  </si>
  <si>
    <t>2017 IEEE International Conference on Robotics and Biomimetics (ROBIO)</t>
  </si>
  <si>
    <t>https://ieeexplore-ieee-org.ep.bib.mdh.se/stamp/stamp.jsp?arnumber=8324685</t>
  </si>
  <si>
    <t>VDE</t>
  </si>
  <si>
    <t>Application of the Digital Twin Concept for a Distribution Network</t>
  </si>
  <si>
    <t>T. Wagner; G. Mehlmann; M. Richter</t>
  </si>
  <si>
    <t>In this paper the development process of a digital twin in a real-time digital simulator (RTDS) is presented. The digital twin is based on a distribution grid section of the local distribution system operator ESTW AG. For automated import of load flow data in the digital twin a Python interface is programmed. The Python interface handles the import of the measurement data from the power grid monitoring software GridVis, which is the data management tool used by the distribution system operator, to the real-time digital simulator. After the successful implementation of the grid section in the real-time digital simulator as well as the automated data transfer, the load flow in RSCAD is validated by comparison of the load flow results of a corresponding offline load flow grid model in PSS(r)SINCAL. Finally, a Power Hardware-in-the-Loop (PHIL) test is set up to test different load scenarios.</t>
  </si>
  <si>
    <t>PESS 2020; IEEE Power and Energy Student Summit</t>
  </si>
  <si>
    <t>VDE Conferences</t>
  </si>
  <si>
    <t>https://ieeexplore-ieee-org.ep.bib.mdh.se/stamp/stamp.jsp?arnumber=9273795</t>
  </si>
  <si>
    <t>Digital Twin Based Software Design in eHealth - A New Development Approach for Health / Medical Software Products</t>
  </si>
  <si>
    <t>R. Lutze</t>
  </si>
  <si>
    <t>The already presented digital twin concept for information management of health and medical software products is further elaborated with respect to regulatory requirements, the FDA and EU unique device identification (UDI) system, and software product lifecycle management. The concept builds on (1) a personal digital twin as a Gemini of the patient, (2) a group digital twin modelling the designated user group of the software, and (3) a system digital twin for the software product itself. Beside the elaboration of the digital twin concept, we present the strengths and limitations of a digital twin based software design and development approach for health and medical software. The approach deliberately entails a better support of agile development techniques in comparison to the V-model based classic software development in this field of application.</t>
  </si>
  <si>
    <t>https://ieeexplore-ieee-org.ep.bib.mdh.se/stamp/stamp.jsp?arnumber=9198546</t>
  </si>
  <si>
    <t>Digital Twin-Based Optimization for Ultraprecision Motion Systems With Backlash and Friction</t>
  </si>
  <si>
    <t>R. H. Guerra; R. Quiza; A. Villalonga; J. Arenas; F. CastaÃ±o</t>
  </si>
  <si>
    <t>A digital twin-based optimization procedure is presented for an ultraprecision motion system with a flexible shaft connecting the motor to the (elastic) load, which is subject to both backlash and friction. The main contributions of the study are the design of the digital twin and its implementation, assuming a two-mass drive system. The procedure includes the virtual representation of mechanical and electrical components, non-linearities (backlash and friction), and the corresponding control system. A procedure for digital twin-based optimization is also presented, in which the maximum absolute position error is minimized while maintaining accuracy with no significant increase in the control effort. The optimal settings for the controller parameters and for the backlash peak amplitude, the backlash peak time, and the hysteresis amplitude are then determined, in order to guarantee an appropriate dynamic response in the presence of backlash and friction. The surface quality of certain manufactured components, such as hip and knee implants, depends on the smoothness and the accuracy of the real trajectory produced in the cutting process that is strongly influenced by the maximum position error. The simulations and experimental studies are presented using a real platform and two references for trajectory control, and a comparison of four digital twin-based optimization methods. The simulation study and the real-time experiments demonstrate the suitability of the digital twin-based optimization procedure and lay the foundations for the implementation of the proposed method at an industrial level.</t>
  </si>
  <si>
    <t>https://ieeexplore-ieee-org.ep.bib.mdh.se/stamp/stamp.jsp?arnumber=8759853</t>
  </si>
  <si>
    <t>Digital Twin Modeling and Simulation of Distributed and Centralized Integrated Energy System on CloudPSS-IESLab</t>
  </si>
  <si>
    <t>Q. Zhou; Y. Xiang; Y. Song; Y. Chen; Z. Shi; M. Yang</t>
  </si>
  <si>
    <t>The integrated energy system (IES) plays an increasing significant role in current energy system. Therefore, modeling and simulation of IES become important for operation status prediction and control strategy decision. Currently, there are a series of algorithm focusing on modeling and simulation for IES, however, the relative software applications are rarely discussed. In this paper, a self-developed cloud computing based digital twin platform, i.e., CloudPSS-IESLab, is introduced. The developed platform incorporates a modeling and topology editor, a time-series energy flow solver and data management module to maintain and analyze the digital twin model for an IES. Based on the platform, distributed and centralized IES cases are modeled, simulated and analyzed to validate the performance.</t>
  </si>
  <si>
    <t>https://ieeexplore-ieee-org.ep.bib.mdh.se/stamp/stamp.jsp?arnumber=9351032&amp;tag=1</t>
  </si>
  <si>
    <t>Implementation of a Bi-Directional Digital Twin for Industry 4 Labs in Academia: A Solution Based on OPC UA</t>
  </si>
  <si>
    <t>A. Protic; Z. Jin; R. Marian; K. Abd; D. Campbell; J. Chahl</t>
  </si>
  <si>
    <t>With the increased demands of smarter manufacturing approaches around the world, the process of industrial digital transformation is being pushed in and by both industry and academia. Learning factories and testing laboratories have been developed for decades for teaching and training purposes in Academia. Nowadays, as the future trend in industry, Industry 4 is being merged into the latest development of learning factories and testing laboratories. This paper presents the development and implementation of a bi-directional digital twin application in an Industry 4 testing laboratory at University of South Australia. The solution is based on the establishment of OPC UA connection between two cobots of different brands, the use of NX Siemens as a CAD simulation platform and a SCADA system from Inductive Automation. Due to differences between system interfaces, communication between different modules was challenging. Python OPC UA servers were developed. The digital twin replicates the physical system and is driven by inputs from the assembly cell.</t>
  </si>
  <si>
    <t>https://ieeexplore-ieee-org.ep.bib.mdh.se/stamp/stamp.jsp?arnumber=9309953</t>
  </si>
  <si>
    <t>Digital Twin for Legal Requirements in Production and Logistics based on the Example of the Storage of Hazardous Substances</t>
  </si>
  <si>
    <t>G. C. Perez; B. Korth</t>
  </si>
  <si>
    <t>This paper aims to show a conceptual approach to audit and evaluate compliance with legal requirements in production and logistics using a digital twin. The adherence to compliance on an operative and strategic level is of particular importance since complex legal requirements are closely linked to many everyday production and logistics processes. Non-compliance can endanger employees and the environment as well as result in financial and reputational damage. Especially use cases with regard to handling and storing hazardous substances is characterized by a large number of different laws, administrative regulations, and safety requirements. In this context, it is particularly important to create a suitable database to comply with legal requirements and thus to provide managers and employees with appropriate instructions for action. We propose the concept of the digital twin for legal requirements in production and logistics and define relevant events to create a suitable database.</t>
  </si>
  <si>
    <t>https://ieeexplore-ieee-org.ep.bib.mdh.se/stamp/stamp.jsp?arnumber=9309666</t>
  </si>
  <si>
    <t>Holographic Classroom Based on Digital Twin and Its Application Prospect</t>
  </si>
  <si>
    <t>L. Shuguang; B. Lin</t>
  </si>
  <si>
    <t>The emergence of intelligent economy is a subversive change in human society. The current field of education has gradually become a practical field of real-time interaction and integration between virtuality and reality. Digital Twin has the characteristics of virtual and real symbiosis, high virtual simulation, high real-time interaction and deep insight, etc., and its application trend also extends from the industrial field to the field of education. With the revolutionary upgrade of computing efficiency, connection and display technology, the integration of digital world and physical world has been promoted, and the holographic classroom with the morphological characteristics of "visual 3D learning space" has been jointly created. In this paper, the characteristics of digital twin technology are analyzed, and the characteristics and application forms of holographic classroom are discussed. Finally, the application prospect of holographic classroom is given, which is mainly reflected in: sublimating learning space, optimizing distance learning process, helping maker and innovation education, boosting vocational education, promoting scientific management and control of teaching facilities, and improving the level of dynamic evaluation of teaching. The prospective research based on holographic classroom is of great significance to effectively promote the reform and reconstruction of learning space and learning mode under the new technology enabling in the "intelligent +" era.</t>
  </si>
  <si>
    <t>2020 IEEE 3rd International Conference on Electronics and Communication Engineering (ICECE)</t>
  </si>
  <si>
    <t>https://ieeexplore-ieee-org.ep.bib.mdh.se/stamp/stamp.jsp?arnumber=9352884&amp;tag=1</t>
  </si>
  <si>
    <t>Reconstruction of Smart Learning Space Based on Digital Twin (DT) Technology</t>
  </si>
  <si>
    <t>L. Song; Z. Lu; S. Petsangsri</t>
  </si>
  <si>
    <t>The current education field has gradually become the practical field of interacting and integrating virtual reality. Digital twin technology improves the effect of credits management in the learning process. Reconstruction on smart learning space based on digital twin will be the next research paradigms of learning space in the future. The learning twin collects and analyses the historical data to find a way of how future learning space can exist. The simulated twin will be able to simulate different environments under real-time data manual intervention. As well as developing scenarios by AI decision-making and execution of automated twin. Reconstruction on learning space promotes the revolution of education: a new learning community, no fixed age requirement for school and graduation and importance of diplomas being replaced by course certificates.</t>
  </si>
  <si>
    <t>2020 7th International Conference on Dependable Systems and Their Applications (DSA)</t>
  </si>
  <si>
    <t>https://ieeexplore-ieee-org.ep.bib.mdh.se/stamp/stamp.jsp?arnumber=9331087</t>
  </si>
  <si>
    <t>Conceptual design of a digital twin based on semantic web technologies in the smart home context</t>
  </si>
  <si>
    <t>M. Kuller; F. Kohlmorgen; N. KaraoÄŸlan; M. Niemeyer; I. Kunold; H. WÃ¶hrle</t>
  </si>
  <si>
    <t>Like the current digitalization process [1], digitalization in the Smart Home and Smart Building goes beyond seeing digital systems as individual elements or isolated solutions. In principle, solutions must be developed that enable comprehensive networking and barrier-free data exchange to support the numerous new application scenarios [2]. Nowadays, in a typical smart home, there exist a large number of miscellaneous devices and systems with different characteristics. Using their sensors and actuators, these devices and systems can form an interface to the real world and can make their measurements available in near real time. Furthermore, it is possible to provide a digital representation of an entire Smart Home or Building using a socalled Digital Twin. Digital Twins can not only represent the current state of the underlying systems, but also the history of the data for learning processes in a semantic context. Hence, they can provide interfaces to AI systems in a service environment. In this paper, we present an approach which uses the WoT Thing Description (TD) as standardized by the W3C [3] as the basis for the implementation of a novel Digital Twin for Smart Homes and Buildings. The use of the standardized TD model enables interoperability across manufacturers and devices. The goal is to make extended services more flexible and dynamic on the basis of semantic device type and building descriptions of Digital Twins.</t>
  </si>
  <si>
    <t>2020 IEEE 3rd International Conference and Workshop in Ã“buda on Electrical and Power Engineering (CANDO-EPE)</t>
  </si>
  <si>
    <t>https://ieeexplore-ieee-org.ep.bib.mdh.se/stamp/stamp.jsp?arnumber=9337749</t>
  </si>
  <si>
    <t>Integration of a digital twin as human representation in a scheduling procedure of a cyber-physical production system</t>
  </si>
  <si>
    <t>I. Graessler; A. Poehler</t>
  </si>
  <si>
    <t>Cyber-physical production systems comprise the idea of connected, self-controlling devices. Through communication among the devices holistic information about the production system shall be gathered and for example used for production planning and control. Often the integration of human personnel in this kind of automated planning, control and execution of production processes is combined with an assumption of tasks by the computer system and thereby degradation of employees. The interconnection and negotiation among the devices open up possibilities for a new kind of integration of human employees interacting in such a technically autonomously working environment. This paper presents an approach, where a digital twin is developed, which assumes the communication and coordination tasks of the employee with the production system and acts as a representative. Thereby employees on the shop floor are able to take part in computational decision-making. The digital twin uses a database which emulates user behavior.</t>
  </si>
  <si>
    <t>2017 IEEE International Conference on Industrial Engineering and Engineering Management (IEEM)</t>
  </si>
  <si>
    <t>https://ieeexplore-ieee-org.ep.bib.mdh.se/stamp/stamp.jsp?arnumber=8289898</t>
  </si>
  <si>
    <t>A Novel Cloud-Based Framework for the Elderly Healthcare Services Using Digital Twin</t>
  </si>
  <si>
    <t>Y. Liu; L. Zhang; Y. Yang; L. Zhou; L. Ren; F. Wang; R. Liu; Z. Pang; M. J. Deen</t>
  </si>
  <si>
    <t>With the development of technologies, such as big data, cloud computing, and the Internet of Things (IoT), digital twin is being applied in industry as a precision simulation technology from concept to practice. Further, simulation plays a very important role in the healthcare field, especially in research on medical pathway planning, medical resource allocation, medical activity prediction, etc. By combining digital twin and healthcare, there will be a new and efficient way to provide more accurate and fast services for elderly healthcare. However, how to achieve personal health management throughout the entire lifecycle of elderly patients, and how to converge the medical physical world and the virtual world to realize real smart healthcare, are still two key challenges in the era of precision medicine. In this paper, a framework of the cloud healthcare system is proposed based on digital twin healthcare (CloudDTH). This is a novel, generalized, and extensible framework in the cloud environment for monitoring, diagnosing and predicting aspects of the health of individuals using, for example, wearable medical devices, toward the goal of personal health management, especially for the elderly. CloudDTH aims to achieve interaction and convergence between medical physical and virtual spaces. Accordingly, a novel concept of digital twin healthcare (DTH) is proposed and discussed, and a DTH model is implemented. Next, a reference framework of CloudDTH based on DTH is constructed, and its key enabling technologies are explored. Finally, the feasibility of some application scenarios and a case study for real-time supervision are demonstrated.</t>
  </si>
  <si>
    <t>https://ieeexplore-ieee-org.ep.bib.mdh.se/stamp/stamp.jsp?arnumber=8686260</t>
  </si>
  <si>
    <t>A Conceptual Framework for AI-based Operational Digital Twin in Chemical Process Engineering</t>
  </si>
  <si>
    <t>E. Ã–rs; R. Schmidt; M. Mighani; M. Shalaby</t>
  </si>
  <si>
    <t>As digitalization is becoming more and more an integral part of business in all sectors, the digital twin paradigm starts to play a more crucial role. This paper primarily aims at describing a generic framework for digital twin development in chemical process industry from an operational perspective. The main building blocks of the operational digital twin are presented, namely data management, process modeling, process optimization, production scheduling, and process control, as well as the deployment. Strong emphasis is put on the advanced process control hierarchy. Additionally, the role of artificial intelligence in the development and deployment of operational digital twin in process industry is presented, particularly regarding surrogate modeling, predictive modeling and AI supported optimization and control. Consequently the potential for new business models induced by digitalization is discussed, and an outlook for prospective research topics is provided.</t>
  </si>
  <si>
    <t>https://ieeexplore-ieee-org.ep.bib.mdh.se/stamp/stamp.jsp?arnumber=9198575</t>
  </si>
  <si>
    <t>Data Architecture for Digital Twin of Commercial Greenhouse Production</t>
  </si>
  <si>
    <t>D. Anthony Howard; Z. Ma; J. Mazanti Aaslyng; B. NÃ¸rregaard JÃ¸rgensen</t>
  </si>
  <si>
    <t>There is an increasing demand for industry-specific solutions for optimizing production processes with the transitions towards Industry 4.0. The commercial greenhouse sector relies heavily on optimal use of energy with multiple new concepts introduced in recent years e.g. vertical farming and urban agriculture. Digital twins allow utilizing the Internet of Things and big data to simulate the alternative operation strategies without compromising current operation. This paper aims to present the development of a digital twin of the commercial greenhouse production process as a part of the recently launched EUDP funded project Greenhouse Industry 4.0 in Denmark. This digital twin allows using big data and the Internet of Things to optimize the greenhouse production process and communicate with other digital twins representing essential areas in the greenhouse (climate and energy). This digital twin can estimate future states of the greenhouse by using past and real-time data inputs from databases, sensors, and spot markets. This paper also introduces a Smart Industry Architecture Model Framework for the discussion of the required data architecture of the digital twin for the greenhouse production flow which ensures a correct data architecture for the data exchange across all entities in the system.</t>
  </si>
  <si>
    <t>2020 RIVF International Conference on Computing and Communication Technologies (RIVF)</t>
  </si>
  <si>
    <t>https://ieeexplore-ieee-org.ep.bib.mdh.se/stamp/stamp.jsp?arnumber=9140726</t>
  </si>
  <si>
    <t>Digital Twin of eGastronomic Things: A Case Study for Ice Cream Machines</t>
  </si>
  <si>
    <t>A. M. Karadeniz; Ä°. Arif; A. Kanak; S. ErgÃ¼n</t>
  </si>
  <si>
    <t>With the recent advancements in industry 4.0 new concepts like â€œDigital Twinâ€ has been rising also for the gastronomy sector. Gastronomic processes like cooking, serving, presenting, and preparing food have evolved with the new trends utilizing Internet of Things (IoT), Augmented Reality (AR) and Virtual Reality (VR). This paper presents an innovative concept of digital cloning of gastronomic devices, named as eGastronomic things, to monitor their functions and simulate their operations. Here, eGastronomic things have both real physical appearances and their digital counterparts presenting them as a living 3D model augmented with its real incorporating data. Such live data can be any sensory or instant data observed while the device is working, or any catalogue data, like the model name and the owner information, stored in a database. In order to prove the concept, a case study where the digital twin of an industrial ice cream machine (as an example of an eGastronomic thing) is presented. The ice cream machine and its 3D digital twin can be visualized in a 3D virtual environment which enables interaction through AR or VR. The digital twin of the machine is secured with an electronic IoT gateway embedded in the machine and incorporated with a data acquisition board. Thus, the device is protected against unauthenticated use by realizing a secure access control mechanism.</t>
  </si>
  <si>
    <t>2019 IEEE International Symposium on Circuits and Systems (ISCAS)</t>
  </si>
  <si>
    <t>https://ieeexplore-ieee-org.ep.bib.mdh.se/stamp/stamp.jsp?arnumber=8702679</t>
  </si>
  <si>
    <t>A digital twin model of a pasteurization system for food beverages: tools and architecture</t>
  </si>
  <si>
    <t>E. Bottani; G. Vignali; G. P. Carlo Tancredi</t>
  </si>
  <si>
    <t>Many enabling technologies of Industry 4.0 (Internet of Things â€œIoTâ€, Cloud systems, Big Data Analytics) contribute to the creation of what is the Digital Twin or virtual twin of a physical process, that is a mathematical model capable of describing the process, product or service in a precise way in order to carry out analyses and apply strategies. Digital Twin models integrate artificial intelligence, machine learning and analytics software with the data collected from the production plants to create digital simulation models that update when the parameters of the production processes or the working conditions change. This is a self-learning mechanism, which makes use of data collected from various sources (sensors that transmit operating conditions; experts, such as engineers with deep knowledge of the industrial domain; other similar machines or fleets of similar machines) and integrates also historical data relating to the past use of the machine. Starting from the virtual twin vision, simulation plays a key role within the Industry 4.0 transformation. Creating a virtual prototype has become necessary and strategic to raise the safety levels of the operators engaged in the maintenance phases, but above all the integration of the digital model with the IoT has become particularly effective, as the advent of software platforms offers the possibility of integrating real-time data with all the digital information that a company owns on a given process, ensuring the realization of the Digital Twin. In this context, this work aims at developing optimized solutions for application in a beverage pasteurization system using the Digital Twin approach, capable of creating a virtual modelling of the process and preventing high-risk events for operators.</t>
  </si>
  <si>
    <t>https://ieeexplore-ieee-org.ep.bib.mdh.se/stamp/stamp.jsp?arnumber=9198625</t>
  </si>
  <si>
    <t>Digital Twin: Vision, Benefits, Boundaries, and Creation for Buildings</t>
  </si>
  <si>
    <t>S. H. Khajavi; N. H. Motlagh; A. Jaribion; L. C. Werner; J. HolmstrÃ¶m</t>
  </si>
  <si>
    <t>The concept of a digital twin has been used in some industries where an accurate digital model of the equipment can be used for predictive maintenance. The use of a digital twin for performance is critical, and for capital-intensive equipment such as jet engines it proved to be successful in terms of cost savings and reliability improvements. In this paper, we aim to study the expansion of the digital twin in including building life cycle management and explore the benefits and shortcomings of such implementation. In four rounds of experimentation, more than 25,000 sensor reading instances were collected, analyzed, and utilized to create and test a limited digital twin of an office building facade element. This is performed to point out the method of implementation, highlight the benefits gained from digital twin, and to uncover some of the technical shortcomings of the current Internet of Things systems for this purpose.</t>
  </si>
  <si>
    <t>https://ieeexplore-ieee-org.ep.bib.mdh.se/stamp/stamp.jsp?arnumber=8863491</t>
  </si>
  <si>
    <t>TiLA: Twin-in-the-Loop Architecture for Cyber-Physical Production Systems</t>
  </si>
  <si>
    <t>H. Park; A. Easwaran; S. Andalam</t>
  </si>
  <si>
    <t>Digital twin is a virtual replica of a real-world object that lives simultaneously with its physical counterpart. Since its first introduction in 2003 by Grieves, digital twin has gained momentum in a wide range of applications such as industrial manufacturing, automotive and artificial intelligence. However, many digital-twin-related approaches, found in industries as well as literature, mainly focus on modelling individual physical things with high-fidelity methods with limited scalability. In this paper, we introduce a digital-twin architecture called TiLA (Twin-in-the-Loop Architecture). TiLA employs heterogeneous models and online data to create a digital twin, which follows a Globally Asynchronous Locally Synchronous (GALS) model of computation. It facilitates the creation of a scalable digital twin with different levels of modelling abstraction as well as giving GALS formalism for execution strategy. Furthermore, TiLA provides facilities to develop applications around the twin as well as an interface to synchronise the twin with the physical system through an industrial communication protocol. A digital twin for a manufacturing line has been developed as a case study using TiLA. It demonstrates the use of digital twin models together with online data for monitoring and analysing failures in the physical system.</t>
  </si>
  <si>
    <t>2019 IEEE 37th International Conference on Computer Design (ICCD)</t>
  </si>
  <si>
    <t>https://ieeexplore-ieee-org.ep.bib.mdh.se/stamp/stamp.jsp?arnumber=8988620</t>
  </si>
  <si>
    <t>Digital Twin Real-Time FPGA Implementation for Light Electric Vehicle Propulsion System Using EMR Organization</t>
  </si>
  <si>
    <t>M. Ruba; R. O. Nemes; S. M. Ciornei; C. Martis; A. Bouscayrol; H. Hedesiu</t>
  </si>
  <si>
    <t>The paper focuses on implementation of several different concepts of wise analysis of light electric vehicle propulsion unit testing facility. Firstly, the concept of â€œdigital twinâ€ that represents a simulated replica of a complete testing facility is presented. More, instead of using an off-line simulation environment, the digital twin (DT) is programmed to run using two field programmable gate arrays (FPGA), hence it becomes an online real-time simulation. The second concept is the distribution of the digital twin. The actual unit controller is programed into one FPGA and the machine under test, its load and the power inverter are implemented into a second FPGA. The communication between the two is handled using analog and digital lines, just like the controller would be connected to the real test-bench. The third concept involves the organization of each of the two FPGA programs, based on Energetic Macroscopic Representation (EMR) that facilitates transparency, ease of implementation and minimizes the error in coding the actual test-bench replica and then its controller. Combining all the above mentioned concept into one single lucrative tool, experimentally validated by actual measurements, proves that the concept of using a DT implemented in real-time, without doubt can be used for testing prototypes and their controls regardless of the actual test-bench. Hence, on one hand it is eco-friendly, precise and save testing method and on the other hand, the same DT can be used by researchers and testers in facilities that do not have a test-bench at their disposal.</t>
  </si>
  <si>
    <t>2019 IEEE Vehicle Power and Propulsion Conference (VPPC)</t>
  </si>
  <si>
    <t>https://ieeexplore-ieee-org.ep.bib.mdh.se/stamp/stamp.jsp?arnumber=8952428</t>
  </si>
  <si>
    <t>A Digital Twin Architecture Based on the Industrial Internet of Things Technologies</t>
  </si>
  <si>
    <t>V. Souza; R. Cruz; W. Silva; S. Lins; V. Lucena</t>
  </si>
  <si>
    <t>Computation and communication evolved to enable digital representations of physical systems. Decision-making support via data analysis, virtualization of machinery control, information flowing over the Internet are all trending on industrial systems. This allowed emerging one of the main concepts applied in manufacturing processes, the Digital Twins. A digital counterpart of a physical process allows management, remote control and simulations over the process in a safe environment. This work proposes guidelines to design a Digital Twin architecture using Industrial Internet of Things and the integration of current technologies, applying these aspects in an experimental application.</t>
  </si>
  <si>
    <t>2019 IEEE International Conference on Consumer Electronics (ICCE)</t>
  </si>
  <si>
    <t>https://ieeexplore-ieee-org.ep.bib.mdh.se/stamp/stamp.jsp?arnumber=8662081</t>
  </si>
  <si>
    <t>Designing a Semantic Digital Twin model for IoT</t>
  </si>
  <si>
    <t>S. Muralidharan; B. Yoo; H. Ko</t>
  </si>
  <si>
    <t>Today there is exponential growth and convergence in technologies like the Internet of Things (IoT), machine learning, and other forms of Artificial Intelligence leveraging the way we collect and analyze data from smart sensors. A Digital Twin (DT) Technology is the creation of the virtual replicas of physical IoT devices that helps to monitor the applications, analyze data collected, and predict future behavior and performance of devices. In this paper, we propose a semantic DT based IoT model with support at the edge with container technology to mimic the IoT devices and enhance the interoperability of the heterogeneous IoT devices.</t>
  </si>
  <si>
    <t>2020 IEEE International Conference on Consumer Electronics (ICCE)</t>
  </si>
  <si>
    <t>https://ieeexplore-ieee-org.ep.bib.mdh.se/stamp/stamp.jsp?arnumber=9043088</t>
  </si>
  <si>
    <t>A Digital Twin for Human-Robot Interaction</t>
  </si>
  <si>
    <t>Ãˆ. Pairet; P. ArdÃ³n; X. Liu; J. Lopes; H. Hastie; K. S. Lohan</t>
  </si>
  <si>
    <t>To avoid putting humans at risk, there is an imminent need to pursue autonomous robotized facilities with maintenance capabilities in the energy industry. This paper presents a video of the ORCA Hub simulator, a framework that unifies three types of autonomous systems (Husky, ANYmal and UAVs) on an offshore platform digital twin for training and testing human-robot collaboration scenarios, such as inspection and emergency response.</t>
  </si>
  <si>
    <t>2019 14th ACM/IEEE International Conference on Human-Robot Interaction (HRI)</t>
  </si>
  <si>
    <t>https://ieeexplore-ieee-org.ep.bib.mdh.se/stamp/stamp.jsp?arnumber=8673015</t>
  </si>
  <si>
    <t>Digital twin for propulsion drive of autonomous electric vehicle</t>
  </si>
  <si>
    <t>A. RassÃµlkin; T. Vaimann; A. Kallaste; V. Kuts</t>
  </si>
  <si>
    <t>Autonomous driving is no longer just an idea of technology vision, instead a real technical trend all over the world. The continuing development to a further level of autonomy requires more from energy optimization. The optimization of electric propulsion drive systems of self-driving electric vehicles by using autonomous and monitoring sensors are not often discussed. The goal of the paper is to specify tasks required for a specialized unsupervised prognosis and control platform for energy system performance estimation. Final goal requires the development of several test platforms and digital twins. A digital twin is composed of three components - the physical entities in the real world, their virtual models, and the connected data/view that ties the two worlds together.</t>
  </si>
  <si>
    <t>2019 IEEE 60th International Scientific Conference on Power and Electrical Engineering of Riga Technical University (RTUCON)</t>
  </si>
  <si>
    <t>https://ieeexplore-ieee-org.ep.bib.mdh.se/stamp/stamp.jsp?arnumber=8982326</t>
  </si>
  <si>
    <t>Communication-Efficient Federated Learning for Digital Twin Edge Networks in Industrial IoT</t>
  </si>
  <si>
    <t>abstact</t>
  </si>
  <si>
    <t>https://ieeexplore-ieee-org.ep.bib.mdh.se/stamp/stamp.jsp?arnumber=9145588</t>
  </si>
  <si>
    <t>Cyber Digital Twin Simulator for Automatic Gathering and Prioritization of Security Controls’ Requirements</t>
  </si>
  <si>
    <t>E. Hadar; D. Kravchenko; A. Basovskiy</t>
  </si>
  <si>
    <t>The scale and complexity of cyber threats in digital enterprises hamper operators' ability to gather, prioritize and rationalize which security controls requirements should be handled first to achieve rapid risk reduction. This paper presents a cyber digital twin, based on attack graph analytics, that automatically gathers and prioritizes security controls requirements at scale over active networks. The first-of-a-kind twin collects information about the computer network, associates it with attack tactics, measures the efficiency of implemented security controls requirements and automatically detects missing security controls. The twin also evaluates a cyber risk value using the attack graph and proposes prioritization of the detected requirements to rapidly reduce risk within existing system constraints. The cyber digital twin simulator offers several new risk reduction methods for automatically selecting security controls requirements. The necessary data for constructing a contextual cyber digital twin is defined, including the relationship between security controls and attack tactics. The paper illustrates the calculations used for ranking security controls' risk impact, the algorithm for security controls' requirements prioritization, and finally demonstrates successful results using a field experiment conducted via an active network.</t>
  </si>
  <si>
    <t>2020 IEEE 28th International Requirements Engineering Conference (RE)</t>
  </si>
  <si>
    <t>https://ieeexplore-ieee-org.ep.bib.mdh.se/stamp/stamp.jsp?arnumber=9218140</t>
  </si>
  <si>
    <t>SoC-based Digital Twin of Power System Simulation</t>
  </si>
  <si>
    <t>C. Wang; J. Xu; K. Wang</t>
  </si>
  <si>
    <t>Modern power system because of its high voltage, high power characteristics, makes the hardware experiment with certain safety risk and grid security risks. As a more complex simulation method, digital twins are more extensive in time scale compared with the traditional power system simulation, and more frequent in data interaction with the real system. Digital twins can be applied in power systems in a variety of ways. But at present, the application of digital twin still stays on the application of the whole product life cycle. This paper proposes a new real-time interactive power system simulation architecture based on the digital twin, and set up an electric power system based on SoC platform of digital twin, PL part has set up a twin body for the electric power system, the PS part compare the difference between the twin body and the actual body and then modify the twin body. It also provides the control part which is consistent with the hardware control logic. The platform is lightweight, economical, heterogeneous and compatible with a variety of computing tasks, rich interfaces and strong expansibility. This paper provides a framework for the application of digital twins in power system and provides the platform with rich application value.</t>
  </si>
  <si>
    <t>2020 5th Asia Conference on Power and Electrical Engineering (ACPEE)</t>
  </si>
  <si>
    <t>https://ieeexplore-ieee-org.ep.bib.mdh.se/stamp/stamp.jsp?arnumber=9136196</t>
  </si>
  <si>
    <t>Digital Twin and Its Application in Power System</t>
  </si>
  <si>
    <t>H. Pan; Z. Dou; Y. Cai; W. Li; X. Lei; D. Han</t>
  </si>
  <si>
    <t>This paper introduces the digital twinning technology, which integrates multi-disciplinary, multi-physical, multi-scale and multi-probability simulation processes by using physical models and sensors, and completes mapping in virtual space, thus reflecting the whole life cycle process of corresponding entities, and the existing models based on digital twin in related fields and their uses and implementation methods are analyzed. According to the existing models and methods, the digital twin technology is combined with the power system, which can be applied to the optimization design of the power grid, the simulation and simulation of power grid faults, virtual power plants, intelligent equipment monitoring, and other services. The application scenario of digital twin of power systems (PSDT) is expounded, and the key technologies of PSDT implementation are exemplified by Cai-Lun Station as an example. The model structure of PSDT and the method of model reduction are explained.</t>
  </si>
  <si>
    <t>2020 5th International Conference on Power and Renewable Energy (ICPRE)</t>
  </si>
  <si>
    <t>https://ieeexplore-ieee-org.ep.bib.mdh.se/stamp/stamp.jsp?arnumber=9233278</t>
  </si>
  <si>
    <t>A Digital Twin-Based Approach for Designing and Multi-Objective Optimization of Hollow Glass Production Line</t>
  </si>
  <si>
    <t>H. Zhang; Q. Liu; X. Chen; D. Zhang; J. Leng</t>
  </si>
  <si>
    <t>Various new national advanced manufacturing strategies, such as Industry 4.0, Industrial Internet, and Made in China 2025, are issued to achieve smart manufacturing, resulting in the increasing number of newly designed production lines in both developed and developing countries. Under the individualized designing demands, more realistic virtual models mirroring the real worlds of production lines are essential to bridge the gap between design and operation. This paper presents a digital twin-based approach for rapid individualized designing of the hollow glass production line. The digital twin merges physics-based system modeling and distributed real-time process data to generate an authoritative digital design of the system at pre-production phase. A digital twin-based analytical decoupling framework is also developed to provide engineering analysis capabilities and support the decision-making over the system designing and solution evaluation. Three key enabling techniques as well as a case study in hollow glass production line are addressed to validate the proposed approach.</t>
  </si>
  <si>
    <t>https://ieeexplore-ieee-org.ep.bib.mdh.se/stamp/stamp.jsp?arnumber=8082476</t>
  </si>
  <si>
    <t>Digital Twin in Industry 4.0: Technologies, Applications and Challenges</t>
  </si>
  <si>
    <t>F. Pires; A. Cachada; J. Barbosa; A. P. Moreira; P. LeitÃ£o</t>
  </si>
  <si>
    <t>The digital transformation that is on-going worldwide, and triggered by the Industry 4.0 initiative, has brought to the surface new concepts and emergent technologies. One of these new concepts is the Digital Twin, which recently started gaining momentum, and is related to creating a virtual copy of the physical system, providing a connection between the real and virtual systems to collect and analyze and simulate data in the virtual model to improve the performance of the real system. The benefits of using the digital twin approach is attracting significant attention and interest from research and industry communities in the last few years, and its importance will increase in the upcoming years. Having this in mind, this paper surveys and discusses the digital twin concept in the context of the 4th industrial revolution, particularly focusing the concept and functionalities, the associated technologies, the industrial applications and the research challenges. The applicability of the digital concept is illustrated by the virtualisation of an UR3 collaborative robot which used the V-REP simulation environment and the Modbus communication protocol.</t>
  </si>
  <si>
    <t>2019 IEEE 17th International Conference on Industrial Informatics (INDIN)</t>
  </si>
  <si>
    <t>https://ieeexplore-ieee-org.ep.bib.mdh.se/stamp/stamp.jsp?arnumber=8972134</t>
  </si>
  <si>
    <t>Towards Automated 3D reconstruction in SME factories and Digital Twin Model generation</t>
  </si>
  <si>
    <t>M. Minos-Stensrud; O. H. Haakstad; O. Sakseid; B. Westby; A. Alcocer</t>
  </si>
  <si>
    <t>This paper presents preliminary results towards the development of digital twin models for Small to Medium Enterprise (SME) factories in a partially automated and cost-effective manner. In many cases it is desirable to obtain a 3D model of a factory floor and machinery, that can be used for visualization of Digital Twin models. Current commercial 3D reconstruction solutions involve the use of high-end LiDAR sensors which increase the cost of the 3D scanning process and suppose a barrier for SME factories on their path towards Industry 4.0. The paper presents a comparison of 3D reconstruction results using low-cost sensors including a Zenfone AR mobile phone, an Intel RealSense ZR300 and a Kinect v2. The small size and weight of the sensors make it possible to be mounted on small unmanned aerial vehicles and enable future 3D reconstruction in an autonomous manner. The data was processed using an open source Simultaneous Localization and Mapping (SLAM) library RTAB-Map. The results were compared with a professional 3D scan using a GeoSLAM LiDAR. Experimental results from a scanning of a university research lab with a small simulated production line and two UR3 industrial manipulators is presented. The obtained 3D model was used to generate a simple Digital Twin model that can be visualized using a VR headset.</t>
  </si>
  <si>
    <t>2018 18th International Conference on Control, Automation and Systems (ICCAS)</t>
  </si>
  <si>
    <t>https://ieeexplore-ieee-org.ep.bib.mdh.se/stamp/stamp.jsp?arnumber=8571914</t>
  </si>
  <si>
    <t>Using digital twin for maintenance applications in manufacturing: State of the Art and Gap analysis</t>
  </si>
  <si>
    <t>P. Aivaliotis; K. Georgoulias; K. Alexopoulos</t>
  </si>
  <si>
    <t>The digital twin concept is more and more appearing in industrial applications including the field of the predictive maintenance. This paper, initially, summarizes and presents studies that use the digital twin concept for digital twin concept for condition monitoring and predictive in manufacturing. Following, the gaps in the existing literature are identified and analyzed and a brief proposition of the way that the already existing state of the art can go further is presented. A future outlook of the research in the particular field is provided.</t>
  </si>
  <si>
    <t>2019 IEEE International Conference on Engineering, Technology and Innovation (ICE/ITMC)</t>
  </si>
  <si>
    <t>https://ieeexplore-ieee-org.ep.bib.mdh.se/stamp/stamp.jsp?arnumber=8792613</t>
  </si>
  <si>
    <t>A dynamic bayesian network approach for electro-optical system performance monitoring digital twin</t>
  </si>
  <si>
    <t>S. Yue; Y. Jinsong; T. Diyin; L. Xu; D. Jing</t>
  </si>
  <si>
    <t>This paper proposes a digital twin model based on dynamic Bayesian network (DBN) for the electro-optical system for its performance monitoring. In this model, a system-level performance indicator from the perspective of the energy domain using Modulation Transfer Function (MTF) is first developed, which avoids tedious modeling of performance interactions between the multiple subsystems of the electro-optical system. Then, a DBN is constructed from the evolution of MTF to denote the dynamic performance degradation process and the propagation of epistemic uncertainty. In order to make the digital twin model capable of tracking and predicting the system performance states, an improved Gaussian particle filter with kernel smoothing (GPF-KS) is proposed as the inference algorithm for DBN. A real dataset collected in the laboratory environment is used to validate the feasibility of the digital twin model and verify the effectiveness of the GPF-KS inference algorithm. The results show that our method is effective for joint estimation of states and parameters, leading to reliable estimation and prediction of the electro-optical system on-line health-status.</t>
  </si>
  <si>
    <t>2019 14th IEEE International Conference on Electronic Measurement &amp; Instruments (ICEMI)</t>
  </si>
  <si>
    <t>https://ieeexplore-ieee-org.ep.bib.mdh.se/stamp/stamp.jsp?arnumber=9101414</t>
  </si>
  <si>
    <t>A Case Study for a Digital Twin of Body-in-White Production Systems General Concept for Automated Updating of Planning Projects in the Digital Factory</t>
  </si>
  <si>
    <t>F. Biesinger; D. Meike; B. KraÃŸ; M. Weyrich</t>
  </si>
  <si>
    <t>Increasing competition in the automotive industry makes cost-saving integration of more and more vehicle derivatives and variants such as sedans, coupes, cabriolets as well as electrical and combustion engine models into existing production systems necessary. At the same time, the production planners face a major challenge while integrating vehicle bodies-in-white. In contrast to the original concept and rough planning state, the automated production plants are continuously optimized during the detail planning phase as well as after the start of production as a result of improved processes and model upgrading. For fast integration of new vehicles, a current digital image of the real production plant - the so-called Digital Twin - is groundbreaking. This Digital Twin of a factory consists of a current bill of resources for cost calculation and a current layout planning state. The paper describes a concept for creating a Digital Twin of a body-in-white production system for the concept and rough planning projects. In the internal concept planning phase, planners do cost calculations and layouts for ordering factory suppliers. However, for integration planning, the original concept and rough planning project have to be updated. Therefore, a new concept has been developed which uses current information from the cyber-physical system and a current 3D scan to update the bill of resources and the layout planning on demand.</t>
  </si>
  <si>
    <t>2018 IEEE 23rd International Conference on Emerging Technologies and Factory Automation (ETFA)</t>
  </si>
  <si>
    <t>https://ieeexplore-ieee-org.ep.bib.mdh.se/stamp/stamp.jsp?arnumber=8502467</t>
  </si>
  <si>
    <t>A Digital Twin for Cyber-Physical Energy Systems</t>
  </si>
  <si>
    <t>P. Pileggi; J. Verriet; J. Broekhuijsen; C. van Leeuwen; W. Wijbrandi; M. Konsman</t>
  </si>
  <si>
    <t>The pervasiveness of digitalization brings new opportunities, especially for monitoring and control in the energy domain. Access to sensor and context data allows a modern energy system to manifest as a Cyber-Physical Energy System (CPES). Specifically, in this paper we demonstrate the applicability of a Digital Twin for a CPES. We apply our vision of the Digital Twin paradigm to detect and analyze anomalies in a flexible energy deployment. Our results show that, with enough expert knowledge and insight, the Digital Twin can explore system behavior and is a candidate for system calibration and control parameter estimation.</t>
  </si>
  <si>
    <t>2019 7th Workshop on Modeling and Simulation of Cyber-Physical Energy Systems (MSCPES)</t>
  </si>
  <si>
    <t>https://ieeexplore-ieee-org.ep.bib.mdh.se/stamp/stamp.jsp?arnumber=8738792</t>
  </si>
  <si>
    <t>System Thinking Approach for Digital Twin Analysis</t>
  </si>
  <si>
    <t>C. Bianconi; A. Bonci; A. MonteriÃ¹; M. Pirani; M. Prist; L. Taccari</t>
  </si>
  <si>
    <t>The importance of Digital Twins in research and industry is continuously increasing. Their applications, studied and implemented to date, confirm that they are a valuable tool in the evolution process from the traditional factory towards the Smart Factory, in the direction promoted by Industry 4.0. Different definitions of Digital Twin have been proposed by the scientific community with the aim of providing the one that could uniquely and consistently describe all the applications already featured. Such effort to create a unique definition of Digital Twin is very important since it may allow researchers to have guidelines for better understanding the different aspects of its main concepts. The present paper reports a systematic research on the state of the art, especially from recent literature, to show the main issues that could not allow univocal definition of Digital Twin. The aim of this work is to apply the principles of System Thinking to the definitions of Digital Twins already presented in literature. The result of this approach has made possible to represent the well-known concepts in a completely new conceptual framework allowing a potential strengthening of both the theoretical foundations and the tools with the aim to support the development of Digital Twins.</t>
  </si>
  <si>
    <t>https://ieeexplore-ieee-org.ep.bib.mdh.se/stamp/stamp.jsp?arnumber=9198392</t>
  </si>
  <si>
    <t>Research on Angle Steel Tower Climbing Robot System Based on Digital Twin</t>
  </si>
  <si>
    <t>B. Cai; H. Du; Y. Cong; F. Xie; J. Zhang</t>
  </si>
  <si>
    <t>Under the background of â€œnew infrastructure constructionâ€ and â€œChina Intelligent Manufacturing 2025â€, the electric power industry has entered a critical period of transformation and upgrading. Digitalization construction management of electric network will become the development trend of the electric power industry. As an important part of power network transmission engineering construction, the construction, operation and maintenance of angle steel tower on power transmission line are very important. How to establish an informationized, digitized and intelligent simulation platform of the whole process is a scientific problem to be solved. Therefore, firstly, this paper explains the significant role of Digital Twin (DT) combined the latest research status, which points out that DT surely empower the angle steel tower and climbing robot. Secondly, in view of the pain points and difficulties of the current research, this paper is based on DT to study the key technology of bildirectional information interaction between the physical entity and virtual model of angle steel tower, and between the physical entity and virtual model of climbing robot. Finally, an informationized, digitized and intelligent simulation platform of the whole process is established.</t>
  </si>
  <si>
    <t>https://ieeexplore-ieee-org.ep.bib.mdh.se/stamp/stamp.jsp?arnumber=9336893</t>
  </si>
  <si>
    <t>Research on Mining of Transmission Grid Assets of Heterogeneous System Based on Digital Twin</t>
  </si>
  <si>
    <t>P. Zhou; J. Li; T. Gao; H. Yuan; Y. Yang; Z. Chen; J. Zhang</t>
  </si>
  <si>
    <t>It is meaningful that power grid companies accurately assess the status of the power transformer and rationally arrange equipment maintenance, fault diagnosis, and replacement to enhance their management level and benefits and to ensure the safe and stable operation of entire power grid because the transformer is key equipment for power grid assets in power systems. However, it is difficult to accurately describe the attributes of assets by a single monitoring system. Therefore, it is necessary to organize all recording data related to power assets in different information systems and to dig out important attributes such as the value and life of assets, and then provide important support for the improvement of the management level of power assets. Currently, digital twins technology has received widespread attention in various regions to represent any object or its characteristics, but their application in power systems is still limited. Therefore, this paper proposes a method of transformer state assessment based on digital twins. Firstly, we combed the characteristics of multi-source heterogeneous systems, integrates and builds a complete set of asset attribute index systems, and then obtains sample data and labels from various systems. Secondly, we fully labeled the value of data and guided the actual state evaluation decision. Finally, we compared the sample data of the digital twin model with the labels and physical systems to improve the actual systemâ€™s state evaluation capabilities.</t>
  </si>
  <si>
    <t>https://ieeexplore-ieee-org.ep.bib.mdh.se/stamp/stamp.jsp?arnumber=9218140&amp;tag=1</t>
  </si>
  <si>
    <t>Digital Twin for Human-Robot Interactive Welding and Welder Behavior Analysis</t>
  </si>
  <si>
    <t>Q. Wang; W. Jiao; P. Wang; Y. Zhang</t>
  </si>
  <si>
    <t>This paper presents an innovative investigation on prototyping a digital twin (DT) as the platform for human-robot interactive welding and welder behavior analysis. This human-robot interaction (HRI) working style helps to enhance human users' operational productivity and comfort; while data-driven welder behavior analysis benefits to further novice welder training. This HRI system includes three modules: 1) a human user who demonstrates the welding operations offsite with her/his operations recorded by the motion-tracked handles; 2) a robot that executes the demonstrated welding operations to complete the physical welding tasks onsite; 3) a DT system that is developed based on virtual reality (VR) as a digital replica of the physical human-robot interactive welding environment. The DT system bridges a human user and robot through a bi-directional information flow: a) transmitting demonstrated welding operations in VR to the robot in the physical environment; b) displaying the physical welding scenes to human users in VR. Compared to existing DT systems reported in the literatures, the developed one provides better capability in engaging human users in interacting with welding scenes, through an augmented VR. To verify the effectiveness, six welders, skilled with certain manual welding training and unskilled without any training, tested the system by completing the same welding job; three skilled welders produce satisfied welded workpieces, while the other three unskilled do not. A data-driven approach as a combination of fast Fourier transform (FFT), principal component analysis (PCA), and support vector machine (SVM) is developed to analyze their behaviors. Given an operation sequence, i.e., motion speed sequence of the welding torch, frequency features are firstly extracted by FFT and then reduced in dimension through PCA, which are finally routed into SVM for classification. The trained model demonstrates a 94.44% classification accuracy in the testing dataset. The successful pattern recognition in skilled welder operations should benefit to accelerate novice welder training.</t>
  </si>
  <si>
    <t>IEEE/CAA Journal of Automatica Sinica</t>
  </si>
  <si>
    <t>https://ieeexplore-ieee-org.ep.bib.mdh.se/stamp/stamp.jsp?arnumber=9269521</t>
  </si>
  <si>
    <t>A Digital Twin Prototype for Product Lifecycle Data Management</t>
  </si>
  <si>
    <t>C. Schranz; F. Strohmeier; V. Damjanovic-Behrendt</t>
  </si>
  <si>
    <t>The rapid progress in IoT- and CPS-enabled devices and their convergence in the Connected and Automated Mobility (CAM) sector have changed information and knowledge sharing and collaboration perspectives between multiple stakeholders. This paper presents an approach to data integration and analytics created to enhance IoT- and CPS-based Product Lifecycle Data Management (PLCDM) by adopting the concept of Digital Twins. The paper presents the current implementation of the Digital Twin prototype and its services for enhancing smart vehicle's performances, including security and safety features.</t>
  </si>
  <si>
    <t>2020 IEEE/ACS 17th International Conference on Computer Systems and Applications (AICCSA)</t>
  </si>
  <si>
    <t>https://ieeexplore-ieee-org.ep.bib.mdh.se/stamp/stamp.jsp?arnumber=9316506</t>
  </si>
  <si>
    <t>Digital Twin for Power System Steady-state Modelling, Simulation, and Analysis</t>
  </si>
  <si>
    <t>Y. Cui; F. Xiao; W. Wang; X. He; C. Zhang; Y. Zhang</t>
  </si>
  <si>
    <t>PSDT (Digital twin of power systems) is a promising medium to exploit the bonus of a stream of state-of-the-art technologies in smart grid. This paper first reviews the PSDT and its framework as the background. Then we focus on its fundamental applying scenarioâ€”PSDT-based modelling, simulation, and analysis (PMSA) for the steady-state, which is a supplement to and more adaptive than its conventional model-based counterpart. The PMSA is designed under the proposed PSDT framework, and validated using numerous cases. PMSA, aiming at a revisit of steady-state analysis of power system in todayâ€™s escience age, may make a profound impact on the energy system, the energy internet, and the data science.</t>
  </si>
  <si>
    <t>https://ieeexplore-ieee-org.ep.bib.mdh.se/stamp/stamp.jsp?arnumber=9346850&amp;tag=1</t>
  </si>
  <si>
    <t>Digital Twin - Concept of a Continuously Adaptive Power System Mirror</t>
  </si>
  <si>
    <t>C. Brosinsky; X. Song; D. Westermann</t>
  </si>
  <si>
    <t>Power system control centres are inevitable for the supervision of power systems. New technologies and innovative concepts need to be developed to ensure a stable, secure and reliable operation of the future power system. This paper describes a new concept for dynamic power system state tracking by continuous mirroring and discusses the applicability of a Digital Twin in the control centre energy management system for future power system operation and control.</t>
  </si>
  <si>
    <t>International ETG-Congress 2019; ETG Symposium</t>
  </si>
  <si>
    <t>https://ieeexplore-ieee-org.ep.bib.mdh.se/stamp/stamp.jsp?arnumber=8835993</t>
  </si>
  <si>
    <t>Ship Smart System Design (S3D) and Digital Twin</t>
  </si>
  <si>
    <t>M. M. Islam</t>
  </si>
  <si>
    <t>The ship smart system design (S3D) is introduced for the ship system design engineers to address the design challenges of VFD motor controller. The S3D concept is also recommended for existing a VFD and ASDâ€populated motor controller based electrical system to establish exact nature of VFD generated electric noise to compare with the calculated noise and then establish a baseline if it is within the regulatory requirements. If the electrical noise (harmonics) level is more than the acceptable level, then undertake Harmonic Management System to bring the harmonics to an acceptable. The S3D concept evolving over the past two decades has been enabled by the advancement of lowâ€cost computing, powerful software, and analytical platforms for data mining, machine learning, and data networking technology. Now S3D is embodied in â€œIndustry 4.0â€Digital twinâ€ as being deployed for simulated, and proven ship system design, development starting from concept phase to ship delivery, operation, maintenance, and training.</t>
  </si>
  <si>
    <t>VFD Challenges for Shipboard Electrical Power System Design</t>
  </si>
  <si>
    <t>Wiley-IEEE Press eBook Chapters</t>
  </si>
  <si>
    <t>https://ieeexplore-ieee-org.ep.bib.mdh.se/xpl/ebooks/bookPdfWithBanner.jsp?fileName=8913450.pdf&amp;bkn=8913429&amp;pdfType=chapter</t>
  </si>
  <si>
    <t>Virtualization of Production Using Digital Twin Technology</t>
  </si>
  <si>
    <t>I. Halenar; M. Juhas; B. Juhasova; D. Borkin</t>
  </si>
  <si>
    <t>The contribution deals with current situation in modern manufacturing enterprises, which is affected by digital virtualization of different parts of the production process. The overview part of this article points to the fact, that wide informatization of all areas causes substitution of real elements and relationships between them with their digital, often virtual images, in real practice. Key characteristics of the systems implemented using digital twin technology along with essential conditions for intelligent products deployment were identified across many published studies. The goal is to outline an option for the production system realization using digital twin technology as a supplement of standardized concepts for Industry 4.0. The main resulting idea leads to the statement that the current trend of implementation of the new technologies and ways of communication between industrial facilities erases the boundaries between the real environment and the virtual world. The final part of the paper is devoted to implementing the proposed concept using the AVEVA Wonderware software tool.</t>
  </si>
  <si>
    <t>2019 20th International Carpathian Control Conference (ICCC)</t>
  </si>
  <si>
    <t>https://ieeexplore-ieee-org.ep.bib.mdh.se/stamp/stamp.jsp?arnumber=8765940</t>
  </si>
  <si>
    <t>Digital-Twin-Based Job Shop Scheduling Toward Smart Manufacturing</t>
  </si>
  <si>
    <t>Y. Fang; C. Peng; P. Lou; Z. Zhou; J. Hu; J. Yan</t>
  </si>
  <si>
    <t>Job shop scheduling always plays an important role in the manufacturing process and is one of the decisive factors influencing manufacturing efficiency. In the actual process of production scheduling, there exist some uncertain events, information asymmetry, and abnormal disturbance, which would cause the execution deviation and affect the efficiency and quality of scheduling execution. Traditional scheduling methods are not sufficient to solve the challenges well. Due to the rise of digital twin, which has the characters of virtual reality interaction, real-time mapping, and symbiotic evolution, a new job shop scheduling method based on digital twin is proposed to reduce the scheduling deviation. In this article, the architecture and working principle of the new job shop scheduling mode are introduced. Then, scheduling resource parameter updating methods and dynamic interactive scheduling strategies are proposed to achieve real-time and precise scheduling. Finally, a prototype system is designed to verify the validity of this new job shop scheduling mode.</t>
  </si>
  <si>
    <t>https://ieeexplore-ieee-org.ep.bib.mdh.se/stamp/stamp.jsp?arnumber=8821409</t>
  </si>
  <si>
    <t>Ant Colony Optimization Algorithm for Industrial Robot Programming in a Digital Twin</t>
  </si>
  <si>
    <t>R. Bansal; M. A. Khanesar; D. Branson</t>
  </si>
  <si>
    <t>Advanced manufacturing that is adaptable to constantly changing product designs often requires dynamic changes on the factory floor to enable manufacture. The integration of robotic manufacture with machine learning approaches offers the possibility to enable such dynamic changes on the factory floor. While ensuring safety and the possibility of losses of components and waste of material are against their usage. Furthermore, developments in design of virtual environments makes it possible to perform simulations in a virtual environment, to enable human-in-the-loop production of parts correctly the first time like never before. Such powerful simulation and control software provides the means to design a digital twin of manufacturing environment in which trials are completed at almost at no cost. In this paper, ant colony optimization is used to program an industrial robot to avoid obstacles and find its way to pick and place objects during an assembly task in an environment containing obstacles that must be avoided. The optimization is completed in a digital twin environment first and movements transferred to the real robot after human inspection. It is shown that the proposed methodology can find the optimal solution, in addition to avoiding collisions, for an assembly task with minimum human intervention.</t>
  </si>
  <si>
    <t>2019 25th International Conference on Automation and Computing (ICAC)</t>
  </si>
  <si>
    <t>https://ieeexplore-ieee-org.ep.bib.mdh.se/stamp/stamp.jsp?arnumber=8895095</t>
  </si>
  <si>
    <t>Creation of a Digital Twin of a Truck Assembly Process</t>
  </si>
  <si>
    <t>I. Makarova; P. Buyvol; L. Gubacheva</t>
  </si>
  <si>
    <t>The article describes the procedure for creating a digital twin, which is a virtual copy of the physical system of the assembly line of an automobile enterprise, including assembly positions, workers and material flow. To build a digital twin of the main assembly line, the programming language SimTalk 2.0 was used, which was integrated into the Tecnomatix Plant Simulation software. The project is a technological concept focused on continuous optimization of production processes, efficient use of resources through the formation of advanced production strategies, planning and logistics. A case study of optimizing an assembly line by selecting production, labor and logistics parameters is given.</t>
  </si>
  <si>
    <t>2020 International Russian Automation Conference (RusAutoCon)</t>
  </si>
  <si>
    <t>https://ieeexplore-ieee-org.ep.bib.mdh.se/stamp/stamp.jsp?arnumber=9208179</t>
  </si>
  <si>
    <t>A Digital Twin Method for Automated Behavior Analysis of Large-Scale Distributed IoT Systems</t>
  </si>
  <si>
    <t>J. Sleuters; Y. Li; J. Verriet; M. Velikova; R. Doornbos</t>
  </si>
  <si>
    <t>The behavior of a large-scale distributed IoT system is often hard to verify and validate. The reasons include: 1) the specification is often unclear, ambiguous and incomplete resulting in misunderstandings and undesired behavior. 2) It is almost impossible for a human to reason about the correctness of a system consisting of thousands of components. 3) It is very hard to observe all related components when trying to solve a problem because the system is geographically distributed over large areas. A digital twin capturing the system operational behavior will be of great help to assist a human in detecting behavioral anomalies and reasoning about root-causes. This paper proposes a method to develop digital twins for automated behavior analysis of large-scale distributed IoT systems. We present a real-life use-case of a smart office lighting system for which the method was successfully applied. The developed digital twin was used for anomaly detection and reasoning in a semi-automated root-cause analysis (RCA) approach.</t>
  </si>
  <si>
    <t>https://ieeexplore-ieee-org.ep.bib.mdh.se/stamp/stamp.jsp?arnumber=8753845</t>
  </si>
  <si>
    <t>Supporting the Design, Commissioning and Supervision of Smart Factory Components through their Digital Twin</t>
  </si>
  <si>
    <t>A. Martins; H. Costelha; C. Neves</t>
  </si>
  <si>
    <t>In a context of greater complexity of Smart Factories, the commissioning time for automated systems needs to be shortened. The use of virtual commissioning tools is a good contribution to achieve this goal. Ideally, those tools should be part of a virtual engineering environment sharing same virtual model, the digital twin, through the complete lifecycle of the automated system, namely the project, simulation, implementation and execution/monitoring/supervision and, eventually decommissioning phases. Such vision includes a digital twin with a broader use, which is consistent with the real system and one that can be used after the early design and commissioning phases. Finding a complete set of tools able to comply with the above requirements can be extremely challenging. In this paper we explore the use of the ABB RobotStudio software combined with the OPC UA standard with this vision in mind. Methodologies were defined to integrate both new generation and legacy equipment, as well as robot controllers and guidelines for equipment development. A key result of this work is the development of a set of virtual engineering tools and methodologies based on OPC UA and implemented using RobotStudio in order to accomplish the complete lifecycle support of an automated system, from the project and simulation phases, to the monitoring and supervision phases, suitable for integration in Industry 4.0 factories. Results are described for a test scenario with different devices.</t>
  </si>
  <si>
    <t>2020 IEEE International Conference on Autonomous Robot Systems and Competitions (ICARSC)</t>
  </si>
  <si>
    <t>https://ieeexplore-ieee-org.ep.bib.mdh.se/stamp/stamp.jsp?arnumber=9096072</t>
  </si>
  <si>
    <t>Pervasive Computing Integrated Discrete Event Simulation for a Hospital Digital Twin</t>
  </si>
  <si>
    <t>A. Karakra; F. Fontanili; E. Lamine; J. Lamothe; A. Taweel</t>
  </si>
  <si>
    <t>A hospital is an ecosystem that includes real-time services that require high human interaction on both resources level (doctor, nurses, etc.) and entities level (patients). Designing, planning, improving and controlling this system can be very challenging due to the system complexity governed by several subjective factors that affect the hospital interrelated functions or services. However, continuously changing health care needs that consistently face hospitals require them to keep continuously improving the efficiency of these services as demand increases and as new services are added. This paper proposes a new methodology that uses the concept of Digital Twin (DT) of hospital services based on Discrete Event Simulation (DES) integrated with health care information systems and Internet of things (IoT) devices. It develops a predictive decision support model that employs real-time services data drawn from these systems and devices. This model enables assessing the efficiency of existing health care delivery systems and evaluating the impact of changes in services without disrupting daily activities of the hospital. The developed model, a digital twin (or a virtual replica of the hospital), simulates a number of key hospital health delivery services, based on relevant data retrieved in real-time. Although the model simulates four key services, initially as a proof of concept, but it proposes a general framework, which can be expanded to include other services. The demonstrated proof-of-concept shows that it achieves better planning and improvement of usage of resources, and thus enabling both practitioners and management to examine any model changes to foresee the effectiveness or efficiency of services before they are applied in reality.</t>
  </si>
  <si>
    <t>2018 IEEE/ACS 15th International Conference on Computer Systems and Applications (AICCSA)</t>
  </si>
  <si>
    <t>https://ieeexplore-ieee-org.ep.bib.mdh.se/stamp/stamp.jsp?arnumber=8612796</t>
  </si>
  <si>
    <t>A Digital Twin Based Estimation Method for Health Indicators of DC-DC Converters</t>
  </si>
  <si>
    <t>Y. Peng; S. Zhao; H. Wang</t>
  </si>
  <si>
    <t>This article proposes a health indicator estimation method based on the digital-twin concept aiming for condition monitoring of power electronic converters. The method is noninvasive, without additional hardware circuits, and calibration requirements. An application for a buck dc-dc converter is demonstrated with theoretical analyses, practical considerations, and experimental verifications. The digital replica of an experimental prototype is established, which includes the power stage, sampling circuit, and close-loop controller. Particle swarm optimization algorithm is applied to estimate the unknown circuit parameters of interest based on the incoming data from both the digital twin and the physical prototype. Cluster-data of the estimated health indicators under different testing conditions of the buck converter is analyzed and used for observing the degradation trends of key components, such as capacitor and MOSFET. The outcomes of this article serve as a key step for achieving noninvasive, cost-effective, and robust condition monitoring for power electronic converters.</t>
  </si>
  <si>
    <t>IEEE Transactions on Power Electronics</t>
  </si>
  <si>
    <t>https://ieeexplore-ieee-org.ep.bib.mdh.se/stamp/stamp.jsp?arnumber=9141430&amp;tag=1</t>
  </si>
  <si>
    <t>Insights into Digital Twin Based on Finite Element Simulation of a Large Hydro Generator</t>
  </si>
  <si>
    <t>C. Moussa; K. Ai-Haddad; B. Kedjar; A. Merkhouf</t>
  </si>
  <si>
    <t>This paper presents an insight into a digital twin concept based on finite element simulator of a large hydro generator. The digital twin is created using finite element technique to design, study, monitor and to perform tests including analysis of a large hydro generator operating in normal and both margins of the capability curve. A three-phase synchronous machine generator of 310MVA, 56 poles, 13.8kV was considered for the case study. The created model was validated according to the IEEE standard 115. The presented and discussed results are related to the air gap magnetic flux density distribution and damper bar currents for operation in both under and over excitation modes.</t>
  </si>
  <si>
    <t>https://ieeexplore-ieee-org.ep.bib.mdh.se/stamp/stamp.jsp?arnumber=8591653</t>
  </si>
  <si>
    <t>The Modeling and Using Strategy for the Digital Twin in Process Planning</t>
  </si>
  <si>
    <t>P. Zhao; J. Liu; X. Jing; M. Tang; S. Sheng; H. Zhou; X. Liu</t>
  </si>
  <si>
    <t>Process planning is the core of guiding process production and one of the most critical parts to realize intelligent manufacturing of products. In order to realize the monitoring, simulation, prediction and control of the physical space in the intelligent manufacturing mode, the digital twin technology is used to guide the process planning. This research describes a modeling method of digital twin process model (DTPM) for manufacturing process and the contents of DT data, discusses the acquisition method of real-time data and the management method of simulation data. Aiming at the data fusion between physical space and virtual space, a hierarchical model and mapping strategy for multi-source heterogeneous data in machining process are proposed to generate the DT data. Finally, the guidance and the visualization function in process planning of DTPM is analyzed, and the effectiveness of this method is verified by choosing the design process of a key component in a marine diesel engine.</t>
  </si>
  <si>
    <t>https://ieeexplore-ieee-org.ep.bib.mdh.se/stamp/stamp.jsp?arnumber=9003502</t>
  </si>
  <si>
    <t>Challenges of developing a digital twin model of renewable energy generators</t>
  </si>
  <si>
    <t>A. Ebrahimi</t>
  </si>
  <si>
    <t>Although the recently wide propagated trend mainly known as digital twin is an essential step for optimal design and reliable functioning of large generators in the future, but no serious strategy and comprehensive study have been yet proposed. There is not even a standard description of this concept. This paper discusses the necessity and challenges of digital twin models of large renewable energy generators and introduces a comprehensive modeling strategy for developing a multi-domain live simulation platform of large generators for wind and hydro power plants.</t>
  </si>
  <si>
    <t>2019 IEEE 28th International Symposium on Industrial Electronics (ISIE)</t>
  </si>
  <si>
    <t>https://ieeexplore-ieee-org.ep.bib.mdh.se/stamp/stamp.jsp?arnumber=8781529</t>
  </si>
  <si>
    <t>Deep Learning for Hybrid 5G Services in Mobile Edge Computing Systems: Learn From a Digital Twin</t>
  </si>
  <si>
    <t>R. Dong; C. She; W. Hardjawana; Y. Li; B. Vucetic</t>
  </si>
  <si>
    <t>In this paper, we consider a mobile edge computing system with both ultra-reliable and low-latency communications services and delay tolerant services. We aim to minimize the normalized energy consumption, defined as the energy consumption per bit, by optimizing user association, resource allocation, and offloading probabilities subject to the quality-of-service requirements. The user association is managed by the mobility management entity (MME), while resource allocation and offloading probabilities are determined by each access point (AP). We propose a deep learning (DL) architecture, where a digital twin of the real network environment is used to train the DL algorithm off-line at a central server. From the pre-trained deep neural network (DNN), the MME can obtain user association scheme in a real-time manner. Considering that the real networks are not static, the digital twin monitors the variation of real networks and updates the DNN accordingly. For a given user association scheme, we propose an optimization algorithm to find the optimal resource allocation and offloading probabilities at each AP. The simulation results show that our method can achieve lower normalized energy consumption with less computation complexity compared with an existing method and approach to the performance of the global optimal solution.</t>
  </si>
  <si>
    <t>IEEE Transactions on Wireless Communications</t>
  </si>
  <si>
    <t>https://ieeexplore-ieee-org.ep.bib.mdh.se/stamp/stamp.jsp?arnumber=8764584</t>
  </si>
  <si>
    <t>Digital Twin Modelling of Ship Power and Propulsion Systems: Application of the Open Simulation Platform (OSP)</t>
  </si>
  <si>
    <t>F. Perabo; D. Park; M. K. Zadeh; Ã˜. Smogeli; L. Jamt</t>
  </si>
  <si>
    <t>Today, modelling and simulation technologies are extensively used in the maritime industry. As a reaction to changing market demands and environmental challenges, maritime systems are becoming more complex and coupled. Digital approaches such as digital twins and co-simulation are coping these challenges and offer new opportunities throughout the lifecycle of a vessel. In this work, we present the digital twin modelling and the co-simulation of a typical AC ship power and propulsion system including the power stage, relevant local controllers and a high-level controller. The power and control components are modelled individually and exported as Functional Mock-up Units (FMUs). To perform a co-simulation of the ship electric power system, the Open Simulation Platform (OSP) is utilized. This co-simulation environment connects the individual FMUs and routes the data between the sub-simulators of the digital twin. A typical test scenario is carried out to demonstrate the correct functioning of the ship power and propulsion system as well as the OSP environment.</t>
  </si>
  <si>
    <t>2020 IEEE 29th International Symposium on Industrial Electronics (ISIE)</t>
  </si>
  <si>
    <t>https://ieeexplore-ieee-org.ep.bib.mdh.se/stamp/stamp.jsp?arnumber=9152218</t>
  </si>
  <si>
    <t>A Visionary Model on Blockchain-based Accountability for Secure and Collaborative Digital Twin Environments</t>
  </si>
  <si>
    <t>A. Kanak; N. Ugur; S. Ergun</t>
  </si>
  <si>
    <t>With the recent advancements in blockchain technology, it has become obvious that this technology is not just for crypto-currencies but instead can be used as a decentralized tool for better accountability. Blockchain has the capacity to transform the industries disruptively as it presents new features like smart contracts, tokenization of content, eliminating counterfeit products, supply chain improvement, digital twins, and end-to-end security. This paper presents a blockchain-based model for distributed and collaborative digital twin environments which is becoming indispensable in new â€œAny 4.0â€ era. The proposed model includes a public or private authority in the digital twin ecosystem providing non-repudiation of blockchain transactions, holistic security and privacy preservation. The proposed technique is based on the â€œX-by-designâ€ and â€œX-as-a-serviceâ€ principles which can be discussed as a novel model for better security, accountability and integrity in decentralized mechanisms. In order to elucidate, two case studies are described where the digital twin operations, stakeholders' activities and regarding transactions are stored on a blockchain.</t>
  </si>
  <si>
    <t>2019 IEEE International Conference on Systems, Man and Cybernetics (SMC)</t>
  </si>
  <si>
    <t>https://ieeexplore-ieee-org.ep.bib.mdh.se/stamp/stamp.jsp?arnumber=8914304</t>
  </si>
  <si>
    <t>Architecture for Digital Twin implementation focusing on Industry 4.0</t>
  </si>
  <si>
    <t>R. Rolle; V. Martucci; E. Godoy</t>
  </si>
  <si>
    <t>Industry 4.0 is a new technological wave that dramatically transformed the industrial environment. It consists in taking to the shop floor solutions and concepts from Internet of Things, such as high connectivity, integration and cooperation between distinct elements. The development of smart devices, the continuous evolution of software tools and the implementation of new communication protocols make it possible to implement sophisticated techniques for control, supervision and optimization of industrial processes. Digital Twins are an approach for integrating physical systems to virtual counterparts that replicate in the virtual space the operation of real instruments and machines. Its main objective is to improve the real system performance by using information generated by the virtual counterpart, for example, by executing performance analysis, bottleneck identification, failure prediction, detection of deviations and others. Some of the biggest challenges on this context are creating trustworthy models with acceptable computational costs, assuring real-time communication and developing deep analysis methods. This paper presents the development of a modular architecture for implementing Digital Twins. The architecture is based on an open-source tool for process control, lightweight protocols and flexible tools for modeling and 3D visualization. Tools were chosen in order to allow diverse machines and productive systems to be modeled and represented on the Digital Twin architecture.</t>
  </si>
  <si>
    <t>IEEE Latin America Transactions</t>
  </si>
  <si>
    <t>https://ieeexplore-ieee-org.ep.bib.mdh.se/stamp/stamp.jsp?arnumber=9082917</t>
  </si>
  <si>
    <t>Digital Twin and Virtual Reality for Safety Training</t>
  </si>
  <si>
    <t>T. Kaarlela; S. PieskÃ¤; T. PitkÃ¤aho</t>
  </si>
  <si>
    <t>In this paper, our latest research related to digital twins and virtual reality environments for safety training purposes will be described and evaluated. We will present three practical use cases to outline the current maturity level of virtual reality technology for industrial environments. Two of our use cases are virtual reality applications for safety and emergency training scenarios. In addition, one use case is the implementation of a digital twin for off-site safety training. This use case presents a seamless real-time transfer of data between the physical and virtual worlds. Use cases were developed based on the needs of, and in co-operation with, local small and medium-sized enterprises (SMEs). The proposed affordable and simple approaches provide virtual safety training solutions that can be utilized by SMEs of different industries.</t>
  </si>
  <si>
    <t>2020 11th IEEE International Conference on Cognitive Infocommunications (CogInfoCom)</t>
  </si>
  <si>
    <t>https://ieeexplore-ieee-org.ep.bib.mdh.se/stamp/stamp.jsp?arnumber=9237812</t>
  </si>
  <si>
    <t>AI-Augmented Multi Function Radar Engineering with Digital Twin: Towards Proactivity</t>
  </si>
  <si>
    <t>M. Klein; T. Carpentier; E. Jeanclaude; R. Kassab; K. Varelas; N. de Bruijn; F. Barbaresco; Y. Briheche; Y. Semet; F. Aligne</t>
  </si>
  <si>
    <t>Thales new generation digital multi-missions radars, fully-digital and software-defined, like the Sea Fire and Ground Fire radars, benefit from a considerable increase of accessible degrees of freedoms to optimally design their operational modes. To effectively leverage these design choices and turn them into operational capabilities, it is necessary to develop new engineering tools, using artificial intelligence. Innovative optimization algorithms in the discrete and continuous domains, coupled with a radar Digital Twins, allowed construction of a generic tool for â€œsearchâ€ mode design (beam synthesis, waveform and volume grid) compliant with the available radar time budget. The high computation speeds of these algorithms suggest tool application in a â€œProactive Radarâ€ configuration, which would dynamically propose to the operator, operational modes better adapted to environment, threats and the equipment failure conditions.</t>
  </si>
  <si>
    <t>2020 IEEE Radar Conference (RadarConf20)</t>
  </si>
  <si>
    <t>https://ieeexplore-ieee-org.ep.bib.mdh.se/stamp/stamp.jsp?arnumber=9266455</t>
  </si>
  <si>
    <t>Feeding the Digital Twin: Basics, Models and Lessons Learned from Building an IoT Analytics Toolbox (Invited Talk)</t>
  </si>
  <si>
    <t>D. Riemer</t>
  </si>
  <si>
    <t>In many application domains such as manufacturing, the integration and continuous processing of realtime sensor data from the Internet of Things (IoT) provides users with the opportunity to continuously monitor and detect upcoming situations. One example is the optimization of maintenance processes based on the current condition of machines (condition-based maintenance). While continuous processing of events in scalable architectures is already well supported by the existing Big Data tool landscape, building such applications requires a still enormous effort which, besides programming skills, demands for a rather deep technical background on distributed, scalable infrastructures. Therefore, there is a need for more intuitive solutions supporting the development of realtime applications. In this talk, we present methods and tools enabling flexible modeling of real-time and batch processing pipelines by domain experts. We will present, lightweight, semantics-based models to describe sensors and data and look deeper into graphical modeling of processing pipelines, i.e., stream processing programs that can be defined using graphical tool support, but are automatically deployed in distributed stream processors. We motivate our concepts by showing we gathered from a number of industry projects, and explain these based on the tool StreamPipes which we have been developing within various research projects during the past years.</t>
  </si>
  <si>
    <t>https://ieeexplore-ieee-org.ep.bib.mdh.se/stamp/stamp.jsp?arnumber=8622593</t>
  </si>
  <si>
    <t>Development of a Digital Twin of the Mechanical Part of Coriolis Flowmeters Based on Frequency Response Functions</t>
  </si>
  <si>
    <t>P. Taranenko; D. Telegin; A. Yaushev</t>
  </si>
  <si>
    <t>Mathematical (virtual) models allow researchers to predict the change in the sensor readings of a Coriolis flowmeter when changing external factors. However, to develop accurate models it is necessary to take into account the mass and geometry imperfections of a real construction, which have a random distribution and which are almost impossible to measure. In this paper, we consider a mathematical model of the Coriolis flowmeter based on frequency response functions available from experiments. Using this model, we obtained a response of pick-off coils at the excitation from the drive coil with the predetermined frequency. Three models of the Coriolis flowmeter were derived: with empty tubes; with tubes filled with water; with fluid flow at a constant mass flow rate.</t>
  </si>
  <si>
    <t>2018 Global Smart Industry Conference (GloSIC)</t>
  </si>
  <si>
    <t>https://ieeexplore-ieee-org.ep.bib.mdh.se/stamp/stamp.jsp?arnumber=8570072</t>
  </si>
  <si>
    <t>The Facets of Digital Twins in Production and the Automotive Industry</t>
  </si>
  <si>
    <t>F. Biesinger; M. Weyrich</t>
  </si>
  <si>
    <t>The digital twin is a great term that is frequently used in the context of digitalization and Industry 4.0. In discussions with other researchers and colleagues about the digital twin, it oftentimes becomes clear that everyone understands something different about the digital twin. This paper therefore compares the different facets of digital twins in the industrial environment of production. Different applications are shown, and a list of added values of a digital twin is derived based on these applications. The paper also covers the different facets of digital twins in the automotive industry and evaluates their practical benefits. In addition, the different technologies for realizing a digital twin are examined, and a concept for modeling the lifecycle of a production line via the digital twin is presented.</t>
  </si>
  <si>
    <t>https://ieeexplore-ieee-org.ep.bib.mdh.se/stamp/stamp.jsp?arnumber=8932101</t>
  </si>
  <si>
    <t>Validation through a digital twin of a Stewart platform with irregular geometry with 6 DOF for simulation of a transport vehicle</t>
  </si>
  <si>
    <t>F. D. Camacho; Ã. Q. Medrano; L. E. Carvajal</t>
  </si>
  <si>
    <t>This article presents the contribution provided by a digital twin to validate a mathematical model on the positioning of the vehicle driving simulator, in this case military, using guidelines for the inverse kinematics analysis in parallel robots and the design of Stewart-Gough-type platforms.. The aforementioned 6 degrees of freedom (DOF) platform with a fixed base and a movable platform of irregular geometry are analyzed using the steps presented, based on geometric analysis to determine the spatial distribution that actuators must have to achieve mobility in 6 DOF of the mobile platform, obtaining great advantages to recreate all the physical illusions that drivers must experience, achieving benefits in applications such as simulation training.</t>
  </si>
  <si>
    <t>2020 IEEE 16th International Conference on Automation Science and Engineering (CASE)</t>
  </si>
  <si>
    <t>https://ieeexplore-ieee-org.ep.bib.mdh.se/stamp/stamp.jsp?arnumber=9216995</t>
  </si>
  <si>
    <t>Robust Digital Twin Compositions for Industry 4.0 Smart Manufacturing Systems</t>
  </si>
  <si>
    <t>D. Preuveneers; W. Joosen; E. Ilie-Zudor</t>
  </si>
  <si>
    <t>Industry 4.0 is an emerging business paradigm that is reaping the benefits of enabling technologies driving intelligent systems and environments. By acquiring, processing and acting upon various kinds of relevant context information, smart automated manufacturing systems can make well-informed decisions to adapt and optimize their production processes at runtime. To manage this complexity, the manufacturing world is proposing the 'Digital Twin' model to represent physical products in the real space and their virtual counterparts in the virtual space, with data connections to tie the virtual and real products together for an augmented view of the manufacturing workflow. The benefits of such representations are simplified process simulations and efficiency optimizations, predictions, early warnings, etc. However, the robustness and fidelity of digital twins are a critical concern, especially when independently developed production systems and corresponding digital twins interfere with one another in a manufacturing workflow and jeopardize the proper behavior of production systems. We therefore evaluate the addition of safeguards to digital twins for smart cyber-physical production systems (CPPS) in an Industry 4.0 manufacturing workflow in the form of feature toggles that are managed at runtime by software circuit breakers. Our evaluation shows how these improvements can increase the robustness of interacting digital twins by avoiding local errors from cascading through the distributed production or manufacturing workflow.</t>
  </si>
  <si>
    <t>2018 IEEE 22nd International Enterprise Distributed Object Computing Workshop (EDOCW)</t>
  </si>
  <si>
    <t>https://ieeexplore-ieee-org.ep.bib.mdh.se/stamp/stamp.jsp?arnumber=8536107</t>
  </si>
  <si>
    <t>Prototyping a Digital Twin for Real Time Remote Control Over Mobile Networks: Application of Remote Surgery</t>
  </si>
  <si>
    <t>H. Laaki; Y. Miche; K. Tammi</t>
  </si>
  <si>
    <t>The concept of digital twin (DT) has emerged to enable the benefits of future paradigms such as the industrial Internet of Things and Industry 4.0. The idea is to bring every data source and control interface description related to a product or process available through a single interface, for auto-discovery and automated communication establishment. However, designing the architecture of a DT to serve every future application is an ambitious task. Therefore, the prototyping systems for specific applications are required to design the DT incrementally. We developed a novel DT prototype to analyze the requirements of communication in a mission-critical application such as mobile networks supported remote surgery. Such operations require low latency and high levels of security and reliability and therefore are a perfect subject for analyzing DT communication and cybersecurity. The system comprised of a robotic arm and HTC vive virtual reality (VR) system connected over a 4G mobile network. More than 70 test users were employed to assess the system. To address the cybersecurity of the system, we incorporated a network manipulation module to test the effect of network outages and attacks; we studied state of the art practices and their utilization within DTs. The capability of the system for actual remote surgery is limited by capabilities of the VR system and insufficient feedback from the robot. However, simulations and research of remote surgeries could be conducted with the system. As a result, we propose ideas for communication establishment and necessary cybersecurity technologies that will help in developing the DT architecture. Furthermore, we concluded that developing the DT requires cross-disciplinary development in several different engineering fields. Each field makes use of its own tools and methods, which do not always fit together perfectly. This is a potentially major obstacle in the realization of Industry 4.0 and similar concepts.</t>
  </si>
  <si>
    <t>https://ieeexplore-ieee-org.ep.bib.mdh.se/stamp/stamp.jsp?arnumber=8632888</t>
  </si>
  <si>
    <t>Application of the Digital Twin Concept to Solve the Monitoring Task of Machine-Building Technological Process</t>
  </si>
  <si>
    <t>V. A. Kholopov; S. V. Antonov; E. N. Kashirskaya</t>
  </si>
  <si>
    <t>The digital twin (DT) of a process is a prospective tool for designing modern digital productions based on the Industry 4.0 concept. The development of technological process (TP) DT provides a large amount of data acquisition connected with product processing into a single information structure. The structure may contain the values of different technological parameters and the workshop's utilized resources data. From this point of view, the monitoring of machine-building TP can be implemented and based on the DT process. The development of this approach was the purpose of the research. The scientific publication analysis showed the approach under consideration is relevant and insufficiently developed from a scientific point of view. The authors propose the structure of TP DT for high variety low volume machine-building production in this paper. The possibility of its application for the majority of these types of production is proved. An algorithm for solving the TP monitoring task based on the DT process is described.</t>
  </si>
  <si>
    <t>2019 International Russian Automation Conference (RusAutoCon)</t>
  </si>
  <si>
    <t>https://ieeexplore-ieee-org.ep.bib.mdh.se/stamp/stamp.jsp?arnumber=8867800</t>
  </si>
  <si>
    <t>Combination of Digital Twin and Artificial Intelligence in Manufacturing Using Industrial IoT</t>
  </si>
  <si>
    <t>V. Kharchenko; O. Illiashenko; O. Morozova; S. Sokolov</t>
  </si>
  <si>
    <t>The paper focuses on Digital Twin (DT) in Manufacturing using Artificial Intelligence (AI) and Industrial IoT. According to the concept, the manufacturing includes three main units: equipment, personnel and processes. All data from these units are inherited to manufacture model (DT) and decision support system with the use of AI. DT data technology allows finding the required knowledge that can be interpreted and used to support the process of decision-making in the management of the enterprise. AI applications open up a broad spectrum of opportunities in manufacturing to add value by optimizing processes and generating new business models. The Landscape was described by a formal model to assure the possibility to analyze the state and development of landscape in detail considering DT and other technologies. DT and IIoT implementation for the simulation of real enterprise manufacturing were considered.</t>
  </si>
  <si>
    <t>2020 IEEE 11th International Conference on Dependable Systems, Services and Technologies (DESSERT)</t>
  </si>
  <si>
    <t>https://ieeexplore-ieee-org.ep.bib.mdh.se/stamp/stamp.jsp?arnumber=9125038</t>
  </si>
  <si>
    <t>Digital Twin-Driven Cyber-Physical System for Autonomously Controlling of Micro Punching System</t>
  </si>
  <si>
    <t>R. Zhao; D. Yan; Q. Liu; J. Leng; J. Wan; X. Chen; X. Zhang</t>
  </si>
  <si>
    <t>Microstructure functional surface is widely used in an optical system because of its special micro-topological structure and particular physical properties. This paper presents a context-aware autonomously controlling method of micro-dots punching machine tool via establishing the digital twin-driven cyber-physical system. Key enabling techniques on twinning of cyberspace and physical equipment are discussed. A dynamic adjustment model of piezoelectric ceramics for micro-dots punching is presented based on the high-precision online detection and control system. A novel staggered punching approach is proposed for improving the punching speed. A joint optimization model is proposed for coordinating micro-punching system and staggered process. Context-aware autonomous adjusting of the system with errors analysis and compensations in the punching process is realized. Finally, a positioning accuracy of $2~\mu \text{m}$ and a high punching speed of 20-65 dots/s are achieved. This paper is expected to provide a new approach for incorporating smart-enabling techniques in the ultra-precision machining of microstructure arrays.</t>
  </si>
  <si>
    <t>https://ieeexplore-ieee-org.ep.bib.mdh.se/stamp/stamp.jsp?arnumber=8603719</t>
  </si>
  <si>
    <t>Digital twin : a full virtual radar system with the operational processing</t>
  </si>
  <si>
    <t>T. Rouffet; J. -. Poisson; V. Hottier; S. Kemkemian</t>
  </si>
  <si>
    <t>This paper presents the concept of "digital twin" in simulation where the twins are the real radar system and the virtual radar system (VRS). We first introduce the simulator which models the input of the radar and then present the VRS with its architecture. We explain how this virtual system is a part of the so-called Smart Qualification process and a key to improve the maturity of the operational radar processing.</t>
  </si>
  <si>
    <t>2019 International Radar Conference (RADAR)</t>
  </si>
  <si>
    <t>https://ieeexplore-ieee-org.ep.bib.mdh.se/stamp/stamp.jsp?arnumber=9078955</t>
  </si>
  <si>
    <t>Evolution of a Digital Twin for a Steam Cracker</t>
  </si>
  <si>
    <t>B. Pfeiffer; M. Oppelt; C. Leingang</t>
  </si>
  <si>
    <t>A digital twin is composed of many software elements that are already state of the art. New perspectives are opened by the integration of individual models and simulation tools to a holistic, semantically integrated system, integrated across different hierarchy levels of the plant, and integrated along all phases of plant lifecycle. The application example of a steam cracker shows which parts of this vision can be implemented now already.</t>
  </si>
  <si>
    <t>https://ieeexplore-ieee-org.ep.bib.mdh.se/stamp/stamp.jsp?arnumber=8869449</t>
  </si>
  <si>
    <t>Digital Twin for Verification and Validation of Industrial Automation Systems - a Survey</t>
  </si>
  <si>
    <t>A. LÃ¶cklin; M. MÃ¼ller; T. Jung; N. Jazdi; D. White; M. Weyrich</t>
  </si>
  <si>
    <t>Digital Twins will change how systems and products are engineered and operated. Individual virtual representations of assets help to develop, maintain and change single components or whole factories. Aerospace engineering, product design and intelligent manufacturing are hot spots for the use of Digital Twins. Simultaneously, globalized markets lead to a growing awareness of dependability and quality, which increases the importance of verification and validation. The Digital Twin could prove to be key enabler for efficient verification and validation processes. This paper presents the results of the literature review of approaches that use Digital Twins for verification and validation purposes. Many solutions have been found for a wide range of challenges in various fields of application. This survey discusses the underlying methods and the elements of Digital Twins already in use. Most research approaches focus on simulations and three methodological clusters of approaches sharing similar ideas were identified.</t>
  </si>
  <si>
    <t>https://ieeexplore-ieee-org.ep.bib.mdh.se/stamp/stamp.jsp?arnumber=9212051&amp;tag=1</t>
  </si>
  <si>
    <t>A Game-Theoretic Approach to Secure Estimation and Control for Cyber-Physical Systems with a Digital Twin</t>
  </si>
  <si>
    <t>Z. Xu; A. Easwaran</t>
  </si>
  <si>
    <t>Cyber-Physical Systems (CPSs) play an increasingly significant role in many critical applications. These valuable applications attract various sophisticated attacks. This paper considers a stealthy estimation attack, which aims to modify the state estimation of the CPSs. The intelligent attackers can learn defense strategies and use clandestine attack strategies to avoid detection. To address the issue, we design a Chi-square detector in a Digital Twin (DT), which is an online digital model of the physical system. We use a Signaling Game with Evidence (SGE) to find the optimal attack and defense strategies. Our analytical results show that the proposed defense strategies can mitigate the impact of the attack on the physical estimation and guarantee the stability of the CPSs. Finally, we use an illustrative application to evaluate the performance of the proposed framework.</t>
  </si>
  <si>
    <t>2020 ACM/IEEE 11th International Conference on Cyber-Physical Systems (ICCPS)</t>
  </si>
  <si>
    <t>https://ieeexplore-ieee-org.ep.bib.mdh.se/stamp/stamp.jsp?arnumber=9095990</t>
  </si>
  <si>
    <t>A digital twin for composite parts manufacturing : Effects of defects analysis based on manufacturing data</t>
  </si>
  <si>
    <t>S. Zambal; C. Eitzinger; M. Clarke; J. Klintworth; P. Mechin</t>
  </si>
  <si>
    <t>The manufacturing of structural parts made from carbon fiber composite materials is a complex process that requires extended quality control. To facilitate better decisions about the mechanical properties of the part and, consequently, the need for re-work, a manufacturing database is proposed that creates a digital twin of the part as manufactured. The main contribution of the paper is to highlight how to merge incoming sensor data into the database and how to use these data to determine the margin of safety for the part. This is demonstrated on the example of an ADMP (automated dry material placement) process during the manufacturing of a section of an aircraft wing lower cover.</t>
  </si>
  <si>
    <t>2018 IEEE 16th International Conference on Industrial Informatics (INDIN)</t>
  </si>
  <si>
    <t>https://ieeexplore-ieee-org.ep.bib.mdh.se/stamp/stamp.jsp?arnumber=8472014</t>
  </si>
  <si>
    <t>Digital Twin for Tuning of Server Fan Controllers</t>
  </si>
  <si>
    <t>R. BrÃ¤nnvall; J. Sarkinen; J. Svartholm; J. Gustafsson; J. Summers</t>
  </si>
  <si>
    <t>Cooling of IT equipment consumes a large proportion of a modern data centre's energy budget and is therefore an important target for optimal control. This study analyses a scaled down system of six servers with cooling fans by implementing a minimal data driven time-series model in TensorFlow/Keras, a modern software package popular for deep learning. The model is inspired by the physical laws of heat exchange, but with all parameters obtained by optimisation. It is encoded as a customised Recurrent Neural Network and exposed to the time-series data via n-step Prediction Error Minimisation (PEM). The thus obtained Digital Twin of the physical system is then used directly to construct a Model Predictive Control (MPC) type regulator that executes in real time. The MPC is then compared in simulation with a self-tuning PID controller that adjust its parameters on-line by gradient descent.</t>
  </si>
  <si>
    <t>https://ieeexplore-ieee-org.ep.bib.mdh.se/stamp/stamp.jsp?arnumber=8972291</t>
  </si>
  <si>
    <t>Hierarchy of Human Operator Models for Digital Twin</t>
  </si>
  <si>
    <t>T. I. Buldakova; S. I. Suyatinov</t>
  </si>
  <si>
    <t>The effectiveness of the functioning of the cyber-physical system is largely determined by the correctness of the model representation of the components of the production structure, including the human operator. Since the human operator's activity is characterized by high psycho-emotional stress, it can have a negative impact on the quality of the tasks to be solved. Therefore, constant monitoring of the functional state of people controlling complex devices, equipment and complexes is necessary. The article describes an approach to building an adequate model of a human operator, which is used to assess its functional state. It is based on the concept of a hierarchical representation of a virtual model of a complex system and a synergistic method of basic models. The results of psychological testing were used to estimate the parameters of the digital twin model of the upper level. At the lower level, the problem of identifying and building the cardiovascular system model is solved using synchronous biosignals (an electrocardiogram and a photoplethysmogram).</t>
  </si>
  <si>
    <t>https://ieeexplore-ieee-org.ep.bib.mdh.se/stamp/stamp.jsp?arnumber=8867602</t>
  </si>
  <si>
    <t>Digital Pyramid: an approach to relate industrial automation and digital twin concepts</t>
  </si>
  <si>
    <t>D. CortÃ©s; J. RamÃ­rez; L. VillagÃ³mez; R. Batres; V. Vasquez-Lopez; A. Molina</t>
  </si>
  <si>
    <t>The so-called fourth industrial revolution has brought different technologies to aid in the launching of new products, automation of manufacturing process and designing of intelligent manufacturing systems to monitor and control activities inside the factories. One recurrent challenge of the industrial sector is to evaluate multiple scenarios to make decisions at different levels of the business model. Innovative technologies and tools are used to provide solutions to existing gaps in current manufacturing systems. The evaluation of scenarios is used to manage risks, costs, prepare for upcoming work and forecast demand. Thus, the use of Digital Twin (DT) has proven its value covering the simulation and creation of virtual environments without the physical investment needed. With emergent technologies comes to a great responsibility for institutes to prepare undergraduate students in the development of novel skills, thus, technologies should be adapted and included into the teaching-learning process to aid the adoption from educational to the industrial sector. In this work, it is shown how the adoption of DT has been used to teach industrial concepts such as the automation pyramid, the programming of programmable logic controllers PLC and the exchange of information through industrial networks along with the concepts that constitute digital twins, such as digital master, digital shadow and modelling through system dynamics. Besides, the general vision of how digitalization is understood aligned to the vision of education 4.0 and applied to teach a tool to reduce the time for decision making into the industrial sector.</t>
  </si>
  <si>
    <t>https://ieeexplore-ieee-org.ep.bib.mdh.se/stamp/stamp.jsp?arnumber=9198643</t>
  </si>
  <si>
    <t>C2PS: A Digital Twin Architecture Reference Model for the Cloud-Based Cyber-Physical Systems</t>
  </si>
  <si>
    <t>K. M. Alam; A. El Saddik</t>
  </si>
  <si>
    <t>Cyber-physical system (CPS) is a new trend in the Internet-of-Things related research works, where physical systems act as the sensors to collect real-world information and communicate them to the computation modules (i.e. cyber layer), which further analyze and notify the findings to the corresponding physical systems through a feedback loop. Contemporary researchers recommend integrating cloud technologies in the CPS cyber layer to ensure the scalability of storage, computation, and cross domain communication capabilities. Though there exist a few descriptive models of the cloud-based CPS architecture, it is important to analytically describe the key CPS properties: computation, control, and communication. In this paper, we present a digital twin architecture reference model for the cloud-based CPS, C2PS, where we analytically describe the key properties of the C2PS. The model helps in identifying various degrees of basic and hybrid computation-interaction modes in this paradigm. We have designed C2PS smart interaction controller using a Bayesian belief network, so that the system dynamically considers current contexts. The composition of fuzzy rule base with the Bayes network further enables the system with reconfiguration capability. We also describe analytically, how C2PS subsystem communications can generate even more complex system-of-systems. Later, we present a telematics-based prototype driving assistance application for the vehicular domain of C2PS, VCPS, to demonstrate the efficacy of the architecture reference model.</t>
  </si>
  <si>
    <t>https://ieeexplore-ieee-org.ep.bib.mdh.se/stamp/stamp.jsp?arnumber=7829368</t>
  </si>
  <si>
    <t>The Design of a Digital-Twin for Predictive Maintenance</t>
  </si>
  <si>
    <t>S. Centomo; N. Dallâ€™Ora; F. Fummi</t>
  </si>
  <si>
    <t>Predictive maintenance in a manufacturing company is strategic, in order to maintain high production quality and to avoid unexpected production downtimes. In this scenario, the prediction of future machineries health status is necessary in order to plan maintenance cycles and to optimize the production. The proposed approach relies on the use of Electronic Design Automation (EDA) techniques mapped from the electronic domain to the production line domain. This paper proposes a general framework based on the EDA approach that allows to set-up a maintenance strategy by analyzing data retrieved from sensors. An MSM, is associated to each observable measurement, while a Supervisor monitors the current state of each Monitoring State Machine (MSM) by raising alerts when the monitored equipment is deviating from its normal behavior. This framework is the Digital-Twin of the plant devoted to its monitoring. It has some execution modalities ranging from online monitoring to predictive maintenance. The methodology has been applied to a mechanical transmission system showing its effectiveness.</t>
  </si>
  <si>
    <t>https://ieeexplore-ieee-org.ep.bib.mdh.se/stamp/stamp.jsp?arnumber=9212071</t>
  </si>
  <si>
    <t>Digital Twin Applications : A first systemization of their dimensions</t>
  </si>
  <si>
    <t>J. Uhlenkamp; K. Hribernik; S. Wellsandt; K. Thoben</t>
  </si>
  <si>
    <t>The computer-based representation of "things" in the real world is at the heart of today's virtual engineering practices. Digital Twin (DT) is a term that receives significant attention in academia and business within this domain. Despite its appealing metaphorical strength, people use it to describe quite different applications with specific conceptual backgrounds, goals and approaches. This paper aims to provide a first systematic classification about DT applications to support follow-up research. The first part of this paper focuses on three application cases described in the academic literature. It analyzes their conceptual background, the targeted problem and the implemented use case. The result of this analysis are seven dimensions that categorize the presented DT applications. They include distinctions of goals, focused users, life cycle phases, system levels, data sources, authenticity and data exchange levels.</t>
  </si>
  <si>
    <t>https://ieeexplore-ieee-org.ep.bib.mdh.se/stamp/stamp.jsp?arnumber=8792579</t>
  </si>
  <si>
    <t>Improved Analytical Model of Induction Machine for Digital Twin Application</t>
  </si>
  <si>
    <t>V. Mukherjee; T. Martinovski; A. Szucs; J. Westerlund; A. Belahcen</t>
  </si>
  <si>
    <t>This paper presents a saturable analytical model of induction machines, with a systematic approach for segregating the electromagnetic losses. The proposed model is based on the equivalent circuit of the machine, which has been augmented to account for different loss components. The segregation of different loss components in stator and rotor have been improved by considering the loading, skin effect and field-weakening operation. The required parameters of the model are identified from a well-defined set of finite element analysis of the machine. The proposed model and the identification methodology have been tested on two different induction machines. In both cases, the finite element computations are validated with laboratory measurements, and the analytical model is validated against the finite element model. The results show that the proposed model is more accurate than the conventional ones from the literature, and thus it can be used as a component while building a digital twin of the induction machine, and inserted into a virtual simulation software for real-time thermal management for example.</t>
  </si>
  <si>
    <t>2020 International Conference on Electrical Machines (ICEM)</t>
  </si>
  <si>
    <t>https://ieeexplore-ieee-org.ep.bib.mdh.se/stamp/stamp.jsp?arnumber=9270916</t>
  </si>
  <si>
    <t>A System of Systems Digital Twin to Support Life Time Management and Life Extension of Subsea Production Systems</t>
  </si>
  <si>
    <t>E. Altamiranda; E. Colina</t>
  </si>
  <si>
    <t>This paper explores the use of System of Systems of Systems concepts to develop a framework and a road map, for a digital twin architecture and implementation model, to support life time management and life extension of subsea production systems.</t>
  </si>
  <si>
    <t>OCEANS 2019 - Marseille</t>
  </si>
  <si>
    <t>https://ieeexplore-ieee-org.ep.bib.mdh.se/stamp/stamp.jsp?arnumber=8867187</t>
  </si>
  <si>
    <t>IoT-based Mine Ventilation Control System Architecture with Digital Twin</t>
  </si>
  <si>
    <t>A. Kychkin; A. Nikolaev</t>
  </si>
  <si>
    <t>The paper considers a dynamic ventilation system of the underground mining. The research is relevant from the point of view of safety and energy saving of mining operations, since the process of ventilation of underground mining companies consumes from 30 to 50% of all company electricity. Existing methods of ventilation control often do not ensure rational energy consumption, as they do not take into account the dynamics of air distribution and changes in environmental parameters. The proposed method includes basic algorithms for calculating the interrelationship of physical parameters of general natural draught between the trunks. The method includes: calculation of the draught's power; calculation of productivity and the choice of the required mode of operation for the main fan unit (MFU) considering the inertia of the ventilation system; dynamic calculation of the control signal on the fan unit taking into account the impact of the general natural draught. The method is focused on the implementation of the TICK stack used to create IoT applications as part of the Cyber-Physical System (CPS) for ventilation based on the InfluxData platform. The proposed CPS architecture consists of four subsystems: physical object subsystem, IoT network and computing infrastructure - ICT infrastructure, digital twin, user interface. CPS architecture provides processing of data from energy meters, controllers and air environment parameters, implemented in on-line and off-line calculation units.</t>
  </si>
  <si>
    <t>2020 International Conference on Industrial Engineering, Applications and Manufacturing (ICIEAM)</t>
  </si>
  <si>
    <t>https://ieeexplore-ieee-org.ep.bib.mdh.se/stamp/stamp.jsp?arnumber=9111995</t>
  </si>
  <si>
    <t>A Survey on Digital Twin: Definitions, Characteristics, Applications, and Design Implications</t>
  </si>
  <si>
    <t>B. R. Barricelli; E. Casiraghi; D. Fogli</t>
  </si>
  <si>
    <t>When, in 1956, Artificial Intelligence (AI) was officially declared a research field, no one would have ever predicted the huge influence and impact its description, prediction, and prescription capabilities were going to have on our daily lives. In parallel to continuous advances in AI, the past decade has seen the spread of broadband and ubiquitous connectivity, (embedded) sensors collecting descriptive high dimensional data, and improvements in big data processing techniques and cloud computing. The joint usage of such technologies has led to the creation of digital twins, artificial intelligent virtual replicas of physical systems. Digital Twin (DT) technology is nowadays being developed and commercialized to optimize several manufacturing and aviation processes, while in the healthcare and medicine fields this technology is still at its early development stage. This paper presents the results of a study focused on the analysis of the state-of-the-art definitions of DT, the investigation of the main characteristics that a DT should possess, and the exploration of the domains in which DT applications are currently being developed. The design implications derived from the study are then presented: they focus on socio-technical design aspects and DT lifecycle. Open issues and challenges that require to be addressed in the future are finally discussed.</t>
  </si>
  <si>
    <t>https://ieeexplore-ieee-org.ep.bib.mdh.se/stamp/stamp.jsp?arnumber=8901113</t>
  </si>
  <si>
    <t>A Differential Game-Based Approach for School-Enterprise Collaborative R&amp;D Strategy on Digital Twin Technology</t>
  </si>
  <si>
    <t>H. Guo; L. Zhang; Y. Zhang; Y. Ren; X. Lian; R. Zhang; N. Ding</t>
  </si>
  <si>
    <t>Digital twin (DT) technology is an effective way to realize intelligent manufacturing, which has been increasingly received attention in both academia and industry. Thus, it is rather necessary and significant to collaboratively accomplish the research and development (R&amp;D) of DT technology (RDDT). To explore a school-enterprise collaborative R&amp;D strategy on DT technology, this paper proposes a differential game-based approach to compute the optimal R&amp;D effort levels and optimal incomes of both parties in the school-enterprise collaborative innovation (SECI) system. First, using Berman's continuous dynamic programming theory, the optimal R&amp;D effort levels, the optimal incomes of both parties, and total optimal income in the SECI system are calculated in three cases: Nash non-cooperative game, Stackelberg master-slave game and cooperative game. Second, the equilibria of the three game cases are analyzed and compared. Finally, a numerical example is used to verify the validity of the conclusion, and we find that the optimal benefit of two parties in cooperative game are significantly better than those of Nash non-cooperative game and Stackelberg master-slave game, which effectively demonstrates the superiority of school-enterprise collaborative R&amp;D on DT technology.</t>
  </si>
  <si>
    <t>https://ieeexplore-ieee-org.ep.bib.mdh.se/stamp/stamp.jsp?arnumber=9217597</t>
  </si>
  <si>
    <t>Exploiting the Digital Twin in the Assessment and Optimization of Sustainability Performances</t>
  </si>
  <si>
    <t>A. Barni; A. Fontana; S. Menato; M. Sorlini; L. Canetta</t>
  </si>
  <si>
    <t>Digitalization has shown the potential to disrupt industrial value chains by supporting real-time, risk-free and inexpensive inputs to decision making towards enhanced companies' productivity and value networks flexibility. Developing a reliable and robust digital replica of the physical systems of the value chain is one of the most advanced (and challenging) approaches to digitalization, condensed in the concept of Digital Twin (DT). DT plays a fundamental role in creating a data-rich environment where simulation and optimization procedures can be run. With DT expected to become a commodity in the coming years, simulation and optimization become therefore a more accessible instrument for the improvement of manufacturing and business processes also in small enterprises with limited investment capacity. While scientific literature has analysed the adoption of DT in the optimization of products lifecycle, no contributions have yet focused on the exploitation of DT to improve the sustainability performances of whole value chains. In this paper we propose a reference framework where DTs built upon process and system data gathered from the field, allow to quickly assess the sustainability performances of both existing and planned production mixes and to compare achievable impacts with changing processes and technologies, thus enabling advisory features for sustainability-aware decision making in structured, multi-entity value networks. Internal validation will be deployed referring to real case studies.</t>
  </si>
  <si>
    <t>https://ieeexplore-ieee-org.ep.bib.mdh.se/stamp/stamp.jsp?arnumber=8710554</t>
  </si>
  <si>
    <t>Digital Twin-based Cyber Physical System for Sustainable Project Scheduling</t>
  </si>
  <si>
    <t>R. K. Chakrabortty; H. F. Rahman; H. Mo; M. J. Ryan</t>
  </si>
  <si>
    <t>In the presence of increasingly dynamic environments, frequent uncertainties, high customer specifications, strict project deadlines, and stricter requirements on sustainability, modern project managers are challenged in their ability to schedule and control projects. Thus, in the context of sustainable project scheduling problem, two important elements are to be considered as decision variables: the input elements of a scheduling (e.g. resources: workforce, machine, money) that enable the realization of a schedule for a project and the output element that are consequences of the realization of the project (e.g. completion time, energy, noise, pollution, waste etc.). In this context, integration of innovative approaches and concepts under the framework of fourth generation industrial revolution is must to build up a sustainable project scheduling model (SPSM). Considering this burning issue, this paper introduces digital twin (DT) technology and cyber physical system (CPS) principles to develop effective and efficient sustainable project scheduling systems and proposes a framework to show how they are interconnected through physical and cyber layers. The proposed framework is also applied to a real-life energy system as a case study for identification of the degradation of a physical layer.</t>
  </si>
  <si>
    <t>https://ieeexplore-ieee-org.ep.bib.mdh.se/stamp/stamp.jsp?arnumber=8978712</t>
  </si>
  <si>
    <t>Digital Twin in Industry: State-of-the-Art</t>
  </si>
  <si>
    <t>F. Tao; H. Zhang; A. Liu; A. Y. C. Nee</t>
  </si>
  <si>
    <t>Digital twin (DT) is one of the most promising enabling technologies for realizing smart manufacturing and Industry 4.0. DTs are characterized by the seamless integration between the cyber and physical spaces. The importance of DTs is increasingly recognized by both academia and industry. It has been almost 15 years since the concept of the DT was initially proposed. To date, many DT applications have been successfully implemented in different industries, including product design, production, prognostics and health management, and some other fields. However, at present, no paper has focused on the review of DT applications in industry. In an effort to understand the development and application of DTs in industry, this paper thoroughly reviews the state-of-the-art of the DT research concerning the key components of DTs, the current development of DTs, and the major DT applications in industry. This paper also outlines the current challenges and some possible directions for future work.</t>
  </si>
  <si>
    <t>https://ieeexplore-ieee-org.ep.bib.mdh.se/stamp/stamp.jsp?arnumber=8477101</t>
  </si>
  <si>
    <t>A Digital Twin Approach to Study Additive Manufacturing Processing Using Embedded Optical Fiber Sensors and Numerical Modeling</t>
  </si>
  <si>
    <t>R. Zou; X. Liang; Q. Chen; M. Wang; M. A. S. Zaghloul; H. Lan; M. P. Buric; P. R. Ohodnicki; B. Chorpening; A. C. To; K. P. Chen</t>
  </si>
  <si>
    <t>One of the major challenges for metal-powder-based additive manufacturing is measuring and mitigating residual strain induced during the manufacturing processes. This article reports distributed fiber optic sensors embedded in Inconel alloy components as experimental means to validate numerical models of additive manufacturing process. Electroplating was used to deposit a metal protective jacket onto standard telecom single-mode fibers for strain measurements, Fiber sensors were embedded in an Inconel alloy substrate using the laser engineered net shaping (LENS) process. Using a Rayleigh-scattering optical frequency domain reflectometer (OFDR), temperature changes, and residual strain in the metal substrate were monitored with 5 mm spatial resolution during the LENS process. Using finite element analysis, temperature and strain profiles induced by the LENS deposition processes were also numerically studied. Discrepancies between the simulated temperature and strain profiles and those measured directly were less than 10%. Results presented in this article demonstrates a digital twin approach to fuse modeling results with distributed fiber sensor measurement data to study additive manufacturing process toward design and fabrication process optimization.</t>
  </si>
  <si>
    <t>Journal of Lightwave Technology</t>
  </si>
  <si>
    <t>https://ieeexplore-ieee-org.ep.bib.mdh.se/stamp/stamp.jsp?arnumber=9145562</t>
  </si>
  <si>
    <t>Model-Based Design of Complex Aeronautical Systems Through Digital Twin and Thread Concepts</t>
  </si>
  <si>
    <t>G. Bachelor; E. Brusa; D. Ferretto; A. Mitschke</t>
  </si>
  <si>
    <t>Managing the lifecycle of the elements of a complex and safety-critical system, from conceptual design to support in operation, is still a relevant challenge in the industrial domain. Starting from research and engineering activities, up to production and delivery, the need of maintaining the trace of dependence, changes, and possible updates regarding the final product is a crucial aspect for success. Particularly, conceptual and preliminary design activities are affected by a high level of uncertainty and a certain degree of project instability, usually caused by the need to explore alternative solutions and variants. Different tasks are performed concerning the identification of system requirements, functional and physical behavior using model-based design (MBD), and model-based systems engineering, which, generally, are subjected to extensive trade studies aimed at identifying the best solution. In this context, this paper presents how model-based digital twin and threads concepts will likely change the way in which the MBD process is managed, overcoming the issues associated with federated IT infrastructures and with tools integration. Notably, lifecycle and nonlifecycle related interoperability aspects are described, with particular focus on the exploitation of standards for lifecycle collaboration and heterogeneous simulation. The design of an ice protection system for a regional aircraft is selected as case study, starting from the work performed by the authors within the EC-funded research project CRYSTAL.</t>
  </si>
  <si>
    <t>https://ieeexplore-ieee-org.ep.bib.mdh.se/stamp/stamp.jsp?arnumber=8835120</t>
  </si>
  <si>
    <t>Construction and Optimization of Digital Twin Model for Hardware Production Line</t>
  </si>
  <si>
    <t>B. Wang; L. Yuan; X. Yu; L. Ou</t>
  </si>
  <si>
    <t>A digital twin system about hardware production line is designed in this paper. Based on 3D modeling and visualization technology, a model database is established to meet the needs of production line. Genetic Algorithm is used to improve the process layout, which raises the equipment utilization. In order to achieve better obstacle avoidance, the robot path planning is carried out to avoid interference. By combining the above results, the digital model is built in Demo3D software to realize the simulate and virtual debugging. The result shows that this system of hardware production line can complete the debugging of real physical equipment in virtual environment. The feasibility and practicability of this method are verified.</t>
  </si>
  <si>
    <t>https://ieeexplore-ieee-org.ep.bib.mdh.se/stamp/stamp.jsp?arnumber=9254967</t>
  </si>
  <si>
    <t>Digital Twin: Network Provisioning of Mission Critical Communication in Cyber Physical Production Systems</t>
  </si>
  <si>
    <t>G. SzabÃ³; S. RÃ¡cz; N. Reider; H. A. Munz; J. PetÅ‘</t>
  </si>
  <si>
    <t>Digital Twin (DT) is widely used in various industrial sectors to optimize the operations and maintenance of physical assets, system and manufacturing processes. This paper applies the DT concept on analyzing the effects of network on the control of a real robot where its DT runs in a complex robot cell executing agile tasks. We present the design steps applied to reach a realizable DT in the Gazebo environment. We evaluate our proposed method with real network configurations against a fully simulated scenario solving the Agile Robotics for Industrial Automation Competition (ARIAC) [1]. The evaluation results show that for low delay setups the simulation provides accurate results. For high delay setups the DT should be used for network assessment. It is also shown that 5G Ultra-Reliable Low-Latency Communication (URLLC) is required for the best productivity performance of the robot cell, while the evaluated public LTE+ network can also be used with limited overall accuracy. The DT in action can be seen on [2].</t>
  </si>
  <si>
    <t>2019 IEEE International Conference on Industry 4.0, Artificial Intelligence, and Communications Technology (IAICT)</t>
  </si>
  <si>
    <t>https://ieeexplore-ieee-org.ep.bib.mdh.se/stamp/stamp.jsp?arnumber=8784852</t>
  </si>
  <si>
    <t>Cardio Twin: A Digital Twin of the human heart running on the edge</t>
  </si>
  <si>
    <t>R. Martinez-Velazquez; R. Gamez; A. E. Saddik</t>
  </si>
  <si>
    <t>We present the Cardio Twin architecture for Ischemic Heart Disease (IHD) detection designed to run on the edge. We classify non-myocardial and myocardial conditions with a CCN. This CNN generates features from the electrocardiograms and performs the classification task. The database used is "PTB Diagnostic ECG Database" from Physio Bank and it comes from 200 different people. Each patient data sample was partitioned into 2.5 second windows for training. The implemented model achieved 85.77% accuracy and used 4.8 seconds for each sample classification. The results show that technology is ready to fully support demanding processes, such as Digital Twin, on the edge.</t>
  </si>
  <si>
    <t>2019 IEEE International Symposium on Medical Measurements and Applications (MeMeA)</t>
  </si>
  <si>
    <t>https://ieeexplore-ieee-org.ep.bib.mdh.se/stamp/stamp.jsp?arnumber=8802162</t>
  </si>
  <si>
    <t>Dynamic digital twin for predictive maintenance in flexible production systems</t>
  </si>
  <si>
    <t>A. Barthelmey; E. Lee; R. Hana; J. Deuse</t>
  </si>
  <si>
    <t>Technical innovations to improve production systems flexibility have been extensively investigated and are already available to industrial practice. However, the production companies' internal structures and processes must also meet these flexibility requirements in order for system adjustments to be efficiently carried out. Due to the direct influence on availability, performance and quality losses, maintenance is particularly relevant. Therefore, this paper considers the effects of flexibility on the promising strategy of predictive maintenance. With the digital twin, its update service and a labelling interface, the essential components of a predictive maintenance system for flexible production systems are introduced in detail. This application is based on a reference plant in the form of a flexible hybrid assembly system. The outlook discusses the transferability to other industrial use cases.</t>
  </si>
  <si>
    <t>IECON 2019 - 45th Annual Conference of the IEEE Industrial Electronics Society</t>
  </si>
  <si>
    <t>https://ieeexplore-ieee-org.ep.bib.mdh.se/stamp/stamp.jsp?arnumber=8927397</t>
  </si>
  <si>
    <t>Human Digital Twin for Fitness Management</t>
  </si>
  <si>
    <t>B. R. Barricelli; E. Casiraghi; J. Gliozzo; A. Petrini; S. Valtolina</t>
  </si>
  <si>
    <t>Our research work describes a team of human Digital Twins (DTs), each tracking fitness-related measurements describing an athlete's behavior in consecutive days (e.g. food income, activity, sleep). After collecting enough measurements, the DT firstly predicts the physical twin performance during training and, in case of non-optimal result, it suggests modifications in the athlete's behavior. The athlete's team is integrated into SmartFit, a software framework for supporting trainers and coaches in monitoring and manage athletes' fitness activity and results. Through IoT sensors embedded in wearable devices and applications for manual logging (e.g. mood, food income), SmartFit continuously captures measurements, initially treated as the dynamic data describing the current physical twins' status. Dynamic data allows adapting each DT's status and triggering the DT's predictions and suggestions. The analyzed measurements are stored as the historical data, further processed by the DT to update (increase) its knowledge and ability to provide reliable predictions. Results show that, thanks to the team of DTs, SmartFit computes trustable predictions of the physical twins' conditions and produces understandable suggestions which can be used by trainers to trigger optimization actions in the athletes' behavior. Though applied in the sport context, SmartFit can be easily adapted to other monitoring tasks.</t>
  </si>
  <si>
    <t>https://ieeexplore-ieee-org.ep.bib.mdh.se/stamp/stamp.jsp?arnumber=8981975</t>
  </si>
  <si>
    <t>Virtual Commissioning and Machine Learning of a Reconfigurable Assembly System</t>
  </si>
  <si>
    <t>L. Zhang; Z. Q. Cai; L. J. Ghee</t>
  </si>
  <si>
    <t>The digital twin application in manufacturing is mainly based on the virtual simulation model of a digital twin to build a solid model, which is applied to the product processing and assembly to achieve precise production control. This paper presents a virtual commissioning digital twin model for the modularized automatic assembly system running in our lab. First, the Siemens NX MCD software tool is used to develop the virtual commissioning digital twin model for the system. Then the different working scenarios are simulated and implemented in the virtual physical simulation environment. The data from the proposed virtual commissioning digital twin model is collected and trained with 6 different machine learning algorithm such as Logistic Regression (LR), Linear Discriminant Analysis (LDA), K-Nearest Neighbors (KNN), Classification and Regression Trees (CART), Gaussian Naive Bayes (NB) and Support Vector Machines (SVM). The advantage of our newly developed virtual commissioning model is that it is able to simulate different working conditions without risk and cost-free. It is also convenient to mimic the worsening working status and failed operation scenarios which need long time to collect for the real system. We use the collected data as input for the machine learning to implement the system monitoring and predicting. The machine learning results for 6 learning algorithms are presented and it shows the possibilities and advantages of our proposed virtual commissioning digital twin model.</t>
  </si>
  <si>
    <t>https://ieeexplore-ieee-org.ep.bib.mdh.se/stamp/stamp.jsp?arnumber=9262158</t>
  </si>
  <si>
    <t>Towards Architecting Digital Twin-Pervaded Systems</t>
  </si>
  <si>
    <t>T. Bauer; P. Oliveira Antonino; T. Kuhn</t>
  </si>
  <si>
    <t>Digital twins are virtual models for representing, monitoring, and controlling real-world products, entities, and processes, and are fundamental for enabling digitalization and continuous engineering processes. The usage of digital twins for engineering software-intensive systems will significantly change current business models, development approaches, and technologies. In this regard, the application scenarios and starting conditions for companies to introduce digital twins are manifold depending on their experience in software and system engineering, the maturity of their development processes, and the strategic management support and motivation. This article describes (i) challenges and impacts on the system development activities and architecture design approaches that are caused by the introduction and exploitation of digital twins, and also (ii) proposals for tailoring and extending traditional architecture-centric engineering processes to consider digital twin concepts.</t>
  </si>
  <si>
    <t>2019 IEEE/ACM 7th International Workshop on Software Engineering for Systems-of-Systems (SESoS) and 13th Workshop on Distributed Software Development, Software Ecosystems and Systems-of-Systems (WDES)</t>
  </si>
  <si>
    <t>https://ieeexplore-ieee-org.ep.bib.mdh.se/stamp/stamp.jsp?arnumber=8882862</t>
  </si>
  <si>
    <t>MV Cable Modeling for Application in the Digital Twin of a Windfarm</t>
  </si>
  <si>
    <t>O. OÃ±ederra; F. J. Asensio; P. Eguia; E. Perea; A. Pujana; L. Martinez</t>
  </si>
  <si>
    <t>The digital models of windfarms provide a useful tool when monitoring and controlling wind generators digitally and remotely, allowing its maintenance and optimization, thus reducing the costs due to downtime and increasing the reliability of the elements that intervene in the conversion of wind energy to electric power. These aspects acquire even greater relevance when it comes to remote locations such as offshore wind farms. In this sense, this paper describes a MV cable model aimed at emulating its behavior and lifetime in order to carry out a preventive maintenance. The model is based on a combination of a dynamic MV cable model and a PCHIP-based interpolation algorithm, which have been developed in open source software OpenModelica.</t>
  </si>
  <si>
    <t>2019 International Conference on Clean Electrical Power (ICCEP)</t>
  </si>
  <si>
    <t>https://ieeexplore-ieee-org.ep.bib.mdh.se/stamp/stamp.jsp?arnumber=8890166</t>
  </si>
  <si>
    <t>Digital Twin of the Linear Winding Process Based on Explicit Finite Element Method</t>
  </si>
  <si>
    <t>M. Weigelt; J. Kink; A. Mayr; J. v. Lindenfels; A. KÃ¼hl; J. Franke</t>
  </si>
  <si>
    <t>Linear winding is one of several process alternatives in coil production. Due to its simplicity and robustness, it is used in various applications. At the Institute for Factory Automation and Production Systems at the Friedrich-Alexander- University Erlangen-Nuremberg, simulation tools are used to validate and evaluate various winding process alternatives. In this context, this paper describes a finite element (FE) analysis of the linear winding process. First, an overview of the linear winding technique and its special features is given. The configuration of the FE simulation model and the applied material model is presented in detail and necessary simplifications are described. After executing the simulation, the simulation results are validated against the experimental data. The validated simulation is used to identify significant influencing variables. Based on the simulation, it can be deduced that an increase of the wire tensile force as well as a reduction of the wire diameter in the tolerance window leads to a smaller overall circumference of the coil. Furthermore, the caster angle could be determined as an influence on the coil diameter.</t>
  </si>
  <si>
    <t>2019 9th International Electric Drives Production Conference (EDPC)</t>
  </si>
  <si>
    <t>https://ieeexplore-ieee-org.ep.bib.mdh.se/stamp/stamp.jsp?arnumber=9011857</t>
  </si>
  <si>
    <t>Digital Twin in Smart Farming: A Categorical Literature Review and Exploring Possibilities in Hydroponics</t>
  </si>
  <si>
    <t>T. R. Sreedevi; M. B. Santosh Kumar</t>
  </si>
  <si>
    <t>Digital Twins (DT) have massive scope for success in the field of sustainable agriculture. But the number of works done in this field is relatively less compared to other domains like Manufacturing, Healthcare, Autonomous Vehicles, and Aviation. Due to frequent natural calamities like floods and epidemics, the need for sustainable and self-sufficient agriculture from the primary level is essential. Soil-less agriculture is gaining more popularity over soil-born methods due to issues of soil-based agriculture like soil erosion, intensive labor, water reusability, and overall productivity. This work deals with one of the popular soil-less methods, Hydroponics. The various ways in which DTs can contribute to the various phases of hydroponics like designing, operation, monitoring, optimization, and maintenance are discussed. This paper also presents a review of research works done in the application of DT in smart farming.</t>
  </si>
  <si>
    <t>2020 Advanced Computing and Communication Technologies for High Performance Applications (ACCTHPA)</t>
  </si>
  <si>
    <t>https://ieeexplore-ieee-org.ep.bib.mdh.se/stamp/stamp.jsp?arnumber=9213235</t>
  </si>
  <si>
    <t>Transitioning a Reliability/Sustainment Model into a Digital Twin</t>
  </si>
  <si>
    <t>A. Moubray; P. Bedard; J. Miro; R. Stukes</t>
  </si>
  <si>
    <t>Complex weapon systems, such as the Navy's family of shipboard Active Electronically Steered Array (AESA) radars, present unique challenges to effectively model, plan, and optimize for high reliability and low support costs.</t>
  </si>
  <si>
    <t>2020 Annual Reliability and Maintainability Symposium (RAMS)</t>
  </si>
  <si>
    <t>https://ieeexplore-ieee-org.ep.bib.mdh.se/stamp/stamp.jsp?arnumber=9153589</t>
  </si>
  <si>
    <t>Using Digital Twin Data for the Attribute-Based Usage Control of Value-Added Networks</t>
  </si>
  <si>
    <t>A. Kern; R. Anderl</t>
  </si>
  <si>
    <t>The great progress in the field of digitization and networking of the industry brings many advantages as well as new challenges. On the one hand, it enables new business models that hold great economic growth potential. On the other hand, it leads to an increased heterogeneity of the resulting value- added networks. This poses a striking problem when it comes to the interconnection of industrial devices and the establishment of new business models. Since the disadvantages can quickly outweigh the advantages, activities in this area proceed still very cautiously. A solution is offered by highly dynamic attribute-based usage control architectures at network-level, which monitor the entire communication in the value-added networks. Previous approaches, however, either have the disadvantage that they can only use communication metadata as attributes, or are highly specialized and tailored to the respective systems of the individual network nodes. In addition, they are usually pure access control systems instead of usage control systems. In this paper, the authors propose a novel attribute-based usage control model (ABUC) that allows simulation models in form of digital twins of the respective network components to be used in order to predict their behavior and thus control network traffic according to predicted usage. The ABUC model is then implemented in a use case and validated with several performance tests.</t>
  </si>
  <si>
    <t>2020 Seventh International Conference on Software Defined Systems (SDS)</t>
  </si>
  <si>
    <t>https://ieeexplore-ieee-org.ep.bib.mdh.se/stamp/stamp.jsp?arnumber=9143921</t>
  </si>
  <si>
    <t>Data-Driven Structural Health Monitoring Using Feature Fusion and Hybrid Deep Learning</t>
  </si>
  <si>
    <t>H. V. Dang; H. Tran-Ngoc; T. V. Nguyen; T. Bui-Tien; G. De Roeck; H. X. Nguyen</t>
  </si>
  <si>
    <t>Smart structural health monitoring (SHM) for large-scale infrastructure is an intriguing subject for engineering communities thanks to its significant advantages such as timely damage detection, optimal maintenance strategy, and reduced resource requirement. Yet, it is a challenging topic as it requires handling a large amount of collected sensors data continuously, which is inevitably contaminated by random noises. Therefore, this study developed a practical end-to-end framework that makes use of physical features embedded in raw data and an elaborated hybrid deep learning model, namely 1-DCNN-LSTM, featuring two algorithms--convolutional neural network (CNN) and long-short term memory (LSTM). In order to extract relevant features from sensory data, the method combines various signal processing techniques such as the autoregressive model, discrete wavelet transform, and empirical mode decomposition. The hybrid deep learning 1-DCNN-LSTM is designed based on the CNN's capacity of capturing local information and the LSTM network's prominent ability to learn long-term dependencies. Through three case studies involving both experimental and synthetic data sets, it is demonstrated that the proposed approach achieves highly accurate damage detection, as accurate as the powerful 2-D CNN, but with a lower time and memory complexity, making it suitable for real-time SHM.</t>
  </si>
  <si>
    <t>https://ieeexplore-ieee-org.ep.bib.mdh.se/stamp/stamp.jsp?arnumber=9259076</t>
  </si>
  <si>
    <t>Anomaly detection for aircraft electrical generator using machine learning in a functional data framework</t>
  </si>
  <si>
    <t>F. Boulfani; X. Gendre; A. Ruiz-Gazen; M. Salvignol</t>
  </si>
  <si>
    <t>To reduce the number of aircrafts on ground, the electrical design engineers are interested in predicting the oil temperature of the generator during a flight. Changes on the temperature value may indicate an incorrect functioning of the generator. An abnormal behavior can be identified by using machine learning algorithms trained on flights free from any anomalies to predict the generator oil temperature. These predictions can then be compared to the observed values, here the sensor data collected from the aircraft during flight. If the observed value is far from the predicted value, a failure warning is raised and a maintenance action shall be performed.In this paper, we build a digital twin of the electrical generator which predicts the oil generator temperature at a given time thanks to the history of features. We compare several machine learning algorithms and the most promising appears to be a neural network which was implemented as part of the electrical generator digital twin.The digital twin is tested by using real flight data containing generator failures and it is verified that the algorithm is able to detect an anomaly prior to the failure events (early failure detection).</t>
  </si>
  <si>
    <t>2020 Global Congress on Electrical Engineering (GC-ElecEng)</t>
  </si>
  <si>
    <t>https://ieeexplore-ieee-org.ep.bib.mdh.se/stamp/stamp.jsp?arnumber=9285984</t>
  </si>
  <si>
    <t>Strategy of Construction of Intellectual Production Systems</t>
  </si>
  <si>
    <t>B. Palchevskyi; L. Krestyanpol</t>
  </si>
  <si>
    <t>An important issue to produce the technological equipment, including packaging, is the improvement of production automation systems, which involves improving the control and guidance of industrial equipment, providing its self-diagnosis. Technological equipment is used in many spheres of industry. Its malfunction leads to a significant decrease in the economic efficiency of production. To eliminate material losses directly during the operation of the equipment, its proactive maintenance and repair should be carried out. To solve this problem, the methods of Big data analysis, artificial intelligence principles, digital technologies are applied more widely in the industry, that make it possible to create Digital Twin (Digital Twin) technological equipment and to use them for self-diagnose manufacturing systems. These Digital Twin model the internal processes, technical specifications and behavior of technological equipment under the conditions of influence of interference and the environment, that allows to perform data analysis to identify the sources of efficiency loss. At the stage of operation, the Digital Twin model of the technological equipment can be used to provide feedback in order to adjust the diagnostics and forecasting of malfunctions and to increase the operating efficiency of technological equipment. It is proposed the method of using digital models of the state of technological equipment, based on the measurement and comparison of the parameters that characterize the operability of the equipment, which contributes to the early detection of malfunctions and their elimination.</t>
  </si>
  <si>
    <t>2020 IEEE Third International Conference on Data Stream Mining &amp; Processing (DSMP)</t>
  </si>
  <si>
    <t>https://ieeexplore-ieee-org.ep.bib.mdh.se/stamp/stamp.jsp?arnumber=9204190</t>
  </si>
  <si>
    <t>Toward Intelligent Cooperation of UAV Swarms: When Machine Learning Meets Digital Twin</t>
  </si>
  <si>
    <t>L. Lei; G. Shen; L. Zhang; Z. Li</t>
  </si>
  <si>
    <t>With high mobility, low cost and outstanding maneuverability properties, unmanned aerial vehicle (UAV) swarm has attracted worldwide attentions in both academia and industry. Nevertheless, the complex and coherent characteristics of the intelligent cooperation of UAV swarm greatly restrict its wide application. The recent development of artificial intelligence provides new methodologies for intelligent cooperation of UAV swarm. However, these methods are resource-in-tensive that cannot be directly applied in the computation and storage constrained UAVs. In this article, we propose a novel digital twin (DT)-based intelligent cooperation framework of UAV swarm. In the framework, a digital twin model is established to reflect the physical entity (i.e., UAV swarm) with high-fidelity and monitors its whole life cycle. Next, the decision model that integrates a machine learning algorithm is built to explore the global optimal solution and controls the behaviors of UAV swarm. To demonstrate the effectiveness of our proposed framework, a case study on intelligent network reconstruction is introduced, and simulation results are presented. Finally, a representative application provided by the framework is discussed.</t>
  </si>
  <si>
    <t>IEEE Magazines</t>
  </si>
  <si>
    <t>https://ieeexplore-ieee-org.ep.bib.mdh.se/stamp/stamp.jsp?arnumber=9263396&amp;tag=1</t>
  </si>
  <si>
    <t>Sensor Fusion of Camera and Cloud Digital Twin Information for Intelligent Vehicles</t>
  </si>
  <si>
    <t>Y. Liu; Z. Wang; K. Han; Z. Shou; P. Tiwari; J. H. L. Hansen</t>
  </si>
  <si>
    <t>With the rapid development of intelligent vehicles and Advanced Driving Assistance Systems (ADAS), a mixed level of human driver engagements is involved in the transportation system. Visual guidance for drivers is essential under this situation to prevent potential risks. To advance the development of visual guidance systems, we introduce a novel sensor fusion methodology, integrating camera image and Digital Twin knowledge from the cloud. Target vehicle bounding box is drawn and matched by combining results of object detector running on ego vehicle and position information from the cloud. The best matching result, with a 79.2% accuracy under 0.7 Intersection over Union (IoU) threshold, is obtained with depth image served as an additional feature source. Game engine-based simulation results also reveal that the visual guidance system could improve driving safety significantly cooperate with the cloud Digital Twin system.</t>
  </si>
  <si>
    <t>2020 IEEE Intelligent Vehicles Symposium (IV)</t>
  </si>
  <si>
    <t>https://ieeexplore-ieee-org.ep.bib.mdh.se/stamp/stamp.jsp?arnumber=9304643</t>
  </si>
  <si>
    <t>Dynamic Scheduling Management Method for Multi-energy System Digital Twin Simulation Computing Tasks</t>
  </si>
  <si>
    <t>X. Tang; B. Sun; H. Yang; X. He; J. Chen; Y. Song; X. He</t>
  </si>
  <si>
    <t>Digital twin technology provides dynamic planning, operation optimization and other complex business applications for multi-energy system based on high-performance simulation computing. As it involves the scheduling and management of massive simulation computing tasks, how to assign simulation computing tasks to computing servers in a balanced manner and minimize the completion time of all tasks are the key to scheduling. Analyzed and discussed the existing problems of task scheduling algorithms, based on this, combined with the characteristics of simulation computing tasks, this paper proposes a dynamic scheduling management method for multi-energy system digital twin simulation computing tasks. Taking into account the characteristics of stable computing completion time for simulation computing tasks, a comprehensive priority index is designed to quantify the execution sequence of simulation computing tasks, then based on this comprehensive priority index, a task assignment mechanism as the goal of minimizing computing completion time of application is proposed. Illustrate the rationality and efficiency of this scheduling management method for simulation computing tasks through a specific case.</t>
  </si>
  <si>
    <t>2020 10th International Conference on Power and Energy Systems (ICPES)</t>
  </si>
  <si>
    <t>https://ieeexplore-ieee-org.ep.bib.mdh.se/stamp/stamp.jsp?arnumber=9349724&amp;tag=1</t>
  </si>
  <si>
    <t>A Traffic Flow Adaptive Energy Saving Scheme for Smart Lighting Systems</t>
  </si>
  <si>
    <t>Y. Fan; Z. Huang; F. Liu; Y. Wu; Y. Liu; Y. Yang; W. Liu; J. Peng</t>
  </si>
  <si>
    <t>Traditional lighting systems suffer from the problem of low energy efficiency and low illumination quality due to its disappointing management. To address this issue, in this paper, a novel traffic-flow adaptive scheme of smart lighting systems is proposed on the basis of the cyber-physical cloud system. The cyber-physical cloud system consists of the digital twin and cyber-physical system. The operation of the lighting system is simulated in the counterpart twin system with the digital twin technology. The cyber-physical system realizes data collection, information interaction, analysis, and processing, as well as complex computation and remote control. The traffic adaptive scheme works according to the brightness sequence to improves the energy efficiency of the lighting system and provide higher illumination quality for drivers. Extensive simulation results verify the proposed control scheme could improve the energy efficiency of lighting systems.</t>
  </si>
  <si>
    <t>https://ieeexplore-ieee-org.ep.bib.mdh.se/stamp/stamp.jsp?arnumber=9283076</t>
  </si>
  <si>
    <t>Data Link for the Creation of Digital Twins</t>
  </si>
  <si>
    <t>R. Ala-Laurinaho; J. Autiosalo; A. Nikander; J. Mattila; K. Tammi</t>
  </si>
  <si>
    <t>A digital twin offers various features such as visualizations, simulations with real data, and performance monitoring. Several of these features or parts of them can be implemented employing existing systems storing product data. However, to create a digital twin, these data being scattered to different systems is needed to be merged. For merging data and straightforward linking of these systems, this paper proposes a Data Link. The Data Link offers a single interface to access the systems via an API (Application Programming Interface) gateway and makes all data of the physical product available and accessible. In addition, it stores metadata about the systems and offers a user interface that allows searching the system that contains the required piece of information or implements the needed feature. The Data Link was implemented for an industrial overhead crane bringing operational data, control, and CAD (computer-aided design) models behind a single interface. The example implementation indicated that the Data Link based architecture for digital twins allows easy implementation of digital twins by using existing systems.</t>
  </si>
  <si>
    <t>https://ieeexplore-ieee-org.ep.bib.mdh.se/stamp/stamp.jsp?arnumber=9298755</t>
  </si>
  <si>
    <t>Construction of a Digital Twin Framework using Free and Open-Source Software Programs</t>
  </si>
  <si>
    <t>K. Shah; T. V. Prabhakar; S. C. R.; A. S. V.; V. Kumar T</t>
  </si>
  <si>
    <t>We present a novel Digital Twin Framework for a portable table-top sized temperature-controlled system constructed entirely using free and open-source software programs. By utilizing tools such as Robotic Process Automation (RPA) and a PLC program, the entire process was automated to achieve a true Digital Twin. Further, a mathematical model was constructed for the temperature-controlled system. The data from the physical model and the mathematical model was then compared and a what-if scenario was analyzed to predict and prevent a potential failure in the physical system. Additionally, a simulation model was created to visualize the results.</t>
  </si>
  <si>
    <t>https://ieeexplore-ieee-org.ep.bib.mdh.se/stamp/stamp.jsp?arnumber=9325003</t>
  </si>
  <si>
    <t>Design and Development of Digital Twin System for Intelligent Motor</t>
  </si>
  <si>
    <t>X. Jitong; W. Lin; Z. Yan</t>
  </si>
  <si>
    <t>Digital twin realizes the transformation from physical model to digital model, tracks the whole life cycle of physical model in real time and feeds back continuously. The concept of digital twin is used to realize the design and development of digital twin intelligent motor system. It can monitor the whole life cycle of the motor, shorten the maintenance time of the motor equipment, monitor the motor equipment in real time, and ensure the normal operation of the motor equipment. Digital twin motor system is of great significance in improving plant efficiency, reducing cycle time and cost.</t>
  </si>
  <si>
    <t>https://ieeexplore-ieee-org.ep.bib.mdh.se/stamp/stamp.jsp?arnumber=9213679</t>
  </si>
  <si>
    <t>Communication-Efficient Federated Learning and Permissioned Blockchain for Digital Twin Edge Networks</t>
  </si>
  <si>
    <t>Emerging technologies, such as mobile-edge computing (MEC) and next-generation communications are crucial for enabling rapid development and deployment of the Internet of Things (IoT). With the increasing scale of IoT networks, how to optimize the network and allocate the limited resources to provide high-quality services remains a major concern. The existing work in this direction mainly relies on models that are of less practical value for resource-limited IoT networks, and can hardly simulate the dynamic systems in real time. In this article, we integrate digital twins with edge networks and propose the digital twin edge networks (DITENs) to fill the gap between physical edge networks and digital systems. Then, we propose a blockchain-empowered federated learning scheme to strengthen communication security and data privacy protection in DITEN. Furthermore, to improve the efficiency of the integrated scheme, we propose an asynchronous aggregation scheme and use digital twin empowered reinforcement learning to schedule relaying users and allocate spectrum resources. Theoretical analysis and numerical results confirm that the proposed scheme can considerably enhance both communication efficiency and data security for IoT applications.</t>
  </si>
  <si>
    <t>https://ieeexplore-ieee-org.ep.bib.mdh.se/stamp/stamp.jsp?arnumber=9164912</t>
  </si>
  <si>
    <t>Digital Twin for Legacy Systems: Simulation Model Testing and Validation</t>
  </si>
  <si>
    <t>A. Khan; M. Dahl; P. Falkman; M. Fabian</t>
  </si>
  <si>
    <t>In this paper, an approach to incorporate a digital twin for legacy production systems is presented. Hardware-in-the-loop setups are routinely used by manufacturing companies to carry out virtual commissioning. However, manufacturing companies having online legacy production systems are still struggling to incorporate a digital twin due to the absence of verified and validated simulation models. Companies that use virtual commissioning as a part of their engineering tool chain, usually perform offline verification of the simulation model. This approach is typically based on visual inspection and is a tedious task as each aspect of the model has to be visually validated. For legacy systems, only assessing the behavior visually in the absence of updated documents can result in an incorrect simulation model, i.e. simulating incorrect behavior with respect to the specification. Due to this, such simulation models cannot be incorporated in the engineering tool chain, as the simulated results can lead to improper decisions and can even cause equipment damage. This paper presents a platform and an approach, based on model-based testing, that is a first step for manufacturing companies to incorporate a validated simulation model for existing online production systems that will serve as a digital twin.</t>
  </si>
  <si>
    <t>2018 IEEE 14th International Conference on Automation Science and Engineering (CASE)</t>
  </si>
  <si>
    <t>https://ieeexplore-ieee-org.ep.bib.mdh.se/stamp/stamp.jsp?arnumber=8560338</t>
  </si>
  <si>
    <t>Optimal RUL Estimation: A State-of-Art Digital Twin Application</t>
  </si>
  <si>
    <t>M. D. Anis; S. Taghipour; C. -G. Lee</t>
  </si>
  <si>
    <t>A real world Industrial IoT set up has paved way for simultaneous monitoring of several sensors at their unique sampling rates. This has realized the need for artificial intelligence tools for robust data processing. However, the large size of input data requires real time monitoring and synchronization for online analysis. As the star concept behind the Industry 4.0 wave, a digital twin is a virtual, multi-scale and probabilistic simulation to mirror the performance of its physical counterpart and serve the product lifecycle in a virtual space. Evidently, a digital twin can proactively identify potential issues with its corresponding real twin. Thus, it is best suited for enabling a physics-based and data-driven model fusion to estimate the remaining useful life (RUL) of the components. Traditional RUL prediction approaches have assumed either an exponential or linear degradation trend with a fixed curve shape to build a Health Index (HI) model. Such an assumption may not be useful for multi-sensor systems or cases where sensor data is available intermittently. A common constraint in the industry is irregular sensor data collection. The resulting asynchronous time series of the sporadic data needs to be an accurate representation of the component's HI when constructing a degradation model. In this paper, we extend the Long-Short Term Memory (LSTM) Recurrent Neural Network (RNN) technique to generate RUL prediction within a digital twin framework as a means of synchronization with changing operational states. More specifically, we first use LSTM encoder-decoder (LSTM-ED) to train a multilayered neural network and reconstruct the sensor data time series corresponding to a healthy state. The resulting reconstruction error can be used to capture patterns in input data time series and estimate HI of training and testing sets. Using a time lag to record similarity between the HI curves, a weighted average of the final RUL estimation is obtained. The described empirical approach is evaluated on publicly available engine degradation dataset with run-to-failure information. Results indicate a high RUL estimation accuracy with greater error reduction rate. This demonstrates wide applicability of the discussed methodology to various industries where event data is scarce for the application of only data-driven techniques.</t>
  </si>
  <si>
    <t>https://ieeexplore-ieee-org.ep.bib.mdh.se/stamp/stamp.jsp?arnumber=9153669</t>
  </si>
  <si>
    <t>Numerical Simulation of Electro-Thermal Processes in Multilayer Ceramic Capacitors</t>
  </si>
  <si>
    <t>V. O. Belko; O. A. Emelyanov; I. O. Ivanov; A. P. Plotnikov</t>
  </si>
  <si>
    <t>Electro-thermal processes in multilayer ceramic capacitors were studied. Using COMSOL Multiphysics software the digital twin of multilayer ceramic capacitor was developed. Numerical model of capacitor takes into account nonlinear electric and thermal properties of materials. The digital twin allows to analyze capacitor's operating under different electrical and thermal regimes. Electrical stress, current density and temperature can be calculated in all parts of capacitor. The heating process of testing capacitor under AC load and its dielectric parameters was experimentally studied. The simulation results are in good agreement with the experimental data.</t>
  </si>
  <si>
    <t>2019 IEEE Conference of Russian Young Researchers in Electrical and Electronic Engineering (EIConRus)</t>
  </si>
  <si>
    <t>https://ieeexplore-ieee-org.ep.bib.mdh.se/stamp/stamp.jsp?arnumber=8656681</t>
  </si>
  <si>
    <t>COVID-19 Pandemic Challenges for Engineering Education</t>
  </si>
  <si>
    <t>L. Rassudov; A. Korunets</t>
  </si>
  <si>
    <t>The COVID-19 pandemic has impacted all the spheres human activities. The problems related with the forced self-isolation of people, closed borders between the countries as well as within the states push towards digitalization opening opportunities for bringing new technologies into everyday life. The paper focuses on the resulting dramatic changes in engineering education due to the current classical learning process paradigm shift. The brief overview of the problems is presented. The main challenge is to teach the future engineers to work with and to operate real hardware not available at home. The implementation of a Digital Twin concept for industrial equipment can partially solve the emerged problem related with hardware unavailability by the remote learning process as well as to improve the professional training quality as the pandemic is over.</t>
  </si>
  <si>
    <t>https://ieeexplore-ieee-org.ep.bib.mdh.se/stamp/stamp.jsp?arnumber=9249285</t>
  </si>
  <si>
    <t>Applicability of Map generated by Self-Organizing Map Algorithm in Hammering Sound Inspection</t>
  </si>
  <si>
    <t>D. Oka; Y. Hoshino; K. Motegi; Y. Shiraishi</t>
  </si>
  <si>
    <t>The hammering sound inspection for pieces plays the Digital Twin part in the Hybrid Twin approach. The map generated by Self-Organizing Map (SOM) algorithm makes it possible to cluster the pieces into defected and non-defected groups by checking the corresponding hammering sounds. However, the applicability of map generated by SOM has not yet been discussed. This paper suggests a procedure how to improve a map generated by SOM algorithm. It shows that if the hammering sound of a piece is mapped on the boundary between the areas corresponding to defected and non-defected products, the map cannot be applied to inspect this piece and another map must be generated by repeating the training including the hammering sounds of such pieces by SOM algorithm. By executing the procedure some number of times, it is likely that the improved map will be used for hammering sound inspection.</t>
  </si>
  <si>
    <t>2020 59th Annual Conference of the Society of Instrument and Control Engineers of Japan (SICE)</t>
  </si>
  <si>
    <t>https://ieeexplore-ieee-org.ep.bib.mdh.se/stamp/stamp.jsp?arnumber=9240251</t>
  </si>
  <si>
    <t>Modeling as the Foundation of Digital Twins</t>
  </si>
  <si>
    <t>O. G. Brylina; N. N. Kuzmina; K. V. Osintsev</t>
  </si>
  <si>
    <t>The role of digital twins in the modern world is growing every day. Therefore, modeling issues as the foundation of digital twins are always relevant. The application area of digital twins are discussed in the article, affecting both laboratory equipment for educational institutions and research centers, and the physical product or technical systems in general at all stages of design, manufacture and subsequent operation. An example of a PID controller model is given in the article. The model is implemented in the mathematical package Matlab. The structure and timing diagrams explaining its operation are given. The possibility of implementing controllers of various types based on a multi-zone regulator is shown. The advantages of such a decision are explained. An example of a multi-zone speed stabilization system of a DC motor is also given. The structure of the multi-zone regulator implemented in the Matlab environment is shown, and timing diagrams explaining the work of the model are given. The article may be interesting for students studying electrical engineering or specialists working in the field of automated electric drive.</t>
  </si>
  <si>
    <t>https://ieeexplore-ieee-org.ep.bib.mdh.se/stamp/stamp.jsp?arnumber=9267812</t>
  </si>
  <si>
    <t>Service Prototyping Based on Digital Twins for Virtual Commissioning Scenarios</t>
  </si>
  <si>
    <t>M. Grethler; J. Ovtcharova; M. B. Marinov</t>
  </si>
  <si>
    <t>For the multidimensional prototyping of services in Product-Service-Systems a procedure was developed and enriched with typical scenarios like the virtual commissioning of machines and industrial plants. For the development, design dimensions, main development aspects, and prototyping attributes were examined and condensed in a service prototyping matrix. From this matrix, software and service products were prototypically derived for an IT vendor.</t>
  </si>
  <si>
    <t>2020 XI National Conference with International Participation (ELECTRONICA)</t>
  </si>
  <si>
    <t>https://ieeexplore-ieee-org.ep.bib.mdh.se/stamp/stamp.jsp?arnumber=9305142</t>
  </si>
  <si>
    <t>Comparison of Two Classification Machine Learning Models of Avionics Systems for Health Analysis</t>
  </si>
  <si>
    <t>K. Trusova</t>
  </si>
  <si>
    <t>Machine learning models are effectively applied to build digital twins of avionics systems under integrated system health management. This allows saving resources of manufacturers significantly. This paper describes a continuation of a research of machine methods application for avionics objects health analysis to solve classification problems under building digital twins in the integrated system health management. An additional model included a bigger quantity of features is considered in this part of the research. Comparison of classification results of models for two avionics objects had the different quantity of features shows that the same machine learning methods give different results. K-fold cross-validation was applied to get more accurate results. The application of the results will allows improving a base to build digital twins of avionics systems.</t>
  </si>
  <si>
    <t>2020 IEEE International Conference on Electrical Engineering and Photonics (EExPolytech)</t>
  </si>
  <si>
    <t>https://ieeexplore-ieee-org.ep.bib.mdh.se/stamp/stamp.jsp?arnumber=9243971</t>
  </si>
  <si>
    <t>Digital Moka: Small-Scale Condition Monitoring in Process Engineering</t>
  </si>
  <si>
    <t>S. N. Bairampalli; F. Ustolin; D. Ciuonzo; P. Salvorossi</t>
  </si>
  <si>
    <t>In this work we present a data-driven condition-monitoring system for a moka pot aiming at anomaly detection in the coffee-preparation process. A data-acquisition system (DAS) and the corresponding generation process of a comprehensive dataset (including data from ideal and anomalous brewing scenarios) are described. Supervised and unsupervised machine learning algorithms are trained and tested on the dataset aiming at detecting anomalies in the process and showing the relevance of the considered framework.</t>
  </si>
  <si>
    <t>IEEE Sensors Letters</t>
  </si>
  <si>
    <t>https://ieeexplore-ieee-org.ep.bib.mdh.se/stamp/stamp.jsp?arnumber=9354988&amp;tag=1</t>
  </si>
  <si>
    <t>The Role of Digital Twin in Optical Communication: Fault Management, Hardware Configuration, and Transmission Simulation</t>
  </si>
  <si>
    <t>D. Wang; Z. Zhang; M. Zhang; M. Fu; J. Li; S. Cai; C. Zhang; X. Chen</t>
  </si>
  <si>
    <t>Optical communication is developing rapidly in the directions of hardware resource diversification, transmission system flexibility, and network function virtualization. Its proliferation poses a significant challenge to traditional optical communication management and control systems. Digital twin (DT), a technology that utilizes data, models, and algorithms and integrates multiple disciplines, acts as a bridge between the real and virtual worlds for comprehensive connectivity. In the digital space, virtual models are established dynamically to simulate and describe the states, behaviors, and rules of physical objects in the physical space. DT has been significantly developed and widely applied in the industrial and military fields. This study introduces the DT technology to optical communication through interdisciplinary crossing and proposes a DT framework suitable for optical communication. The intelligent fault management model, flexible hardware configuration model, and dynamic transmission simulation model are established in the digital space with the help of deep learning algorithms to ensure the high-reliability operation and high-ef-ficiency management of optical communication systems and networks.</t>
  </si>
  <si>
    <t>IEEE Communications Magazine</t>
  </si>
  <si>
    <t>https://ieeexplore-ieee-org.ep.bib.mdh.se/stamp/stamp.jsp?arnumber=9356524&amp;tag=1</t>
  </si>
  <si>
    <t>Smart Cities as an Opportunity and Challenge for People with Disabilities</t>
  </si>
  <si>
    <t>D. Å velec; N. BjelÄiÄ‡; M. BlaÅ¾ekoviÄ‡</t>
  </si>
  <si>
    <t>The paper analyzes the possibilities and potential for future IoT Smart City applications which could improve the living and working conditions of people with disabilities (PwD) and considers several key factors for achieving this goal. It shows the presence of PwD in the general population, their actual social significance, and the specific necessities for their integration into regular life and work. Next part relates to the capabilities of the communication and information infrastructure related to this specific objective. Furthermore, the important factor is development of IoT Smart City applications obeying the principles of universal design. The appliance of Digital Twin Technology could play a significant role in this development. In conclusion, the paper provides a vision of an approach to the sustainable development of IoT Smart City applications that are highly tailored to the needs of PwD.</t>
  </si>
  <si>
    <t>https://ieeexplore-ieee-org.ep.bib.mdh.se/stamp/stamp.jsp?arnumber=9245183</t>
  </si>
  <si>
    <t>Efficiency of the Memory Polynomial Model in Realizing Digital Twins for Gait Assessment</t>
  </si>
  <si>
    <t>J. C. Alcaraz; S. Moghaddamnia; M. Fuhrwerk; J. Peissig</t>
  </si>
  <si>
    <t>One of the key issues of multi-sensory digital healthcare and therapy is the reliability and user compliance of the applied sensor system. In the context of digital gait analysis and rehabilitation, different technologies have been proposed allowing objective gait assessment and precise quantification of the rehabilitation progress using Inertial Measurement Unit (IMU) platforms. However, this depends largely on the estimation accuracy of the kinematics (body joint angles). This paper presents the concept of a digital equivalent based on the Memory Polynomial Model (MPM) to reduce the number of IMUs needed for the measurements and to simulate the physical mechanism of lower body joint angles based on acceleration data. The MPM parameter estimation is based on the Least Square (LS) approach and is performed using accelerometer records of non-pathological gait patterns. The Normalized Mean Square Error (NMSE) is used to evaluate the performance of the model. According to the results an NMSE of -20 dB is achieved, which indicates the great potential of applying the MPM to develop a digital twin. That kind of twin can serve as a prototype of the physical counterpart to improve the wearability of the sensor system and to reduce physically induced measurement errors as well.</t>
  </si>
  <si>
    <t>2019 27th European Signal Processing Conference (EUSIPCO)</t>
  </si>
  <si>
    <t>https://ieeexplore-ieee-org.ep.bib.mdh.se/stamp/stamp.jsp?arnumber=8903143</t>
  </si>
  <si>
    <t>A digitalization concept for the interaction between users and car-as-a-service</t>
  </si>
  <si>
    <t>C. Steinmetz; G. N. Schroeder; A. Rettberg; C. E. Pereira</t>
  </si>
  <si>
    <t>Autonomous vehicles are increasingly present in research institutes and industries and this technology may change the way that people use cars and the way that cities are organized. At least a parcel of the future cars will be seen as a service and no longer as a product, so people will use them to go from point A to point B. In this scenario where users can use different cars during the day or the week, according to their needs, there is an integration challenge to offer customized experiences to users regarding their preferences, characteristics, or even to their emotional state. This work proposes a concept of using Digital Twin to have this integration, allowing data related to the vehicle, the user as well as the interaction between them, to be saved during their lifetime. In the end, a case study is presented to illustrate the application of the proposed concept.</t>
  </si>
  <si>
    <t>2020 X Brazilian Symposium on Computing Systems Engineering (SBESC)</t>
  </si>
  <si>
    <t>https://ieeexplore-ieee-org.ep.bib.mdh.se/stamp/stamp.jsp?arnumber=9277869</t>
  </si>
  <si>
    <t>Digital Program for Diagnosing the Status of a Power Transformer</t>
  </si>
  <si>
    <t>I. E. Kolesnikov; A. V. Korzhov; K. E. Gorshkov</t>
  </si>
  <si>
    <t>The article is devoted to the issue of optimization of automated technical diagnostics of power transformers by means of software simulation modeling. For this, the main methods of automated digital monitoring of the state of electrical equipment are analyzed, which are the most effective for identifying typical types of defects in power transformers. Then the principles of constructing diagnostic systems were determined, and their capabilities were assessed. Based on the research results, a simplified software model has been developed that approximately simulates the â€œdigital twinâ€ of the power transformer in the â€œLabViewâ€ environment. This model can collect and process an array of data from continuously operating sensors, as well as simulate and recheck their work by independently calculating some parameters. The use of such models will make it possible to create effective diagnostic recommendations and prevent an emergency state.</t>
  </si>
  <si>
    <t>https://ieeexplore-ieee-org.ep.bib.mdh.se/stamp/stamp.jsp?arnumber=9267867</t>
  </si>
  <si>
    <t>Designing a Battery Emulator/Tester from Scratch to Prototyping to Automated Testing within a HIL Digital Twin Environment</t>
  </si>
  <si>
    <t>S. Deda; A. Eder; V. Mhetre; A. Kuchling; R. Greul; O. Koenig</t>
  </si>
  <si>
    <t>Developing and testing of high-voltage power supply systems becomes costlier and more timeconsuming due to their increased complexity. Therefore, new methods are required to decrease development time and optimize production processes. This paper shows how to design a battery emulator/tester system from scratch to prototyping to test automation within a HiL digital twin environment. A novel Dual-Mode switching topology and its advantages will be explained. The congruence of HiL system and model-based controller parameter tuning will be shown. Automated evaluation of dynamic performance will be illustrated.</t>
  </si>
  <si>
    <t>PCIM Europe digital days 2020; International Exhibition and Conference for Power Electronics, Intelligent Motion, Renewable Energy and Energy Management</t>
  </si>
  <si>
    <t>https://ieeexplore-ieee-org.ep.bib.mdh.se/stamp/stamp.jsp?arnumber=9178074</t>
  </si>
  <si>
    <t>A Graph Neural Network-based Digital Twin for Network Slicing Management</t>
  </si>
  <si>
    <t>H. Wang; Y. Wu; G. Min; W. Miao</t>
  </si>
  <si>
    <t>Network slicing has emerged as a promising networking paradigm to provide resources tailored for Industry 4.0 and diverse services in 5G networks. However, the increased network complexity poses a huge challenge in network management due to virtualised infrastructure and stringent Quality-of-Service (QoS) requirements. Digital twin (DT) technology paves a way for achieving cost-efficient and performance-optimal management, through creating a virtual representation of slicing-enabled networks digitally to simulate its behaviours and predict the time-varying performance. In this paper, a scalable DT of network slicing is developed, aiming to capture the intertwined relationships among slices and monitor the end-to-end (E2E) metrics of slices under diverse network environments. The proposed DT exploits the novel Graph Neural Network model that can learn insights directly from slice-enabled networks represented by non-Euclidean graph structures. Experimental results show that the DT can accurately mirror the network behaviour and predict E2E latency under various topologies and unseen environments.</t>
  </si>
  <si>
    <t>https://ieeexplore-ieee-org.ep.bib.mdh.se/stamp/stamp.jsp?arnumber=9310275</t>
  </si>
  <si>
    <t>An Actor Based Simulation Driven Digital Twin For Analyzing Complex Business Systems</t>
  </si>
  <si>
    <t>S. Barat; V. Kulkarni; T. Clark; B. Barn</t>
  </si>
  <si>
    <t>Modern enterprises aim to achieve their business goals while operating in a competitive and dynamic environment. This requires that these enterprises need be efficient, adaptive and amenable for continuous transformation. However, identifying effective control measures, adaptation choices and transformation options for a specific enterprise goal is often both a challenging and expensive task for most of the complex enterprises. The construction of a high-fidelity digital-twin to evaluate the efficacy of a range of control measures, adaptation choices and transformation options is considered to be a cost effective approach for engineering disciplines. This paper presents a novel approach to analogously utilise the concept of digital twin in controlling and adapting large complex business enterprises, and demonstrates its efficacy using a set of adaptation scenarios of a large university.</t>
  </si>
  <si>
    <t>2019 Winter Simulation Conference (WSC)</t>
  </si>
  <si>
    <t>https://ieeexplore-ieee-org.ep.bib.mdh.se/stamp/stamp.jsp?arnumber=9004694</t>
  </si>
  <si>
    <t>Digital Twin for Smart Manufacturing: The Simulation Aspect</t>
  </si>
  <si>
    <t>G. Shao; S. Jain; C. Laroque; L. H. Lee; P. Lendermann; O. Rose</t>
  </si>
  <si>
    <t>The purpose of this panel is to discuss the state of the art in digital twin for manufacturing research and practice from the perspective of the simulation community. The panelists come from the US, Europe, and Asia representing academia, industry, and government. This paper begins with a short introduction to digital twins and then each panelist provides preliminary thoughts on concept, definitions, challenges, implementations, relevant standard activities, and future directions. Two panelists also report their digital twin projects and lessons learned. The panelists may have different viewpoints and may not totally agree with each other on some of the arguments, but the intention of the panel is not to unify researchers' thinking, but to list the research questions, initiate a deeper discussion, and try to help researchers in the simulation community with their future study topics on digital twins for manufacturing.</t>
  </si>
  <si>
    <t>https://ieeexplore-ieee-org.ep.bib.mdh.se/stamp/stamp.jsp?arnumber=9004659</t>
  </si>
  <si>
    <t>Digital Twin: Enabling Technologies, Challenges and Open Research</t>
  </si>
  <si>
    <t>A. Fuller; Z. Fan; C. Day; C. Barlow</t>
  </si>
  <si>
    <t>Digital Twin technology is an emerging concept that has become the centre of attention for industry and, in more recent years, academia. The advancements in industry 4.0 concepts have facilitated its growth, particularly in the manufacturing industry. The Digital Twin is defined extensively but is best described as the effortless integration of data between a physical and virtual machine in either direction. The challenges, applications, and enabling technologies for Artificial Intelligence, Internet of Things (IoT) and Digital Twins are presented. A review of publications relating to Digital Twins is performed, producing a categorical review of recent papers. The review has categorised them by research areas: manufacturing, healthcare and smart cities, discussing a range of papers that reflect these areas and the current state of research. The paper provides an assessment of the enabling technologies, challenges and open research for Digital Twins.</t>
  </si>
  <si>
    <t>https://ieeexplore-ieee-org.ep.bib.mdh.se/stamp/stamp.jsp?arnumber=9103025</t>
  </si>
  <si>
    <t>A Digital Twin Approach for Fault Diagnosis in Distributed Photovoltaic Systems</t>
  </si>
  <si>
    <t>P. Jain; J. Poon; J. P. Singh; C. Spanos; S. R. Sanders; S. K. Panda</t>
  </si>
  <si>
    <t>Rooftop and building-integrated distributed photovoltaic (PV) systems are emerging as key technologies for smart building applications. This paper presents the design methodology, mathematical analysis, simulation study, and experimental validation of a digital twin approach for fault diagnosis. We develop a digital twin that estimates the measurable characteristic outputs of a PV energy conversion unit (PVECU) in real time. The PVECU constitutes a PV source and a source-level power converter. The fault diagnosis is performed by generating and evaluating an error residual vector, which is the difference between the estimated and measured outputs. A PV panel-level power converter prototype is built to demonstrate how the sensing, processing, and actuation capabilities of the converter can enable effective fault diagnosis in real time. The experimental results show detection and identification of ten different faults in the PVECU. The time to fault detection (FD) in the power converter and the electrical sensors is less than 290 Î¼s and the identification time is less than 4 ms. The time to FD and identification in the PV panel are less than 80 ms and 1.2 s, respectively. The proposed approach demonstrates higher fault sensitivity than that of existing approaches. It can diagnose a 20% drift in the electrical sensor gains and a 20% shading of a solar cell in the PV panel.</t>
  </si>
  <si>
    <t>https://ieeexplore-ieee-org.ep.bib.mdh.se/stamp/stamp.jsp?arnumber=8692656</t>
  </si>
  <si>
    <t>Formal Properties of the Digital Twin - Implications for Learning, optimization, and Control</t>
  </si>
  <si>
    <t>C. Cronrath; L. EkstrÃ¶m; B. Lennartson</t>
  </si>
  <si>
    <t>Digital twins are regarded as enablers of smart and autonomous manufacturing systems. The digital twin concept essentially refers to a ultra-realistic digital model of a products or system, coupled by a bidirectional automated data exchange, used for simulation, optimization, and control. Although the concept has gained significant attention, its conceptual basis is still weak. We review common definitions and descriptions of digital twins and refine the concept in system theoretic terms. With this sharpened perspective on digital twins, we sketch out three basic problems that need to be solved to turn a digital model into a digital twin. To that end, we call attention to challenges that need to be researched into.</t>
  </si>
  <si>
    <t>https://ieeexplore-ieee-org.ep.bib.mdh.se/stamp/stamp.jsp?arnumber=9216822&amp;tag=1</t>
  </si>
  <si>
    <t>Digital Twin Modeling, Co-Simulation and Cyber Use-Case Inclusion Methodology for IOT Systems</t>
  </si>
  <si>
    <t>S. Mittal; A. Tolk; A. Pyles; N. V. Balen; K. Bergollo</t>
  </si>
  <si>
    <t>Cyber Physical Systems (CPS) and Internet of Things (IoT) communities are often asked to test devices regarding their effects on underlying infrastructure. Usually, only one or two devices are given to the testers, but hundreds or thousands are needed to really test IoT effects. This proposition makes IoT Test &amp; Evaluation (T&amp;E) cost and management prohibitive. One possible approach is to develop a digital twin of the IoT device and employ many replicas of the twin in a simulation environment comprised of various simulators that mimic the IoT device's operational environment. Cyber attack experimentation is a critical aspect of IoT T&amp;E and without such a virtual T&amp;E environment, it is almost impossible to study large scale effects. This paper will present a digital twin engineering methodology as applicable to IoT device T&amp;E and cyber experimentation.</t>
  </si>
  <si>
    <t>https://ieeexplore-ieee-org.ep.bib.mdh.se/stamp/stamp.jsp?arnumber=9004656</t>
  </si>
  <si>
    <t>Synthetic PPG generation from haemodynamic model with baroreflex autoregulation: a Digital twin of cardiovascular system</t>
  </si>
  <si>
    <t>O. Mazumder; D. Roy; S. Bhattacharya; A. Sinha; A. Pal</t>
  </si>
  <si>
    <t>Synthetic data generation has recently emerged as a substitution technique for handling the problem of bulk data needed in training machine learning algorithms. Healthcare, primarily cardiovascular domain is a major area where synthetic physiological data like Photoplethysmogram (PPG), Electrocardiogram (ECG), Phonocardiogram (PCG), etc. are being used to improve accuracy of machine learning algorithm. Conventional synthetic data generation approach using mathematical formulations lack interpretability. Hence, aim of this paper is to generate synthetic PPG signal from a Digital twin platform replicating cardiovascular system. Such system can serve the dual purpose of replicating the physical system, so as to simulate specific `what if' scenarios as well as to generate large scale synthetic data with patho-physiological interpretability. Cardio-vascular Digital twin is modeled with a two chambered heart, haemodynamic equations and a baroreflex based pressure control mechanism to generate blood pressure and flow variations. Synthetic PPG signal is generated from the model for healthy and Atherosclerosis condition. Initial validation of the platform has been made on the basis of efficiency of the platform in clustering Coronary Artery Disease (CAD) and non CAD PPG data by extracting features from the synthetically generated PPG and comparing that with PPG obtained from Physionet data.</t>
  </si>
  <si>
    <t>2019 41st Annual International Conference of the IEEE Engineering in Medicine and Biology Society (EMBC)</t>
  </si>
  <si>
    <t>https://ieeexplore-ieee-org.ep.bib.mdh.se/stamp/stamp.jsp?arnumber=8856691</t>
  </si>
  <si>
    <t>Digital-Twin based Services for advanced Monitoring and Control of future power systems</t>
  </si>
  <si>
    <t>A. Kummerow; S. Nicolai; C. Brosinsky; D. Westermann; A. Naumann; M. Richter</t>
  </si>
  <si>
    <t>As real-time applications in information technology (IT) and operational technology (OT) advance, new innovative concepts become possible. IT/OT convergence opens new pathways to design and operate intelligent cyber-physical systems, such as the Digital Twin (DT) concept, which has been discovered as key technology by several industries. This paper describes how centralized and decentralized DTs can help to monitor and control future power systems with special consideration of their interaction in case of corrupted communication from cyber-attacks. While the virtual representation of substations is regarded from the edge computing perspective the control room of the interconnected power system represents the centralized perspective. The concepts allows to have a system wide perspective, while also keeping detailed information at hand. The future system operator in the control room will benefit from services provided by DTs analytical and control features, rising resilience to cyber-physical anomalies and enhance situational awareness.</t>
  </si>
  <si>
    <t>2020 IEEE Power &amp; Energy Society General Meeting (PESGM)</t>
  </si>
  <si>
    <t>https://ieeexplore-ieee-org.ep.bib.mdh.se/stamp/stamp.jsp?arnumber=9354468&amp;tag=1</t>
  </si>
  <si>
    <t>A framework for personalized production based on digital twin, blockchain and additive manufacturing in the context of Industry 4.0</t>
  </si>
  <si>
    <t>D. Guo; S. Ling; H. Li; D. Ao; T. Zhang; Y. Rong; G. Q. Huang</t>
  </si>
  <si>
    <t>The booming customized and personalized demands call for new production paradigms that complies with that change. The ubiquitous connection, digitization and sharing in the context of Industry 4.0 present an opportunity for next-generation production paradigm-personalized production, to meet the booming personalized demands with individual needs and preferences. Personalized production refers to a customer-centric production paradigm, where individual needs and preferences are transformed into personalized products and services at an affordable cost, by maximizing the benefit of connection and sharing throughout the product life-cycle. This paper reviews and identifies the evolution of production paradigms. A framework for personalized production based on digital twin, blockchain and additive manufacturing in the context of Industry 4.0 is proposed. Besides, the impact of the implementation of personalized production is discussed from the aspects of customer-centric business model, social and environmental effects and challenges of data ownership. This paper provides helpful guidance and reference for personalized production paradigm.</t>
  </si>
  <si>
    <t>https://ieeexplore-ieee-org.ep.bib.mdh.se/stamp/stamp.jsp?arnumber=9216732</t>
  </si>
  <si>
    <t>Importance-aware SDN Control Mechanism for Real-time Data Distribution Services</t>
  </si>
  <si>
    <t>S. Yun; J. Park; H. Kim; W. Kim</t>
  </si>
  <si>
    <t>Digital twin technology is applied to various industrial domains. It provides diverse and dynamic services to support user's demands. A large number of virtual and physical objects are connected to the network to exchange data to provide various services. Each data of digital twin services has different communication features, which may not meet all of them in a limited network. If high important services fail to operate normally due to communication problem, they can cause fatal errors. We propose a novel SDN control mechanism that can dynamically configure a network by considering the importance and communication quality of services of data. It recognizes the importance and real-time of data from OMG DDS as a communication middleware and allocates network resources to satisfy the requirements. As a result, it can show the good performance in terms of real-time, reliability and stability for various application using DDS.</t>
  </si>
  <si>
    <t>https://ieeexplore-ieee-org.ep.bib.mdh.se/stamp/stamp.jsp?arnumber=8539690</t>
  </si>
  <si>
    <t>Some Aspects of Creation of Flexible Modeling Software Package for NPP</t>
  </si>
  <si>
    <t>E. Jharko</t>
  </si>
  <si>
    <t>An approach is considering, according to which the flexible modeling software package is the core of the digital twin of an NPP power unit, which can apply for a wide range of tasks from application in operator information support systems and diagnostic systems to assessing the cybersecurity of a nuclear power plant and developing cybersecurity measures.</t>
  </si>
  <si>
    <t>https://ieeexplore-ieee-org.ep.bib.mdh.se/stamp/stamp.jsp?arnumber=9247825</t>
  </si>
  <si>
    <t>Representing Industrial Data Streams in Digital Twins using Semantic Labeling</t>
  </si>
  <si>
    <t>P. Zehnder; D. Riemer</t>
  </si>
  <si>
    <t>Digital twins provide the opportunity to observe and simulate current and future behaviour of cyber-physical systems in a non-invasive way. At the same time, digital representations of real-world assets allow to compare multiple situations in parallel and to estimate effects of planned interventions. Such simulations can be used in cyper-physical systems to make predictions about the future and prevent failures. However, it is complex to build a model that accurately represents the real-world and connects real-world assets to technically-oriented data streams produced by these assets. In this paper, we present a novel approach to model socalled Industrial Data Streams. Such streams are produced by assets in the real world and are integrated on a messageoriented middleware. Streams are annotated using the concept of semantic labels, which allows to assign characteristics such as location or type of the underlying assets to data streams. Our contribution consists of a semantic schema representation that categorises similar data streams, allowing subscribers to consume similar data from multiple assets within a single data analytics pipeline. Therefore, our approach paves the way for a more intuitive management of digital twin representations from industrial assets.</t>
  </si>
  <si>
    <t>https://ieeexplore-ieee-org.ep.bib.mdh.se/stamp/stamp.jsp?arnumber=8622400</t>
  </si>
  <si>
    <t>Real-time online analysis of power grid</t>
  </si>
  <si>
    <t>M. Zhou; J. Yan; X. Zhou</t>
  </si>
  <si>
    <t>The unprecedented operational complexity and security risks in operating the Chinese UHV AC/DC power grid calls for a new generation of real-time (sec-order) online analysis systems to provide decision support. Our recent Digital Twin based online analysis research and development work to address the needs is presented. In addition, a high-level solution architecture for the future real-time online analysis systems is proposed for realizing: a) The delay of the virtual model to mirror the physical power grid is in sub-sec range; b) The downstream online analysis applications could have sec-order responsiveness.</t>
  </si>
  <si>
    <t>https://ieeexplore-ieee-org.ep.bib.mdh.se/stamp/stamp.jsp?arnumber=9020288</t>
  </si>
  <si>
    <t>Additive Manufacturing Simulation Tools in Education</t>
  </si>
  <si>
    <t>S. Anand; O. Ghalsasi; B. Zhang; A. Goel; S. Reddy; S. Joshi; G. Morris</t>
  </si>
  <si>
    <t>Additive Manufacturing is becoming a strategic initiative to enable the transformation of today's business into a digital enterprise. This technology is increasing the rate of innovation with new lightweight and sustainable designs and dramatically reducing the time from product ideation (design) to realization (manufacturing). Makerspaces are being built all over the world, especially in academic settings and students have 3D printers readily available to design and produce innovative ideas on the spot. The University of Cincinnati (UC) is partnering with Siemens PLM Software to create students who are ready for the digital workforce of the future considering the entire product lifecycle. UC is developing curriculum to teach the fundamentals of Additive Manufacturing using Siemens PLM software as a foundation using a cradle to cradle approach. Students will realize the idea of a `digital thread' that connects a product design to its production environment using fast product/process simulations using a cradle to cradle approach. They will also become aware of simulation tools required for assessing and iterating the performance attributes of the process and the product between the ideation and realization phases to create a `digital twin' of that product. This will help prepare students for Industry 4.0.</t>
  </si>
  <si>
    <t>2018 World Engineering Education Forum - Global Engineering Deans Council (WEEF-GEDC)</t>
  </si>
  <si>
    <t>https://ieeexplore-ieee-org.ep.bib.mdh.se/stamp/stamp.jsp?arnumber=8629689</t>
  </si>
  <si>
    <t>The Life Cycle State Evaluation of Electrical Equipment based on Digital Twins</t>
  </si>
  <si>
    <t>S. Zhang; S. Wang; L. Zhao</t>
  </si>
  <si>
    <t>Nowadays, with the development of smart technologies, more requirements for the state evaluation of electrical equipment have been raised during the full life cycle. In order to meet these demands, the digital twin is a very suitable technology. The digital twins could understand the state of the physical entities through physical models, sensing data and the big data generated from the product lifecycle, so as to predict, estimate, and analyze the dynamic changes. The digital twin is mainly composed of the information data, data exchange interface and digital model. The information data is obtained from the equipment production, operation and management process, including equipment production information and CAD model, environmental information, pre-test and maintenance data, online monitoring data and various sensor measurement data. It provides a comprehensive description of the actual equipment. The data exchange interface is a standardized information transmission channel, which ensures timely and efficient data transmission at various time periods throughout the life cycle of the equipment. The digital model acquires the date through the date exchange interface, structurally stores the data, establishes a virtual model corresponding to the equipment. In order to build up the digital twin, two main problems should be solved. One is the acquisition and storage of the data, the other is the responding speed of the digital model. In the current equipment management system, the various information data of the equipment entire life cycle are independent of each other, and the data utilization efficiency is quite low. Thus, we put forward the life cycle digital thread for the electrical equipment. It contains not only the data of design, production, installation and operation, but also the virials sensing data, environment date and historical experience data of similar equipment. To solve the problem of the responding speed, the preparatory simulation model has been put forward. In this model, a series of the equipment statues are simulated forward and the results are stored in the digital twin. Based on these simulation results and the simplified physical model, the relationship of the sensing data and the equipment state is build. Then, the relationship is revised and optimized through experiment to make sure of the accuracy of the model. This paper studies the data modelling methods and applies the â€œdigital twinâ€ to the electrical equipment. It is of great significance for the development of intelligent electrical equipment.</t>
  </si>
  <si>
    <t>2020 IEEE International Conference on High Voltage Engineering and Application (ICHVE)</t>
  </si>
  <si>
    <t>https://ieeexplore-ieee-org.ep.bib.mdh.se/stamp/stamp.jsp?arnumber=9279568</t>
  </si>
  <si>
    <t>A Digital Twin Framework for Performance Monitoring and Anomaly Detection in Fused Deposition Modeling</t>
  </si>
  <si>
    <t>E. C. Balta; D. M. Tilbury; K. Barton</t>
  </si>
  <si>
    <t>Digital twin (DT) and additive manufacturing (AM) technologies are key enablers for smart manufacturing systems. DTs of AM systems are proposed in recent literature to provide additional analysis and monitoring capabilities to the physical AM processes. This work proposes a DT framework for real-time performance monitoring and anomaly detection in fused deposition modeling (FDM) AM process. The proposed DT framework can accommodate AM process measurement data to model the AM process as a cyber-physical system with continuous and discrete event dynamics, and allow for the development of various applications. A new performance metric is proposed for performance monitoring and a formal specification based anomaly detection method is proposed for AM processes. Implementation of the proposed DT on an off-the-shelf FDM printer and experimental results of anomaly detection and process monitoring are presented at the end.</t>
  </si>
  <si>
    <t>2019 IEEE 15th International Conference on Automation Science and Engineering (CASE)</t>
  </si>
  <si>
    <t>https://ieeexplore-ieee-org.ep.bib.mdh.se/stamp/stamp.jsp?arnumber=8843166</t>
  </si>
  <si>
    <t>Understanding the role of a Digital Twin in Integrated Vehicle Health Management (IVHM)*</t>
  </si>
  <si>
    <t>C. M. Ezhilarasu; Z. Skaf; I. K. Jennions</t>
  </si>
  <si>
    <t>Integrated Vehicle Health Management (IVHM) aims to support Condition-Based Maintenance (CBM) by monitoring, diagnosing, and prognosing the health of the host system. One of the technologies required by IVHM to carry out its objectives is the means to emulate the functioning of the host system, and the concept of a Digital Twin (DT) was introduced in aerospace IVHM to represent the functioning of such a complex system. This paper aims to discuss the role played by DT in the field of IVHM. A DT is the virtual representation of any physical product, that is used to project the functioning of the product at a given instance. The DT is used across the lifecycle of any product, and its output can be customized depending upon the area of application. The DT is currently popular in industry because of the technologies like sensors, cloud computing, Internet of Things, machine learning, and advanced software, which enabled its development. This paper discusses what encompasses a DT, the technologies that support the DT, its applications across industries, and its development in academia. This paper also talks about how a DT can combine with IVHM technology to assess the health of complex systems like an aircraft. Lastly, this paper presents various challenges faced by industry during the implementation of a DT and some of the possible opportunities for future growth.</t>
  </si>
  <si>
    <t>https://ieeexplore-ieee-org.ep.bib.mdh.se/stamp/stamp.jsp?arnumber=8914244</t>
  </si>
  <si>
    <t>A Hybrid Cyber Physical Digital Twin Approach for Smart Grid Fault Prediction</t>
  </si>
  <si>
    <t>N. Tzanis; N. Andriopoulos; A. Magklaras; E. Mylonas; M. Birbas; A. Birbas</t>
  </si>
  <si>
    <t>The massive penetration of Distributed Energy Resources (DER) and high speed power electronics, even at the distribution grid edge, increases the management and operational complexity of the network while necessitates predictive maintenance, control and failure prediction mechanisms in near real time. A distribution subsystem comprises a CPS (Cyber Physical System) where the Cyber part is enabled by a low latency IIoT network and computational resources at the edge (distribution grid subsystem controller) while the physical system is represented (Digital Twin) by a hybrid model of the grid: a data driven machine learning representation of a limited number of nodes, along with a discrete-time model-based transient state estimator which captures the near real time physical operation of the grid. In case of early warning measurements acquired through the IIoT, machine learning edge computations can detect the severity of the warning, identify the network area of interest while ignite the execution of the transient state estimation. The transient state estimation predicts the incoming failure in near real time while the timing window allows possible preventive actuation.</t>
  </si>
  <si>
    <t>https://ieeexplore-ieee-org.ep.bib.mdh.se/stamp/stamp.jsp?arnumber=9274723</t>
  </si>
  <si>
    <t>Digital-twin based Power Supply System Modeling and Analysis for Urban Rail Transportation</t>
  </si>
  <si>
    <t>J. Guo; X. Wu; H. Liang; J. Hu; B. Liu</t>
  </si>
  <si>
    <t>The construction of extra-large smart cities needs efficient and energy-efficient rail transit infrastructure to provide smart and eco-friendly life. In order to improve the planning and design level of urban rail transportation and realize the recovery and reuse of train traction braking energy. Combined with the digital twin technology, this paper analyzed the characteristics of various components in the traction power supply AC-DC hybrid network, including the rectification and inverter characteristics, the charge and discharge characteristics of the energy storage device, and the impact of the train converter on the system. Their mathematical models were constructed. A source-network-load-storage interaction model was established in MATLAB/Simulink environment. Finally, a three-stations between two-intervals model was built, which can simulate the normal operation of the system. Based on the voltage protection strategy settings, the stability of the system operation is verified.</t>
  </si>
  <si>
    <t>2020 IEEE International Conference on Energy Internet (ICEI)</t>
  </si>
  <si>
    <t>https://ieeexplore-ieee-org.ep.bib.mdh.se/stamp/stamp.jsp?arnumber=9270257</t>
  </si>
  <si>
    <t>The role of the Industry 4.0 asset administration shell and the digital twin during the life cycle of a plant</t>
  </si>
  <si>
    <t>C. Wagner; J. Grothoff; U. Epple; R. Drath; S. Malakuti; S. GrÃ¼ner; M. Hoffmeister; P. Zimermann</t>
  </si>
  <si>
    <t>Industry 4.0 has come up with an impressive number of additional terms and definitions e.g. Asset Administration Shell or Digital Twin. Those terms stand for Industry 4.0 coreparadigms, but their meaning is not harmonized even among experts. This is a source of misunderstanding and confusion. In this paper, the mentioned terms are discussed along the life cycle of a plant. A plant's life cycle comprises the whole process from its idea to its destruction. During the discussion of the terms not only the concepts, but also the visions of Industry 4.0 are clarified. Goal of this paper is not to define additional terms, but to explain and substantiate existing ones and to solve apparent contradictions. Additional outcome of the discussion are architectural recommendations for an upcoming Industry 4.0 architecture. Moreover, suggestions for device manufacturers, system integrators, plant owners and Industry 4.0 architects are given.</t>
  </si>
  <si>
    <t>2017 22nd IEEE International Conference on Emerging Technologies and Factory Automation (ETFA)</t>
  </si>
  <si>
    <t>https://ieeexplore-ieee-org.ep.bib.mdh.se/stamp/stamp.jsp?arnumber=8247583</t>
  </si>
  <si>
    <t>A Unified Digital Twin Framework for Real-time Monitoring and Evaluation of Smart Manufacturing Systems</t>
  </si>
  <si>
    <t>Y. Qamsane; C. Chen; E. C. Balta; B. Kao; S. Mohan; J. Moyne; D. Tilbury; K. Barton</t>
  </si>
  <si>
    <t>Digital Twin (DT) is one of the key enabling technologies for realizing the promise of Smart Manufacturing (SM) and Industry 4.0 to improve production systems operation. Driven by the generation and analysis of high volume data coming from interconnected cyber and physical spaces, DTs are real-time digital images of physical systems, processes or products that help evaluate and improve business performance. This paper proposes a novel DT architecture for the real-time monitoring and evaluation of large-scale SM systems. An application to a manufacturing flow-shop is presented to illustrate the usefulness of the proposed methodology.</t>
  </si>
  <si>
    <t>https://ieeexplore-ieee-org.ep.bib.mdh.se/stamp/stamp.jsp?arnumber=8843269</t>
  </si>
  <si>
    <t>The Potential of Digital Twin Model Integrated With Artificial Intelligence Systems</t>
  </si>
  <si>
    <t>S. Agostinelli; F. Cumo; G. Guidi; C. Tomazzoli</t>
  </si>
  <si>
    <t>The paper explores the use of a â€œdigital twin modelâ€ applied to the case study of a residential district, and organized as a three-dimensional data system able to participate to the intelligent optimization and automation of the energy management and efficiency of the building system. The case study focuses on the area called Rinascimento III in Rome, consisting of 16 eight-floor building hosting 216 apartment units with an overall percentage of self-renewable energy produced by the building complex equal to 70%. This already quite high percentage means that the building complex can be defined as a Near Zero Energy Building (NZEB), i.e. a building that has a very high energy performance, and the nearly-zero or very low amount of energy required should be covered to a very significant extent by energy from renewable sources, including energy from renewable source produced on-site or nearby.</t>
  </si>
  <si>
    <t>2020 IEEE International Conference on Environment and Electrical Engineering and 2020 IEEE Industrial and Commercial Power Systems Europe (EEEIC / I&amp;CPS Europe)</t>
  </si>
  <si>
    <t>https://ieeexplore-ieee-org.ep.bib.mdh.se/stamp/stamp.jsp?arnumber=9160810</t>
  </si>
  <si>
    <t>From Surveillance to Digital Twin: Challenges and Recent Advances of Signal Processing for Industrial Internet of Things</t>
  </si>
  <si>
    <t>Y. He; J. Guo; X. Zheng</t>
  </si>
  <si>
    <t>With the recent advances in the Internet of Things (IoT), the significance of information technologies to modern industry is upgraded from purely providing surveillance-centric functions to building a comprehensive information framework of the industrial processes. Innovative techniques and concepts emerge under such circumstances, e.g., digital twin, which essentially involves data acquisition, human-machine-product interconnection, knowledge discovery and generation, and intelligent control, etc. Signal processing techniques are crucial to the aforementioned procedures but face unprecedented challenges when they are applied in the complex industrial environments. In this article, we survey the promising industrial applications of IoT technologies and discuss the challenges and recent advances in this area. We also share our early experience with Pavatar, a real-world industrial IoT system that enables comprehensive surveillance and remote diagnosis for ultrahigh-voltage converter station (UHVCS). Potential research challenges in building such a system are also categorized and discussed to illuminate the future directions.</t>
  </si>
  <si>
    <t>IEEE Signal Processing Magazine</t>
  </si>
  <si>
    <t>https://ieeexplore-ieee-org.ep.bib.mdh.se/stamp/stamp.jsp?arnumber=8454907</t>
  </si>
  <si>
    <t>Visualising the digital twin using web services and augmented reality</t>
  </si>
  <si>
    <t>G. Schroeder; C. Steinmetz; C. E. Pereira; I. Muller; N. Garcia; D. Espindola; R. Rodrigues</t>
  </si>
  <si>
    <t>As the number of network connected devices in an industrial system increases, the management and handling of all the information generated become a challenge. In this work we explore concepts of Cyber-Physical System model the virtual part of industrial devices (sensor, machines, CLPs) using the Digital Twin concept and propose an architecture based on web services for accessing their data. We present a case study where an Augmented Reality system access the Twin Model data via web services and display real-time information to the user. Moreover, we present a review of how the involved concepts, which have a strong computational background, relate to industrial applications and how they can expand the possibility of services and business models.</t>
  </si>
  <si>
    <t>2016 IEEE 14th International Conference on Industrial Informatics (INDIN)</t>
  </si>
  <si>
    <t>https://ieeexplore-ieee-org.ep.bib.mdh.se/stamp/stamp.jsp?arnumber=7819217</t>
  </si>
  <si>
    <t>Intelligent Digital Twin-Based Software-Defined Vehicular Networks</t>
  </si>
  <si>
    <t>L. Zhao; G. Han; Z. Li; L. Shu</t>
  </si>
  <si>
    <t>SDVN is a promising architecture to extend the computation resources which break through the limitations of current vehicular networks. It is possible to learn new networking schemes by observing the surrounding environment in SDVN. However, within SDVN, the construction and application of such schemes still lack proper consideration in data collection, prediction, verification, and validation before applying these schemes in the real network, which is due to the limited knowledge of the physical environment. Intelligent Digital Twin (IDT) was initially designed for realizing intelligent manufacturing by virtualizing and learning the data of the physical space in cyberspace. Hence, bringing IDT to networking can provide additional valuable functionalities to meet the above considerations by constructing a virtual intelligent network space, aiming to realize the iterative update of the networking schemes in an adaptive way. In this article, we introduce a new network architecture, IDT-SDVN, by maximizing the advantages of SDVNs. We present the challenges and open issues of IDT-SDVNs. A case study is presented to demonstrate the effectiveness of SDVNs. The experimental results show that significant improvement of performance is achieved for vehicular networking with the proposed IDT-SDVNs.</t>
  </si>
  <si>
    <t>https://ieeexplore-ieee-org.ep.bib.mdh.se/stamp/stamp.jsp?arnumber=9108988</t>
  </si>
  <si>
    <t>Digital Twin of Solid Rocket Motor, Problem and Challenge</t>
  </si>
  <si>
    <t>X. Fei; Q. Fengchen; S. Bing; F. Yuzhu</t>
  </si>
  <si>
    <t>The technology level of solid rocket motor as the heart of missile directly affects the development level of missile weapon equipment in China. For a long time, the design of solid rocket motor is mainly based on experience and semi-experience, there are problems such as simulation and test separation, and design data can not be fully applied, which seriously restricts the improvement of design level of solid rocket motor. Therefore, in recent years, domestic and foreign researchers have been committed to introducing advanced information technology into the field of solid rocket motor design, thus breaking through the design bottleneck of solid rocket motor. Through the close combination and mutual mapping of physical space and virtual space, Digital Twins can solve the above problems. Based on the conceptual connotation of digital twins, this paper studies the application of digital twins in the life cycle of solid engine design, and focuses on the analysis of the top-level architecture of digital twins and the method of data transfer in digital twins. The key problems and possible solutions are discussed. The conclusion is helpful to promote the transformation of solid rocket engine design mode and improve the intelligence and informatization of solid rocket engine design.</t>
  </si>
  <si>
    <t>2018 11th International Symposium on Computational Intelligence and Design (ISCID)</t>
  </si>
  <si>
    <t>https://ieeexplore-ieee-org.ep.bib.mdh.se/stamp/stamp.jsp?arnumber=8695510</t>
  </si>
  <si>
    <t>Measurement-based Modeling of Smart Grid Dynamics: A Digital Twin Approach</t>
  </si>
  <si>
    <t>P. T. Baboli; D. Babazadeh; D. R. Kumara Bowatte</t>
  </si>
  <si>
    <t>The renewable energy resources have paved the way for distributed energy resources (DERs) integration in to the distribution grid. As a result, the load composition and their dynamics have become complex. The weather phenomena and new emerging consumer load patterns like electric vehicle contribute to time varying dynamics of these loads. In order to optimize the utilization of system assets and flexibility of DERs, the identification of time varying load dynamics is necessary. In this paper, the identification of time varying load dynamics is explored by combining system identification methods and nonlinear numerical optimization. The identified model parameters are then related to measurement data by means of artificial neural networks, which enables the identification of similar dynamics without opting to numerical optimization methods.</t>
  </si>
  <si>
    <t>2020 10th Smart Grid Conference (SGC)</t>
  </si>
  <si>
    <t>https://ieeexplore-ieee-org.ep.bib.mdh.se/stamp/stamp.jsp?arnumber=9335750</t>
  </si>
  <si>
    <t>A Feature-Based Framework for Structuring Industrial Digital Twins</t>
  </si>
  <si>
    <t>J. Autiosalo; J. VepsÃ¤lÃ¤inen; R. Viitala; K. Tammi</t>
  </si>
  <si>
    <t>Digital twin is a virtual entity that is linked to a real-world entity. Both the link and the virtual representation can be realized in several different ways. However, the ambiguous meanings associated with the term digital twin are causing unnecessary miscommunications as people have different interpretations of what can be accomplished with it. To provide clarity around the concept, we introduce a general approach to analyze and construct digital twins in various applications. We identify the common features of digital twins from earlier literature and propose an analysis method that compares digital twin instances based on these features. The method is used to verify the existence of the features and can be further enhanced. We formulate the observations to a feature-based digital twin framework (FDTF) to universally define and structure digital twins. The framework consists of three main principles: i) the idea that all digital twins consist of a definite set of features, ii) the features can be used to compare digital twin instances to each other, and iii) the features can be combined via a data link feature to construct future digital twins more efficiently. As key contributions, we found that the features can be identified in existing digital twin implementations and the feature combinations of the implementations are diverse. We suggest that the features should be leveraged to provide clarity and efficiency in digital twin discussion and implementation. We further propose a general procedure for building digital twins.</t>
  </si>
  <si>
    <t>https://ieeexplore-ieee-org.ep.bib.mdh.se/stamp/stamp.jsp?arnumber=8887161</t>
  </si>
  <si>
    <t>Design of Digital Twins for Optimization of a Water Bottling Plant</t>
  </si>
  <si>
    <t>G. A. Gericke; R. B. Kuriakose; H. J. Vermaak; O. Mardsen</t>
  </si>
  <si>
    <t>The advent of Industry 4.0 has resulted in a paradigm shift in the role of assembly lines in a manufacturing system. Previously, assembly lines were the central component in bringing about mass production. However, the shift in focus from mass production to mass customization has resulted in several changes to the traditional assembly line. A notable change is the need to create a Digital Twin, which can replicate physical assets, processes and systems that fulfill the various processes in a real world plant. This paper looks at creating a Digital Twin for the optimization of a water bottling plant in a production line. The Digital Twin utilizes an Open Platform Communication server to collect sensor information from the production line through a PLC. Once the Digital Twin has processed the information, the applied solution can then be sent back to the Open Platform Communication server and read in by the individual PLC's to reduce bottlenecks and production delays. This is accomplished by setting up a Digital Twin with three SMART Manufacturing Units that are tasked with the production of 500ml water bottles. Here premade 500ml bottles are fed into the system, filled by the first SMART Manufacturing Unit, capped by the second and thirdly packaged to order. The Digital Twin will be used to analyze the performance of the SMART Manufacturing Units connected in a production line. This performance can then be used as an estimation of how well the physical production line can hope to perform and give an indication of time to market.</t>
  </si>
  <si>
    <t>https://ieeexplore-ieee-org.ep.bib.mdh.se/stamp/stamp.jsp?arnumber=8926880</t>
  </si>
  <si>
    <t>Digital Twin: Towards the Integration Between System Design and RAMS Assessment Through the Model-Based Systems Engineering</t>
  </si>
  <si>
    <t>E. Brusa</t>
  </si>
  <si>
    <t>The design of a safety-critical system requires an effective prediction of its reliability, availability, maintainability, and safety (RAMS). Anticipating the RAMS analysis at the concept design helps the designer in the tradeoff of the system architecture and technologies, reduces the cost of product development and the time to market. This action is rather difficult, because the RAMS analysis deals with the hazard assessment of system components, whose abstraction at concept level is never simple. Therefore, to integrate the system design and RAMS assessment, a clear path to follow is required. This article investigates how the model-based systems engineering supports this task and drives the system reliability allocation, through the functional and dysfunctional analyses. The implementation of the proposed approach needs to set up the tool chain. In the industrial context, it must be compatible with practices, standards, and tools currently used in product development. Defining a suitable process of integration of tools used for the system design and the safety engineering is a need of the industry. Therefore, this task is also discussed, in this article, dealing with some examples of industrial test cases.</t>
  </si>
  <si>
    <t>https://ieeexplore-ieee-org.ep.bib.mdh.se/stamp/stamp.jsp?arnumber=9154471</t>
  </si>
  <si>
    <t>AI: The Cyber-Physical Project Manager and their Digital Twin</t>
  </si>
  <si>
    <t>L. Odell; H. Jahankhani</t>
  </si>
  <si>
    <t>With emerging AI technologies, research indicates AI is ubiquitous across all of industry.</t>
  </si>
  <si>
    <t>2019 IEEE 12th International Conference on Global Security, Safety and Sustainability (ICGS3)</t>
  </si>
  <si>
    <t>https://ieeexplore-ieee-org.ep.bib.mdh.se/stamp/stamp.jsp?arnumber=8688144</t>
  </si>
  <si>
    <t>Interactive Digital Twins Framework for Asset Management Through Internet</t>
  </si>
  <si>
    <t>L. C. W. Kong; S. Harper; D. Mitchell; J. Blanche; T. Lim; D. Flynn</t>
  </si>
  <si>
    <t>Digitalization is influencing the design, operation and management, as well as planning functions for products and services across a myriad of industries. In our research we focus on the specific needs and challenges in the asset management of remote critical infrastructure. We propose a single Digital Twin framework which can synchronize the data and communication protocols across multiple devices to support exchanging data between the physical world and the cyber world under any scenario, anywhere and at any time. Our framework can support the synchronization of 1000 different sensors and actuators. The results of our Digital Twin are demonstrated using embedded, front-end sensing for offshore energy assets. It can filter and translate complex data and messages from any embedded sensor and operating system. Furthermore, we show how a complete Digital Twin framework allows end-users to simulate future events capturing the interactions between the environment, people and assets, enabling a better understanding of operational risks and remaining useful life of assets.</t>
  </si>
  <si>
    <t>2020 IEEE Global Conference on Artificial Intelligence and Internet of Things (GCAIoT)</t>
  </si>
  <si>
    <t>https://ieeexplore-ieee-org.ep.bib.mdh.se/stamp/stamp.jsp?arnumber=9345890</t>
  </si>
  <si>
    <t>Dynamically Integrating Manufacturing Automation with Logistics</t>
  </si>
  <si>
    <t>R. Harrison</t>
  </si>
  <si>
    <t>This paper provides a summary of my plenary talk at the 24th International Conference on Emerging Technology and Factory Automation. It provides an overview of some of the opportunities provided by integrating manufacturing operations with the related intralogistics, drawing on examples from WMG. In the context of assembly tasks it explores the use of distributed warehousing and localized kitting systems within an Industry 4.0 framework in order to reduce non-value-adding activities within adaptable processes, so that product variety and volumes can by dynamically changed whilst maintaining efficiency.</t>
  </si>
  <si>
    <t>https://ieeexplore-ieee-org.ep.bib.mdh.se/stamp/stamp.jsp?arnumber=8869405</t>
  </si>
  <si>
    <t>Reference Framework for Digital Twins within Cyber-Physical Systems</t>
  </si>
  <si>
    <t>K. Josifovska; E. Yigitbas; G. Engels</t>
  </si>
  <si>
    <t>Cyber-Physical Systems (CPSs) represent systems which integrate physical units and processes with computational entities over Internet and allow ubiquitous access of information and services. Although the application of CPSs promise to positively transform many application fields, there are still many open questions and challenges on how to design and realize a CPS. As indicated in the third level of the 5-level CPS architecture, the so-called cyber level, one of the challenges addresses the need for digital twins as high-fidelity mirroring images of CPSs entities. This is a prerequisite to realize the upper levels of the 5-level CPS architecture - the cognition and configuration level. In the scientific literature, the concept of a Digital Twin is introduced as a concrete realization for mirroring physical entities in the virtual world. However, a reference framework for the main building blocks of a Digital Twin framework is missing. This hinders a reuse of best practices and proven solutions for concrete realizations of a Digital Twin. In order to tackle this problem, we have established a reference framework for Digital Twins within a CPS. Our framework specifies the main building blocks of a Digital Twin in terms of structure and interrelations. To achieve this goal, we performed a systematic literature review, where we evaluated existing Digital Twin realizations used in different application domains of CPSs and we applied Grounded Theory and Framework Analysis as underlying methodologies. This reference framework serves a blueprint for developing Digital Twins of physical entities which are part of a CPS.</t>
  </si>
  <si>
    <t>2019 IEEE/ACM 5th International Workshop on Software Engineering for Smart Cyber-Physical Systems (SEsCPS)</t>
  </si>
  <si>
    <t>https://ieeexplore-ieee-org.ep.bib.mdh.se/stamp/stamp.jsp?arnumber=8823809</t>
  </si>
  <si>
    <t>Unleashing the Digital Twin's Potential for ICS Security</t>
  </si>
  <si>
    <t>M. Dietz; G. Pernul</t>
  </si>
  <si>
    <t>With the advent of Industry 4.0 (I4.0), traditional operational-technology and IT systems converge, entailing novel attack vectors. However, I4.0 technologies might also contribute to industrial security. Digital Twins are virtual entities of physical industrial systems that offer opportunities for security, such as simulation and replication of system behavior.</t>
  </si>
  <si>
    <t>IEEE Security &amp; Privacy</t>
  </si>
  <si>
    <t>https://ieeexplore-ieee-org.ep.bib.mdh.se/stamp/stamp.jsp?arnumber=8966454</t>
  </si>
  <si>
    <t>Manufacturing Blockchain of Things for the Configuration of a Data- and Knowledge-Driven Digital Twin Manufacturing Cell</t>
  </si>
  <si>
    <t>C. Zhang; G. Zhou; H. Li; Y. Cao</t>
  </si>
  <si>
    <t>Configuring intelligent manufacturing systems (IMSs) is significant for manufacturing enterprises to take a step toward Industry 4.0. However, most current IMS is configured based on the Industrial Internet of Things (IIoT) with a centralized architecture, which results in poor flexibility to handle manufacturing disturbances and limits capacity to support security solutions. To solve the above issues, this article combines IIoT with the permissioned blockchain and proposes a novel manufacturing blockchain of things (MBCoT) architecture for the configuration of a secure, traceable, and decentralized IMS. Then, hardware infrastructures and software-defined components of MBCoT are designed to provide an insight into the industrial implementation of IMS. Furthermore, the consensus-oriented transaction logic of MBCoT is presented based on a crash fault-tolerant protocol, which empowers MBCoT with a strong but resource-efficient encryption mechanism to support the autonomous manufacturing process. Finally, the implementation of an MBCoT prototype system and its application examples justify that the proposed approach is practical and sound. The evaluation experiment demonstrates that MBCoT equips IMS with a secure, traceable, stable, and decentralized operating environment while achieving competitive throughput and latency performance.</t>
  </si>
  <si>
    <t>https://ieeexplore-ieee-org.ep.bib.mdh.se/stamp/stamp.jsp?arnumber=9129796</t>
  </si>
  <si>
    <t>Visual validation services with time coordination for senior citizens social events - OldBirds digital twin platform</t>
  </si>
  <si>
    <t>E. Leinonen; A. Firouzian; C. Partanen; P. Pulli</t>
  </si>
  <si>
    <t>In this paper, we define the requirements of coordination feature for an existing tele-presence platform. OldBirds is game-like cross-platform application for caregivers to assist senior citizens in daily life, and it provides one-to-many remote caregiving services. We strongly believe that social activity is an important element to improve the quality of life while aging-in-place. Empirical study is conducted to define requirements of coordination feature which can facilitate social event organizing. We evaluate a social event through observation, interviews and qualitative studies. By defining a case scenario, it is validated that a coordination tool should be designed to include rich communication platform, instant messaging, reminders, shared calendar, and positioning system. These features are developed as a coordination plug-in for OldBirds tele-presence platform.</t>
  </si>
  <si>
    <t>https://ieeexplore-ieee-org.ep.bib.mdh.se/stamp/stamp.jsp?arnumber=8792663</t>
  </si>
  <si>
    <t>A Collaborative Optimization Strategy for Energy Reduction in Ironmaking Digital Twin</t>
  </si>
  <si>
    <t>H. Zhou; C. Yang; Y. Sun</t>
  </si>
  <si>
    <t>The expenses of pig iron manufacturing stay in a relatively high level due to the large consumption of coke and ore. There are a variety of methods to optimize the ironmaking process, including multi-indexes method, production-oriented approach, and cost control strategy. In order to reduce the production cost, we optimize the raw materials supply schedule of an ironmaking plant with five sintering machines and seven blast furnaces. The ironmaking plant used to fix the feeding system, leading to an inefficient operation and mismatched connection between these two procedures. At first, the physical characteristics of each blast furnace is captured by linear regression model. Then, a self-adaptive genetic algorithm with variable population size is constructed under distribution system. Finally, the improved genetic algorithm is applied to optimize the total production cost represented by the aggregation of seven coke ratios on a cloud computing platform. With the application of this cloud collaborative optimization framework, the mean coke ratio of the ironmaking factory has decreased 13.96kg/t Fe.</t>
  </si>
  <si>
    <t>https://ieeexplore-ieee-org.ep.bib.mdh.se/stamp/stamp.jsp?arnumber=9208798</t>
  </si>
  <si>
    <t>An ARMA-Based Digital Twin for MEMS Gyroscope Drift Dynamics Modeling and Real-Time Compensation</t>
  </si>
  <si>
    <t>Y. -H. Tu; C. -C. Peng</t>
  </si>
  <si>
    <t>The applications of Inertial Measurement Unit (IMU) based on Micro Electro Mechanical System (MEMS) are widely used because of its low-cost, small volume and low energy consumption. Unlike the accelerometers and magnetometers, which are respectively sensitive to vibrations and ferrous materials interference, MEMS type gyroscope is able to provide stable orientation information for a short period of time. Compared with these two sensors, gyroscopes are neither disturbed by vibrations nor affected by metallic materials, and therefore it would be one of the primary sensors for industrial applications. Reviewing the most recently related works, accurate attitude estimations are usually obtained by fusing gyro integration. However, it is well known that series drifts will be induced after a long-term integration. Furthermore, according to the literature and the associated experiments, they all demonstrated that MEMS type gyroscopes have strong temperature correlation because of the silicon structure. Put it simply, the temperature variations will give rise to gyro drifts severely and thereby degrade the orientation estimation precision. To address this problem, this article proposed a temperature modeling technique and a real-time drift pre-compensation procedure by applying autoregressive moving average (ARMA) technology. Different from the traditional modeling methods, the proposed method is able to describe transient drifting behaviors as well as steady state ones. Moreover, comparison studies using artificial neural networks (ANNs) are also presented. Experiments show that the proposed method provides a stable and reliable temperature-caused gyroscope drift pre-compensation. The developed method is also very suitable for the realization in a low-cost embedded system.</t>
  </si>
  <si>
    <t>IEEE Sensors Journal</t>
  </si>
  <si>
    <t>https://ieeexplore-ieee-org.ep.bib.mdh.se/stamp/stamp.jsp?arnumber=9210584</t>
  </si>
  <si>
    <t>Data-driven Digital Twin approach for process optimization: an industry use case</t>
  </si>
  <si>
    <t>N. Stojanovic; D. Milenovic</t>
  </si>
  <si>
    <t>In this paper we present a novel approach for the process improvement based on the data-driven modelling. The idea is that by performing Big data analytics on the past process data we can model what is (statistically analyzed) usual/normal for a selected period and check the variations from that model in the real-time (as Six Sigma requires). Additionally, these data-driven models can support the root- cause analysis that should provide insights what can be eliminated as a waste in the process (as Lean requires). However, due to the above mentioned variety and volume of data, the analytics must be a) robust - dealing with differences efficiently and b) scalable - realized in an extremely parallel way. We propose a novel method for process control that uses big data analytics approaches to deal with the multidimensionality and the large size of the process space. In order to realize this idea we develop a new concept of self- aware digital twins which are able to reason about own behaviour and react if needed. Indeed, we revolutionize the concept of digital twins by extending their "virtual replica" (of physical objects) nature into "digital self-awareness" of physical objects (assets, systems), leading to the new generation of digital twins, so called self-aware DTs, which can "reasons" about the behaviour of an object (and not only mimic it) and actively participate in its improvement. We present the outcomes from the case study related to 3D laser cutting process.</t>
  </si>
  <si>
    <t>https://ieeexplore-ieee-org.ep.bib.mdh.se/stamp/stamp.jsp?arnumber=8622412</t>
  </si>
  <si>
    <t>Keeping the digital twin up-to-date â€” Process monitoring to identify changes in a plant</t>
  </si>
  <si>
    <t>H. Zipper; F. Auris; A. Strahilov; M. Paul</t>
  </si>
  <si>
    <t>As more and more information is available in all stages of plant engineering, the efficiency and quality of the overall engineering process is improved. This enables new chances for further improvements as well. For example, usage data and events detected during operation of the plant can be fed back to the models used for engineering. This allows future plants to be engineered more efficiently. Furthermore it allows to use these models with up-to-date data to prepare maintenance procedures or to simulate the effects of plant reconfigurations before they are applied. This contribution deals with the architecture required to transfer data from plant operation to the engineering models. We base our approach on the efforts made for virtual commissioning and approval tests. We especially describe a method to extract changes to the process.</t>
  </si>
  <si>
    <t>2018 IEEE International Conference on Industrial Technology (ICIT)</t>
  </si>
  <si>
    <t>https://ieeexplore-ieee-org.ep.bib.mdh.se/stamp/stamp.jsp?arnumber=8352419&amp;tag=1</t>
  </si>
  <si>
    <t>Distributed Energy Management System with the Use of Digital Twin</t>
  </si>
  <si>
    <t>D. Urazayev; D. Bragin; D. Zykov; R. Hafizov; I. Pospelova; A. Shelupanov</t>
  </si>
  <si>
    <t>At present, the transition from the traditional scheme of energy supply organization to new technologies and practices, implying decentralization, digitalization and intellectualization systems of energy-saving with the active involvement of consumers in the generation and management of all types of energy resources, is becoming increasingly relevant. According to forecasts of experts given in the study â€œDistributed energy in Russia: potential for developmentâ€, the architecture of a distributed energy (DE) system being created will include the following elements: manageable interfaces, â€œrouters of energyâ€, and platforms of management and services. Most of the platform solutions being created include only a part of the elements from the list above. Existing solutions in the field of DE are based on algorithms that do not provide the flexibility of decision-making and the proper level of security. The purpose of our work is to develop the concept of the intelligent management system of DE facilities. The principle of modular programming using the kernel expansion method was taken as a basis for the development of the concept. The proposed intelligent management system operates in real-time and allows implementing new algorithms and methods of control of the power system, including the management of its active elements. The subsequent development of the project includes the development of the architecture of the software platform and the implementation of the management system of DE facilities. Using the results of the work will increase the efficiency of management of DE facilities.</t>
  </si>
  <si>
    <t>2019 International Multi-Conference on Engineering, Computer and Information Sciences (SIBIRCON)</t>
  </si>
  <si>
    <t>https://ieeexplore-ieee-org.ep.bib.mdh.se/stamp/stamp.jsp?arnumber=8958118</t>
  </si>
  <si>
    <t>Smart City Platform Enabling Digital Twin</t>
  </si>
  <si>
    <t>T. RuohomÃ¤ki; E. Airaksinen; P. Huuska; O. KesÃ¤niemi; M. Martikka; J. Suomisto</t>
  </si>
  <si>
    <t>Visual 3D models are being deployed in smart cities around the world. While earlier the motivation was mostly to visualize the buildings, the latest developments will turn the 3D models into a rich source of information related to the urban landscape and built environment. The models can be used to compare the energy consumption between similar buildings or to display the potential solar panels had if mounted on certain district. The models have soon become elemental in not only managing a smart city but also as a platform for co-design and development together with the citizens.</t>
  </si>
  <si>
    <t>https://ieeexplore-ieee-org.ep.bib.mdh.se/stamp/stamp.jsp?arnumber=8710517</t>
  </si>
  <si>
    <t>Design of a Hybrid Digital-Twin Flight Performance Model Through Machine Learning</t>
  </si>
  <si>
    <t>M. Uzun; M. Umut Demirezen; E. Koyuncu; G. Inalhan</t>
  </si>
  <si>
    <t>This study implements deep learning techniques to estimate fuel burn of a jet aircraft. Current ground-based flight planning systems utilize aircraft type specific performance tables to determine fuel flows for given flight conditions and parameters such as altitude, mass and speed. These tables are corrected by a performance factor as the aircraft ages. Despite this update, planned fuel consumption may indeed not overlap with the actual one. In order to synchronize the base aircraft model with aircraft's actual performance, we propose using state-of-the-art deep learning algorithms for building data-driven models of fuel flows. Towards this goal, aircraft's on-board recorded trajectory and parameter data, namely Quick Access Recorder (QAR) data are utilized. The total dataset used within this study comprises of more than 1000 B777-300ER flights from a major European flag carrier airline. The deep neural network architecture is utilized for modeling the actual fuel flow specific to each aircraft and for each major flight mode (climb, cruise and descent namely). We have developed three neural network architectures (according to in-flight and ground based planning use cases) to present a tail-number specific correction factor to Base of Aircraft Data (BADA) models. First architecture involves a QAR data based black-box fuel flow model utilizing in-flight throttle data from all the engines. Comparison of this model with real flight data shows that precise estimation of fuel flow with mean errors lower than %0.1 can be achieved. The second architecture utilizes a physically consistent data regeneration of Î´T (delta thrust) using BADA formulation as to account for the ground planning phase where throttle information is not available. The third model involves a cascaded architecture which utilizes a neural network throttle estimator and the black-box QAR fuel flow model for again the ground planning phase. Comparison of the latter models with real flight data shows that precise estimation of fuel flow with mean absolute errors lower than %0.7 can be achieved at all the flight modes. Initial tests reflect the fact that even better accuracy can be achieved for all models as the data set size increases. Finally, ground based planning fuel flow models are applied to actual flight plans generated by ground based systems. Total trip fuel comparisons show discrepancies up to %3.5 total fuel loading weight, which may result in potential fuel savings by decreasing the fuel load during take-off. Comparison of the planned and the estimated fuel boarding weights (following the actual filed flight plans) for 91 long-haul flights show that fuel burn savings of around 800 [k g] per flight could have been achieved by the proposed methodology at the ground planning phase. For a typical operation of 100 long-haul flights per day, this represents yearly savings on the order of around 17 million USD at current jet fuel prices. This â€œtail-number specificâ€ performance modeling approach is projected to open considerable frontiers including the in-flight update of performance models through machine learning methods.</t>
  </si>
  <si>
    <t>2019 IEEE Aerospace Conference</t>
  </si>
  <si>
    <t>https://ieeexplore-ieee-org.ep.bib.mdh.se/stamp/stamp.jsp?arnumber=8741729</t>
  </si>
  <si>
    <t>Concept of the Test Bench for Electrical Vehicle Propulsion Drive Data Acquisition</t>
  </si>
  <si>
    <t>A. RassÃµlkin; V. RjabtÅ¡ikov; T. Vaimann; A. Kallaste; V. Kuts</t>
  </si>
  <si>
    <t>The goal of the proposed concept is to develop a specialized unsupervised prognosis and control platform for electrical vehicle propulsion drive performance estimation. This goal requires the development of several subtasks and related objectives, therefore the state-of-the-art analysis of the current development in electric vehicle propulsion drives is presented in the paper. Digital Twin as modern technology trend covers a wide range of services, such as efficiency improving, minimizing failure rates, shorten development cycles, and provides new opportunities for remote control and maintenance of the device. In this paper, the general description of requirements for creating a Digital Twin is discussed. The construction of electric vehicle propulsion drive, as physical devices models of Digital Twin, can be carried out using the well-established modeling techniques, the possible solutions are also presented. Different physical models of separate parts of electric vehicle components (power controller, motor(s), gearbox(es), etc.), and the related reduced models of these components (test benches) are proposed.</t>
  </si>
  <si>
    <t>https://ieeexplore-ieee-org.ep.bib.mdh.se/stamp/stamp.jsp?arnumber=9249078</t>
  </si>
  <si>
    <t>Composition and Application of Power System Digital Twins Based on Ontological Modeling</t>
  </si>
  <si>
    <t>S. K. Andryushkevich; S. P. Kovalyov; E. Nefedov</t>
  </si>
  <si>
    <t>The approach to create power system digital twins is presented by the example of energy supply of a geographically localized R&amp;D facility. In this paper, the six-layer digital twin architecture is proposed and its prototype software implementation is described. The architecture consists of an ontological model, a digital single line diagram, electronic documentation, master data, load measurement data, and mathematical models and simulations. The paper describes problems and principles of ontological modeling of the prosumer infrastructure, including customer load, low-voltage distribution network sections, small-scale generation equipment, and electric energy storage devices. The optimal configuration of the hybrid power supply system with renewable energy sources was computed using the digital twin that was composed according to the presented approach. For machine-readable representation of the digital twin, the ontological modeling language OWL is used.</t>
  </si>
  <si>
    <t>https://ieeexplore-ieee-org.ep.bib.mdh.se/stamp/stamp.jsp?arnumber=8972267</t>
  </si>
  <si>
    <t>Stateful Stream Processing for Digital Twins: Microservice-Based Kafka Stream DSL</t>
  </si>
  <si>
    <t>A. B. A. Alaasam; G. Radchenko; A. Tchernykh</t>
  </si>
  <si>
    <t>Digital Twin is a virtual representation of a technological process or a piece of equipment, that supports monitoring, control and state prediction based on the data, gathered from the sensor networks. To parallelize event processing and produce near-real-time insights over data streams, Digital Twin should be implemented based on an Event-Driven architecture. The Event-Driven architecture is loosely-coupled by its nature. One of the recent possible solutions for loose coupling system is a Microservice approach, a cohesive and independent process that interacts using messages. Stateless behavior is the nature of the microservice, but on the other hand, the vast majority of stream processing in Digital Twin imply stateful operations. Thus, in this paper, we propose a case-study of the possibility to use Apache Kafka Stream API (Kafka stream DSL) to build stateful microservice for real-time manufacturing data analysis. Also, in the presented work we discuss the fulfillment of such requirements as fault tolerance, processing latency, and scalability to support the stateful stream processing in Digital Twins implementation.</t>
  </si>
  <si>
    <t>https://ieeexplore-ieee-org.ep.bib.mdh.se/stamp/stamp.jsp?arnumber=8958367</t>
  </si>
  <si>
    <t>DRIVE: A Digital Network Oracle for Cooperative Intelligent Transportation Systems</t>
  </si>
  <si>
    <t>I. Mavromatis; R. J. Piechocki; M. Sooriyabandara; A. Parekh</t>
  </si>
  <si>
    <t>In a world where Artificial Intelligence revolutionizes inference, prediction and decision-making tasks, Digital Twins emerge as game-changing tools. A case in point is the development and optimization of Cooperative Intelligent Transportation Systems (C-ITSs): a confluence of cyber-physical digital infrastructure and (semi)automated mobility. Herein we introduce Digital Twin for self-dRiving Intelligent VEhicles (DRIVE). The developed framework tackles shortcomings of traditional vehicular and network simulators. It provides a flexible, modular, and scalable implementation to ensure large-scale, city-wide experimentation with a moderate computational cost. The defining feature of our Digital Twin is a unique architecture allowing for submission of sequential queries, to which the Digital Twin provides instantaneous responses with the "state of the world", and hence is an Oracle. With such bidirectional interaction with external intelligent agents and realistic mobility traces, DRIVE provides the environment for development, training and optimization of Machine Learning based C-ITS solutions.</t>
  </si>
  <si>
    <t>2020 IEEE Symposium on Computers and Communications (ISCC)</t>
  </si>
  <si>
    <t>https://ieeexplore-ieee-org.ep.bib.mdh.se/stamp/stamp.jsp?arnumber=9219683</t>
  </si>
  <si>
    <t>Integrated Simulation of Process of Steel Casting on the Continuous Steel Casting Unit</t>
  </si>
  <si>
    <t>A. Galkin; V. Pimenov; P. Saraev; D. Tyrin</t>
  </si>
  <si>
    <t>Studying technological processes on real production equipment is associated with a large costs of resources: financial, time, etc. Therefore, various types of modeling are actively used to analyze and optimize these processes. With the development of digital technologies, it is possible to collect data about the process directly during the production. This data can be used both for direct control of the process, and for building (adjusting) the model of the process, which allows to get a "digital twin" repeating both the main properties of the modeled object and its current state. Many complex manufacturing processes involve a set of different interconnected models. In this case, the "digital twin" should contain information about the object characteristics, individual models of its functioning, the connections between these models, and the current state. These processes include many stages of metallurgical production. The paper considers complex modeling of the casting process in continuous steel casting unit. The set of models includes a model of the thermal state of the ingot during casting, a model of the stress-strain state, a model of the melt hydrodynamics, structural and concentration models of the ingot. Mathematical models of thermal and stress-strain states and the connections between them are presented. Examples of temperature fields and deformations calculation during the process of casting are given.</t>
  </si>
  <si>
    <t>2020 2nd International Conference on Control Systems, Mathematical Modeling, Automation and Energy Efficiency (SUMMA)</t>
  </si>
  <si>
    <t>https://ieeexplore-ieee-org.ep.bib.mdh.se/stamp/stamp.jsp?arnumber=9280653</t>
  </si>
  <si>
    <t>Enablers and Barriers to the Implementation of Digital Twins in the Process Industry: A Systematic Literature Review</t>
  </si>
  <si>
    <t>M. Perno; L. Hvam; A. Haug</t>
  </si>
  <si>
    <t>Since its first introduction in 2002, the interest in the concept of "Digital Twins" has grown exponentially among researchers and industry practitioners. An increasing number of Digital Twin implementations are made in many industries. Given the novelty of the concept, companies from any industry type face significant challenges when implementing Digital Twins. Furthermore, only little research has been conducted in the process industry, which may be explained by the high complexity of representing and modeling the physics behind the production processes in an accurate manner. This study aims at filling this gap by providing a clear categorization of the main barriers that process companies face when implementing Digital Twins of their assets, as well as the key enabling factors and technologies that can be leveraged to overcome such challenges. Furthermore, a model based on the findings from the literature study is proposed. The results indicate a dearth in the literature focused on the process industry, therefore, key learnings from other industry sectors are gathered, and suggestions for further research are proposed.</t>
  </si>
  <si>
    <t>https://ieeexplore-ieee-org.ep.bib.mdh.se/stamp/stamp.jsp?arnumber=9309745</t>
  </si>
  <si>
    <t>OpenDT: A Reference Framework for Service Publication and Discovery using Remote Programmable Digital Twins</t>
  </si>
  <si>
    <t>M. R. Shahriar; X. F. Liu; M. M. Rahman; S. M. Nahian Al Sunny</t>
  </si>
  <si>
    <t>Traditional service registries or catalogs publish and describe individual services of different entities. In this paper, we propose a new approach of service publication and discovery based on the philosophy of "product catalogs". In this new approach, entities are equivalent to products in typical products catalogs. We conceptualize an entity registry where each entry constitutes to its collection of remote services. For logical abstraction of entities, we utilize the concept of Digital Twin (DT). To support our objective, we present a reference DT architecture that virtualizes entities, exposes all its functionalities as services, and offers a remote programmable instance to invoke the services directly from application code. To publish and discover DTs, we propose a novel framework, OpenDT. This framework enables entity owners to publish DTs and allow users to discover them for creating mashups and applications using DT services. It also allows developers to create composite DTs that consists of other DTs for large and complex entities. To evaluate OpenDT, we implement a cyber-manufacturing testbed comprising of multiple machining tools and their DTs. Case validations from testbed show excellent efficiency of DT-driven entity publication and discovery.</t>
  </si>
  <si>
    <t>2020 IEEE International Conference on Services Computing (SCC)</t>
  </si>
  <si>
    <t>https://ieeexplore-ieee-org.ep.bib.mdh.se/stamp/stamp.jsp?arnumber=9284625</t>
  </si>
  <si>
    <t>Influence of Digitization in Mechatronics Education Programmes: A Case Study between Taiwan and Austria</t>
  </si>
  <si>
    <t>M. Jungwirth; P. Hehenberger; S. Merschak; W. -C. Lee; C. -Y. Liao</t>
  </si>
  <si>
    <t>Digitization has gradually emerged in the industry, research institutions, and universities to change the traditional practice. The objective of the paper is to study the influence of digitization on mechatronics education programs. One mechatronics program in Austria and one in Taiwan were compared, and the similarities and differences between the two are presented. A case study about a ducted fan system was used to illustrate how to build a digital twin demonstrator for the system and find o ut i ts remaining u seful1 ife model. T he results show that the digitization started to improve mechatronics education through system simulation in both Austria and Taiwan.</t>
  </si>
  <si>
    <t>2020 21st International Conference on Research and Education in Mechatronics (REM)</t>
  </si>
  <si>
    <t>https://ieeexplore-ieee-org.ep.bib.mdh.se/stamp/stamp.jsp?arnumber=9313897</t>
  </si>
  <si>
    <t>Methodology for Plant Specific Cultivation through a Plant Identification pipeline</t>
  </si>
  <si>
    <t>M. Pantano; T. Kamps; S. Pizzocaro; G. Pantano; M. Corno; S. Savaresi</t>
  </si>
  <si>
    <t>Agriculture needs to optimization for satisfying the rising demands of food due to world population growth. An approach to this problem is digitization of agriculture through IT tools by creating digital twins. However, in the digital twin creation the uniqueness of the plant is lost, therefore, plant based agricultural cultivation cannot be performed. Hence, this paper proposes a methodology to assign an identification marker to plants in a crop using an image analysis pipeline. To show the effectiveness of the algorithm the proposed method is evaluated on the Rovitis robotic platform and compared with the crop ontology. The outcome of this work can be used in robotic agricultural platforms to address plants singularly thus optimizing their cultivation.</t>
  </si>
  <si>
    <t>2020 IEEE International Workshop on Metrology for Agriculture and Forestry (MetroAgriFor)</t>
  </si>
  <si>
    <t>https://ieeexplore-ieee-org.ep.bib.mdh.se/stamp/stamp.jsp?arnumber=9277567</t>
  </si>
  <si>
    <t>Modular augmented reality platform for smart operator in production environment</t>
  </si>
  <si>
    <t>J. Um; J. Popper; M. Ruskowski</t>
  </si>
  <si>
    <t>The trend of mass customization requires highly flexible production systems, which pose a new challenge for workers. Numerous concepts using augmented reality technologies have been developed to offer support in manual assembly processes. Newer AR devices are equipped with more and more functions, such as microphones, speakers or multiple camera systems, which can be used to help workers. However, wearable devices offer only limited computational power and limited flexibility of their interface platform. This poses a challenge to heavy data transactions from various different sources and restrict the use for real-time responses, which are often necessary for applications in a factory. To overcome this limitation, the author of this paper proposes a combination of wearable devices with edge devices located on the shop floor. An augmented reality platform was constructed with modularized services by using the digital twin of the machine components and machine learning algorithms for object recognition. This is integrated in the factory environment to synchronize real machine components with their digital twin.</t>
  </si>
  <si>
    <t>2018 IEEE Industrial Cyber-Physical Systems (ICPS)</t>
  </si>
  <si>
    <t>https://ieeexplore-ieee-org.ep.bib.mdh.se/stamp/stamp.jsp?arnumber=8390796</t>
  </si>
  <si>
    <t>DIGITAL TWINS FOR LARGE ELECTRIC DRIVE TRAINS</t>
  </si>
  <si>
    <t>H. Brandtstaedter; C. Ludwig; L. HÃ¼bner; E. Tsouchnika; A. Jungiewicz; U. Wever</t>
  </si>
  <si>
    <t>The potential of data driven operational support with respect to predictive analysis is limited. A new approach is the model based simulation of operational behavior. The simulation of specific physical effects allows monitoring of the system behavior even of data that cannot be measured directly. A simulation model that supports the plant monitoring is called digital twin. It provides additional information about the asset state. Better knowledge of the system behavior increases the availability of the plant and the possibility to predict potential faults during operation.This paper presents two examples of digital twins. The first one, which is realized for a 50MW electric drive train, is designed to identify the actual unbalance state of the rotor system. The second one is designed to optimize the run up routines for synchronous motors with DOL start. It calculates the current rotor temperature based on the transferred losses and predicts the temperature for switching-on scenarios.The mathematical methods to implement digital twins are explained in detail. The results of numerical simulations are compared to measurements on the real system. Finally, the benefits of the digital twin in terms of failure diagnosis and system state predictions are presented.</t>
  </si>
  <si>
    <t>2018 Petroleum and Chemical Industry Conference Europe (PCIC Europe)</t>
  </si>
  <si>
    <t>https://ieeexplore-ieee-org.ep.bib.mdh.se/stamp/stamp.jsp?arnumber=8491413</t>
  </si>
  <si>
    <t>Collaborative Engineering - Main features and challenges of cross-company collaboration in engineering of products and services</t>
  </si>
  <si>
    <t>M. Kuenzel; T. Kraus; S. Straub</t>
  </si>
  <si>
    <t>Though methodologies will change engineering, it will stay crucial for the economic success of products and services. However, the success criteria are changing increasingly. Not only the price, quality and functionality are key factors, rather the prerequisites for future business models are increasingly being created by providing accompanying services and novel possibilities for product enhancement. Strictly speaking, engineering has to prepare the basics for such business models. In a forecast study on behalf of the German Ministry of Economics the authors asked for trends, opportunities and challenges in future engineering. Based on literature analysis and expert interviews success factors and upcoming trends were identified. Collaborative work was identified as a key element in future engineering. Collaboration currently exists widely in the field of research and development, i.e. in the more pre-competitive field. This is often described by the keyword open innovation. The model of collaboration is aligned with equality. Regional innovation clusters provide e.g. such an ecosystem geared towards equality and long-term strategic cooperation, which has proven economically successful in recent decades. Bringing all these methodologies together - engineering accompanying the whole life cycle, collaboration along the value-added chain, and new information-driven business models - this results in a new culture of cross-company collaborative engineering as a key enabler. It turned out that it is still too early for a detailed strategic roadmap for the concrete implementation of cross-company collaborative engineering. Nevertheless, the status quo and foreseeable steps to create the precondition for successful cross-company collaborative engineering can be well described. Thus, the extended digital twin becomes the key element of success for the widespread use of cross-company collaborative engineering. The digital twin will only be able to fulfil its key function as a virtual image for the engineering by means of an extension in order to bring together all the levels and not only the technical ones.</t>
  </si>
  <si>
    <t>https://ieeexplore-ieee-org.ep.bib.mdh.se/stamp/stamp.jsp?arnumber=8792624</t>
  </si>
  <si>
    <t>Architecture of Compressor Equipment Monitoring and Control Cyber-Physical System Based on Influxdata Platform</t>
  </si>
  <si>
    <t>A. Kychkin; A. Deryabin; O. Vikentyeva; L. Shestakova</t>
  </si>
  <si>
    <t>Architecture of the compressor equipment monitoring and control cyber-physical system (CPS) based on the InfluxData IoT platform is proposed. CPS consists of three subsystems: a subsystem of a physical object, a digital twin and an interface. As a technical implementation of the IoT controller, a measuring and control module based on a data acquisition, data transfer and control device - VIDA350, connected to the Telegraf data collection agent of the platform using the MQTT protocol, is proposed. The basic methods of processing raw data from energy meters and sensors of technological parameters, implemented in blocks of on-line and off-line calculations are given. The organization of the digital twin of the compressor using the database of time series InfluxDB and the relational database MSSQL, storing information about changes in the technological parameters of equipment over time, energy efficiency indicators, statistics on accidents and operating time, equipment models, etc., is proposed. The Grafana system and FreeCAD is used for the visualization of equipment in 3D. The use of CPS can increase the efficiency of operation of compressors due to the timely detection of air leaks, minimizing idling, minimizing peak consumption, optimizing process parameters and settings both of the compressors and consumers.</t>
  </si>
  <si>
    <t>2019 International Conference on Industrial Engineering, Applications and Manufacturing (ICIEAM)</t>
  </si>
  <si>
    <t>https://ieeexplore-ieee-org.ep.bib.mdh.se/stamp/stamp.jsp?arnumber=8742963</t>
  </si>
  <si>
    <t>Methodological Framework for Digital Transition and Performance Assessment of Smart Cities</t>
  </si>
  <si>
    <t>D. Petrova-Antonova; S. Ilieva</t>
  </si>
  <si>
    <t>The ultimate goal of smart cities is to improve citizens' quality of life in a scenario where technological solutions challenge urban governance. However, the knowledge and framework for data use for smart cities remain relatively unknown. The actual translation of city problems into diverse actions requires specific methodologies to guide digital transitions of cities and to assess to what extent the smart cities' initiatives pursue sustainable development goals. This paper proposes a methodological framework for digital modelling of cities allowing assessment of their performance and supporting decision making. The city model adopts the concept of digital twin as a powerful tool for discussion between stakeholders, as well as citizens to find the smartest solutions and get valuable insight after their deployment. The methodological framework is presented as a set of digital twin concept, stages of digital twinning and implementation strategy. Furthermore, the most common city information models, suitable for implementation of digital twins are summarized.</t>
  </si>
  <si>
    <t>2019 4th International Conference on Smart and Sustainable Technologies (SpliTech)</t>
  </si>
  <si>
    <t>https://ieeexplore-ieee-org.ep.bib.mdh.se/stamp/stamp.jsp?arnumber=8783170</t>
  </si>
  <si>
    <t>MTComm Based Virtualization and Integration of Physical Machine Operations with Digital-Twins in Cyber-Physical Manufacturing Cloud</t>
  </si>
  <si>
    <t>M. R. Shahriar; S. M. N. A. Sunny; X. Liu; M. C. Leu; L. Hu; N. Nguyen</t>
  </si>
  <si>
    <t>Digital-Twins simulate physical world objects by creating 'as-is' virtual images in a cyberspace. In order to create a well synchronized digital-twin simulator in manufacturing, information and activities of a physical machine need to be virtualized. Many existing digital-twins stream read-only data of machine sensors and do not incorporate operations of manufacturing machines through Internet. In this paper, a new method of virtualization is proposed to integrate machining data and operations into the digital-twins using Internet scale machine tool communication method. A fully functional digital-twin is implemented in CPMC testbed using MTComm and several manufacturing application scenarios are developed to evaluate the proposed method and system. Performance analysis shows that it is capable of providing data-driven visual monitoring of a manufacturing process and performing manufacturing operations through digital twins over the Internet. Results of the experiments also shows that the MTComm based digital twins have an excellent efficiency.</t>
  </si>
  <si>
    <t>2018 5th IEEE International Conference on Cyber Security and Cloud Computing (CSCloud)/2018 4th IEEE International Conference on Edge Computing and Scalable Cloud (EdgeCom)</t>
  </si>
  <si>
    <t>https://ieeexplore-ieee-org.ep.bib.mdh.se/stamp/stamp.jsp?arnumber=8421851</t>
  </si>
  <si>
    <t>Developing a smart cyber-physical system based on digital twins of plants</t>
  </si>
  <si>
    <t>The paper proposes a multi-agent approach to development of â€œdigital twinsâ€ of plants, which reflects phases of plant development and allows for more accurate forecasting of harvest and planning of agrotechnical measures. It also shows the possibility to formalize domain knowledge on new agro technologies for plant growing and automate decision-making processes when introducing precision farming technologies. A formalized model of the digital twin of plants is proposed in the form of a multi-agent state machine, acting on the basis of a knowledge graph of transitions between phases of plant development. Each stage (state) has its own software agent, which helps respond to unforeseen events and recalculate predicted harvest and risks of problem situations. Recommendations developed by the digital twin are to be further sent to smart cyber-physical precision farming management system for adaptive rescheduling of resources and differentiated use of fertilizers and crop protection tools. The developed approach becomes valuable in growing uncertainty because of global climate changes, destroying agronomist domain knowledge collected over centuries.</t>
  </si>
  <si>
    <t>2020 Fourth World Conference on Smart Trends in Systems, Security and Sustainability (WorldS4)</t>
  </si>
  <si>
    <t>https://ieeexplore-ieee-org.ep.bib.mdh.se/stamp/stamp.jsp?arnumber=9210359</t>
  </si>
  <si>
    <t>Optimal Sampling of Water Distribution Network Dynamics Using Graph Fourier Transform</t>
  </si>
  <si>
    <t>Z. Wei; A. Pagani; G. Fu; I. Guymer; W. Chen; J. McCann; W. Guo</t>
  </si>
  <si>
    <t>Water distribution networks are critical infrastructures under threat from the accidental or intentional release of contaminants. Large-scale data collection is vital for digital twin modelling, but remains challenging in underground spaces over vast areas. Therefore, inferring the contaminant spread process with minimal sensor data is important. Existing sensor deployment optimisation approaches use scenario-based numerical optimisation, but suffer from scalability issues and lack performance guarantees. Analytical graph theoretic approaches link complex network topology (e.g. Laplacian spectra) to optimal sensing locations, but neglect the complex fluid dynamics. Alternative data-driven approaches such as compressed sensing offer limited sample node reduction. In this work, we introduce a novel data-driven Graph Fourier Transform that exploits the low-rank property of networked dynamics to optimally sample WDNs. The proposed GFT guarantees error free recovery of network dynamics and offers attractive compression and scaling improvements over existing numerical optimisation, compressed sensing, and graph theoretic approaches. By testing on 100 different contaminant propagation data sets, the proposed scheme shows that, on average, with nearly 30% of the junctions monitored, we are able to fully recover the networked dynamics. The framework is useful for other monitoring applications of WDNs and can be applied to a variety of infrastructure sensing for digital twin modelling.</t>
  </si>
  <si>
    <t>https://ieeexplore-ieee-org.ep.bib.mdh.se/stamp/stamp.jsp?arnumber=8839864</t>
  </si>
  <si>
    <t>Interoperability, Integration and Digital Twins for Mining - Part 2</t>
  </si>
  <si>
    <t>C. T. Farrelly; J. Davies</t>
  </si>
  <si>
    <t>IEEE Industrial Electronics Magazine</t>
  </si>
  <si>
    <t>https://ieeexplore-ieee-org.ep.bib.mdh.se/stamp/stamp.jsp?arnumber=9343728</t>
  </si>
  <si>
    <t>Interoperability, Integration and Digital Twins for Mining - Part 1</t>
  </si>
  <si>
    <t>https://ieeexplore-ieee-org.ep.bib.mdh.se/stamp/stamp.jsp?arnumber=9328190</t>
  </si>
  <si>
    <t>Model Adaptation for Dynamic Flotation Process Simulation</t>
  </si>
  <si>
    <t>M. Ohenoja; M. Ruusunen; M. Hultgren; A. Remes</t>
  </si>
  <si>
    <t>Dynamic production processes in mineral beneficiation have complex flowsheets and non-linear, time-varying behavior. They have also limited measurement capabilities. Hence, virtual models are seen as important tools for assisting in design, planning and operation. The development of operational dimension requires not only a suitable software architecture and virtual model, but also continuous validation or adaptation of the virtual model. In this paper, a framework establishing a digital twin for a flotation process is presented. The model adaptation is treated as a trajectory matching problem and realized with a Differential Evolution algorithm. The results are demonstrating the applicability of the presented approach in simulation environment together with a discussion on additional challenges foreseen in implementations to the real processes.</t>
  </si>
  <si>
    <t>2020 7th International Conference on Control, Decision and Information Technologies (CoDIT)</t>
  </si>
  <si>
    <t>https://ieeexplore-ieee-org.ep.bib.mdh.se/stamp/stamp.jsp?arnumber=9263863</t>
  </si>
  <si>
    <t>Communications in the 6G Era</t>
  </si>
  <si>
    <t>H. Viswanathan; P. E. Mogensen</t>
  </si>
  <si>
    <t>The focus of wireless research is increasingly shifting toward 6G as 5G deployments get underway. At this juncture, it is essential to establish a vision of future communications to provide guidance for that research. In this paper, we attempt to paint a broad picture of communication needs and technologies in the timeframe of 6G. The future of connectivity is in the creation of digital twin worlds that are a true representation of the physical and biological worlds at every spatial and time instant, unifying our experience across these physical, biological and digital worlds. New themes are likely to emerge that will shape 6G system requirements and technologies, such as: (i) new man-machine interfaces created by a collection of multiple local devices acting in unison; (ii) ubiquitous universal computing distributed among multiple local devices and the cloud; (iii) multi-sensory data fusion to create multi-verse maps and new mixed-reality experiences; and (iv) precision sensing and actuation to control the physical world. With rapid advances in artificial intelligence, it has the potential to become the foundation for the 6G air interface and network, making data, compute and energy the new resources to be exploited for achieving superior performance. In addition, in this paper we discuss the other major technology transformations that are likely to define 6G: (i) cognitive spectrum sharing methods and new spectrum bands; (ii) the integration of localization and sensing capabilities into the system definition, (iii) the achievement of extreme performance requirements on latency and reliability; (iv) new network architecture paradigms involving sub-networks and RAN-Core convergence; and (v) new security and privacy schemes.</t>
  </si>
  <si>
    <t>https://ieeexplore-ieee-org.ep.bib.mdh.se/stamp/stamp.jsp?arnumber=9040431</t>
  </si>
  <si>
    <t>Exploring Virtual Reality as an Integrated Development Environment for Cyber-Physical Systems</t>
  </si>
  <si>
    <t>T. Mikkonen; K. -K. Kemell; P. Kettunen; P. Abrahamsson</t>
  </si>
  <si>
    <t>Cyber Physical Systems (CPS) development approaches tend to start from the physical (hardware) perspective, and the software is the final element in the process. However, this approach is unfit for the more software-intensive world that is increasingly iterative, connected, and constantly online. Many constraints prevent the application of iterative, incremental, and agile development methodologies, which now are the norm for many other fields of software. Time-consuming system validation can only start when both hardware and software components are ready, which implies that the software delivery and quality is almost always the final bottleneck in the CPS development and integration. Also organizational issues raise concerns - CPS development teams are nowadays often geographically distributed, which can result in delays in the process, shortcomings, and even mistakes. In this paper, we propose using our envisioned open-source Virtual Reality-based Integrated software Development Environment (VRIDE) for developing the next generation, increasingly software-intensive CPSs in efficient ways.</t>
  </si>
  <si>
    <t>2019 45th Euromicro Conference on Software Engineering and Advanced Applications (SEAA)</t>
  </si>
  <si>
    <t>https://ieeexplore-ieee-org.ep.bib.mdh.se/stamp/stamp.jsp?arnumber=8906706</t>
  </si>
  <si>
    <t>Digital Transformation: New Drivers and New Risks</t>
  </si>
  <si>
    <t>V. A. Dokuchaev</t>
  </si>
  <si>
    <t>Digital transformation is a rapid transformation of the global information space, which affects the market, society, persons, business and the state. The main drivers of digital transformation are innovative technologies such as Artificial Intelligence, Intelligent Apps and Analytics, Intelligent Things, Digital Twins, Cloud and Edge computing etc. However, the introduction of these technologies leads to ever increasing risks of unauthorized access to confidential information. This circumstance makes the problem of classifying the risks caused by digital transformation and the development of new approaches to managing these risks urgent.</t>
  </si>
  <si>
    <t>2020 International Conference on Engineering Management of Communication and Technology (EMCTECH)</t>
  </si>
  <si>
    <t>https://ieeexplore-ieee-org.ep.bib.mdh.se/stamp/stamp.jsp?arnumber=9261544</t>
  </si>
  <si>
    <t>Lifecycle Governance for Effective Digital Twins: A Joint Systems Engineering and IT Perspective</t>
  </si>
  <si>
    <t>P. Pileggi; E. Lazovik; J. Broekhuijsen; M. Borth; J. Verriet</t>
  </si>
  <si>
    <t>Digital twins run concurrently with the assets and systems they mirror. They offer real-time execution of advanced control schemes, e.g., for smart buildings, but also various analysis tasks, e.g., for predictive maintenance that ensures resilience. In this, they need to cope with change: The physical twins they mirror operate in a highly dynamic environment with unknown or unexpected variables and impact factors to which they adapt or are adapted to via upgrades, maintenance, or behavioral changes. Keeping digital twins fit for their purpose over their lifecycle is thus a demanding governance challenge that needs to be addressed in tandem with the lifecycle management of the mirrored system. We argue that the best practices of Systems Engineering (SE) and Information Technology (IT), especially software development, need to be brought together to succeed. In this paper, we present a joint SE and IT lifecycle model called the Double Helix model. It highlights the concurrent governance processes of both twins, capturing the temporal dynamics of the environment and the system itself. It accents the important concept of the leading twin. The Double Helix model captures both design and operational phases of SE and management, going from cradle to grave, by empowering a shift from using data in offline simulations during design, to the online operational phase.</t>
  </si>
  <si>
    <t>2020 IEEE International Systems Conference (SysCon)</t>
  </si>
  <si>
    <t>https://ieeexplore-ieee-org.ep.bib.mdh.se/stamp/stamp.jsp?arnumber=9275662</t>
  </si>
  <si>
    <t>Stakeholder Analysis of Digital Twins for Battery Systems</t>
  </si>
  <si>
    <t>L. Merkle; L. Moers; M. Lienkamp</t>
  </si>
  <si>
    <t>In line with the trend towards electrification, vehicle energy storage is gaining relevance as the most ex-pensive element of electric cars. Since lithium-ion batteries are perishable goods and are subject to, for instance, aging effects, environmental and operating conditions during manufacturing and car usage need close supervision. With regard to the paradigm of digital twins, data from various life cycle phases can be collected and analyzed to deliver services. To fill the gap in literature, this paper describes a mixed methods-based stakeholder analysis of digital twins for battery systems resulting in a formalized, relational data set. We identify stakeholders in six life cycle stages and cluster them according to their interest and activity to form groups. Further on, relationships between interests and actions are examined to provide a deeper understanding of the complexity of interests and the underlying technical parameters. Original equipment manufacturers (OEMs) and battery system manufacturer followed by car users are identified as the most critical stakeholders with the most interest in, and ability to take action towards, a digital battery twin. Further on, due to the cross-linked nature of battery systems and its digital services, many more specialized stakeholders occur.</t>
  </si>
  <si>
    <t>2020 Fifteenth International Conference on Ecological Vehicles and Renewable Energies (EVER)</t>
  </si>
  <si>
    <t>https://ieeexplore-ieee-org.ep.bib.mdh.se/stamp/stamp.jsp?arnumber=9242960</t>
  </si>
  <si>
    <t>A Review and Methodology Development for Remaining Useful Life Prediction of Offshore Fixed and Floating Wind turbine Power Converter with Digital Twin Technology Perspective</t>
  </si>
  <si>
    <t>K. Sivalingam; M. Sepulveda; M. Spring; P. Davies</t>
  </si>
  <si>
    <t>The growing number of Offshore wind farms demands highly reliable wind turbines to curtail the maintenance cost and to shorten the downtime. Power converter is one of the critical components that undergoes high rate of medium and short term thermal cycles especially in Offshore floating wind turbines compared to fixed bottom turbines. The current study proposes a novel methodology to predict the remaining useful life of an offshore wind turbine power converter in digital twin frame work as a means of predictive maintenance strategy. The remaining useful life is estimated for both diagnostic and prognostic health monitoring specific for offshore operating environment.</t>
  </si>
  <si>
    <t>2018 2nd International Conference on Green Energy and Applications (ICGEA)</t>
  </si>
  <si>
    <t>https://ieeexplore-ieee-org.ep.bib.mdh.se/stamp/stamp.jsp?arnumber=8356292</t>
  </si>
  <si>
    <t>Data Super-Network Fault Prediction Model and Maintenance Strategy for Mechanical Product Based on Digital Twin</t>
  </si>
  <si>
    <t>Z. Liu; W. Chen; C. Zhang; C. Yang; H. Chu</t>
  </si>
  <si>
    <t>When mechanical products work in complex environments, it is imperative to build an optimal maintenance strategy, based on accurate positioning of fault locations and prediction of fault conditions. Based on digital twinning technology, this paper proposes a â€œsuper-network-warning featuresâ€ fault prediction and maintenance method. According to the digital twin five-dimensional structure, a three-layer super-network model is constructed, providing a quantitative research for data among heterogeneous subjects in digital twinning. Early-warning-features in the physical layer, virtual layer and service layer are selected as input parameters of the fault prediction model to accurately predict the cause of the fault. Then, using the simulation and optimization functions of the virtual model in digital twinning, a real-time maintenance strategy is formulated for the causes of the fault. It supplements the missing link between fault prediction and maintenance. Taking an aero-engine bearing as an example, this method is compared with a traditional method. The results show that the model prediction error of this method is better than the traditional method.</t>
  </si>
  <si>
    <t>https://ieeexplore-ieee-org.ep.bib.mdh.se/stamp/stamp.jsp?arnumber=8918447</t>
  </si>
  <si>
    <t>The Digital Twin: Virtual Validation In Electronics Development And Design</t>
  </si>
  <si>
    <t>D. Howard</t>
  </si>
  <si>
    <t>Product development is increasingly challenging. Competition demands that ideas be evolved from concept to products shipping into the marketplace in the shortest possible time. Markets are demanding more from technologies. To meet these demands, engineers must utilize the most advanced capabilities that are available. Engineers must minimize time and cost to speed design, development, validation and release to manufacturing. increasing complexities in physical products. Electronics has led the way in feature growth and complexities. Additionally, software magnifies complexities exponentially. Traditional methods of bringing products from concept to production cannot provide the means engineers need to meet the challenges. Computer-based models of physical hardware are critical to meeting current and future challenges. This presentation discusses the promise of the so-called â€œDigital Twinâ€ and how it may facilitate virtual validation of hardware to facilitate rapid development at least cost in time and manpower while achieving optimized designs by way of â€œvirtual validationâ€. Discussion regarding digital twins has risen to the forefront as the way of the future. This paper will also identify primary challenges that proponents and visionaries of this concept have cited as the major hurtles that must be overcome.</t>
  </si>
  <si>
    <t>2019 Pan Pacific Microelectronics Symposium (Pan Pacific)</t>
  </si>
  <si>
    <t>https://ieeexplore-ieee-org.ep.bib.mdh.se/stamp/stamp.jsp?arnumber=8696712</t>
  </si>
  <si>
    <t>A Neural Ordinary Differential Equations Based Approach for Demand Forecasting within Power Grid Digital Twins</t>
  </si>
  <si>
    <t>X. Xie; A. K. Parlikad; R. S. Puri</t>
  </si>
  <si>
    <t>Over the past few years, deep learning (DL) based electricity demand forecasting has received considerable attention amongst mathematicians, engineers and data scientists working within the smart grid domain. To this end, deep learning architectures such as deep neural networks (DNN), deep belief networks (DBN) and recurrent neural networks (RNN) have been successfully applied to forecast the generation and consumption of a wide range of energy vectors. In this work, we show preliminary results for a residential load demand forecasting solution which is realized within the framework of power grid digital twin. To this end, a novel class of deep neural networks is adopted wherein the output of the network is efficiently computed via a black-box ordinary differential equation (ODE) solver. We introduce the readers to the main concepts behind this method followed by a real-world, data driven computational benchmark test case designed to study the numerical effectiveness of the proposed approach. Initial results suggest that the ODE based solutions yield acceptable levels of accuracy for wide range of prediction horizons. We conclude that the method could prove as a valuable tool to develop forecasting models within an electrical digital twin (EDT) framework, where, in addition to accurate prediction models, a time horizon independent, computationally scalable and compact model is often desired.</t>
  </si>
  <si>
    <t>2019 IEEE International Conference on Communications, Control, and Computing Technologies for Smart Grids (SmartGridComm)</t>
  </si>
  <si>
    <t>https://ieeexplore-ieee-org.ep.bib.mdh.se/stamp/stamp.jsp?arnumber=8909789</t>
  </si>
  <si>
    <t>An Architecture Based on Digital Twins for Smart Power Distribution System</t>
  </si>
  <si>
    <t>G. Zhang; C. Huo; L. Zheng; X. Li</t>
  </si>
  <si>
    <t>Constructing an effective architecture based on digital twins using advanced artificial intelligent technologies remains a key challenge in smart power distribution system. Despite recent advances in important domains such as device health maintenance and manufacturing process, the conventional architecture does not offer a satisfactory solution for rapidly providing data models, a set of analytics or algorithms, and knowledge. In this work, we employ ideas from distributed network based on digital twins and from recent advances that augment artificial intelligent with big data. Our architecture provides a paradigm that uses a distributed network makes computer programming, software, and data spread out across more than one terminal, but communicate complex messages through terminal nodes, and are dependent upon each other, obviating the pressure from master station. We demonstrate the usefulness of digital twins that are used to track the performance of devices such as transformer during normal operation to detect possible defects and fix them before they result in failure. We also conclude that using digital twin technology will understand, predict, and optimize performance in order to achieve improved business outcomes, and apply machine learning and knowledge to predict the future.</t>
  </si>
  <si>
    <t>2020 3rd International Conference on Artificial Intelligence and Big Data (ICAIBD)</t>
  </si>
  <si>
    <t>https://ieeexplore-ieee-org.ep.bib.mdh.se/stamp/stamp.jsp?arnumber=9137461</t>
  </si>
  <si>
    <t>Utilizing Industry 4.0 on the Construction Site: Challenges and Opportunities</t>
  </si>
  <si>
    <t>C. J. Turner; J. Oyekan; L. Stergioulas; D. Griffin</t>
  </si>
  <si>
    <t>In recent years, a step change has been seen in the rate of adoption of Industry 4.0 technologies by manufacturers and industrial organizations alike. This article discusses the current state of the art in the adoption of Industry 4.0 technologies within the construction industry. Increasing complexity in onsite construction projects coupled with the need for higher productivity is leading to increased interest in the potential use of Industry 4.0 technologies. This article discusses the relevance of the following key Industry 4.0 technologies to construction: data analytics and artificial intelligence, robotics and automation, building information management, sensors and wearables, digital twin, and industrial connectivity. Industrial connectivity is a key aspect as it ensures that all Industry 4.0 technologies are interconnected allowing the full benefits to be realized. This article also presents a research agenda for the adoption of Industry 4.0 technologies within the construction sector, a three-phase use of intelligent assets from the point of manufacture up to after build, and a four-staged R&amp;D process for the implementation of smart wearables in a digital enhanced construction site.</t>
  </si>
  <si>
    <t>https://ieeexplore-ieee-org.ep.bib.mdh.se/stamp/stamp.jsp?arnumber=9117064</t>
  </si>
  <si>
    <t>A Novel Co-Simulation Concept using Interprocess Communication in Shared Memory</t>
  </si>
  <si>
    <t>C. Scheibe; A. Semerow; J. Menke; P. la Seta; A. Raab; G. Mehlmann; M. Luther</t>
  </si>
  <si>
    <t>The paper describes a novel co-simulation concept for power system analysis using interprocess communication via shared memory. This innovative approach enables manufacturers, utilities and other parties a continuous and efficient use of simulation models within the phases of preliminary investigations, planning, design and operation. It paves the way for the practical implementation of the concept of a digital twin. Besides the technical specification of the process communication, the realization of process synchronization and the model interfaces are comprehensively discussed. Performance topics are practically treated. Finally, as an application of the novel concept, a successfully implemented study in a power system simulation tool is demonstrated in order to prove its practical feasibility.</t>
  </si>
  <si>
    <t>2019 IEEE Power &amp; Energy Society General Meeting (PESGM)</t>
  </si>
  <si>
    <t>https://ieeexplore-ieee-org.ep.bib.mdh.se/stamp/stamp.jsp?arnumber=8973964</t>
  </si>
  <si>
    <t>On the Effectiveness of Recurrent Neural Networks for Live Modeling of Cyber-Physical Systems</t>
  </si>
  <si>
    <t>S. Yoginath; V. Tansakul; S. Chinthavali; C. Taylor; J. Hambrick; P. Irminger; K. Perumalla</t>
  </si>
  <si>
    <t>Attention to cyber security of cyber-physical systems (CPS) has led to the development of innovative cyber-resilient methodologies to ensure early detection and mitigation of cyber anomalies and threats. The concept of Digital Twin (DT) has recently emerged as one of the approaches to achieve the objective of resilience. In the approach using DT, a software-based live model of a target CPS is used to continuously monitor, surveil and verify the correctness of the target CPS operation. In this paper, we empirically study the effectiveness of Recurrent Neural Network (RNN)-based models as the basis of DT-based resilience. We uncover the important characteristics of an RNN-based solution with experimentation on a lab-scale Canal Lock CPS emulator with live validations and attack scenarios. For the first time, we demonstrate actual, real-time use of a RNN-based model as a DT for performing live analysis on an operational CPS. Based on the observed results, we highlight the importance of a DT model's training interval, prediction interval and CPS polling interval in the process of anomaly detection. We uncover the limitations in anomaly detection due to real-time synchronization needs of the RNN-based DT. We highlight this uncovered tug of war between synchronization and anomaly detection is inherent in any complex CPS that is monitored and synchronized by relying on the same sensor streams of ground truth for both synchronization as well as anomaly detection.</t>
  </si>
  <si>
    <t>2019 IEEE International Conference on Industrial Internet (ICII)</t>
  </si>
  <si>
    <t>https://ieeexplore-ieee-org.ep.bib.mdh.se/stamp/stamp.jsp?arnumber=9065023</t>
  </si>
  <si>
    <t>Model-supported lifecycle analysis an approach for product-service systems</t>
  </si>
  <si>
    <t>S. Wellsandt; C. Norden; R. Ahlers; S. Terzi; D. Cerri; D. Corti; K. Thoben</t>
  </si>
  <si>
    <t>Product-Service Systems are complex assemblies of tangible and intangible elements, such as hardware, software and business processes. Performing lifecycle cost and environmental impact analyses for PSS is a difficult task. Currently, each analysis task creates a model of the PSS lifecycle on its own. Inconsistencies between the different models may lead to additional effort caused by, for instance, making the models consistent. For this reason, this paper presents an approach that utilizes a shared lifecycle model for two lifecycle analyses. The approach explains how a PSS lifecycle model is created with the Lifecycle Modelling Language to meet the needs of a lifecycle analysis. It further covers how the lifecycle information is exchanged between a modelling tool and an analysis tool. The discussion covers three challenges of the approach: model complexity, model dynamics and modelling tools. The outlook points at future research topics, for instance, how a shared lifecycle model relates to the Digital Twin concept and to item-level PLM.</t>
  </si>
  <si>
    <t>2017 International Conference on Engineering, Technology and Innovation (ICE/ITMC)</t>
  </si>
  <si>
    <t>https://ieeexplore-ieee-org.ep.bib.mdh.se/stamp/stamp.jsp?arnumber=8279973</t>
  </si>
  <si>
    <t>Leveraging Digital Twins to Enhance Performance of IoT in Disadvantaged Networks</t>
  </si>
  <si>
    <t>J. M. Taylor; H. R. Sharif</t>
  </si>
  <si>
    <t>The U.S. Army is investing in research to deliver enhanced sensing, situational awareness, computing, and decision-making capabilities via IoT devices on the battlefield. One of the current shortfalls with existing capabilities involves the use of large wireless mesh networks to support disadvantaged users. Networks, like the Soldier Radio Waveform (SRW) suffer from increased latency and packet overhead that affect system performance and severely limit the operational employment of the system. In this paper, a novel hybrid topology management technique using a digital twin of the propagation environment and rapid assessment, cluster creation, and node assignment process has been proposed and investigated to show Software-Defined Networking and K-Means Clustering machine learning have potentials for increasing the number of users able to connect to wireless mesh networks. Preliminary results show that this technique can reduce the path length in large graphs at the expense of edge connectivity while delivering a level of service to all users that was previously unavailable.</t>
  </si>
  <si>
    <t>2020 International Wireless Communications and Mobile Computing (IWCMC)</t>
  </si>
  <si>
    <t>https://ieeexplore-ieee-org.ep.bib.mdh.se/stamp/stamp.jsp?arnumber=9148070</t>
  </si>
  <si>
    <t>The application of open access middleware for cooperation among heterogeneous manufacturing systems</t>
  </si>
  <si>
    <t>H. Arnarson; B. Solvang; B. Shu</t>
  </si>
  <si>
    <t>The vision behind industry 4.0 is to create even smarter manufacturing facilities. Industry 4.0 includes both hardware and software components, which are expected to seamlessly interact in a secure manner. Thus, machinery and software components from different manufacturers should be able to communicate in a common language. Such a challenge is typically met by introducing a â€œmiddlewareâ€ to serve as a joint communication platform. In this paper we discuss the use of OPC UA standard for communication between hardware and software components in a typical manufacturing system. Further we develop a digital twin and present an demonstration of our digital laboratory.</t>
  </si>
  <si>
    <t>2020 3rd International Symposium on Small-scale Intelligent Manufacturing Systems (SIMS)</t>
  </si>
  <si>
    <t>https://ieeexplore-ieee-org.ep.bib.mdh.se/stamp/stamp.jsp?arnumber=9121537</t>
  </si>
  <si>
    <t>Digitalization against the new outbreak</t>
  </si>
  <si>
    <t>M. Ghita; M. khadija; B. Siham; B. Mariam; M. Hicham</t>
  </si>
  <si>
    <t>Throughout its existence, humanity has been experiencing the spread of outbreaks. Outbreaks were recognized as epidemics spread over a wide international geographical area. It afflicts a large part of the world's inhabitants and leads to major imbalances due to social and environmental changes during history. The world has experienced several pandemics such as Ebola, Plague, Influenza and today COVID 19 or SARS -COV 2. Corona Virus ID 19 or COVID 19 is a mutation of the Severe Acute Respiratory Syndrome SARS virus which appeared in China in 2003. It is a virus that is transmissible to humans and basically attacks human respiratory system, causing respiratory complications that can lead in some critical cases to the death of the affected patient. In a world that is undergoing major climate changes, and that is increasingly globalized and open, the risk of pandemic is persistent, as well as the chances of facing it. Today, science and technology are experiencing their peak of development thanks to the expansion of digital transformation in all sectors and the implementation of major concepts of the fourth industrial revolution such as internet of things and cyber physical systems. Autonomy, intelligence, interoperability, flexibility and portability are among the slogans of the new digital revolution but may also be in the future years key weapons to face the spread of such global health crises. This paper aims at highlighting the major role played by digitalization and more particularly virtual replicas of real systems referred to as digital twin systems to counter the spread of covid 19 and reduce its socio-economic and industrial consequences.</t>
  </si>
  <si>
    <t>https://ieeexplore-ieee-org.ep.bib.mdh.se/stamp/stamp.jsp?arnumber=9210333</t>
  </si>
  <si>
    <t>ADAPT: an Automatic Diagnosis of Activity and Processes in auTomation environments</t>
  </si>
  <si>
    <t>I. A. FernÃ¡ndez; A. Aguirre Ortuzar; J. U. AndrÃ©s; L. Eciolaza EcheverrÃ­a</t>
  </si>
  <si>
    <t>In an automated industrial environment, a large volume of data and signals is available, both from sensors and actuators in machinery and from the interaction with operators and users. Operation diagnosis can have multiple applications from a learning point of view (e.g. staff training) or in terms of process assessment. This work proposes a methodology for implementing an Intelligent System by means of any interactive system connected through OPC UA standard. A digital twin of the process supports configuration and validation, prior to commissioning. Activity is interpreted and diagnosed according to the context in which it occurs. Step order in sequence, step duration and sequence duration are analyzed in a use case based on a PLC-controlled robotic cell in which it is operated both in automatic and manual mode for adjusting a linear table's positioning.</t>
  </si>
  <si>
    <t>https://ieeexplore-ieee-org.ep.bib.mdh.se/stamp/stamp.jsp?arnumber=9211996</t>
  </si>
  <si>
    <t>Teaching Digitalization and Systems Modeling for Virtual Commissioning Using Virtual Labs</t>
  </si>
  <si>
    <t>M. Dietz; B. Meissner; R. Schmidt-Vollus</t>
  </si>
  <si>
    <t>The new seminar â€œDigital Twins for Virtual Commissioning of Production Machinesâ€ follows a technical approach that uses virtualization and offers the possibility to pursue an uncommon teaching method called problem-based learning (PBL). The seminar is divided into two parts, with fundamental theoretical knowledge in automation technology and systems modeling provided first. In the second part, the students use the dedicated software environment to edit projects on their own, and at this point the PBL approach is used. This method enables students to self-organize their learning process and take an active part in the seminar. The idea for the seminar and virtual teaching lab evolved from the industrial use case of testing software for programmable logic controllers (PLCs) without the real machine, using virtual commissioning (VC). The primary effort of VC lies in the manual creation of a digital representation of each mechatronic component providing the same behavior seen from PLC perspective. Students are taught to do this, create the so-called digital twin (DT).</t>
  </si>
  <si>
    <t>https://ieeexplore-ieee-org.ep.bib.mdh.se/stamp/stamp.jsp?arnumber=9152258</t>
  </si>
  <si>
    <t>Biological Principles of Integration Information at Big Data Processing</t>
  </si>
  <si>
    <t>The article is devoted to the principles of integration of heterogeneous information in order to obtain generalized assessments of the state of various objects and systems. A characteristic feature of cyber-physical systems is the generation and availability of large volumes of heterogeneous information. The value of this information is entirely determined by its processing mechanisms. So for monitoring problems, the depth of processing and the semantic context of the processed data are crucial for diagnosing and predicting the state. The mechanisms of information integration are particularly important when building a digital twin, which is a virtual image of an object or system. In the paper, from the standpoint of the Bernstein's theory of movement construction levels, an analysis of the mechanisms of information integration in the formation of internal behavior patterns is carried out. The modern hypotheses of the formation of polysensory models and the mechanisms of their invariant representations are separately considered. The principles of the integration of heterogeneous information in the big data processing are formulated. The possibility of implementing these principles using the apparatus of cellular automata is shown.</t>
  </si>
  <si>
    <t>https://ieeexplore-ieee-org.ep.bib.mdh.se/stamp/stamp.jsp?arnumber=8867710</t>
  </si>
  <si>
    <t>Creation of Digital Twins by Combining Fuzzy Rules with Artificial Neural Networks</t>
  </si>
  <si>
    <t>M. Lermer; C. Reich</t>
  </si>
  <si>
    <t>The rise of digital twins in the manufacturing industry is accompanied by new possibilities, like process automation and condition monitoring, real time simulations and quality and maintenance prediction are just a few advantages which can be realized. This paper takes a novel approach by extracting the fundamental knowledge of a data set from a production process and mapping it to an expert fuzzy rule set. Afterwards, new fundamental augmented data is generated by exploring the feature space of the previously generated fuzzy rule set. At the same time, a high number of artificial neural network (ANN) models with different hyperparameter configurations are created. The best models are chosen, in line with the idea of survival of the fittest, and improved with the additional training data sets, generated by the fuzzy rule simulation. It is shown that ANN models can be improved by adding fundamental knowledge represented by the discovered fuzzy rules. Those models can represent digitized machines as digital twins. The architecture and effectiveness of the digital twin is evaluated within an industry 4.0 use case.</t>
  </si>
  <si>
    <t>https://ieeexplore-ieee-org.ep.bib.mdh.se/stamp/stamp.jsp?arnumber=8926914</t>
  </si>
  <si>
    <t>Hardware-in-Loop Assessment of Control Architectures</t>
  </si>
  <si>
    <t>R. Dobrescu; O. Chenaru; G. Florea; G. Geampalia; S. Mocanu</t>
  </si>
  <si>
    <t>This paper proposes a method of testing by simulation of automatic control solutions of manufacturing processes that are performed on a mechatronic laboratory line. The method is based on the use of Digital Twin technology and allows the evaluation by simulation of both the hardware infrastructure of the controllers (Hardware in the Loop simulation performed as a system with discrete events) and the efficiency of control procedures (Software in the Loop simulation performed with a Reinforcement Learning algorithm).</t>
  </si>
  <si>
    <t>2020 24th International Conference on System Theory, Control and Computing (ICSTCC)</t>
  </si>
  <si>
    <t>https://ieeexplore-ieee-org.ep.bib.mdh.se/stamp/stamp.jsp?arnumber=9259636</t>
  </si>
  <si>
    <t>Towards Real-Time Cyber-Physical Systems Instrumentation for Creating Digital Twins</t>
  </si>
  <si>
    <t>J. Mertens; M. Challenger; K. Vanherpen; J. Denil</t>
  </si>
  <si>
    <t>One of the challenges with digital twins is data collection from the physical systems. Data collection for digital twins in Cyber-Physical Systems, where the controllers are often hard real-time, is a challenging task, as the functional system behavior may be impacted by the instrumentation. An often applied solution is the use of additional monitoring controllers, which passively monitor the system. However, this solution introduces additional points of failure, and is costly as more hardware is required. Therefore, in this paper, we propose an approach that aids the digital twin developer by finding the optimal instrumentation rate for a set of parameters that are to be instrumented on a hard real-time controller. The optimization ensures that the hard real-time constraints are guaranteed, while also taking into account the developer's preferences with regards to the instrumented parameters. We apply this process on two cases: an exploratory example and an adaptive cruise controller.</t>
  </si>
  <si>
    <t>2020 Spring Simulation Conference (SpringSim)</t>
  </si>
  <si>
    <t>https://ieeexplore-ieee-org.ep.bib.mdh.se/stamp/stamp.jsp?arnumber=9185411</t>
  </si>
  <si>
    <t>Optimizing the Scheduling of Autonomous Guided Vehicle in a Manufacturing Process</t>
  </si>
  <si>
    <t>F. Yao; A. Keller; M. Ahmad; B. Ahmad; R. Harrison; A. W. Colombo</t>
  </si>
  <si>
    <t>Autonomous Guided Vehicles (AGVs) are considered as one of the key enablers of smart factories which make possible smart and flexible transportation of pallets and material on shopfloor. However, existing AGV fleet management solutions often suffer from poor integration with real-time manufacturing operations information systems, which negatively affects scheduling of AGVs. To exploit the full potential of AGVs in achieving just-in time (JIT) transportation, there is a need for intelligent AGV fleet management system which not only integrate with manufacturing information technology (IT) and operational technology (OT) but also provide prediction for the shop-floor logistic based on real-time manufacturing operations information to optimize scheduling of AGVs. This paper presents an approach for a Smart AGV Management System (SAMS), which combines the real-time data analysis and digital twin models that can be deployed within complex manufacturing environments for optimized scheduling. For a proof of concept, a case study of a line side supply of components to a manual assembly station is presented.</t>
  </si>
  <si>
    <t>https://ieeexplore-ieee-org.ep.bib.mdh.se/stamp/stamp.jsp?arnumber=8471979</t>
  </si>
  <si>
    <t>Creation of a Digital Business Model Builder</t>
  </si>
  <si>
    <t>K. Rambow-Hoeschele; A. Nagl; D. K. Harrison; B. M. Wood; K. Bozem; K. Braun; P. Hoch</t>
  </si>
  <si>
    <t>Digitization forces industries to adapt to changing market conditions and consumer behavior. Exponential advances in technology, increased consumer power and sharpened competition imply that companies are facing the menace of commoditization. To sustainably succeed in the market, obsolete business models have to be adapted and new business models can be developed. Differentiation and unique selling propositions through innovation as well as holistic stakeholder engagement help companies to master the transformation. To enable companies and start-ups facing the implications of digital change, a tool was created and designed specifically for this demand: the Business Model Builder. This paper investigates the process of transforming the Business Model Builder into a software-supported digitized version. The digital twin allows companies to simulate the iterative adjustment of business models to constantly changing market conditions as well as customer needs on an ongoing basis. The user can modify individual variables, understand interdependencies and see the impact on the result of the business case, i.e. earnings before interest and taxes (EBIT) or economic value added (EVA). The simulation of a business models accordingly provides the opportunity to generate a dynamic view of the business model where any changes of input variables are considered in the result, the business case. Thus, functionality, feasibility and profitability of a business model can be reviewed, tested and validated in the digital simulation tool.</t>
  </si>
  <si>
    <t>2018 IEEE International Conference on Engineering, Technology and Innovation (ICE/ITMC)</t>
  </si>
  <si>
    <t>https://ieeexplore-ieee-org.ep.bib.mdh.se/stamp/stamp.jsp?arnumber=8436377</t>
  </si>
  <si>
    <t>Digital Twins in Extended Reality for Control System Applications</t>
  </si>
  <si>
    <t>S. JerÅ¡ov; A. Tepljakov</t>
  </si>
  <si>
    <t>In this paper, we investigate potential applications of digital twins (DT) in extended reality (XR) to control systems. Specifically, we are interested in facilitating industrial use of XR and DT by initially implementing training applications that can be used in the classroom and then moving into the development of supervisory control and data acquisition (SCADA) applications suitable for industrial use. A comprehensive literature review is performed providing the basis and motivation for this research endeavor. In the pilot study, we use a real-life laboratory model of a multi-tank system as a use case. We develop a digital twin for this control object in extended reality with all necessary interaction mechanics, and connect it to the real plant for performing real-time hardware-in-the-loop (HIL) experiments. The theoretical bases and the technical development are detailed in the paper, and results of an illustrative experiment are provided and commented upon.</t>
  </si>
  <si>
    <t>2020 43rd International Conference on Telecommunications and Signal Processing (TSP)</t>
  </si>
  <si>
    <t>https://ieeexplore-ieee-org.ep.bib.mdh.se/stamp/stamp.jsp?arnumber=9163557</t>
  </si>
  <si>
    <t>A Smart Manufacturing Service System Based on Edge Computing, Fog Computing, and Cloud Computing</t>
  </si>
  <si>
    <t>The state-of-the-art technologies in new generation information technologies (New IT) greatly stimulate the development of smart manufacturing. In a smart manufacturing environment, more and more devices would be connected to the Internet so that a large volume of data can be obtained during all phases of the product lifecycle. Cloud-based smart manufacturing paradigm facilitates a new variety of applications and services to analyze a large volume of data and enable large-scale manufacturing collaboration. However, different factors, such as the network unavailability, overfull bandwidth, and latency time, restrict its availability for high-speed and low-latency real-time applications. Fog computing and edge computing extended the compute, storage, and networking capabilities of the cloud to the edge, which will respond to the above-mentioned issues. Based on cloud computing, fog computing, and edge computing, in this paper, a hierarchy reference architecture is introduced for smart manufacturing. The architecture is expected to be applied in the digital twin shop floor, which opens a bright perspective of new applications within the field of manufacturing.</t>
  </si>
  <si>
    <t>https://ieeexplore-ieee-org.ep.bib.mdh.se/stamp/stamp.jsp?arnumber=8740963</t>
  </si>
  <si>
    <t>Towards Product Centric Manufacturing: From Digital Twins to Product Assembly</t>
  </si>
  <si>
    <t>V. Kuliaev; U. D. Atmojo; S. Sierla; J. O. Blech; V. Vyatkin</t>
  </si>
  <si>
    <t>In product-centric manufacturing paradigm, a digital counterpart of a product will request manufacturing services to assemble itself. A modelling &amp; assembly planning framework for product-centric design is considered and extended in this paper. Furthermore, we present a case-study on a product-centric digital twin controlling the assembly of its physical counterpart using a collaborative robot.</t>
  </si>
  <si>
    <t>https://ieeexplore-ieee-org.ep.bib.mdh.se/stamp/stamp.jsp?arnumber=8972137</t>
  </si>
  <si>
    <t>Air Quality Monitoring in a BIM model by means of a IoT Sensors Network</t>
  </si>
  <si>
    <t>C. A. Rosati; A. Cervo; C. Fantuzzi</t>
  </si>
  <si>
    <t>BIM (Building Information Modeling) is an object-oriented approach for the digital modeling of buildings and infrastructures, a centralized system for sharing technical information among all Stakeholders during the entire life cycle of the structure. BIM is at the same time a tool for planning, evaluation, monitoring and documentation; however, some constraints determine a potential gap between represented reality and actual reality. This gap is determined by the fact that the information within the system is updated manually by expert designers, losing substantial synchronization with the real system under analysis. The risk is also to have a so extensive dataset to make its update management complex for a human user. Currently, to achieve direct interaction between civil structures and digital modeling systems, the scientific community is carrying out researches for the application of digital twin concepts in the field of construction automation. In particular, studies about the integration between IoT sensor networks and BIM start to be explored. The project described in this paper aims to propose such integration with a specific focus on air quality parameters monitoring, leveraging on scalable approaches. The data updating system is based on a distributed IoT sensor network, designed and implemented using free and open-source software; the communication protocols are all based on open broker-based technologies, like MQTT, and the data dashboard aimed to visualize real-time data and historical data series are based on web applications over HTTP. The research project led to the creation of a sensorized and BIM-modeled hub which demonstrates the validity of the concept.</t>
  </si>
  <si>
    <t>2020 Fourth International Conference on I-SMAC (IoT in Social, Mobile, Analytics and Cloud) (I-SMAC)</t>
  </si>
  <si>
    <t>https://ieeexplore-ieee-org.ep.bib.mdh.se/stamp/stamp.jsp?arnumber=9243508</t>
  </si>
  <si>
    <t>ManuChain: Combining Permissioned Blockchain With a Holistic Optimization Model as Bi-Level Intelligence for Smart Manufacturing</t>
  </si>
  <si>
    <t>J. Leng; D. Yan; Q. Liu; K. Xu; J. L. Zhao; R. Shi; L. Wei; D. Zhang; X. Chen</t>
  </si>
  <si>
    <t>The growth of individualized product demands drives high flexibility of manufacturing processes, which requires large-scale deployment of Industrial Internet of Things (IIoT). Since centralized control of IIoT suffers from poor flexibility in coping with disturbances and changes, a decentralized organization structure is a better choice, in which a permissioned blockchain-driven IIoT can enable partially decentralized selforganization and thus offload and accelerate the optimization of upper-level manufacturing planning. A novel iterative bi-level hybrid intelligence model named ManuChain is proposed to get rid of unbalance/inconsistency between holistic planning and local execution in individualized manufacturing systems. Lowerlevel blockchain-driven smart contracts proactively decentralize fine-grained and individualized task execution among machine tools via Raspberry Pi-based smart gateways and make the results available on an upper-level digital twin model for iterative coarse-grained holistic optimization. A prototype ManuChain based on a permissioned blockchain network is presented to realize both lower-level crowd self-organizing intelligence and upper-level holistic optimization intelligence.</t>
  </si>
  <si>
    <t>IEEE Transactions on Systems, Man, and Cybernetics: Systems</t>
  </si>
  <si>
    <t>https://ieeexplore-ieee-org.ep.bib.mdh.se/stamp/stamp.jsp?arnumber=8789508</t>
  </si>
  <si>
    <t>ModelConductor: An On-Line Data Management Architecture for Digital Twins</t>
  </si>
  <si>
    <t>P. Aho; E. Immonen</t>
  </si>
  <si>
    <t>In this article we introduce a software architecture, along with an experimental implementation called ModelConductor, for input-output data management in on-line digital twin (DT) simulation model applications. The goal here is to facilitate asynchronous and standardized data interexchange between a (potentially computationally expensive) computer simulation model and a physical device (with potential latency in measurement data). The presented object-oriented architecture defines a DT design pattern by introducing a set of abstract methods for data retrieval, manipulation and consumption for communication of physical and digital assets. As a concrete example, we demonstrate the use of ModelConductor in machine learning based on-line prediction of diesel engine nitrogen oxide (NOx) emissions, using simulated live data from a real engine.</t>
  </si>
  <si>
    <t>https://ieeexplore-ieee-org.ep.bib.mdh.se/stamp/stamp.jsp?arnumber=9211931</t>
  </si>
  <si>
    <t>On The Development of Robot Fish Swarms in Virtual Reality with Digital Twins</t>
  </si>
  <si>
    <t>M. Joordens; M. Jamshidi</t>
  </si>
  <si>
    <t>This paper puts forward the use of virtual reality in the development of robotics systems when the testing scenarios are difficult to setup and control. The case examined is of robot fish designed to follow and monitor real schooling fish. A physical robot fish was developed to the point that it could swim. Further development was hampered by a lack of fish to work with. A digital twin of the robot fish was created and placed into virtual reality. Virtual reality allowed simulations to be setup and modified on the fly which were impossible in the real world. The paper demonstrates the benefits of virtual reality in engineering design and in swarm robotics.</t>
  </si>
  <si>
    <t>2018 13th Annual Conference on System of Systems Engineering (SoSE)</t>
  </si>
  <si>
    <t>https://ieeexplore-ieee-org.ep.bib.mdh.se/stamp/stamp.jsp?arnumber=8428748</t>
  </si>
  <si>
    <t>Home Automation System Ontology for Digital Building Twin</t>
  </si>
  <si>
    <t>O. Maryasin</t>
  </si>
  <si>
    <t>The paper dwells upon creating the ontologies for a digital building twin. The topic is home automation system ontology design. This is a modular ontology comprising set basic ontologies. The design uses the existing home automation, smart home, and Internet of things ontologies. The paper describes the classes of this subject area and their interclass relations. Ontologies greatly facilitate data exchange between the embedded models and the service programs of the digital twin, as well as between the digital twin and external agents, users or other software.</t>
  </si>
  <si>
    <t>2019 XXI International Conference Complex Systems: Control and Modeling Problems (CSCMP)</t>
  </si>
  <si>
    <t>https://ieeexplore-ieee-org.ep.bib.mdh.se/stamp/stamp.jsp?arnumber=8976546</t>
  </si>
  <si>
    <t>Creation of digital twins of neural network technology of personalization of food products for diabetics</t>
  </si>
  <si>
    <t>A. M. Vaskovsky; M. S. Chvanova; M. B. Rebezov</t>
  </si>
  <si>
    <t>The article discusses the problems of creating Digital Twin for use in neural network technology for personalizing food products for people with a genetic predisposition to diabetes. When designing an information system for personalizing food products, it is proved that the main direction of development is the modeling of a Digital Twin of the product and the consumer, as well as the determination of the technologies that form the basis of the personalized food model to create an accurate, correctly functioning system.</t>
  </si>
  <si>
    <t>2020 4th Scientific School on Dynamics of Complex Networks and their Application in Intellectual Robotics (DCNAIR)</t>
  </si>
  <si>
    <t>https://ieeexplore-ieee-org.ep.bib.mdh.se/stamp/stamp.jsp?arnumber=9216776</t>
  </si>
  <si>
    <t>Digital Twins: Properties, Software Frameworks, and Application Scenarios</t>
  </si>
  <si>
    <t>R. Minerva; N. Crespi</t>
  </si>
  <si>
    <t>The Digital Twin (DT) is an emerging approach that promises to change the way products and systems are made and used. The DT is attracting increasing interest in the Internet of Things community for its potential applications. Despite the hype, this approach requires a more precise definition and characterization in terms of its properties in relationship to software architectures and their platform implementations, as well as a deeper analysis of its potential applications and actual feasibility in several industries. This paper investigates the basic properties that hold for a DT, sketches a software framework and presents two application scenarios. The paper also addresses the business impact of DT by discussing servitization capabilities.</t>
  </si>
  <si>
    <t>IT Professional</t>
  </si>
  <si>
    <t>https://ieeexplore-ieee-org.ep.bib.mdh.se/stamp/stamp.jsp?arnumber=9340048</t>
  </si>
  <si>
    <t>Modeling the Digital Twins of Transport Infrastructure Objects</t>
  </si>
  <si>
    <t>M. F. Guskova; A. O. Shutina; D. A. Trofimov</t>
  </si>
  <si>
    <t>The model of a digital twin of a production site suggested in the article using information modeling technologies that allows to accumulate information about the site and the features of its operation in a single information database, helps to quickly solve technical issues and incidents that may arise during the operation of the site (this may be leaks, interruptions in power supply, malfunctioning of various systems, including ventilation, fire, etc.), which, of course, will have a positive effect on the reputation of the developer and the reputation of the organization using the machine.</t>
  </si>
  <si>
    <t>2020 International Conference Quality Management, Transport and Information Security, Information Technologies (IT&amp;QM&amp;IS)</t>
  </si>
  <si>
    <t>https://ieeexplore-ieee-org.ep.bib.mdh.se/stamp/stamp.jsp?arnumber=9322938</t>
  </si>
  <si>
    <t>An API Development Model for Digital Twins</t>
  </si>
  <si>
    <t>J. Scheibmeir; Y. Malaiya</t>
  </si>
  <si>
    <t>Digital twins are software implementations of their physical counterparts. These software representations act through application program interfaces (APIs) to the physical devices they monitor, engage with and possibly control. Here a development model is proposed to ensure the desired reliability and performance of the API which is critical to the overall success of the Digital Twin.</t>
  </si>
  <si>
    <t>2019 IEEE 19th International Conference on Software Quality, Reliability and Security Companion (QRS-C)</t>
  </si>
  <si>
    <t>https://ieeexplore-ieee-org.ep.bib.mdh.se/stamp/stamp.jsp?arnumber=8859474</t>
  </si>
  <si>
    <t>Autonomous Distributed Power Network Consisting of Triple Active Bridge Converters</t>
  </si>
  <si>
    <t>Y. Kado; K. Katagiri</t>
  </si>
  <si>
    <t>This paper proposes an autonomous distributed power network consisting of triple active bridge (TAB) converters for constructing a locally-produced-and-consumed power interchange system that can meet many types of user requirements in small developing economies. A TAB converter with detachable AC/DC converter units controls the direction and magnitude of power flows between three ports regardless of DC or AC power. We constructed a prototype TAB converter rated at 400 V and 10 kW. We tested the power-flow control and measured the step response of the DC power when the command value of the DC power was abruptly changed. The experimental results revealed that our decoupling power-control methodology is appropriate to control the power flow of our prototype TAB converter in stand-alone operation. We also constructed an autonomous distributed power network testbed consisting of the TAB converters as network nodes and explored a digital-twin model in mutually-connected operation for developing a power flow control system of our autonomous distributed power network.</t>
  </si>
  <si>
    <t>2018 Energy and Sustainability for Small Developing Economies (ES2DE)</t>
  </si>
  <si>
    <t>https://ieeexplore-ieee-org.ep.bib.mdh.se/stamp/stamp.jsp?arnumber=8494231</t>
  </si>
  <si>
    <t>Simulation Optimization Framework for Online Deployment and Adjustment of Reconfigurable Machines in Job Shops</t>
  </si>
  <si>
    <t>X. Feng; Z. Zhao; C. Zhang</t>
  </si>
  <si>
    <t>In the era of Industry 4.0, to cope with the complex, volatile and fiercely competitive market environment, factories have to become more and more intelligent, flexible, and agile. This paper studies the reconfigurable machine deployment and adjustment problem in the multi-product job shop. This problem belongs to production process control and is part of the digital factory, as it forecasts the future performance for the adjustment of the reconfigurable machines in an online manner. To be more specific, we design an online simulation control system based on digital twin, which integrates the function of monitoring, decision-making and control. We use simulation optimization and design heuristic algorithm to solve the multi-objective capacity adjustment decision-making problem. The simulation results show the effectiveness and stability of the system and can be used to cope with the complex and ever-changing industrial environment such as machine breakdowns and rush orders.</t>
  </si>
  <si>
    <t>https://ieeexplore-ieee-org.ep.bib.mdh.se/stamp/stamp.jsp?arnumber=9309782</t>
  </si>
  <si>
    <t>Global Optimization of the Hydraulic-electromagnetic Energy-harvesting Shock Absorber for Road Vehicles with Human-knowledge-integrated Particle Swarm Optimization Scheme</t>
  </si>
  <si>
    <t>Q. Zhou; S. Guo; L. Xu; X. Guo; H. Williams; H. Xu; F. Yan</t>
  </si>
  <si>
    <t>This paper proposes a Human-knowledge-integrated Particle Swarm Optimization (Hi-PSO) scheme to globally optimize the design of the Hydraulic-electromagnetic Energy-harvesting Shock Absorber (HESA) for road vehicles. A newly developed k-fold swarm learning framework is the key to the Hi-PSO scheme, which runs k groups (folds) of individual local optimization (using a selected learning cycle), and validation (using the other k-1 testing cycles) with the concept of digital twin introduced into the design of the HESA. It aims to achieve the optimum energy recovery efficiency globally in both learning cycles and testing cycles. Within the learning framework, a nearest-neighborhood particle swarm learning algorithm is developed to incorporate human-knowledge (e.g., ISO standards) for local optimization so that the computational load can be reduced through downsizing of the learning spaces. Experiments have been conducted to evaluate the energy recovery and damping performance under both local conditions (duty cycles used for learning) and global conditions (six duty cycles covering the main equivalent amplitudes and frequencies of the suspensions operation). Compared with the conventional PSO algorithm, Hi-PSO is shown to be more robust by achieving a 5.17% higher mean value in 10 trials while achieving the same maximum energy efficiency. The global optimum result is obtained under 20 mm/1.5 Hz condition and achieves an average energy efficiency of 59.07%.</t>
  </si>
  <si>
    <t>IEEE/ASME Transactions on Mechatronics</t>
  </si>
  <si>
    <t>https://ieeexplore-ieee-org.ep.bib.mdh.se/stamp/stamp.jsp?arnumber=9343693</t>
  </si>
  <si>
    <t>A Design Change, Knowledge, and Project Management Flight Simulator for Product and Project Success</t>
  </si>
  <si>
    <t>R. K. Jonkers; K. Eftekhari Shahroudi</t>
  </si>
  <si>
    <t>Cost overruns and schedule delays are pervasive in complex projects despite the use of systems engineering and traditional project management models and tools. These disciplines can often work in isolation leading to inconsistencies in product information, tracking of design changes, and challenges in decision-making. While the literature proposes theoretical approaches to integrating these disciplines, there does not appear to be a practical approach offered. In response, this article presents a management flight simulator that represents a digital twin of set-based design, design change, knowledge, and agile project management practices. It integrates discipline-specific submodels through key linkages that are derived from the intrinsic properties of a system case study and intangible assets such as knowledge, communication, culture, and process maturity. It captures the techno-socio-economic and cultural factors involved in design change decisions and project management. The simulator provides immediate feedback on whether a change is going to help or disrupt design integrity through the monitoring of system attribute trends and cues. It also provides the impact on lifecycle management curves using a system dynamics submodel. From this feedback, several system, policy, and process levers are available within the simulator for what-if scenarios with the goal to improve product, organizational, and project performance.</t>
  </si>
  <si>
    <t>https://ieeexplore-ieee-org.ep.bib.mdh.se/stamp/stamp.jsp?arnumber=9145681</t>
  </si>
  <si>
    <t>Mobility and QoS Prediction for Dynamic Coverage Optimization</t>
  </si>
  <si>
    <t>J. Ali-Tolppa; M. KajÃ³</t>
  </si>
  <si>
    <t>This demonstrator shows, how Machine Learning (ML) based predictions can be used for closed-loop optimization in operational network management. It is based on data collected from an actual testbed deployed at the Hamburg Smart Seaport and uses a digital twin of the testbed to demonstrate how Coverage and Capacity Optimization (CCO) and Beam Adaptation (BA) functions can utilize mobility and Quality of Service (QoS) predictions to prevent service degradations. At the same time it studies the use of digital twins in operational network management automation and the robustness of ML models against changes in the environment.</t>
  </si>
  <si>
    <t>NOMS 2020 - 2020 IEEE/IFIP Network Operations and Management Symposium</t>
  </si>
  <si>
    <t>https://ieeexplore-ieee-org.ep.bib.mdh.se/stamp/stamp.jsp?arnumber=9110396</t>
  </si>
  <si>
    <t>A new era in simulation</t>
  </si>
  <si>
    <t>T. Bachorec; T. SedlÃ¡Å™</t>
  </si>
  <si>
    <t>The finite element method in conjunction with advanced material models, circuit simulators and control systems enhanced with power of current computers and numerical methods brings new possibilities for digital prototypes. Combining on-line operational data from working products with digital information about those products enables the digital twin and promises to take simulation into a new era. The paper introduces the ANSYS software tools designed for complex digital real-time prototypes.</t>
  </si>
  <si>
    <t>2018 ELEKTRO</t>
  </si>
  <si>
    <t>https://ieeexplore-ieee-org.ep.bib.mdh.se/stamp/stamp.jsp?arnumber=8398238</t>
  </si>
  <si>
    <t>Implementation of a Petri-net based Digital Twin for the development procedure of an Electric Vehicle</t>
  </si>
  <si>
    <t>G. J. Tsinarakis; P. S. Spanoudakis; G. Arabatzis; N. C. Tsourveloudis; L. Doitsidis</t>
  </si>
  <si>
    <t>In the current work the development procedure (design, manufacture and assembly) of an electric vehicle is considered. Uncertainties make difficult to follow initial time plan, so monitoring of the development procedure is necessary. To handle delays a method using Petri nets to model the tasks of the development procedure and their dependencies is introduced. The model is not used offline as a passive element but is connected and interacts with the physical system (development procedure). Based on the information exchange between physical and digital system, alternative ways to overcome delays are studied and the optimal solution is calculated, tested and applied. Results are provided according to different scenarios, in order to show the efficiency and applicability of the proposed method.</t>
  </si>
  <si>
    <t>2020 28th Mediterranean Conference on Control and Automation (MED)</t>
  </si>
  <si>
    <t>https://ieeexplore-ieee-org.ep.bib.mdh.se/stamp/stamp.jsp?arnumber=9182784</t>
  </si>
  <si>
    <t>Digital Twin Assessments in Virtual Reality: An Explorational Study with Aeroengines</t>
  </si>
  <si>
    <t>S. K. Tadeja; Y. Lu; P. Seshadri; P. O. Kristensson</t>
  </si>
  <si>
    <t>We present an immersive environment where Virtual Reality (VR) is used to visualize the performance of a fleet of aircraft engines. Our virtual environment uses 3D geometric computer-aided design (CAD) models of the engines paired with performance maps that characterize their nominal working condition. These maps plot pressure ratio and efficiency as a function of shaft speed and inlet flow capacity for the numerous engine sub-systems. Superimposed on these maps is the true performance of each engine, obtained through real-time sensors. In this bespoke virtual space, an engineer can rapidly analyze the health of different engine sub-systems across the fleet within seconds. One of the key elements of such a system is the selection of an appropriate interaction technique. In this paper we explore the potential of interaction methods supported by a combination of gaze-tracking and hand-tracking achieved via an additional sensor attached to the front of the VR headset, with no need for the user to hold a controller. We report on an observational study with a small number of domain-experts to identify usability problems, spot potential improvements, and gain insights into our design interaction capabilities. The study allows us to trim the design space and to guide further design efforts in this area. We also analyze qualitative feedback provided by the end-users and discuss the lessons learned during the design, implementation, verification and validation of the system.</t>
  </si>
  <si>
    <t>2020 IEEE Aerospace Conference</t>
  </si>
  <si>
    <t>https://ieeexplore-ieee-org.ep.bib.mdh.se/stamp/stamp.jsp?arnumber=9172389</t>
  </si>
  <si>
    <t>The Digital Twin-Ferrite-Toroid Circular Waveguide Phaser (Short Papers)</t>
  </si>
  <si>
    <t>F. J. Bernues; D. M. Bolle</t>
  </si>
  <si>
    <t>A new microwave structure is proposed, consisting of a circular waveguide loaded with two ferrite toroids circumferentially magnetized at remanence in opposite direction. It is shown that nonreciprocal parameters such as differential phase shift can be doubled with respect to the single toroid configuration. A method for biasing the toroids at remanence in opposite directions by means of a single wire passing through the axis of the waveguide is proposed. Modal purity is taken into account in order to select dielectric Ioading parameters which ensure operation within the modal inversion window in which the TE/sub 01/ mode is dominant. The propagation factor and differential phase shift are computed under these conditions, and their variation with several parameters such as remanent magnetization, toroid location, and toroid thickness is shown.</t>
  </si>
  <si>
    <t>IEEE Transactions on Microwave Theory and Techniques</t>
  </si>
  <si>
    <t>https://ieeexplore-ieee-org.ep.bib.mdh.se/stamp/stamp.jsp?arnumber=1128144</t>
  </si>
  <si>
    <t>Petascale Cloud Supercomputing for Terapixel Visualization of a Digital Twin</t>
  </si>
  <si>
    <t>N. S. Holliman; M. Antony; J. Charlton; S. Dowsland; P. James; M. Turner</t>
  </si>
  <si>
    <t>Background-Photo-realistic terapixel visualization is computationally intensive and to date there have been no such visualizations of urban digital twins, the few terapixel visualizations that exist have looked towards space rather than earth. Objective-our aims are: creating a scalable cloud supercomputer software architecture for visualization; a photo-realistic terapixel 3D visualization of urban IoT data supporting daily updates; a rigorous evaluation of cloud supercomputing for our application. Method-We migrated the Blender Cycles path tracer to the public cloud within a new software framework designed to scale to petaFLOP performance. Results-we demonstrate we can compute a terapixel visualization in under one hour, the system scaling at 98% efficiency to use 1024 public cloud GPU nodes delivering 14 petaFLOPS. The resulting terapixel image supports interactive browsing of the city and its data at a wide range of sensing scales. Conclusion-The GPU compute resource available in the cloud is greater than anything available on our national supercomputers providing access to globally competitive resources. The direct financial cost of access, compared to procuring and running these systems, was low. The indirect cost, in overcoming teething issues with cloud software development, should reduce significantly over time.</t>
  </si>
  <si>
    <t>IEEE Transactions on Cloud Computing</t>
  </si>
  <si>
    <t>https://ieeexplore-ieee-org.ep.bib.mdh.se/stamp/stamp.jsp?arnumber=8931236</t>
  </si>
  <si>
    <t>Digital Twin Data Handling for Propulsion Drive System of Autonomous Electric Vehicle: Case Study</t>
  </si>
  <si>
    <t>A. RassÃµlkin; V. RjabtÅ¡ikov; T. Vaimann; A. Kallaste; V. Kuts; G. L. Demidova</t>
  </si>
  <si>
    <t>Nowadays, data is not just a collection of static documents, but a continuous flow of information. Research projects are required not only to manage data efficiently but also to keep it safe to ensure that it can be later correctly interpreted and reused. The Data Management Plan (DMP) is a document that describes the data management life cycle for the data to be collected, processed and/or generated during the project workflow. The DMP is not a fixed but rather a living document that will evolve through the lifespan of the project. A general idea of the paper is to give a brief description of the data (including any existing data, data taken from third-party sources or produced data) that is used during the project lifetime. Special attention is paid on how the data is created and collected, how the data is organized during the project (naming conventions, version control, and folder structures). Moreover, the choice of format and implications of data format and data volumes in terms of storage, backup, and access is discussed.</t>
  </si>
  <si>
    <t>2020 IEEE 61th International Scientific Conference on Power and Electrical Engineering of Riga Technical University (RTUCON)</t>
  </si>
  <si>
    <t>https://ieeexplore-ieee-org.ep.bib.mdh.se/stamp/stamp.jsp?arnumber=9316471</t>
  </si>
  <si>
    <t>Augmented Reality for Remote Collaboration in Aircraft Maintenance Tasks</t>
  </si>
  <si>
    <t>S. Utzig; R. Kaps; S. M. Azeem; A. Gerndt</t>
  </si>
  <si>
    <t>In this paper, we present a concept study to facilitate maintenance of an operating aircraft based on its lifelong collected data, called Digital Twin. It demonstrates a damage assessment scenario on a real aircraft component. We propose a graphical user interface that contains menu-guided instructions and inspection documentation to increase the efficiency of manual processes. Furthermore, experts located at different sites can join via a virtual session. By inspecting a 3D model of the aircraft component, they can see synchronized information from a Digital Twin database. With Augmented Reality glasses, the Microsoft HoloLens, a Digital Twin can be experienced personally. In the inspector's view, the 3D model of the Digital Twin is directly superimposed on the physical component. This Mixed Reality Vision can be used for inspection purposes. Any inspection related information can be directly attached to the component. For example, damage locations are marked by the inspector on the component's surface and are stored in the Digital Twin database. Our scenario demonstrates how new information can be derived from the combination of collected data and analyses from the Digital Twin database. This information is used to maintain the continued airworthiness of the aircraft. Feedback from domain related engineers confirm that our interface has an enormous potential for solving current maintenance problems in the aviation industry. Additionally, our study provides ideas for the integration of further analysis functions into the interface.</t>
  </si>
  <si>
    <t>https://ieeexplore-ieee-org.ep.bib.mdh.se/stamp/stamp.jsp?arnumber=8742228</t>
  </si>
  <si>
    <t>Smart city digital twins</t>
  </si>
  <si>
    <t>N. Mohammadi; J. E. Taylor</t>
  </si>
  <si>
    <t>Driven by the challenges of rapid urbanization, cities are determined to implement advanced socio-technological changes and transform into smarter cities. The success of such transformation, however, greatly relies on a thorough understanding of the city's states of spatiotemporal flux. The ability to understand such fluctuations in context and in terms of interdependencies that exist among various entities across time and space is crucial, if cities are to maintain their smart growth. Here, we introduce a Smart City Digital Twin paradigm that can enable increased visibility into cities' human-infrastructure-technology interactions, in which spatiotemporal fluctuations of the city are integrated into an analytics platform at the real-time intersection of reality-virtuality. Through learning and exchange of spatiotemporal information with the city, enabled through virtualization and the connectivity offered by Internet of Things (IoT), this Digital Twin of the city becomes smarter over time, able to provide predictive insights into the city's smarter performance and growth.</t>
  </si>
  <si>
    <t>2017 IEEE Symposium Series on Computational Intelligence (SSCI)</t>
  </si>
  <si>
    <t>https://ieeexplore-ieee-org.ep.bib.mdh.se/stamp/stamp.jsp?arnumber=8285439</t>
  </si>
  <si>
    <t>VR Based Visualization of Robotic Workcells using Cryengine</t>
  </si>
  <si>
    <t>E. O. KaraoÄŸlu; D. TÃ¼kel; B. Arthaya</t>
  </si>
  <si>
    <t>Virtual reality technology has been traditionally associated with the gaming industry, it is being applied in various fields to manipulate physical surroundings such as medicine, military, production and manufacturing. Industrial virtual reality can be a powerful tool for technical people as human-machine interface and visualization tool. Digital twin of products, services and processes helps the control and monitoring of workspace. In our project, we design a digital twin of a robotic workcell using a game engine.</t>
  </si>
  <si>
    <t>2019 International Conference on Mechatronics, Robotics and Systems Engineering (MoRSE)</t>
  </si>
  <si>
    <t>https://ieeexplore-ieee-org.ep.bib.mdh.se/stamp/stamp.jsp?arnumber=8998719</t>
  </si>
  <si>
    <t>(Do Not) Trust in Ecosystems</t>
  </si>
  <si>
    <t>E. Cioroaica; T. Kuhn; B. Buhnova</t>
  </si>
  <si>
    <t>In the context of Smart Ecosystems, systems engage in dynamic cooperation with other systems to achieve their goals. Expedient operation is only possible when all systems cooperate as expected. This requires a level of trust between the components of the ecosystem. New systems that join the ecosystem therefore first need to build up a level of trust. Humans derive trust from behavioral reputation in key situations. In Smart Ecosystems (SES), the reputation of a system or system component can also be based on observation of its behavior. In this paper, we introduce a method and a test platform that support virtual evaluation of decisions at runtime, thereby supporting trust building within SES. The key idea behind the platform is that it employs and evaluates Digital Twins, which are executable models of system components, to learn about component behavior in observed situations. The trust in the Digital Twin then builds up over time based on the behavioral compliance of the real system component with its Digital Twin. In this paper, we use the context of automotive ecosystems and examine the concepts for building up reputation on control algorithms of smart agents dynamically downloaded at runtime to individual autonomous vehicles within the ecosystem.</t>
  </si>
  <si>
    <t>2019 IEEE/ACM 41st International Conference on Software Engineering: New Ideas and Emerging Results (ICSE-NIER)</t>
  </si>
  <si>
    <t>https://ieeexplore-ieee-org.ep.bib.mdh.se/stamp/stamp.jsp?arnumber=8805707</t>
  </si>
  <si>
    <t>Static and Dynamic Moments of the Separator for Polydisperse Liquid Systems</t>
  </si>
  <si>
    <t>A. V. Samorodov; V. A. Kim; E. A. Marakhovsky</t>
  </si>
  <si>
    <t>Static and dynamic moments of the combined structure separator are considered in the article. The separator of combined design is the separator for polydisperse liquid systems developed at the Department of Electrical Engineering and Electrical Machines of FSBEI HE Kuban State Technological University, which differs from the known oil centrifugal separators in that the drum of the separator simultaneously performs the functions of the working body of the separator, in which the process of separation of oil proceeds, and the rotor of the asynchronous machine. The article considers the separator for polydisperse liquid systems, its digital twin and laboratory stand created in the MATLAB software package, and clarifies the formulas of static dynamic moments in the digital twin of the separator for polydisperse liquid systems.</t>
  </si>
  <si>
    <t>2020 International Multi-Conference on Industrial Engineering and Modern Technologies (FarEastCon)</t>
  </si>
  <si>
    <t>https://ieeexplore-ieee-org.ep.bib.mdh.se/stamp/stamp.jsp?arnumber=9271311</t>
  </si>
  <si>
    <t>Service Offloading with Deep Q-Network for Digital Twinning Empowered Internet of Vehicles in Edge Computing</t>
  </si>
  <si>
    <t>X. Xu; B. Shen; S. Ding; G. Srivastava; M. Bilal; M. R. Khosravi; V. G. Menon; M. A. Jan; W. Maoli</t>
  </si>
  <si>
    <t>With the potential of implementing computing-intensive applications, edge computing is combined with digital twinning (DT) empowered Internet of Vehicles (IoV) to enhance intelligent transportation capabilities. By updating digital twins of vehicles and offloading services to edge computing devices (ECDs), the insufficiency in vehicles' computational resources can be complemented. However, owing to the computational intensity of DT empowered IoV, ECD would overload under excessive service requests, which deteriorates the quality of service (QoS). To address the problem, a multi-user offloading system is analyzed, where the QoS is reflected through the response time of services. Then, a service offloading method with deep reinforcement learning, named SOL, is proposed for DT empowered IoV in edge computing. To obtain optimized offloading decisions, SOL leverages deep Q-network (DQN), which combines the value function approximation of deep learning and reinforcement learning. Eventually, experiments with comparative methods indicate that SOL is effective and adaptable in diverse environments.</t>
  </si>
  <si>
    <t>https://ieeexplore-ieee-org.ep.bib.mdh.se/stamp/stamp.jsp?arnumber=9268482</t>
  </si>
  <si>
    <t>Vision, requirements and network architecture of 6G mobile network beyond 2030</t>
  </si>
  <si>
    <t>G. Liu; Y. Huang; N. Li; J. Dong; J. Jin; Q. Wang; N. Li</t>
  </si>
  <si>
    <t>With the 5th Generation (5G) Mobile network being rolled out gradually in 2019, the research for the next generation mobile network has been started and targeted for 2030. To pave the way for the development of the 6th Generation (6G) mobile network, the vision and requirements should be identified first for the potential key technology identification and comprehensive system design. This article first identifies the vision of the society development towards 2030 and the new application scenarios for mobile communication, and then the key performance requirements are derived from the service and application perspective. Taken into account the convergence of information technology, communication technology and big data technology, a logical mobile network architecture is proposed to resolve the lessons from 5G network design. To compromise among the cost, capability and flexibility of the network, the features of the 6G mobile network are proposed based on the latest progress and applications of the relevant fields, namely, on-demand fulfillment, lite network, soft network, native AI and native security. Ultimately, the intent of this article is to serve as a basis for stimulating more promising research on 6G.</t>
  </si>
  <si>
    <t>China Communications</t>
  </si>
  <si>
    <t>https://ieeexplore-ieee-org.ep.bib.mdh.se/stamp/stamp.jsp?arnumber=9205980</t>
  </si>
  <si>
    <t>A Connective Framework to Support the Lifecycle of Cyber-Physical Production Systems</t>
  </si>
  <si>
    <t>R. Harrison; D. A. Vera; B. Ahmad</t>
  </si>
  <si>
    <t>The potential benefits of the adoption of cyber-physical production systems (CPPSs) and their significant role in enabling smart manufacturing is well recognized today. However, it is less clear how such CPPS can be most effectively and consistently engineered and maintained throughout their lifecycle due to the existing divide in the information technology (IT) and operational technology (OT) landscape and ad hoc integration practices that result in inconsistent data and data models at various levels of manufacturing processes. The work presented in this article addresses this problem by envisioning a connective framework to support the engineering of CPPS through the use of a set of digital twins consistent with the real system throughout its lifecycle, not just used in the design and deployment phases. A review of the latest perspectives on using digital integration frameworks, methods, and solutions for lifecycle engineering of CPPS is provided in this article. This article demonstrates how a suitable framework, named SIMPLE, can be realized to effectively address the lack of consistent data models throughout the engineering lifecycle, including implementation details and example cases developed by the authors at the Warwick Manufacturing Group (WMG) in selected industrial sectors. Consideration is given to supporting cyber-to-physical systems' connectivity and extendable engineering toolsets, forming the basis for multidisciplinary digital engineering environments. Key discussion points include the role and importance of effective integration of IT and OT, suitable frameworks for integration and collaboration.</t>
  </si>
  <si>
    <t>https://ieeexplore-ieee-org.ep.bib.mdh.se/stamp/stamp.jsp?arnumber=9321473</t>
  </si>
  <si>
    <t>Cyber-Physical Cloud Manufacturing Systems with Digital-Twins</t>
  </si>
  <si>
    <t>T. N. Nguyen; S. Zeadally; A. Vuduthala</t>
  </si>
  <si>
    <t>The emergence of highly productive Cyber-Physical Manufacturing systems has motivated researchers to focus on minimizing communication overheads and saving computing resources. Traditional building virtual machine methods using the web-service and sensor techniques require a lot of system resources and incur high overheads, which make these techniques unsuitable for Cyber-Physical Cloud Manufacturing (CPCM) systems. We propose a novel model which builds digital twins (virtual machines) so that they can be adapted to the CPCM platform. To achieve this goal, we design a framework that can incorporate with MTconnect (a manufacturing protocol to retrieve process information from machine tools) to extract data from physical machines. In addition, we also design information models to represent the structure and reflect the real-time state of physical machines.</t>
  </si>
  <si>
    <t>https://ieeexplore-ieee-org.ep.bib.mdh.se/stamp/stamp.jsp?tp=&amp;arnumber=9353208</t>
  </si>
  <si>
    <t>Trustworthy Digital Twins in the Industrial Internet of Things with Blockchain</t>
  </si>
  <si>
    <t>S. Suhail; R. Hussain; R. Jurdak; C. S. Hong</t>
  </si>
  <si>
    <t>Industrial processes rely on sensory data for critical decision-making processes. Extracting actionable insights from the collected data calls for an infrastructure that can ensure the trustworthiness of data. To this end, we envision a blockchain-based framework for the Industrial Internet of Things (IIoT) to address the issues of data management and security. Once the data collected from trustworthy sources are recorded in the blockchain, product lifecycle events can be fed into data-driven systems for process monitoring, diagnostics, and optimized control. In this regard, we leverage Digital Twins (DTs) that can draw intelligent conclusions from data by identifying the faults and recommending precautionary measures ahead of critical events. Furthermore, we discuss the integration of DTs and blockchain to target key challenges of disparate data repositories, untrustworthy data dissemination, and fault diagnosis. Finally, we identify outstanding challenges faced by the IIoT and future research directions while leveraging blockchain and DTs.</t>
  </si>
  <si>
    <t>https://ieeexplore-ieee-org.ep.bib.mdh.se/stamp/stamp.jsp?arnumber=9357935&amp;tag=1</t>
  </si>
  <si>
    <t>Pervasive and Connected Digital Twins - A Vision for Digital Health</t>
  </si>
  <si>
    <t>A. Ricci; A. Croatti; S. Montagna</t>
  </si>
  <si>
    <t>Healthcare is a main domain where digital twins are being explored and applied. Following a healthcare 4.0 perspective, in this paper we discuss a vision in which digital twins are pervasively used to digitalize any strategic assets of a health organization. We start from introducing a specific real-world case study - concerning trauma management - and then we broaden the discussion identifying some main points and challenges of a wider vision.</t>
  </si>
  <si>
    <t>https://ieeexplore-ieee-org.ep.bib.mdh.se/stamp/stamp.jsp?arnumber=9325551&amp;tag=1</t>
  </si>
  <si>
    <t>Potential Identity Resolution Systems for the Industrial Internet of Things: A Survey</t>
  </si>
  <si>
    <t>Y. Ren; R. Xie; F. R. Yu; T. Huang; Y. Liu</t>
  </si>
  <si>
    <t>In recent years, the Industrial Internet of Things (IIoT) came into being. IIoT connects sensors, industrial equipment, products, and staff in the factory, enabling context-awareness and industrial equipment automate control. The identity resolution system is a core infrastructure in IIoT. Similar to the role of Domain Name System (DNS) on the Internet, it is the entrance to the IIoT. The difference between them is their input and output. The input of the identity resolution system in IIoT is an identifier of an object. And the output is the mapping data attached to the identifier, including the product profile, a URL, or the identifierâ€™s surrounding environment. However, how to deploy an identity resolution system in IIoT has not yet been conclusive. In this paper, we provide a comprehensive survey on the potential identity resolution systems that may be used in IIoT. Firstly, an overview of the identity resolution system is introduced, including a reference framework that can be used to evaluate an identity resolution system. Then we review some influential identity resolution systems based on this reference framework. After that, we make a comparison from the perspective of whether they can meet IIoT requirements and technology selection. Finally, some challenges and broader perspectives are discussed.</t>
  </si>
  <si>
    <t>IEEE Communications Surveys &amp; Tutorials</t>
  </si>
  <si>
    <t>https://ieeexplore-ieee-org.ep.bib.mdh.se/stamp/stamp.jsp?arnumber=9296359</t>
  </si>
  <si>
    <t>Purposeful Project and Operations Management Environment for the Small-scale Production</t>
  </si>
  <si>
    <t>P. M. Kuznetsov; G. A. Tsyrkov; A. V. Tsyrkov</t>
  </si>
  <si>
    <t>The problems of forming a purposeful environment of the design and operational management system for a small-scale production are considered. Small-scale production is characterized by a wide range of manufactured products and difficulties in predicting the terms when the manufacturing of these products will start. The consecutive analysis of the current production situation, as well as formation and adjustment of parameters of the design-production system its improvement allow in a dynamic mode to form decisions which would improve technical and economic indicators of projects which create a new technology.</t>
  </si>
  <si>
    <t>https://ieeexplore-ieee-org.ep.bib.mdh.se/stamp/stamp.jsp?arnumber=9322934</t>
  </si>
  <si>
    <t>The Forging of Autonomic and Cooperating Digital Twins</t>
  </si>
  <si>
    <t>L. F. Rivera; M. Jimenez; N. Villegas; G. Tamura; H. A. Muller</t>
  </si>
  <si>
    <t>Digital twins (DTs) will enable the long-anticipated convergence between physical and virtual worlds. This convergence will augment traditional physically-bound operations and services with new virtually-bound capabilities, disrupting multiple application domains in the process. Nevertheless, achieving this point will demand DTs with increased autonomy and enhanced ability to monitor, reason about, and react upon relevant phenomena occurring in the physical world. Ultimately, these capabilities will enable DTs to cooperate and capitalize on their interactions, allowing organizations to generate value from their implementation. This article discusses pivotal research advances toward the realization of autonomic and cooperative DTs. We elaborate on fundamental technical considerations of advanced and robust DTs by describing a reference framework that enables increased autonomy and enhanced cooperation. Then, we identify opportunities for further research to pave the road for challenges and future developments toward achieving autonomic and cooperating DTs in diverse contexts.</t>
  </si>
  <si>
    <t>https://ieeexplore-ieee-org.ep.bib.mdh.se/stamp/stamp.jsp?arnumber=9325563</t>
  </si>
  <si>
    <t>Parallel control for continuous-time linear systems: A case study</t>
  </si>
  <si>
    <t>Q. Wei; H. Li; F. Wang</t>
  </si>
  <si>
    <t>In this paper, a new parallel controller is developed for continuous-time linear systems. The main contribution of the method is to establish a new parallel control law, where both state and control are considered as the input. The structure of the parallel control is provided, and the relationship between the parallel control and traditional feedback controls is presented. Considering the situations that the systems are controllable and incompletely controllable, the properties of the parallel control law are analyzed. The parallel controller design algorithms are given under the conditions that the systems are controllable and incompletely controllable. Finally, numerical simulations are carried out to demonstrate the effectiveness and applicability of the present method.</t>
  </si>
  <si>
    <t>https://ieeexplore-ieee-org.ep.bib.mdh.se/stamp/stamp.jsp?arnumber=9128069</t>
  </si>
  <si>
    <t>Multimedia and the Tactile Internet</t>
  </si>
  <si>
    <t>A. E. Saddik</t>
  </si>
  <si>
    <t>With the rapid development in the areas of multisensory hard- and software and the emergence of Tactile Internet, new media such as haptics, smell, olfaction, etc., nowadays, play a prominent role in making virtual objects physically tangible in a collaborative and/or networked virtual environment. By allowing users to feel each other's presence and physically manipulate objects from their interacted environments within 1 ms. The Tactile Internet facilitates fast multimodal interactions with multisensory information over the 5G network. 1 ms is a critical threshold in human perception of tactile response. For auditory response, this threshold is 100 ms and for visual response, it is 10 ms, which means delays above these thresholds are within the latency limit sensed by the human brain. In 4G, the round trip latency is 25 ms for an ideal environment. Clearly, that indicates 4G is not able to meet the requirements of tactile response. For this reason, the efforts to reduce latency in 5G are critical for Tactile Internet. Low-latency communications will also enable other digital twinsâ€™ applications such as real-time control of smart grid, self-driving car, and so on.</t>
  </si>
  <si>
    <t>IEEE MultiMedia</t>
  </si>
  <si>
    <t>https://ieeexplore-ieee-org.ep.bib.mdh.se/stamp/stamp.jsp?arnumber=9049289</t>
  </si>
  <si>
    <t>Consumer Frameworks for Smart Environments</t>
  </si>
  <si>
    <t>S. Chakrabarty; D. W. Engels; L. Wood</t>
  </si>
  <si>
    <t>In this paper, we present a smart framework for Internet-of-Things (IoT) enabled environments that promotes consumer interaction with that smart environment while still providing the control and management functionality necessary to manage the environment. Traditional smart frameworks focus solely upon the control and management functionality, allowing for consumer interaction via a centralized controller only (typically through a website or dedicated application). Traditional frameworks work in small, single manager environments, but are impractical in even medium sized, complex, or distributed multi- manager environments such as smart homes, smart buildings, and smart cities. Our framework is built upon the Liberated Object Location System (LOLS) that provides a distributed, decentralized, secure, and consumer oriented system that merges a control management framework for data collection and analysis with the consumers and the smart elements in the environment. Digital twins, or proxy services, are created for each device. LOLS provides a directory service for each device and its digital twin, allowing consumers to interact with the connected devices in the environment either directly or through the digital twin. Digital twins may exist at multiple levels in the information hierarchy, allowing for localized, regional, or even global functional scope. All digital twins are integrated with the environment control and management functionality, allowing for scalable, distributed smart environments that provide a consumer accessible interface for each smart device.</t>
  </si>
  <si>
    <t>2020 IEEE 10th International Conference on Consumer Electronics (ICCE-Berlin)</t>
  </si>
  <si>
    <t>https://ieeexplore-ieee-org.ep.bib.mdh.se/stamp/stamp.jsp?arnumber=9352199&amp;tag=1</t>
  </si>
  <si>
    <t>IoT Antennas for Industry 4.0 - Design and Manufacturing with an Example</t>
  </si>
  <si>
    <t>P. Parthiban</t>
  </si>
  <si>
    <t>Automation and Internet-of-Things (IoT) open doors to achieve increased productivity and efficiency. Ultra-High Frequency (UHF) Radio-Frequency Identification (RFID) is a type of Auto-identification technique that identifies, locates, authenticates, and engages with other IoT devices to efficiently perform one or more tasks. The concept of the digital twin is enhanced by UHF RFID for the fourth-generation industrial revolution, Industry 4.0. UHF RFID antennas are one of the key endpoint components that are deployed throughout factories, facilitating automation. Antennas predominantly used in industrial environment requires enormous durability to handle vibration, shock, impact, and thermal shocks without trading-off the radiofrequency (RF) performance. This article proposes a novel durable dual-virtual patch antenna design and manufacturing technique for industrial UHF RFID application. The durability of the antenna is offered by the non-conventional RF substrate, galvanized steel backplate and the polyurethane resin-filled plastic radome. The antenna is designed to be assembled by full and semi-robotic process automation.</t>
  </si>
  <si>
    <t>2020 IEEE International IOT, Electronics and Mechatronics Conference (IEMTRONICS)</t>
  </si>
  <si>
    <t>https://ieeexplore-ieee-org.ep.bib.mdh.se/stamp/stamp.jsp?arnumber=9216349&amp;tag=1</t>
  </si>
  <si>
    <t>Digital Transformation in Business and Management Research: Bibliometric and Co-word Network Analysis</t>
  </si>
  <si>
    <t>P. Chinotaikul; S. Vinayavekhin</t>
  </si>
  <si>
    <t>In recent years, the concept of digital transformation has gained increasing interest from both researchers and practitioners, resulting in emerging independent research areas. Despite several literature reviews being conducted, little research has objectively provided an analysis of the literature with the focus only on the specific word â€œdigital transformationâ€ as different terms might lead to a biased understanding. This paper aims to objectively explore digital transformation as a field in business and management research. The bibliometric and co-word network analysis were used to objectively identify influential articles, and provide the analysis of the intellectual structure. The results indicate that this research field is an emerging field that started to grow rapidly in the last three to four years. Despite its short history, research themes in this field are diverse, including key enabling technologies of digital transformation, business model innovation, digital platform, and value creation of digital transformation. Among all, an emerging theme seems to be Internet of Things and digital twin. This provides an initial suggestion on potential future research themes in this field.</t>
  </si>
  <si>
    <t>2020 1st International Conference on Big Data Analytics and Practices (IBDAP)</t>
  </si>
  <si>
    <t>https://ieeexplore-ieee-org.ep.bib.mdh.se/stamp/stamp.jsp?arnumber=9245456</t>
  </si>
  <si>
    <t>Implementation of a data acquisition system for heterogeneous machines</t>
  </si>
  <si>
    <t>C. Wei; Y. Lee; K. Cao; W. Lee</t>
  </si>
  <si>
    <t>The cyber-physical system is a core issue of Industrie 4.0. One of the main tasks is to create a digital twin with acquired data from a physical system. In this study, a data acquisition system was constructed for the heterogeneous machines using the sensor-based I/O module. Three different types of heterogeneous machines on the shop floor were considered. The results of the study may be applied to other types of machines. In the end, the application of monitoring machine operation status was conducted. The data were archived into MySQL database for the further application.</t>
  </si>
  <si>
    <t>2017 IEEE/SICE International Symposium on System Integration (SII)</t>
  </si>
  <si>
    <t>https://ieeexplore-ieee-org.ep.bib.mdh.se/stamp/stamp.jsp?arnumber=8279217</t>
  </si>
  <si>
    <t>Health@Hand A Visual Interface for eHealth Monitoring</t>
  </si>
  <si>
    <t>L. Nonnemann; M. Haescher; M. Aehnelt; G. Bieber; H. Diener; B. Urban</t>
  </si>
  <si>
    <t>The digitization within the healthcare sector is an extensive topic for multiple ICT technologies, such as Cloud Computing, Internet of Things (IoT), and Artificial Intelligence. Over the past years, there has been an increasing interest in the storage, evaluation and visual representation of medical data. This led to a substantial amount of independent eHealth technologies, that are primarily concerned with information gathering and management. However, the multitude of existing tools makes it is difficult for the user to understand global relationships between different management systems. Therefore, we present Health@Hand an IoT system for monitoring vital and administrative data in the digital twin of an intensive care unit (ICU). The main goal of our system is to summarize and process real-time data in order to assist medical experts such as physician, head-nurses or controllers in their daily tasks. Health@Hand achieves this by providing a visual interface for the management and analysis of different medical data sources.</t>
  </si>
  <si>
    <t>2019 IEEE Symposium on Computers and Communications (ISCC)</t>
  </si>
  <si>
    <t>https://ieeexplore-ieee-org.ep.bib.mdh.se/stamp/stamp.jsp?arnumber=8969647</t>
  </si>
  <si>
    <t>Design of a data structure for the order processing as a basis for data analytics methods</t>
  </si>
  <si>
    <t>G. Schuh; M. Blum</t>
  </si>
  <si>
    <t>Today, manufacturing companies are facing the influences of a dynamic environment and the continuously increasing planning complexity. Using advanced data analytics methods, processes can be improved by analyzing historical data, detecting patterns and deriving measures to counteract the issues. The basis of such approaches builds a virtual representation of a product - called the digital twin or digital shadow. Although, applied IT systems provide reliable feedback data of the processes on the shop-floor, they lack on a data structure which represents real-time data series of a product. This paper presents an approach for a data structure for the order processing which overcomes the described issue and provides a virtual representation of a product. Based on the data structure deviations between the production schedule and the real situation on the shop-floor can be identified in real time and measures to reschedule operations can be identified.</t>
  </si>
  <si>
    <t>2016 Portland International Conference on Management of Engineering and Technology (PICMET)</t>
  </si>
  <si>
    <t>https://ieeexplore-ieee-org.ep.bib.mdh.se/stamp/stamp.jsp?arnumber=7806715</t>
  </si>
  <si>
    <t>IET</t>
  </si>
  <si>
    <t>Design through the looking glass</t>
  </si>
  <si>
    <t>R. Coppinger</t>
  </si>
  <si>
    <t>What they do is test it virtually, in order to tell the doctor what he needs to do for the patient. You don't want the doctor to open you up and say, OK, what do I need to do here?'. They provide the virtual capability, so a doctor operating on your knee, before he goes in, knows exactly what hardware he needs to put in," Michael Grieves describes the use in healthcare of a digital twin, the concept he developed more than a decade ago. Although he first proposed the idea in 2003 as a way of developing products more cheaply with the help of computer models, it has since found wider uses.</t>
  </si>
  <si>
    <t>Engineering &amp; Technology</t>
  </si>
  <si>
    <t>IET Magazines</t>
  </si>
  <si>
    <t>https://ieeexplore-ieee-org.ep.bib.mdh.se/stamp/stamp.jsp?arnumber=7746959</t>
  </si>
  <si>
    <t>Digital twins technolgy and its data fusion in iron and steel product life cycle</t>
  </si>
  <si>
    <t>F. Xiang; Z. Zhi; G. Jiang</t>
  </si>
  <si>
    <t>The related models in iron and steel product life cycle (IS-PLC), from order, design, purchase, scheduling to specific manufacturing processes (i.e., coking, sintering, blast furnace iron-making, converter, steel-making, continuous steel casting, rolling) is characterized by large-scale, multi-objective, multi-physics, dynamic uncertainty and complicated constraint. To achieve complex task in IS-PLC, involved models need be interrelated and interact, but how to build digital twin models in each IS-PLC stage, and carry out fusion between models and data to achieve virtual space (VS) and physical space (PS) intercorrelation, is a key technology in IS-PLC. In this paper, digital twins modeling and its fusion data problem in each IS-PLC stage are preliminary discussed.</t>
  </si>
  <si>
    <t>https://ieeexplore-ieee-org.ep.bib.mdh.se/stamp/stamp.jsp?arnumber=8361293</t>
  </si>
  <si>
    <t>High-voltage tolerant bi-state self-biasing output driver using cascade complementary latches in twin-well CMOS technology</t>
  </si>
  <si>
    <t>R. J. E. Jansen; S. Lindner</t>
  </si>
  <si>
    <t>The design of a bi-state output buffer that can handle 5 times the supply voltage is presented. The use of self-biasing stacked devices driven by a cascade of complementary latches allows all devices to operate within the limits set by the technology, thus minimising any hot carrier injection and dielectric stress degradation. The presented voltage extension technique is scalable to larger and smaller external voltages and suitable for all twin-well technology feature sizes. The technique using the cascade of complementary latches is applied to the realization of a CAN output driver in a digital twin-well double-oxide 180nm technology featuring both 1.8V 180nm and 3.3V 350nm CMOS devices. The CAN driver consists of two bi-state drivers, which are both in high-impedance state during the CAN recessive state and in the high and respectively low state for the CAN dominant state. The realized prototype driver can handle external voltages between -3V and 16V and exhibits a 1.5V differential output swing on a 60Ohm load over the military temperature range compliant to the CAN automotive standard. To the best of our knowledge this is also the first realization of a CAN driver in a low-voltage digital CMOS technology.</t>
  </si>
  <si>
    <t>ESSCIRC Conference 2016: 42nd European Solid-State Circuits Conference</t>
  </si>
  <si>
    <t>https://ieeexplore-ieee-org.ep.bib.mdh.se/stamp/stamp.jsp?arnumber=7598297</t>
  </si>
  <si>
    <t>The Problem Analysis and Solution Suggestion in the Process of City Information Model Construction</t>
  </si>
  <si>
    <t>Z. Wang; H. Jiang; W. Zhang; L. Liu</t>
  </si>
  <si>
    <t>The development of smart cities construction can solve the problems in the process of planning, construction and operation of cities, and it has gradually become a hot spot in China and the rest of the world. The concept and application of City Information Model (CIM) has developed rapidly since the concept was put forward, and it becomes an important part of the construction of smart city. It is regarded as the carrier of synchronic growth of physical city and digital twin city. However, the development of new things is not smooth sailing. Based on the author's experience in the process of creating city information model, this paper summarizes the main problems in the construction of City Information Model platform and gives some suggestions for promoting the development of City Information Model, which can be referenced effectively for the research and practice of the construction of city information model.</t>
  </si>
  <si>
    <t>2020 4th International Conference on Smart Grid and Smart Cities (ICSGSC)</t>
  </si>
  <si>
    <t>https://ieeexplore-ieee-org.ep.bib.mdh.se/stamp/stamp.jsp?arnumber=9248544</t>
  </si>
  <si>
    <t>Comparison of Shallow Neural Network with Random Forest Algorithm in Estimating Lawn Grass Lengths for Robotic Lawn Mowers</t>
  </si>
  <si>
    <t>M. Kojima; H. Shimamura; K. Motegi; Y. Shiraishi</t>
  </si>
  <si>
    <t>This paper states the accuracy comparison of shallow neural network (SNN) with random forest algorithm in the estimation of lawn grass lengths for robotic lawn mowers. This relates to Digital Twin and Virtual Twin of Hybrid Twin approach when controlling the autonomous driving of robotic lawn mower. In its autonomous operating, the length estimation of lawn grasses or of such ground conditions as dirt, gravel, or concrete, etc., are important for precisely controlling the rotation speed of motor and moreover, the estimation must be fast. Therefore, an SNN is constructed, and its performances are compared with those of random forest algorithm through some experiments. The accuracy of SNN is 0.7 point better than that of random forest algorithm and the training time is very fast, that is, less than 0.4 seconds. The SNN is being further improved from the view point of application range and performances.</t>
  </si>
  <si>
    <t>https://ieeexplore-ieee-org.ep.bib.mdh.se/stamp/stamp.jsp?arnumber=9240471</t>
  </si>
  <si>
    <t>Prospects for the development of control systems for gas producing complexes</t>
  </si>
  <si>
    <t>S. E. Abramkin; S. E. Dushin</t>
  </si>
  <si>
    <t>The report proposes a concept of structure of cyberphysical control systems for technological processes in the gas producing complex based on the Digital Twin Development Platform. New mathematical models of controlled absorption processes of natural gas dewatering have been worked out and analyzed.</t>
  </si>
  <si>
    <t>2017 IEEE II International Conference on Control in Technical Systems (CTS)</t>
  </si>
  <si>
    <t>https://ieeexplore-ieee-org.ep.bib.mdh.se/stamp/stamp.jsp?arnumber=8109512</t>
  </si>
  <si>
    <t>Winding Type Recognition through Supervised Machine Learning using Frequency Response Analysis (FRA) Data</t>
  </si>
  <si>
    <t>X. Mao; Z. Wang; P. Jarman; A. Fieldsend-Roxborough</t>
  </si>
  <si>
    <t>An increasing number of power transformers operating in the developed countries do not have OEM technical support. There is an urgent need to obtain transformer design information such as winding types through interpretation of measured FRA data. Winding types may be manifested as different features in FRA traces within specific frequency ranges. The objective of this paper is to identify the winding type via FRA measurement data in order to help manage transformer assets. Support Vector Machines (SVM) are supervised learning models for classification analysis in machine learning. Given a set of training FRA examples with known winding categories, an SVM algorithm is built to assign new FRA traces to a most possible winding category. A group of 400/275 kV transformers are tested in this study with excellent classification results of winding types, indicating a promising â€œdigital twinâ€ technological approach to transformer asset management.</t>
  </si>
  <si>
    <t>2019 2nd International Conference on Electrical Materials and Power Equipment (ICEMPE)</t>
  </si>
  <si>
    <t>https://ieeexplore-ieee-org.ep.bib.mdh.se/stamp/stamp.jsp?arnumber=8727354</t>
  </si>
  <si>
    <t>IoT Energy Retrofit and the Connection of Legacy Machines Inside the Industry 4.0 Concept</t>
  </si>
  <si>
    <t>F. Lima; A. A. Massote; R. F. Maia</t>
  </si>
  <si>
    <t>Industry 4.0 concepts has left the hype behind them to become an industrial reality. Several technological pillars provide support to the so called 4th industrial revolution. Among them are the Digital Twin (based on Cyber-Physical-Systems (CPS)) and the Internet of Things (IoT). Moreover, the interoperability from legacy equipment should be provided to the success of this new factory model. A huge concern is focused on the small and medium enterprises (SME) and their steps toward this new industry. Considering this scenario, this work presents a machine retrofit using an energy measurement industrial sensor, an IoT gateway to provide connectivity to this machine as well as show how the generated data could be sent to the cloud. Once in the cloud the data should feedback the digital energy model in one hand and in another hand be shared with third part partners. In order to manage and build massages in proper communication protocols the Node Red software was used and a mobile application was developed to monitor the energy data in real time.</t>
  </si>
  <si>
    <t>https://ieeexplore-ieee-org.ep.bib.mdh.se/stamp/stamp.jsp?arnumber=8927799</t>
  </si>
  <si>
    <t>Digital Twins: Bridging Physical Space and Cyberspace</t>
  </si>
  <si>
    <t>R. Saracco</t>
  </si>
  <si>
    <t>A digital twin is a digital model of a real entity, the physical twin (such as an object, a process, or a complex aggregation). It is both a digital shadow reflecting the status/operation of its physical twin and a digital thread recording the evolution of the physical twin over time.</t>
  </si>
  <si>
    <t>Computer</t>
  </si>
  <si>
    <t>https://ieeexplore-ieee-org.ep.bib.mdh.se/stamp/stamp.jsp?arnumber=8909940</t>
  </si>
  <si>
    <t>Parameter Estimation of Battery Pack in EV using Extended Kalman Filters</t>
  </si>
  <si>
    <t>R. Ramachandran; D. Ganeshaperumal; B. Subathra</t>
  </si>
  <si>
    <t>Estimating state-of-charge (SoC) for Lithium-ion (Li-ion) battery is the key issue in battery management system (BMS). Now a days they are widely used in many industrial applications, especially in electric vehicle (EV). SoC estimation in BMS plays an important role in ensuring safety, reliability and better battery life for EV. This work describes digital-twin model for parameter identification and extended kalman filter (EKF) is used for estimating the battery pack's parameters and SoC. State space model of EV battery is developed and it is used for EKF estimation. With this the present and previous conditions of SoC is monitored, it is simulated using battery parameters obtained from a typical EV battery pack. The simulation results show the efficacy of approach to provide accurate estimates of SoC.</t>
  </si>
  <si>
    <t>2019 IEEE International Conference on Clean Energy and Energy Efficient Electronics Circuit for Sustainable Development (INCCES)</t>
  </si>
  <si>
    <t>https://ieeexplore-ieee-org.ep.bib.mdh.se/stamp/stamp.jsp?arnumber=9167740</t>
  </si>
  <si>
    <t>Implementation of BIM aproach for the design of high and extra high voltage electrical substations</t>
  </si>
  <si>
    <t>A. Moncada; E. Henao</t>
  </si>
  <si>
    <t>This article presents BIM tactics, implemented in the modeling of 3D objects for high and extra high voltage electrical substations, useful to reduce the time involved in making a change, as well as to evaluate various scenarios and their implications by providing 3D and 2D information that feeds decision making. It is based on three fundamental substation design processes that have a high impact on the projects, such as the creation of a digital twin from existing information in the field, modeling a surface for setting out the earthwork construction plan, and creating reusable parametric â€œfamiliesâ€ (groups of object types), non-native in RevitÂ® software, such as drains, trenches, ducts and reinforcement in foundations, all this applying modeling process design to determine the path that allows the greatest optimization of the resources; finally the project presents a link between all the objects that are part of the BIM3D model.</t>
  </si>
  <si>
    <t>2019 FISE-IEEE/CIGRE Conference - Living the energy Transition (FISE/CIGRE)</t>
  </si>
  <si>
    <t>https://ieeexplore-ieee-org.ep.bib.mdh.se/stamp/stamp.jsp?arnumber=8984961</t>
  </si>
  <si>
    <t>Modeling and Real-Time Simulation of a DC Shipboard Microgrid</t>
  </si>
  <si>
    <t>F. D'Agostino; S. Massucco; G. P. Schiapparelli; F. Silvestro</t>
  </si>
  <si>
    <t>This paper illustrates the modelling of a Low Voltage DC ship electrical system, including batteries and variable speed generators, and its implementation on the Opal-RT real-time simulator. There is more and more necessity to represent the full dynamics of the component and relative control to have a proper knowledge of the behavior of the system. The use of digital twin is becoming more and more attractive in order to have a complete and reliable tool to assess the system behavior in all conditions. The coupling of variable speed generator and BESS (Battery Energy Storage Systems) is an efficient solution in order to improve energy efficiency on board of marine vessel and it is necessary in different SECA areas that have strong environmental requirements. Results show the effectiveness of the proposed simulation platform and the results obtained by the implementation of a droop-based power control strategy.</t>
  </si>
  <si>
    <t>2019 21st European Conference on Power Electronics and Applications (EPE '19 ECCE Europe)</t>
  </si>
  <si>
    <t>https://ieeexplore-ieee-org.ep.bib.mdh.se/stamp/stamp.jsp?arnumber=8915390</t>
  </si>
  <si>
    <t>Social Internet of Digital Twins via Distributed Ledger Technologies: Application of Predictive Maintenance</t>
  </si>
  <si>
    <t>C. Altun; B. Tavli</t>
  </si>
  <si>
    <t>Predictive Maintenance in the era of Internet-of-Things is envisioned to be an important functionality of consumer electronics along with many other application areas. Challenges for Predictive Maintenance within Internet-of-Things ecosystem include heterogeneity, scalability, identification, constrained resources, mobility, security, and privacy. In this paper, we propose a reference model for Predictive Maintenance of commercial appliances, the digital twins of which interact socially via Distributed Ledger Technologies.</t>
  </si>
  <si>
    <t>2019 27th Telecommunications Forum (TELFOR)</t>
  </si>
  <si>
    <t>https://ieeexplore-ieee-org.ep.bib.mdh.se/stamp/stamp.jsp?arnumber=8971348</t>
  </si>
  <si>
    <t>Waveguide Method for Surface Impedance Measurements on Composite Material Substrates</t>
  </si>
  <si>
    <t>D. I. Fakis; C. Worrall; M. Kazilas</t>
  </si>
  <si>
    <t>A novel method has been introduced for measuring the surface impedance of composite material sheets at microwave frequencies. A length of circular waveguide is manufactured using the fibre-reinforced composite material and its scattering parameters are measured with the use of a network analyser (VNA). An iterative simulation method is subsequently used for the derivation of the surface impedance of the composite based on altering the impedance boundary condition on the walls of a precise model of the waveguide, as manufactured, until the simulation results for its scattering parameters match the experimental values.</t>
  </si>
  <si>
    <t>2019 93rd ARFTG Microwave Measurement Conference (ARFTG)</t>
  </si>
  <si>
    <t>https://ieeexplore-ieee-org.ep.bib.mdh.se/stamp/stamp.jsp?arnumber=8739221</t>
  </si>
  <si>
    <t>MES Systems as an Integral Part of Digital Production</t>
  </si>
  <si>
    <t>This article considers issues of place and role of MES systems in digital production. The types of factories of the future and their main characteristics are demonstrated. The abilities of a digital platform for the car industry are revealed. The necessity of transforming business processes using integrated cyber-physical systems (CPS systems) is proved.</t>
  </si>
  <si>
    <t>https://ieeexplore-ieee-org.ep.bib.mdh.se/stamp/stamp.jsp?arnumber=9247725</t>
  </si>
  <si>
    <t>Factors of Smart Production Processes Modernization</t>
  </si>
  <si>
    <t>S. BukantaitÄ—</t>
  </si>
  <si>
    <t>Industrial revolutions started in the 18th century and at the moment we are living in the stage of IVth revolution which idea is to connect robotic systems together so they could work with help of each other and human impact would not be needed anymore. At the moment, when consumption around the world is big and changes in market can turn rapidly anytime, factories should think of modernization to stay competitive in this fast changing lifestyle. Companies must use their resources as productive as they can, so digitization and modernization is one of the most important ways to reach this aim. However, clever choices during modernization are very important. To do that, 7 factors are described in this article and case study of metal processing factory is presented.</t>
  </si>
  <si>
    <t>2020 International Congress on Human-Computer Interaction, Optimization and Robotic Applications (HORA)</t>
  </si>
  <si>
    <t>https://ieeexplore-ieee-org.ep.bib.mdh.se/stamp/stamp.jsp?arnumber=9152832</t>
  </si>
  <si>
    <t>Research on Parallel System for Motion States Monitoring of the Planetary Rover</t>
  </si>
  <si>
    <t>S. Shuai; W. Lei; L. Zhiping; G. Peng; C. Feifei; F. Yuting</t>
  </si>
  <si>
    <t>In the course of patrol and exploration on extraterrestrial celestial bodies, it is hard to monitor the state of the planetary rover in real time due to the large communication delay and tight link between the target planet and the earth. In order to solve this problem, a parallel system is developed which simulates the state of the environment variable and the planetary rover simultaneously to realize the real-time monitoring of the rover. The test and analysis of the system is also introduced in this paper. Based on this system, the level of telemetry data interpretation of planetary rover can be effectively improved to ensure the safety of planetary rover in the process of surface detection of extraterrestrial bodies.</t>
  </si>
  <si>
    <t>2020 5th International Conference on Communication, Image and Signal Processing (CCISP)</t>
  </si>
  <si>
    <t>https://ieeexplore-ieee-org.ep.bib.mdh.se/stamp/stamp.jsp?arnumber=9273460</t>
  </si>
  <si>
    <t>Concept For An Interoperable Behavior Library For Virtual Commissioning Using PLCopenXML</t>
  </si>
  <si>
    <t>M. Dietz; J. Sippl; R. Schmidt-Vollus</t>
  </si>
  <si>
    <t>A shorter product life cycle and therefore, reduced project duration is the major success factor for machinery and plant engineering today. One use case for Virtual Commissioning (VC) is the early software test without an existing plant. The primary effort of VC lies in the manual creation of the plant model. There are various simulation tools with different advantages available. Selecting one tool has consequences for the whole engineering process. The exchange of models across different tools is not possible or discouraged by the respective vendors due to various reasons. This paper describes a concept to exchange behavior models via the table-based import interfaces for an automated model generation within common simulation tools. The concept utilizes an approach to exchange the behavior of components using the vendor-neutral and standardized programming language PLCopenXML containing all IEC 61131-3 programming languages. This removes the main obstacle for a broader industrial application of VC, as it minimizes the manual effort for creating and exchanging behavior models through the use of standardized library elements and existing interfaces.</t>
  </si>
  <si>
    <t>https://ieeexplore-ieee-org.ep.bib.mdh.se/stamp/stamp.jsp?arnumber=8869070</t>
  </si>
  <si>
    <t>Digital Twins for Manufacturing Using UML and Behavioral Specifications</t>
  </si>
  <si>
    <t>M. Azangoo; A. Taherkordi; J. Olaf Blech</t>
  </si>
  <si>
    <t>Using digital twins, physical manufacturing objects can be virtualized and represented as digital models which are seamlessly integrated in both the physical and the digital space. This allows to simulate, verify and optimize production systems, from the logistical aspects to the manufacturing process and the involved components. A key challenge, in this area, is how to describe digital twins in complex manufacturing systems such that all physical details, processes, and verification needs are modeled at an appropriate and efficient abstraction level, e.g., modeling and detecting divers faults in production processes. To address this challenge, in this paper we present our work on modeling digital twins of manufacturing facilities using UML. UML class diagrams are used to describe static dependencies between entities, as well as to monitor and analyze the dynamic verification and quality aspects of manufacturing such as fault detection and consistency checks. Utilizing the key relevant features of UML in our approach, the designed class diagrams are used and enriched with behavioral models serving as digital twins which can be updated by live data from the manufacturing plant. We present a small example based on simulation programs and a demonstrator. The presented modeling approach and example provide useful insights to UML-based design of digital twins in complex manufacturing systems.</t>
  </si>
  <si>
    <t>https://ieeexplore-ieee-org.ep.bib.mdh.se/stamp/stamp.jsp?arnumber=9212165</t>
  </si>
  <si>
    <t>The Road Towards 6G: A Comprehensive Survey</t>
  </si>
  <si>
    <t>W. Jiang; B. Han; M. A. Habibi; H. D. Schotten</t>
  </si>
  <si>
    <t>As of today, the fifth generation (5G) mobile communication system has been rolled out in many countries and the number of 5G subscribers already reaches a very large scale. It is time for academia and industry to shift their attention towards the next generation. At this crossroad, an overview of the current state of the art and a vision of future communications are definitely of interest. This article thus aims to provide a comprehensive survey to draw a picture of the sixth generation (6G) system in terms of drivers, use cases, usage scenarios, requirements, key performance indicators (KPIs), architecture, and enabling technologies. First, we attempt to answer the question of â€œIs there any need for 6G?" by shedding light on its key driving factors, in which we predict the explosive growth of mobile traffic until 2030, and envision potential use cases and usage scenarios. Second, the technical requirements of 6G are discussed and compared with those of 5G with respect to a set of KPIs in a quantitative manner. Third, the state-of-the-art 6G research efforts and activities from representative institutions and countries are summarized, and a tentative roadmap of definition, specification, standardization, and regulation is projected. Then, we identify a dozen of potential technologies and introduce their principles, advantages, challenges, and open research issues. Finally, the conclusions are drawn to paint a picture of â€œWhat 6G may look like?". This survey is intended to serve as an enlightening guideline to spur interests and further investigations for subsequent research and development of 6G communications systems.</t>
  </si>
  <si>
    <t>IEEE Open Journal of the Communications Society</t>
  </si>
  <si>
    <t>https://ieeexplore-ieee-org.ep.bib.mdh.se/stamp/stamp.jsp?arnumber=9349624</t>
  </si>
  <si>
    <t>Thing in, a research platform for the Web of Things</t>
  </si>
  <si>
    <t>S. Derrien; P. Meye; P. RaÄ±pin</t>
  </si>
  <si>
    <t>Thing in is a research platform built by Orange to experiment the Web of Things. The heart of the platform consists of an object graph knowledge database. Each vertex of this graph is the representation of a connected object or an object giving information on the context in which a connected object evolves. Each edge gives information about the relation between two objects (e.g. within, owned by, adjacent to, etc.). This graph is not only shaped by the quantity but also to the diversity of information provided to the emerging IoT applications. In order to do so, Thing in relies on a strong coupling of graph-based database technologies with semantic technologies. Hence, the Thing in platform makes possible to cross heterogeneous information from billions of objects and to multiply the top use cases.</t>
  </si>
  <si>
    <t>2019 IEEE 27th International Symposium on Modeling, Analysis, and Simulation of Computer and Telecommunication Systems (MASCOTS)</t>
  </si>
  <si>
    <t>https://ieeexplore-ieee-org.ep.bib.mdh.se/stamp/stamp.jsp?arnumber=9124621</t>
  </si>
  <si>
    <t>Integration of Quality Management and Digital Technologies</t>
  </si>
  <si>
    <t>S. V. Aleksandrova; V. A. Vasiliev; M. N. Alexandrov</t>
  </si>
  <si>
    <t>Information Technologies" (IT&amp;QM&amp;IS)"</t>
  </si>
  <si>
    <t>2019 International Conference Quality Management</t>
  </si>
  <si>
    <t>https://ieeexplore-ieee-org.ep.bib.mdh.se/stamp/stamp.jsp?arnumber=8085860&amp;tag=1</t>
  </si>
  <si>
    <t>Understanding Digital Transformation: The Key Concepts</t>
  </si>
  <si>
    <t>Roberto Saracco</t>
  </si>
  <si>
    <t>Course 1 of 5 Digital Transformation: Moving Toward a Digital Society</t>
  </si>
  <si>
    <t>IEEE Courses</t>
  </si>
  <si>
    <t>https://ieeexplore-ieee-org.ep.bib.mdh.se/stamp/stamp.jsp?arnumber=EDP600</t>
  </si>
  <si>
    <t>Interface Management with Closed-Loop Systems Engineering (CLOSE)</t>
  </si>
  <si>
    <t>M. Di Maio; L. Atorf; U. Dahmen; M. Schluse; J. Rossmann; M. Hoppe; G. Kapos</t>
  </si>
  <si>
    <t>Interfaces (IF) and their Management (IFM) are a particular challenge in the successful development of complex products and products operating in a complex environment. In Closed-Loop Systems Engineering (CLOSE) IFM is fully integrated into its Model-Driven Engineering Process (MDEP). CLOSE provides fully automated IF modelling, traceable IF history, an efficient handling of IF negotiations and the effective de-coupling of interfacing systems. Especially in combination with CLOSE's Experimentable Digital Twins (EDTs), IFM becomes a vital resource for the development process, rather than the parallel process it so often is today, supporting early variant evaluation, balance checks and impact analysis, which makes it a central asset for developing better products. This paper describes IFM in CLOSE and illustrates it with a case study of a Martian robot for autonomous scientific missions.</t>
  </si>
  <si>
    <t>2018 IEEE International Systems Engineering Symposium (ISSE)</t>
  </si>
  <si>
    <t>https://ieeexplore-ieee-org.ep.bib.mdh.se/stamp/stamp.jsp?arnumber=9058620</t>
  </si>
  <si>
    <t>Numerical Simulation of Power Plants with Reciprocating Engines Using Modelica Language</t>
  </si>
  <si>
    <t>A. A. Malozemov; M. V. Solomonenko; G. A. Malozemov</t>
  </si>
  <si>
    <t>The authors develop methods of power plants with reciprocating internal combustion engines mathematical modeling, which include: modeling principles based on system, component and object-oriented approaches; methods of different physical domains submodels conjunction, based on the bond graphs theory; mathematical models of the power plant components and their connections. Further, the research authors propose methods of solving the problem of the related processes time scales equalizing in power plants and reciprocating engines systems and problem of the different design solutions mathematical description for power plants. Software for numerical simulation of power plants with reciprocating engines, is created using the Modelica language. Mathematical models and software were verified using the results of the experimental study of the cogeneration power plant prototype with reciprocating engine. The study results were used for technical solutions development in order to improve power plants characteristics with reciprocating internal combustion engines.</t>
  </si>
  <si>
    <t>https://ieeexplore-ieee-org.ep.bib.mdh.se/stamp/stamp.jsp?arnumber=8867801</t>
  </si>
  <si>
    <t>Data Resources to Create Digital Twins</t>
  </si>
  <si>
    <t>L. Schweiger; L. Barth; J. Meierhofer</t>
  </si>
  <si>
    <t>Data resources are crucial to develop and maintain digital twins, which are seen as one of the key technologies within the paradigm shift called servitization in which organizations move from producing goods to offering services. Our hypothesis is that a large part of this data resources are already generated during the beginning of life (BOL) phases of the product lifecycle, but are not used in the middle of life (MOL) phases. This paper describes a framework and outlines a methodology to research the use of data resources from BOL phases in MOL phases. Projected results are an ontology of product data resources and an enhanced understanding of their usage in creating and maintaining digital twins.</t>
  </si>
  <si>
    <t>2020 7th Swiss Conference on Data Science (SDS)</t>
  </si>
  <si>
    <t>https://ieeexplore-ieee-org.ep.bib.mdh.se/stamp/stamp.jsp?arnumber=9145012</t>
  </si>
  <si>
    <t>Industrial IoT lifecycle via digital twins</t>
  </si>
  <si>
    <t>A. Canedo</t>
  </si>
  <si>
    <t>Currently, the IoT discussion is focused primarily on the operational phase. This includes how a IoT device behaves, operates, communicates, and interacts with other IoT devices during operation. However, IoT devices and systems have other lifecycle phases before and after operation. This extended abstract provides an overview of how other IoT lifecycle phases (e.g., design and service) can be improved with information feedback and feedforward flows between them. Digital Twins are a new mechanism to manage IoT devices and IoT systems-of-systems throughout their lifecycle. We present our vision on the industrial IoT lifecycle managed and optimized at scale via Digital Twins.</t>
  </si>
  <si>
    <t>2016 International Conference on Hardware/Software Codesign and System Synthesis (CODES+ISSS)</t>
  </si>
  <si>
    <t>https://ieeexplore-ieee-org.ep.bib.mdh.se/stamp/stamp.jsp?arnumber=7750990</t>
  </si>
  <si>
    <t>Intelligent big data processing for wind farm monitoring and analysis based on cloud-technologies and digital twins: A quantitative approach</t>
  </si>
  <si>
    <t>H. Pargmann; D. Euhausen; R. Faber</t>
  </si>
  <si>
    <t>Monitoring and analysis processes of big data are normally bound either to a technical or business context and even further separated into continuous or discrete resolution. In our approach a sound semantical integration of these different information types is presented and applied to a concrete use-case, the global monitoring and analysis of wind farms. Furthermore, a new user-interface style based on augmented reality is presented allowing - even to a novice - an intuitive and quick understanding of complex analysis results.</t>
  </si>
  <si>
    <t>2018 IEEE 3rd International Conference on Cloud Computing and Big Data Analysis (ICCCBDA)</t>
  </si>
  <si>
    <t>https://ieeexplore-ieee-org.ep.bib.mdh.se/stamp/stamp.jsp?arnumber=8386518</t>
  </si>
  <si>
    <t>Data-driven Decision Support by Digital Twins in Manufacturing</t>
  </si>
  <si>
    <t>J. Meierhofer; S. West</t>
  </si>
  <si>
    <t>This conceptual paper addresses the implementation of digital twins to provide decision support services in manufacturing environments. It differentiates the twin among different layers and phases of the equipment lifecycle and integrates different modelling techniques into a systematic decision chain.</t>
  </si>
  <si>
    <t>https://ieeexplore-ieee-org.ep.bib.mdh.se/stamp/stamp.jsp?arnumber=9145016</t>
  </si>
  <si>
    <t>Detecting outliers and anomalies to prevent failures and accidents in Industry 4.0</t>
  </si>
  <si>
    <t>D. Sik; J. Levendovszky</t>
  </si>
  <si>
    <t>Due to the rapid development of IT and sensorial technologies in the previous decade, the fourth industrial revolution, Industry 4.0 has become a reality. Many new terminologies and approaches were introduced in this concept. Combined with the new technologies and advantages of the 5G telecommunication networks it is possible to gain much faster response times over a reliable infrastructure which paves the way towards efficient industrial control. Based on historical datasets and using the knowledge of the domain specific experts it is possible to label those records with the corresponding key performance indicators which stand out as anomalies or outliers from the normal operation behavior. This paper is concerned with developing new algorithms for fast identification of outliers, which ensure high operational reliability. Our approach is statistical driven, once the usually high dimensional data is mapped into a low dimension for tractable analysis, outliers are captured by statistical decision techniques. As the corresponding numerical analysis performed on industrial data has demonstrated, the method has a reliable performance. Thus, the new methods can prove to be appropriate tools for industrial control in Industry 4.0 environment.</t>
  </si>
  <si>
    <t>https://ieeexplore-ieee-org.ep.bib.mdh.se/stamp/stamp.jsp?arnumber=9237903</t>
  </si>
  <si>
    <t>A Universal Methodology to Create Digital Twins for Serial and Parallel Manipulators</t>
  </si>
  <si>
    <t>B. H. Huynh; H. Akhtar; M. K. Sett</t>
  </si>
  <si>
    <t>With the technological advances in information technology especially in sensorization, artificial intelligence, big data and visualization; smart manufacturing and industrie 4.0 are gradually becoming an implementable reality. Digital twin is one of the pillars of smart manufacturing where by the physical and virtual worlds can by synced and mimic each others' behaviour. In future, assets and products can sense their state and report back any anomalities so that meaningful insights can be drawn and actions can be taken to keep production optimized at all times. This reporting feature can be realized with the help of digital twin technology as the twin keeps record of the physical asset's behavior. A digital twin will play an integral role in defining the concept of an integrated shopfloor. It will assist in viewing holistic behavior of asset, optimizing processes and exerting control over the physical device. To demonstrate the concept of digital twin, an universal methodology was developed and deployed at Model Factory @ ARTC (Advanced Remanufacturing and Technology Centre) program in Singapore.</t>
  </si>
  <si>
    <t>https://ieeexplore-ieee-org.ep.bib.mdh.se/stamp/stamp.jsp?arnumber=8914195</t>
  </si>
  <si>
    <t>Changeability in Engineering</t>
  </si>
  <si>
    <t>M. EisentrÃ¤ger; S. Adler; M. Kennel; S. MÃ¶ser</t>
  </si>
  <si>
    <t>The digital twin is a synchronized digital representation of a production system and a major aspect of the current challenges in industrial digitalization. Once considered from beginning of engineering it can be created aside the production system and can produce benefits in engineering and operations. We present a virtual engineering method that utilizes the digital twin and allows required disciplines to work already in parallel in early phases of engineering. This reduces risks in later phases but also requires more coordination, design matching, and changes traditional processes. Therefor we present a hybrid management concept based on a combination of the V-Model and agile management. The goal of the concept is to support the implementation of virtual engineering and the required change process using virtual engineering as an example of the digital transformation.</t>
  </si>
  <si>
    <t>https://ieeexplore-ieee-org.ep.bib.mdh.se/stamp/stamp.jsp?arnumber=8436295</t>
  </si>
  <si>
    <t>Analysis of subway passenger flow based on smart card data</t>
  </si>
  <si>
    <t>Y. Wang; W. Zhang; F. Zhang; L. Yin; J. Zhang; C. Tian; W. Jiang</t>
  </si>
  <si>
    <t>In recent years, local governments have paid more and more attention to the construction of urban rail transit represented by subways. The subway can greatly improve the ground traffic congestion in the city and the urban traffic environment, making people's travel more convenient. The analysis and accurate prediction of subway passenger flow has always been one of the key tasks of urban rail transit management departments. Especially in the context of the rapid growth of rail transit capacity and the changing needs of passengers, the need for passenger flow analysis is even more significant. This article completes the analysis of Shenzhen's subway passenger flow through big data analysis. It is of great significance to solve urban congestion, optimize the traffic network, and protect public transportation.</t>
  </si>
  <si>
    <t>2020 6th International Conference on Big Data Computing and Communications (BIGCOM)</t>
  </si>
  <si>
    <t>https://ieeexplore-ieee-org.ep.bib.mdh.se/stamp/stamp.jsp?arnumber=9160471</t>
  </si>
  <si>
    <t>FDM: Fuzzy-Optimized Data Management Technique for Improving Big Data Analytics</t>
  </si>
  <si>
    <t>G. Manogaran; P. M. Shakeel; S. Baskar; C. -H. Hsu; S. N. Kadry; R. Sundarasekar; P. M. Kumar; B. A. Muthu</t>
  </si>
  <si>
    <t>Big data analytics and processing require complex architectures and sophisticated techniques for extracting useful information from the accumulated information. Visualizing the extracted data for real-time solutions is demanding in accordance with the semantics and the classification employed by the processing models. This article introduces fuzzy-optimized data management (FDM) technique for classifying and improving coalition of accumulated information based semantics and constraints. The dependency of the information is classified on the basis of the relationships modeled between the data based on the attributes. This technique segregates the considered attributes based on similarity index boundaries to process complex data in a controlled time. The performance of the proposed FDM is analyzed using a real-time weather forecast dataset consisting of sensor data (observed) and image data (captured). With this dataset, the functions of FDM such as input semantics analytics and classification based on similarity are performed. The metrics classification and processing time and similarity index are analyzed for the varying data sizes, classification instances, and dataset records. The proposed FDM is found to achieve 36.28% less processing time for varying classification instances, and 12.57% high similarity index.</t>
  </si>
  <si>
    <t>IEEE Transactions on Fuzzy Systems</t>
  </si>
  <si>
    <t>https://ieeexplore-ieee-org.ep.bib.mdh.se/stamp/stamp.jsp?arnumber=9166621</t>
  </si>
  <si>
    <t>Employing digital twins within production logistics</t>
  </si>
  <si>
    <t>J. B. Hauge; M. Zafarzadeh; Y. Jeong; Y. Li; W. A. Khilji; M. Wiktorsson</t>
  </si>
  <si>
    <t>Digitalisation and automation of existing processes are key competitive factors for industry. Still, logistic operations often comprise manual effort, because the movement of goods and material places stringent requirements on the interactions between different systems, human-computer/robot-interaction as well as on changes in the operative processes. In general, the introduction and up-take of new enabling technologies, like the IoT, in complex systems evolved over decades, are challenging. The experience has shown that it is hard to assess all restrictions and interactions between new and old components before any new equipment or infrastructure is implemented and put in operation. This paper presents and discusses the usage of digital twins for supporting the decision-making processes in two different areas: Workstation design and logistics operation analysis. The results are based on tests and experiments carried out in a production logistics test-bed that includes physical devices, an IoT-infrastructure and simulation software. The digital twin is realised in a combination of using Unity and the simulation software IPS. The primary results show that there is no one-size fit all in terms of granularity of the underlying simulation model as well as for the reduction of reality in the digital twin, but the results also indicate that a context-aware digital twin supports the decision-making within a given scope.</t>
  </si>
  <si>
    <t>https://ieeexplore-ieee-org.ep.bib.mdh.se/stamp/stamp.jsp?arnumber=9198540</t>
  </si>
  <si>
    <t>Industrial IoT and Digital Twins for a Smart Factory : An open source toolkit for application design and benchmarking</t>
  </si>
  <si>
    <t>V. Kamath; J. Morgan; M. I. Ali</t>
  </si>
  <si>
    <t>The rapid evolution of digital technology and designed intelligence, such as the Internet of Things (IoT), Big data analytics, Artificial Intelligence (AI), Cyber Physical Systems (CPS), has been a catalyst for the 4th industrial revolution (known as industry 4.0). Among other, the two key state-of-the-art concepts in Industry 4.0, are Industrial IoT (IIoT) and digital twins. IIoT facilitates real-time data acquisition, processing and analytics over large amount of sensor data streams produced by sensors installed within a smart factory, while the `digital twin' concept aims to enable smart factories via the digital replication or representation of physical machines, processes, people in cyber-space. This paper explores the capability of present-state open-source platforms to collectively achieve digital twin capabilities, including IoT real-time data acquisition, virtual representation, analytics, and visualisation. The aim of this work is to `close the gap' between research and implementation, through a collective open source IoT and Digital Twin architecture. The performance of the open-source architecture in this work, is demonstrated in a use-case utilising industry `open data', and is bench-marked with universal testing tools.</t>
  </si>
  <si>
    <t>2020 Global Internet of Things Summit (GIoTS)</t>
  </si>
  <si>
    <t>https://ieeexplore-ieee-org.ep.bib.mdh.se/stamp/stamp.jsp?arnumber=9119497</t>
  </si>
  <si>
    <t>Digital Twins of Manufacturing Systems as a Base for Machine Learning</t>
  </si>
  <si>
    <t>F. Jaensch; A. Csiszar; C. Scheifele; A. Verl</t>
  </si>
  <si>
    <t>In the engineering phase of modern manufacturing systems, simulation-based methods and tools have been established to face the increasing demands on time-efficiency and profitability. In the application of these simulation solutions, model-based digital twins are created, as multi-domain simulation models to describe the behavior of the manufacturing system. During the production process, a data-driven digital twin arises in the context of industry 4.0 based on an increasing networking and new cloud technologies. Recent developments in machine learning offer new possibilities in conjunction with the digital twin. These range from data-based learning of models to learning control logic of complex systems. This paper proposes a combined model-based and data-driven concept of a digital twin. It shows how to use machine learning in connection with these models, in order to archive faster development times of manufacturing systems.</t>
  </si>
  <si>
    <t>2018 25th International Conference on Mechatronics and Machine Vision in Practice (M2VIP)</t>
  </si>
  <si>
    <t>https://ieeexplore-ieee-org.ep.bib.mdh.se/stamp/stamp.jsp?arnumber=8600844</t>
  </si>
  <si>
    <t>A Conceptual Architecture and Model for Smart Manufacturing Relying on Service-Based Digital Twins</t>
  </si>
  <si>
    <t>T. Catarci; D. Firmani; F. Leotta; F. Mandreoli; M. Mecella; F. Sapio</t>
  </si>
  <si>
    <t>The technological foundation of smart manufacturing consists of cyber-physical systems and the Internet-of-Things (IoT). Each IoT device in a smart factory can be coupled with a digital twin, that is, a dynamic virtual representation of the physical system across its life-cycle using real-time sensor data. Currently, the manufacturing process itself, the involved devices, and how they interact, is designed by human experts in a traditional way. We envision an architecture where humans can instead specify a goal and take advantage of technologies such as digital twins to automatically compose the corresponding physical processes, sharing some analogies with the notion of Web service composition.</t>
  </si>
  <si>
    <t>2019 IEEE International Conference on Web Services (ICWS)</t>
  </si>
  <si>
    <t>https://ieeexplore-ieee-org.ep.bib.mdh.se/stamp/stamp.jsp?arnumber=8818431</t>
  </si>
  <si>
    <t>MIGRATE: Mobile Device Virtualisation Through State Transfer</t>
  </si>
  <si>
    <t>J. Santa; J. Ortiz; P. J. Fernandez; M. Luis; C. Gomes; J. Oliveira; D. Gomes; R. Sanchez-Iborra; S. Sargento; A. F. Skarmeta</t>
  </si>
  <si>
    <t>Delegation of processing tasks to the network has moved from cloud-based schemes to edge computing solutions where nearby servers process requests in a timely manner. Virtualisation technologies have recently given data cloud and network providers the required flexibility to offer such on-demand resources. However, the maintenance of close computing resources presents a challenge when the served devices are on the move. In this case, if processing continuity is desired, a transference of processing resources and task state should be committed to maintain the service to end devices. The solution here presented, MIGRATE, proposes the concept of virtual mobile devices (vMDs) implemented as Virtual Functions (VxF) and acting as virtual representatives of physical processing devices. vMDs are instantiated at the edge of the access network, following a Multi-Access Edge Computing (MEC) approach, and move across different virtualisation domains. MIGRATE provides seamless and efficient transference of these software entities to follow the real location of mobile devices and continue supporting their physical counterparts. Software Defined Networks and Management and Operation functions are exploited to â€œmigrateâ€ vMDs to new virtualisation domains by forwarding data flows to the former domain until the new one is prepared, while a distributed data base avoids the transference of data. The solution has been deployed in a reference vehicular scenario at the Institute of Telecommunications Aveiro premises within the 5GINFIRE European project. In particular, the system has been evaluated under different virtualisation domains to study the operation of the migration approach in a vehicular monitoring scenario. The results validate the system from the application viewpoint with a Web monitoring tool, and the migration of the digital twin provided as VxF is analysed attending to the modification of data flows, indicating a seamless transition between virtualisation domains in a timely manner.</t>
  </si>
  <si>
    <t>https://ieeexplore-ieee-org.ep.bib.mdh.se/stamp/stamp.jsp?arnumber=8978626</t>
  </si>
  <si>
    <t>Interface Digital Twins: Rendering Physical Devices Accessible to People who are Blind</t>
  </si>
  <si>
    <t>N. Caporusso; N. Elleman; S. S. Cho</t>
  </si>
  <si>
    <t>In the recent decades, accessibility received increasing attention. As a result, nowadays, established principles (e.g., Universal Design) contribute to creating products that take into consideration the diverse needs and abilities of all individuals. Unfortunately, there is a gap between the digital and physical world: while websites and user interfaces are adopting accessibility principles, most devices do not support an equitable use. Specifically, individuals who are blind are not able to independently learn and operate several categories of physical products. In this paper, we propose a system for rendering the User Interface (UI) of physical devices and products accessible to individuals with disabilities, with specific regard to people who are blind. To this end, we introduce the concept of Interface Digital Twin (IDT), that is, a digital replica of the physical UI that leverages the accessibility features of mobile devices (e.g., vibration and text-to-speech) to render the interface accessible, help individuals understand its components and learn how to operate it, and support users in accomplishing their tasks on the actual device. The advantage of the proposed solution is that it can be integrated in current technology without requiring any modification. We detail the architecture of the system and we discuss its advantages and use cases.</t>
  </si>
  <si>
    <t>https://ieeexplore-ieee-org.ep.bib.mdh.se/stamp/stamp.jsp?arnumber=9245373</t>
  </si>
  <si>
    <t>The Value of Digital Twins and IoT Based Services in Creating Lifecycle Value in B2B Manufacturing Companies</t>
  </si>
  <si>
    <t>I. Donoghue; L. Hannola; A. Mikkola</t>
  </si>
  <si>
    <t>The objective of the ongoing research was to understand, through B2B manufacturing case companies, what role digital twins connected to the real-world asset, using the industrial internet of things, has in innovating asset-based services. The relationship between collected data and Digital Twin to create lifecycle partnership value between the equipment provider and operator were of interest. The research approach used was design science and data collection method were semi-structured interviews. The initial results show that the case companies can improve service case management initially when using IoT to collect operational data. However, the challenge is identifying the relevant services to develop and offer to the customer that create a lifecycle value and partnership on the long-term. The value created is difficult to quantify to the customers in the case companies and this limits the strategic investments. The benefits from data driven services is seen, but how to connect the collected data into new services is limited. Often the potential benefit was only realized once the services were being used by the customer, and it was typical to pilot these services in the real-world. From this ongoing research, the conclusion is that the role of the digital twin is important in verifying these new service offerings and testing them prior to implementation.</t>
  </si>
  <si>
    <t>2019 Portland International Conference on Management of Engineering and Technology (PICMET)</t>
  </si>
  <si>
    <t>https://ieeexplore-ieee-org.ep.bib.mdh.se/stamp/stamp.jsp?arnumber=8893904</t>
  </si>
  <si>
    <t>Recursive Estimation of Battery Pack Parameters in Electric Vehicles</t>
  </si>
  <si>
    <t>R. Ramachandran; B. Subathra; S. Srinivasan</t>
  </si>
  <si>
    <t>Battery management system (BMS) is an essential component for ensuring safety, reliability and battery life in Electric Vehicle (EV). Estimation of State-of-Charge (SOC) is one of the key functions of BMS in EV. This investigation combines the digital-twin approach and parameter estimation methods to estimate the battery pack's SOC online. The battery's digital-twin is an equivalent circuit model on which simulations are conducted by using current measurements. The model output is used as input to the parameter estimation algorithm which estimates the battery parameters. We provide a novel approach which combines off-line parameter estimation based on least-squares with recursive least squares to update the battery parameters when the vehicle is operating. This provides a way to monitor SoC and provide diagnostics based on current conditions. The proposed approach is illustrated using battery parameters obtained from a EV battery pack. Our results illustrates the efficacy of the approach to provide accurate estimates of parameter and SoC.</t>
  </si>
  <si>
    <t>2018 IEEE International Conference on Computational Intelligence and Computing Research (ICCIC)</t>
  </si>
  <si>
    <t>https://ieeexplore-ieee-org.ep.bib.mdh.se/stamp/stamp.jsp?arnumber=8782329</t>
  </si>
  <si>
    <t>Numerical Predictions for On-Orbit Ionospheric Aerodynamics Torque Experiment</t>
  </si>
  <si>
    <t>C. J. Capon; P. Lorrain; B. Smith; M. Brown; J. Kurtz; R. R. Boyce</t>
  </si>
  <si>
    <t>Accurate modelling of the aerodynamic interaction between the space environment and Low Earth Orbit (LEO) objects improves our ability to understand, predict and control their motion. A neglected aspect of the LEO aerodynamics problem is the charged aerodynamic interaction of these objects with the ionosphere, i.e. ionospheric aerodynamics. This work describes a prospective on-orbit ionospheric aerodynamic experiment (IEX) that aims to improve our fundamental understanding of ionospheric aerodynamics and provide in-situ data to support ground-based experiment and numerical efforts. IEX involves the charged aerodynamic control of a formation of two 6U CubeSats. Through the establishment of an optical inter-satellite link (ISL), ionospheric torques induced through the asymmetric charging of High Voltage Panels (HVP) will be measured via the integrated buildup in reaction wheel (RW) speed required to maintain ISL quality. The purpose of this work is to provide preliminary estimates of RW speed buildups to establish measurement detection threshold and ISL control loop feedback rate requirements for the experiment. Here, induced torque estimates are made using the Particle-in-Cell (PIC)/Direction Simulation Monte Carlo (DSMC) simulations using the PIC-DSMC code, pdFOAM. These torque predictions are applied to a digital twin simulation of the satellite formation featuring couple dynamics, space environment and flight software models using the astrodynamics framework, Basilisk, and in-house space environment interaction analysis tool, rayMAN. Given a 500 km altitude circular orbit with a 42Â° inclination with ion number densities ( ni) ranging between O(1011-1012) m-3, pdFOAM simulations predicted an induced torque of O(-0.25) Î¼Nm given a HVP surface potential (Ï†P) of -100 V for both the high and low density cases. An unexpected result was a net thrust prediction for the low-density cases caused by indirect thrust forces that arise from plasma sheath driven ion acceleration. Uncertainties surrounding appropriate boundary conditions for wake surface are hypothesised to have contributed to this result and are a key focus for future work. Considering an induced torque of -0.25 Î¼Nm and accounting for aerodynamic, solar radiation pressure and gravity-gradient torques, Basilisk simulations predicted an integrated buildup of 25-50 RPM over a 10 minute period. Future work discussed includes: attitude determination errors resulting from uncertainties in the ISL, controller errors from discrete-time effects and magnetically induced torques in the digital twin simulation.</t>
  </si>
  <si>
    <t>https://ieeexplore-ieee-org.ep.bib.mdh.se/stamp/stamp.jsp?arnumber=9172256</t>
  </si>
  <si>
    <t>Interactive Calibration and Visual Programming of Reconfigurable Robotic Workcells</t>
  </si>
  <si>
    <t>M. Priggemeyer; D. Losch; J. RoÃŸmann</t>
  </si>
  <si>
    <t>Small and Medium Enterprises can utilize robotic assembly solutions to improve their productivity. This is especially true if the assembly cells can be reconfigured to accommodate smaller batch sizes and flexible tasks. The Horizon 2020 project â€œReconCellâ€ aims to develop such a reconfigurable work cell. We created a Digital Twin of this reconfigurable robot cell in order to follow the Industry 4.0 approach. Users can visually model and develop different assembly processes for the digital reconfigurable robot cell, as well as execute them in simulation. To be able to transfer the simulated processes to hardware, the Digital Twin has to be consistent with the setup of the real robot cell: It needs to be thoroughly calibrated before it can be used. In this contribution, we present methods to conduct such a calibration interactively, and use the resulting consistency to conduct virtual commissioning of simulated assembly processes and transfer such processes to a physical robot cell.</t>
  </si>
  <si>
    <t>2018 IEEE/ASME International Conference on Advanced Intelligent Mechatronics (AIM)</t>
  </si>
  <si>
    <t>https://ieeexplore-ieee-org.ep.bib.mdh.se/stamp/stamp.jsp?arnumber=8452707</t>
  </si>
  <si>
    <t>Development Directions of Power Supply for Rural Areas of Tajikistan</t>
  </si>
  <si>
    <t>S. Voronin; A. Davlatov; B. Kosimov</t>
  </si>
  <si>
    <t>The article discusses the structure of small hydropower plants (HPP) recently built in Tajikistan. The problems arising in the course of their operation are noted. It is proposed to solve these problems to reconsider the HPP structure so that they can be operated in a stand-alone unattended mode, using simple and reliable basic energy conversion elements. The authors suggest using a centrifugal pump as a turbine, without regulating the rotational speed. The absence of a turbine speed regulator containing movable mechanical devices for regulating the flow of water to the turbine will significantly increase its reliability and simplify state diagnostics operations. As a generator, it is suggested using an unregulated synchronous machine with excitation from permanent magnets. The application of a generator consisting of two structurally complete units, a rotor with permanent magnets and a stator with a winding will also increase its reliability, significantly increase the time of interregional checks, simplifying them. The required output voltage quality and high reliability must be provided with a semiconductor converter. In order to diagnose the state of a power plant, it is proposed, in addition to sensors for mechanical, thermal and electrical values, to include in its composition a complete mathematical model, that is, its digital twin and diagnostics to be carried out, including on the basis of comparison of measured actual and received values from a digital twin. The article also shows the problems arising in the implementation of the proposed structure, and ways to solve them.</t>
  </si>
  <si>
    <t>2019 International Ural Conference on Electrical Power Engineering (UralCon)</t>
  </si>
  <si>
    <t>https://ieeexplore-ieee-org.ep.bib.mdh.se/stamp/stamp.jsp?arnumber=8877688</t>
  </si>
  <si>
    <t>Digital Twins Driving Model Based on Petri Net in Industrial Pipeline</t>
  </si>
  <si>
    <t>Y. Dai; Y. Shi; Z. Zhang; R. Tao; F. Fang</t>
  </si>
  <si>
    <t>Online simulation systems are mostly model-driven without considering about real-time interactive controlling with physical systems. In order to enhance the two-way interaction control capability of digital twins and physical systems, this paper proposes a digital twin-driven model based on Petri Net. It defines a state incremental update place for enhancing the ability of real-time simulation, and defines a feedback control structure to control the function of opening and closing the real industrial pipelines. Taking the industrial parameters of the suit processing line as experimental data, the feasibility of online synchronization communication and feedback control of the digital twin driven model and the actual production line was verified.</t>
  </si>
  <si>
    <t>2020 International Conference on Artificial Intelligence and Electromechanical Automation (AIEA)</t>
  </si>
  <si>
    <t>https://ieeexplore-ieee-org.ep.bib.mdh.se/stamp/stamp.jsp?arnumber=9221484</t>
  </si>
  <si>
    <t>Evaluation of Photogrammetry for Use in Industrial Production Systems</t>
  </si>
  <si>
    <t>J. Li; J. Berglund; F. Auris; A. Hanna; J. Vallhagen; K. Ã…kesson</t>
  </si>
  <si>
    <t>A digital twin of a production system consists of geometric, kinematic and logical models of the physical system. One of the key challenges is to keep the digital twin up-to-date with changes of the real one. Today, laser scanning is the de-facto standard used to keep the geometry of the digital model synchronized. In recent years, advancements in the performance of Graphic Processing Units (GPUs) and the availability of cheap high-resolution digital cameras have made photogrammetry a viable alternative to laser scanning for building digital 3D-models. In this study, we investigate how photogrammetry competes against laser-scanning by comparing their results in form of point-clouds.</t>
  </si>
  <si>
    <t>https://ieeexplore-ieee-org.ep.bib.mdh.se/stamp/stamp.jsp?arnumber=8560496</t>
  </si>
  <si>
    <t>Behavioral Modeling and Analysis of Ground Current in Medium-Voltage Inductors</t>
  </si>
  <si>
    <t>H. Zhao; D. Dalal; J. K. JÃ¸rgensen; M. M. Bech; X. Wang; S. Munk-Nielsen</t>
  </si>
  <si>
    <t>This letter proposes a behavioral model for analyzing the ground current in medium-voltage (MV) inductors. The impedance between the terminals and the ground connection of inductors is measured by the impedance analyzer, which is capacitive at low frequency. In order to characterize this impedance, a multistage paralleled RLC circuit is proposed. An analytical method is further developed to calculate parameters of the proposed equivalent circuit, which enables to predict the time-domain response of the ground current in MV inductors. A digital twin of the double-pulse-test setup is developed in LTspice, where the simulated ground currents show good agreements with the experimental measurements.</t>
  </si>
  <si>
    <t>https://ieeexplore-ieee-org.ep.bib.mdh.se/stamp/stamp.jsp?arnumber=9143498</t>
  </si>
  <si>
    <t>Resource Awareness In Unmanned Aerial Vehicle-Assisted Mobile-Edge Computing Systems</t>
  </si>
  <si>
    <t>X. Chen; T. Chen; Z. Zhao; H. Zhang; M. Bennis; Y. JI</t>
  </si>
  <si>
    <t>This paper investigates an unmanned aerial vehicle (UAV)-assisted mobile-edge computing (MEC) system, in which the UAV provides complementary computation resource to the terrestrial MEC system. The UAV processes the received computation tasks from the mobile users (MUs) by creating the corresponding virtual machines. Due to finite shared I/O resource of the UAV in the MEC system, each MU competes to schedule local as well as remote task computations across the decision epochs, aiming to maximize the expected long-term computation performance. The non-cooperative interactions among the MUs are modeled as a stochastic game, in which the decision makings of a MU depend on the global state statistics and the task scheduling policies of all MUs are coupled. To approximate the Nash equilibrium solutions, we propose a proactive scheme based on the long short-term memory and deep reinforcement learning (DRL) techniques. A digital twin of the MEC system is established to train the proactive DRL scheme offline. Using the proposed scheme, each MU makes task scheduling decisions only with its own information. Numerical experiments show a significant performance gain from the scheme in terms of average utility per MU across the decision epochs.</t>
  </si>
  <si>
    <t>https://ieeexplore-ieee-org.ep.bib.mdh.se/stamp/stamp.jsp?arnumber=9128981</t>
  </si>
  <si>
    <t>Controller-Embeddable Probabilistic Real-Time Digital Twins for Power Electronic Converter Diagnostics</t>
  </si>
  <si>
    <t>M. Milton; C. D. L. O; H. L. Ginn; A. Benigni</t>
  </si>
  <si>
    <t>In this article, an approach is proposed for the online diagnostic analysis of power electronic converters utilizing real-time, probabilistic digital twinning. Under this approach, a digital twin (DT) of a power converter is defined as a real-time, probabilistic simulation model with stochastic (random) variables, developed using generalized polynomial chaos expansion. The DT models are partitioned in perspective of control layers for power converter subsystems in the approach, with emphasis on the application and converter control layers. Real-time executed solvers of these divided probabilistic DT models are embedded into power converter controllers running on field programmable gate array (FPGA) computing devices. Using a monitoring system, the real-time probabilistic DTs at each control layer and the corresponding physical twins of the power converter are compared by the controllers to determine if the power converter is operating within probable behavior. Knowing the large computational cost of probabilistic modeling, the resource usage and timing of real-time DT solvers on modern FPGAs is reported for common power electronic converter topologies, showing the approach is feasible and able to perform probabilistic real-time simulation of smaller power converters in perspective of application and converter control layers using â‰¤2 Î¼s time steps, with as low as 70 ns steps; while staying embeddable within FPGA-based controllers. To highlight the capabilities of the proposed approach, a case study is presented using a probabilistic DT in the application layer controller of a pair of converters to comparatively monitor their behavior and corresponding controller action under hardware-in-the-loop testing.</t>
  </si>
  <si>
    <t>https://ieeexplore-ieee-org.ep.bib.mdh.se/stamp/stamp.jsp?arnumber=8984243</t>
  </si>
  <si>
    <t>Power Converter Maintenance Optimization Using a Model-Based Digital Reliability Twin Paradigm</t>
  </si>
  <si>
    <t>L. Felsberger; B. Todd; D. KranzlmÃ¼ller</t>
  </si>
  <si>
    <t>Optimization of operations and maintenance activities in factories was estimated to have a global economic potential of 1.2 to 3.7 trillion USD by recent studies. Digital twins offer a framework to achieve such optimization by studying potential improvements in the virtual space before applying them to the real world. We studied the use of a digital twin based on a general model of system failure behaviour for maintenance optimization by combining existing methodologies into a general framework. Applying it to a real-world power converter use case, we identified either reactive or preventive maintenance to be more cost-effective depending on the operating conditions. This allowed to predict optimal maintenance for existing and future systems.</t>
  </si>
  <si>
    <t>2019 4th International Conference on System Reliability and Safety (ICSRS)</t>
  </si>
  <si>
    <t>https://ieeexplore-ieee-org.ep.bib.mdh.se/stamp/stamp.jsp?arnumber=8987629</t>
  </si>
  <si>
    <t>A Generalised Methodology for the Diagnosis of Aircraft Systems</t>
  </si>
  <si>
    <t>An aircraft is made up of a number of complicated systems which work in harmony to ensure safe and trouble-free flight. In order to maintain such a platform, many diagnostic and prognostic techniques have been suggested, mostly aimed at components but some at the system level. Together these form a patchwork approach to the overall problem of efficiently informing aircraft maintenance to the Original Equipment Manufacturers, the operators /airlines, and the Maintenance, Repair, and Overhaul organisations. It involves these organisations having to support several different approaches to aircraft health management, and is therefore inefficient and costly. In the current work, a streamlined methodology is put forward. This is based on OSA-CBM (Open System Architecture for Condition Based Maintenance) and can be applied to any aircraft system. Integral with this is the use of mRMR (minimum redundancy maximum relevance) for feature selection, the resulting symptom vector being used for fault diagnosis. This approach is demonstrated on three test cases: the engine, the environmental control system, and the fuel system. In each case, the digital twin setup, simulation conditions for healthy and faulty scenarios, a methodology based on OSA-CBM up to diagnostics are detailed. Diagnostics is carried out for each system in turn, using four machine learning supervised algorithms. The best performing algorithm for each system will then subsequently be used in a vehicle level reasoner called FAVER (A Framework for Aerospace Vehicle Reasoning), which requires these system diagnoses as a starting point for vehicle reasoning and fault ambiguity resolution.</t>
  </si>
  <si>
    <t>https://ieeexplore-ieee-org.ep.bib.mdh.se/stamp/stamp.jsp?arnumber=9319676</t>
  </si>
  <si>
    <t>Possibility of Digital Twins Technology for Improving Efficiency of the Branded Service System</t>
  </si>
  <si>
    <t>K. Shubenkova; A. Valiev; V. Shepelev; S. Tsiulin; K. H. Reinau</t>
  </si>
  <si>
    <t>Nowadays, the concept of digital economy along with market competition requires constant modification of current business models and logistic services. Since branded service companies directly interact with customers, the efficiency of the vehicle maintenance strongly influences on the company's level of service. Digital Twins helps to track data of failures throughout the whole transportation and to predict failures of each particular vehicle and plan the full capacity. By the example of the KAMAZ company we analyze the efficiency of such technology for the final customer. The comparison of the predicted number of failures, obtained from Digital Twin, shows a high level of flexibility that could be achieved with such a system, showing a potential towards leasing market.</t>
  </si>
  <si>
    <t>https://ieeexplore-ieee-org.ep.bib.mdh.se/stamp/stamp.jsp?arnumber=8570075</t>
  </si>
  <si>
    <t>A Model-Driven Approach for Situational Intelligence &amp; Operational Awareness</t>
  </si>
  <si>
    <t>S. Shokooh; G. Nordvik</t>
  </si>
  <si>
    <t>In order to design, operate, and maintain an oil and gas facility, one must first understand its behavior. A model-driven engineering and operation solution is required to analyze and identify problems early on and then improve design to ensure further problems are less likely. Predictive models are already shaping our experiences. They recommend products and services based on our habits. Predictive models of electrical power networks serve as a â€œdigital twinâ€ of the system including network topology, engineering parameters, and other pertinent information with real-time data acquired for depicting the actual operation of the system. A clear and thorough understanding of the operational system increases uptime and reduces the number of unnecessary shutdowns. Predictive simulation models help engineers and operators increase their understanding of systems in a cost-effective and repeatable environment by offering Situational Intelligence &amp; Automation. This paper will include the benefits of adding such a system, the challenges that must be overcome and the lessons that have been learned from the implementation of several of these systems. It will also serve as a handbook on justification for a model-driven power management and automation of oil and gas facilities.</t>
  </si>
  <si>
    <t>2019 Petroleum and Chemical Industry Conference Europe (PCIC EUROPE)</t>
  </si>
  <si>
    <t>https://ieeexplore-ieee-org.ep.bib.mdh.se/stamp/stamp.jsp?arnumber=9011632</t>
  </si>
  <si>
    <t>Information Gain Regulation In Reinforcement Learning With The Digital Twinsâ€™ Level of Realism</t>
  </si>
  <si>
    <t>G. SzabÃ³; J. PetÅ‘; L. NÃ©meth; A. VidÃ¡cs</t>
  </si>
  <si>
    <t>Digital Twin (DT) is widely used in various industrial sectors to optimize the operations and maintenance of physical assets, system and manufacturing processes. In this paper our goal is to introduce an architecture in which the radio access control happens automatically to minimize the utilized radio resources while still maximizing the production KPIs of the robot cell. To achieve this, we apply Reinforcement Learning (RL) in a simulated environment to explore the environment fast, while the DT ensures that the learned policy can be applied on the real world environment as well. We show that the application of Ultra Reliable Low Latency Communication (URLLC) connection can be reduced to approx. 30% of the total radio time while achieving real-world accurate robot control. The system in action can be seen on [1].</t>
  </si>
  <si>
    <t>2020 IEEE 31st Annual International Symposium on Personal, Indoor and Mobile Radio Communications</t>
  </si>
  <si>
    <t>https://ieeexplore-ieee-org.ep.bib.mdh.se/stamp/stamp.jsp?arnumber=9217201&amp;tag=1</t>
  </si>
  <si>
    <t>Multifunctional use of functional mock-up units for application in production engineering</t>
  </si>
  <si>
    <t>D. Hauf; S. SÃ¼ÃŸ; A. Strahilov; J. Franke</t>
  </si>
  <si>
    <t>This paper describes how Functional Mock-up Units (FMUs) can be used multifunctional in production engineering applications. There are presented three different examples: Example one shows the behavior simulation of mechatronic components in Virtual Engineering (VE). The second application example describes the energy simulation of an automated production system while Virtual Commissioning (VC). The last presented use case of FMU implementation is an application after engineering phase, while real production runtime (digital twin). Additional to the application examples the methodical and historical background of the integration of FMUs is presented.</t>
  </si>
  <si>
    <t>2017 IEEE 15th International Conference on Industrial Informatics (INDIN)</t>
  </si>
  <si>
    <t>https://ieeexplore-ieee-org.ep.bib.mdh.se/stamp/stamp.jsp?arnumber=8104925</t>
  </si>
  <si>
    <t>Virtual commissioning of a robotic cell: an educational case study</t>
  </si>
  <si>
    <t>I. A. FernÃ¡ndez; M. A. EguÃ­a; L. E. EcheverrÃ­a</t>
  </si>
  <si>
    <t>The emergence of software tools for testing control programs and virtual commissioning (VC) in industrial automation projects makes it possible to shorten lead times and improve product quality, but it also brings to light the need for competent technicians in these technologies. The academic environment can support the education of future professionals by reproducing and solving industrial problems in the classroom. This article presents a use case in which students work on a project to develop and validate the control system of a robotic cell. The study compares the conventional way of working against the use of a digital twin and exposes the benefits of it.</t>
  </si>
  <si>
    <t>https://ieeexplore-ieee-org.ep.bib.mdh.se/stamp/stamp.jsp?arnumber=8869373</t>
  </si>
  <si>
    <t>An Approach for Combined Vertical Vehicle Model and Road Profile Identification from Heterogeneous Fleet Data</t>
  </si>
  <si>
    <t>F. Naets; J. Geysen; W. Desmet</t>
  </si>
  <si>
    <t>In this work a novel approach for concurrent vehicle model parameter and road profile identification is proposed which exploits the availability of fleet data. By combining measurement data, obtained from low-cost smartphone sensors, for multiple vehicles, typical identifiability issues present in single-vehicle measurements can be circumvented. Moreover, as the presented approach exploits a low order model where the parameters are identified for a specific asset (i.e. a digital twin), the shared road profile can be identified, rather than just the resulting forces. A computational framework is presented and a first experimental validation is performed where a speed-bump is identified using data from three different vehicles. This approach has the potential to improve the availability of accurate data for a.o. customer correlation durability design, road condition monitoring, and active suspension systems.</t>
  </si>
  <si>
    <t>2019 IEEE International Conference on Connected Vehicles and Expo (ICCVE)</t>
  </si>
  <si>
    <t>https://ieeexplore-ieee-org.ep.bib.mdh.se/stamp/stamp.jsp?arnumber=8965110</t>
  </si>
  <si>
    <t>Towards a Reference Architecture for Leveraging Model Repositories for Digital Twins</t>
  </si>
  <si>
    <t>D. Lehner; S. Wolny; A. Mazak-Huemer; M. Wimmer</t>
  </si>
  <si>
    <t>In the area of Cyber-Physical Systems (CPS), the degree of complexity continuously increases mainly due to new key-enabling technologies supporting those systems. One way to deal with this increasing complexity is to create a digital representation of such systems, a so-called Digital Twin (DT), which virtually acts in parallel ideally across the entire life-cycle of a CPS. For this purpose, the DT uses simulated or real-time data to mimic operations, control, and may modify the CPS's behaviour at runtime. However, building such DTs from scratch is not trivial, mainly due to the integration needed to deal with heterogeneous systems residing in different technological spaces. In order to tackle this challenge, Model-Driven Engineering (MDE) allows to logically model a CPS with its physical components. Usually, in MDE such "logical models" are created at design time which keep them detached from the deployed system during runtime. Instead of building bilateral solutions between each runtime environment and every engineering tool, a dedicated integration layer is needed which can deal with both, design and runtime aspects. Therefore, we present a reference architecture that allows on the one side to query data from model repositories to enrich the running system with design-time knowledge, and on the other side, to be able to reasoning about system states at runtime in design-time models. We introduce a model repository query and management engine as mediator and show its feasibility by a demonstration case.</t>
  </si>
  <si>
    <t>https://ieeexplore-ieee-org.ep.bib.mdh.se/stamp/stamp.jsp?arnumber=9212109</t>
  </si>
  <si>
    <t>HRC-SoS: Human Robot Collaboration Experimentation Platform as System of Systems</t>
  </si>
  <si>
    <t>C. Savur; S. Kumar; S. Arora; T. Hazbar; F. Sahin</t>
  </si>
  <si>
    <t>This paper presents an experimentation platform for human robot collaboration as a system of systems as well as proposes a conceptual framework describing the aspects of Human Robot Collaboration. These aspects are Awareness, Intelligence and Compliance of the system. Based on this framework case studies describing experiment setups performed using this platform are discussed. Each experiment highlights the use of the subsystems such as the digital twin, motion capture system, human-physiological monitoring system, data collection system and robot control and interface systems. A highlight of this paper showcases a subsystem with the ability to monitor human physiological feedback during a human robot collaboration task.</t>
  </si>
  <si>
    <t>https://ieeexplore-ieee-org.ep.bib.mdh.se/stamp/stamp.jsp?arnumber=8753881</t>
  </si>
  <si>
    <t>A time constrained System of Systems discovery process and canvas. A case study in agriculture technology focusing on an automated Asparagus Harvester.</t>
  </si>
  <si>
    <t>N. Pickering; M. Duke; S. H. Lim</t>
  </si>
  <si>
    <t>Agriculture is facing a period of unprecedented change resulting from the requirement to feed c. 10 billion mouths by 2050, while operating in a challenging business environment with increasing sustainability and consumer expectations. To meet these challenges many are looking to industry 4.0 technology as a solution, specifically the combination of Artificial Intelligence (AI) and in-field robotics. Although there have been successful prototypes from a functional perspective and promising start-ups, the complex nature of the agriculture system of systems creates a significant risk of mass adoption failure. The main risk stems from the majority of the hundreds of products being designed in isolation using closed hardware and software systems that are all aiming to serve the one farmer or grower. The current silo'd technology adoption approach is heading towards problems with usability, availability, viability, interoperability and adaptability. This paper proposes a new time constrained System of Systems (SoS) discovery process and supporting SoS Canvas, developed with the objective of increasing the adoption of SoS principles with non-technical stakeholders. The time constrained SoS discovery process consists of raising awareness, capturing data, modelling the SoS, modelling the System of Interest (SoI) and providing recommendations, often based on common challenges and opportunities from the SoS Canvas. The outcome of this initial case study prototyping the process, is a set of SysML diagrams demonstrating how the constituent systems currently contribute to emergent properties and recommendations to improve both the SoI and the SoS. Future research will focus on interoperability within agricultural technology (Agritech) and the potential for a SoS level digital twin, providing the capability to manage and optimise emergent properties for the betterment of all.</t>
  </si>
  <si>
    <t>2020 IEEE 15th International Conference of System of Systems Engineering (SoSE)</t>
  </si>
  <si>
    <t>https://ieeexplore-ieee-org.ep.bib.mdh.se/stamp/stamp.jsp?arnumber=9130502</t>
  </si>
  <si>
    <t>Towards Engineering Cognitive Digital Twins with Self-Awareness</t>
  </si>
  <si>
    <t>N. Zhang; R. Bahsoon; G. Theodoropoulos</t>
  </si>
  <si>
    <t>There has been a recent explosion of interest in digital twins, namely data driven virtual replicas that can provide insights about a physical system and support decision making. This paper deals with cognitive digital twins, namely twins that can exhibit a high level of intelligence that can replicate human cognitive processes and execute conscious actions autonomously. The paper brings together the concepts of digital twins and self-awareness and discusses how the different levels of self-awareness can be harnessed for the design of cognitive-digital twins. A discussion of digital twins in relation to the Dynamic Data Driven Application Systems (DDDAS) paradigm and a classification of digital twins based on their analytics capability are also provided.</t>
  </si>
  <si>
    <t>https://ieeexplore-ieee-org.ep.bib.mdh.se/stamp/stamp.jsp?arnumber=9283357</t>
  </si>
  <si>
    <t>Service-Based Architectures in Production Systems: Challenges, Solutions &amp; Experiences</t>
  </si>
  <si>
    <t>T. Kuhn; F. Schnicke; P. Oliveira Antonino</t>
  </si>
  <si>
    <t>The automation industry is undergoing many changes. The fourth industrial revolution (Industrie 4.0) is the answer to changing markets and increasing quality requirements. Customers demand individualized products and smaller lot sizes. This requires the end-to-end digitalization of manufacturing processes and raises the need for system architectures for next-generation automation systems. Within the context of the national reference project BaSys 4, we researched a service-based architecture for the automation domain and integrated it with ongoing standardization activities. Service-oriented Architecture (SoA) is a proven architecture pattern from the domain of IT systems. It propagates reusable services that are orchestrated to create scalable applications. Our SoA is based on the concept of asset administration shells that realize digital twins, which are digital representations of production assets with unified interfaces that enable access to asset services and data. We explain and discuss realization concepts for digital twins, and illustrate our experiences with the transfer of the service-based architecture principle to the automation industry within the context of selected Industrie 4.0 use cases. We highlight solution approaches for the efficient realization of lot size 1 production as well as for creating digital twins of production assets, and discuss levels of Industrie 4.0 maturity.</t>
  </si>
  <si>
    <t>2020 ITU Kaleidoscope: Industry-Driven Digital Transformation (ITU K)</t>
  </si>
  <si>
    <t>https://ieeexplore-ieee-org.ep.bib.mdh.se/stamp/stamp.jsp?arnumber=9303207</t>
  </si>
  <si>
    <t>A Fault Injection Framework for Real-time Multicore Embedded Systems</t>
  </si>
  <si>
    <t>L. P. Horstmann; A. A. FrÃ¶hlich</t>
  </si>
  <si>
    <t>In this paper, we present a non-intrusive framework to inject faults in real-time multicore embedded systems without impairing the temporal characteristics of the critical tasks being executed, thus enabling a fine-grain simulation of the behavior of such systems under faulty conditions. The proposed technique consists of injecting specific traces to designated OS variables, hardware counters, and sensor values. The traces to be injected can either be defined at compile-time or generated at runtime. The fault injection framework builds upon a previously developed non-intrusive, real-time monitoring system. The fault injection mechanism actuates whenever a monitored variable is sampled by the monitoring system. The fault injection process is agnostic to hardware platform. The performance of the framework was assessed in terms of execution time overhead and of the impact on the execution of critical tasks. The results show a maximum execution time overhead on the system of 0.1001 % and an average task activation jitter not higher than 5.0096Î¼s. These results corroborate the suitability of the proposed framework to simulate the behavior of critical systems in the face of failures. After presenting the proposed architecture, the conducted experiments, and the achieved results, we discuss the application of the proposed technique in the scope of Digital Twins.</t>
  </si>
  <si>
    <t>https://ieeexplore-ieee-org.ep.bib.mdh.se/stamp/stamp.jsp?arnumber=9277864</t>
  </si>
  <si>
    <t>Predicting Safety Logic Device Solutions via Decision Trees and Rules Algorithms</t>
  </si>
  <si>
    <t>R. Å tohl; K. Stibor</t>
  </si>
  <si>
    <t>Considering the extensive data sets and statistical techniques, a digital factory (plant) embodies a branch of machine learning that has an impact on machine safety. We propose a study based on an application of decision trees and rules algorithms (JRIP, J48, Random Forest, Random Tree, and PART). Our experimental data were collected from various industrial machine safety solutions. Diverse validation techniques were employed to derive the classification performance of each method; the approach is expected to simplify the user choice of a suitable safety logic device type. In this study, the overall classification methods proportion of individual safety logic device solutions were correctly assigned by using the training-evaluated test mode, and the prediction accuracy reached 100%; further, when assessing the 5-fold cross-validation test mode, we obtained the success rate of 82% (JRIP and PART). PART as the best method was correctly assigned for the 10-fold cross-validation test mode (85%). New developments within the broad province of machine learning, including the concepts characterized in our study, may facilitate effective assessment of machine safety systems.</t>
  </si>
  <si>
    <t>2020 21th International Carpathian Control Conference (ICCC)</t>
  </si>
  <si>
    <t>https://ieeexplore-ieee-org.ep.bib.mdh.se/stamp/stamp.jsp?arnumber=9257284</t>
  </si>
  <si>
    <t>C-V2X Resource Deployment Architecture Based on Moving Network Convoys</t>
  </si>
  <si>
    <t>V. Lakshminarasimhan; A. Knoll</t>
  </si>
  <si>
    <t>A reliable and all-pervading information-sharing mechanism between traffic participants and infrastructure systems, widely termed V2X communication, is crucial to realize the goals of future cooperative intelligent transportation systems - that of improving traffic safety and efficiency. The need to maintain high reliability and availability amidst a permanentlychanging network topology caused by the moving vehicles translate into an increased demand for network management infrastructure and radio resources. Such capital-intensive demands can act as significant deterrents in the quest for a rapid large-scale deployment of V2X technologies. With the goal to reduce the demand for fixed infrastructure and radio resources, we propose an alternate network deployment architecture based on the concept of moving network convoys, deploy it in a distributed C-ITS simulation environment, and provide a quantitative assessment of the potential benefits in comparison to conventional network deployment architectures.</t>
  </si>
  <si>
    <t>https://ieeexplore-ieee-org.ep.bib.mdh.se/stamp/stamp.jsp?arnumber=9128410</t>
  </si>
  <si>
    <t>Seven Metaphors to Understand Digital Twins of Built Assets</t>
  </si>
  <si>
    <t>J. C. Camposano; K. Smolander; T. Ruippo</t>
  </si>
  <si>
    <t>Digital twins have raised the attention of practitioners in the fields of Architecture, Engineering and Construction, and Facilities Management (AEC/FM). The term broadly refers to the cyber part of cyber-physical systems used for representing and managing real-world assets. This qualitative study explores how Finnish AEC/FM practitioners describe digital twins of assets in the built environment. Our findings are primarily derived from the interpretive analysis of semi-structured interviews with project managers and C-level executives during 2018 and 2019. The results of this analysis are discussed within the existing literature about digital twins, complex software ecosystems, and Service-Dominant (S-D) logic. We observed that digital twins were often explained using simple metaphors that could be easily understood by practitioners. We identified seven of such metaphors, each associated with a key attribute of digital twins. We argue that digital twins are the basis of complex software ecosystems, resulting from the increased expectations of AEC/FM stakeholders about the role of Building Information Modeling and other software solutions in their daily operations. Under an S-D logic perspective, digital twins are a resource applied by multiple interdependent actors to integrate information, co-create value for their entire network, and jointly deliver new products or services.</t>
  </si>
  <si>
    <t>https://ieeexplore-ieee-org.ep.bib.mdh.se/stamp/stamp.jsp?arnumber=9350256</t>
  </si>
  <si>
    <t>A Framework for Using Data as an Engineering Tool for Sustainable Cyber-Physical Systems</t>
  </si>
  <si>
    <t>D. G. Broo; J. Schooling</t>
  </si>
  <si>
    <t>Smart infrastructure has the potential to revolutionise how infrastructure is delivered, managed and automatically controlled. Data and digital twins offer an opportunity to enable this revolution and secure sustainable future smart infrastructure. In this article, we discuss data as an engineering tool and propose to use data throughout the assetâ€™s whole life cycle from identifying the need, planning and designing to construction, operation, integration and maintenance. This requires systems thinking where focus is not limited to the problems but rather constructs a systemic perspective to understand the interrelationships between components and systems. Future infrastructure is connected, intelligent and data-driven. To enable more sustainable decision-making, we should not only consider how to integrate different infrastructure elements but also use data to monitor, learn from and inform decisions. To this end, we present a case study where several assets, such as bridges, railways and transport systems are integrated, and data are curated for the purpose of aiding climate-conscious, sustainable decision-making. An example systems architecture for integration of different digital twins is explained and benefits of this data-driven, systemic perspective are discussed.</t>
  </si>
  <si>
    <t>https://ieeexplore-ieee-org.ep.bib.mdh.se/stamp/stamp.jsp?arnumber=9340179</t>
  </si>
  <si>
    <t>Embedded Models Realization Platform in IoT</t>
  </si>
  <si>
    <t>O. Khropatyi; O. Lohinov; V. Kazymyr</t>
  </si>
  <si>
    <t>The concept of the Internet of Things is generally regarded as a phenomenon capable of rebuilding economic and social processes, excluding the need for human participation from part of actions. Cyber-physical systems, in turn, provide a conceptual paradigm for representing transformation of various types of information and telecommunication technologies and an environment that provides both - exchange of information between components and the stable operation of all embedded systems in various conditions of control and management of mechanisms. This article begins with an overview of the main proposals in the field of the Internet of Things and cyber-physical systems, based on the experience of the authors in various fields related to fundamental concepts, technologies and techniques such as high-quality interaction between IoT and CPS, High Level Architecture, E-networks, model-oriented control paradigm and solutions of ARM and FPGA. A rational approach is to combine the benefits of available technologies and implement a platform of embedded models based on this data with the participation of new solutions. Finally, an optimal choice of architecture and input points for the further implementation of the embedded models realization platform in IoT are described and discussed.</t>
  </si>
  <si>
    <t>2020 IEEE 5th International Symposium on Smart and Wireless Systems within the Conferences on Intelligent Data Acquisition and Advanced Computing Systems (IDAACS-SWS)</t>
  </si>
  <si>
    <t>https://ieeexplore-ieee-org.ep.bib.mdh.se/stamp/stamp.jsp?arnumber=9297061</t>
  </si>
  <si>
    <t>Wireless Technology and Protocol for IIoT and Digital Twins</t>
  </si>
  <si>
    <t>J. Tan; X. Sha; B. Dai; T. Lu</t>
  </si>
  <si>
    <t>The industrial Internet of things (IIoT) is an important engine for manufacturing enterprises to provide intelligent products and services. The data analysis model represented by digital twins is the core of IIoT development in the manufacturing industry. With the development of IIoT, more and more attention has been paid to the application of ultra-reliable and low latency communications (URLLC) in the field of IIoT. This paper mainly introduces the development of 3GPP for URLLC in reducing delay and enhancing reliability, as well as the research on little jitter and high transmission efficiency, and further analyzes the enhanced key technologies required in the IIoT. Finally, the application of IIoT in digital twins is analyzed according to the actual situation.</t>
  </si>
  <si>
    <t>https://ieeexplore-ieee-org.ep.bib.mdh.se/stamp/stamp.jsp?arnumber=9303189</t>
  </si>
  <si>
    <t>Meta-Information driven Modeling of Services for Experimentable Digital Twins</t>
  </si>
  <si>
    <t>M. Priggemeyer; J. RoÃŸmann</t>
  </si>
  <si>
    <t>Experimental Digital Twins (EDT) provide a comprehensive view on the behavior of Cyber-Physical Systems (CPS). This is achieved by simulation technology and the application of virtual environments to develop and test desired functionality, including models, data structures, services and communication capabilities. This paper outlines a meta-information driven method of describing services provided by a CPS for consumption by peers via any means of communication. In addition, a set of application rules is presented, which handle cases such as service composition and the interaction of CPS components in distributed systems. We present the fundamental meta-information system that facilitates the specification process by providing the necessary type information for the dynamic object construction and automated (de-)serialization of data passed between provider and consumer.</t>
  </si>
  <si>
    <t>https://ieeexplore-ieee-org.ep.bib.mdh.se/stamp/stamp.jsp?arnumber=9275877</t>
  </si>
  <si>
    <t>Product Biography Information System: A Lifecycle Approach to Digital Twins</t>
  </si>
  <si>
    <t>J. Barata; V. Pereira; M. Coelho</t>
  </si>
  <si>
    <t>This paper introduces the concept of product biography information system (PBIS). The findings emerge from a design science research project conducted in a paper pulp company integrating the PSI-20 stock market index of Euronext Lisbon. The results include a reference architecture and design principles for the development of PBIS supported by blockchain and multiple generations of digital twins. For theory, PBIS offers an extension to product lifecycle management, ensuring that products lives are memorized in its sociomaterial context of production, logistics, and use. For practice, we show how organizations can design new enterprise systems that capture complex product biographies taking advantage of Industry 4.0. The findings are relevant for the innovation of product-service systems that adhere to the emerging challenges of sustainable development and traceability.</t>
  </si>
  <si>
    <t>https://ieeexplore-ieee-org.ep.bib.mdh.se/stamp/stamp.jsp?arnumber=9283061</t>
  </si>
  <si>
    <t>GraphQL Interface for OPC UA</t>
  </si>
  <si>
    <t>J. Hietala; R. Ala-Laurinaho; J. Autiosalo; H. Laaki</t>
  </si>
  <si>
    <t>Industrial Cyber-Physical Systems consist of multiple machines working together and demand efficient and flexible communication methods to function as intended. The protocols used in industrial operations and web applications are often contradictory in regards to the latency and security characteristics. Due to these differences, the intersection of operation and information technologies is a challenging area. But the rewards in smoother information flow are also high, providing a fruitful area for development. This paper introduces a general wrapper application to enable the use of the industrial OPC UA server through an interface implemented with web technology GraphQL. The results demonstrate sufficient performance for the middleware to be used in an overhead crane control application, bringing the agility of web development to industrial environments.</t>
  </si>
  <si>
    <t>https://ieeexplore-ieee-org.ep.bib.mdh.se/stamp/stamp.jsp?arnumber=9274754</t>
  </si>
  <si>
    <t>An Initial Julia Simulation Approach to Material Handling Operations from Motion Captured Data</t>
  </si>
  <si>
    <t>M. Hernandez; D. Valles; D. C. Wierschem; R. M. Koldenhoven; G. Koutitas; F. A. Mendez; S. Aslan; J. Jimenez</t>
  </si>
  <si>
    <t>Performing modeling simulations with visualization and control can be rather difficult for dynamical models or other diverse applications. This work demonstrates the utility of the Julia programming language to solve this problem by being able to keep a simple condensed code and creating a powerful visual model with various controls. The simulation application is based on material handling tasks that are analyzed for human fatigue from repetitive operations. The aim is to detect human motions when performing the tasks and predict fatigue levels associated with these activities. The Julia simulation development addresses developing a computational solution to generate human subjects performing material handling operations synthetically. With the use of several Julia packages, the simulation development used the data from the Qualisys Motion Capture Systems and rendered each of the 41 points of data of a human subject performing lifting and lowering repetitive task.</t>
  </si>
  <si>
    <t>2020 11th IEEE Annual Information Technology, Electronics and Mobile Communication Conference (IEMCON)</t>
  </si>
  <si>
    <t>https://ieeexplore-ieee-org.ep.bib.mdh.se/stamp/stamp.jsp?arnumber=9284829</t>
  </si>
  <si>
    <t>A Research Agenda for Human Systems Engineering</t>
  </si>
  <si>
    <t>A. Tolk</t>
  </si>
  <si>
    <t>This final chapter provides a reflection on the case studies presented in the book, the use of the framework as an organizing taxonomy, and suggestions of future trends in this area. Overall, the research topics identified focus on the need to better integrate humans into the complex sociotechnical systems. Insights from the field of human systems integration as well as research results from the domain of humanities become equally important to address technical, social, and cognitive aspects. The case studies in this book identify data and visualization challenges, nextâ€generation computing opportunities, the development and use of advanced methods and tools, and the increased integration of social components into system artifacts as topics of particular interest. From those recommendations for future research, the general challenge of uniting the variety of stakeholders in human systems engineering is addressed. We give special attention to creating a transdisciplinary community using common formalisms and metrics in future approaches. We hope that in particular junior scholars looking for future research topics will find this reflection supportive of their professional endeavors.</t>
  </si>
  <si>
    <t>A Framework of Human Systems Engineering: Applications and Case Studies</t>
  </si>
  <si>
    <t>https://ieeexplore-ieee-org.ep.bib.mdh.se/xpl/ebooks/bookPdfWithBanner.jsp?fileName=9289943.pdf&amp;bkn=9289918&amp;pdfType=chapter</t>
  </si>
  <si>
    <t>Digital Twins: Universal Interoperability for the Digital Age</t>
  </si>
  <si>
    <t>V. Piroumian</t>
  </si>
  <si>
    <t>Digital twins will provide a standardized platform for representing real-world objects, enabling a consistent, seamless exchange of technical information and interoperability across domains while reducing risk, increasing safety, and improving efficiency.</t>
  </si>
  <si>
    <t>https://ieeexplore-ieee-org.ep.bib.mdh.se/stamp/stamp.jsp?arnumber=9321832</t>
  </si>
  <si>
    <t>Analysis of CFD Modeling Accuracy in Centrifugal Compressor Stages Digital Twins</t>
  </si>
  <si>
    <t>A. A. Aksenov; L. V. Gileva; A. M. Danilishin; Y. V. Kozhukhov</t>
  </si>
  <si>
    <t>Obtained and discussed results of comparison of the experimental gas-dynamic characteristics of the 12 centrifugal compressor stages with the 3D impellers the results of numerical simulation of three-dimensional viscous flow (CFD). Impellers, accepted for study, have different design values of the coefficients of the theoretical head, coefficient of the condition flow and the values of the design diffusivity flow expressed by the ratio b2/D2. The simulation was performed using the SST turbulence model. Based on the simulation results, the gas-dynamic characteristics of the internal, theoretical, polytrophic head coefficients and polytrophic efficiency are calculated in total to total parameters. All calculations are characterized by moderate overestimation of the internal and polytrophic head coefficients relative to the experimental values, which indicates the presence of unaccounted losses in the simulation. It is recommended that the computational model be thoroughly tested and calibrated to determine the optimal qualitative and quantitative assessment. The estimation of the level of the arithmetic mean relative error of modeling in the zone of economical operation was carried out.</t>
  </si>
  <si>
    <t>https://ieeexplore-ieee-org.ep.bib.mdh.se/stamp/stamp.jsp?arnumber=9271363</t>
  </si>
  <si>
    <t>Using of Social Media Data Analytics for Applying Digital Twins in Product Development</t>
  </si>
  <si>
    <t>A. A. Olad; O. Fatahi Valilai</t>
  </si>
  <si>
    <t>Product development as an iterative combination of different disciplines like design, process planning, engineering, manufacturing, logistics, marketing and sales is a challenging issue. Researchers have argued that high product mortality rate, is not only down to factors related with the design of a certain product, but also the fact that consumer engagement and customer behavior are decisive in the product development stages. Dealing with consumers is a big challenge due to the enormous variety of feedback data and qualitative aspects of them. Mostly, the communication channels with consumers are through Social Media (SM) which are usually unstructured and hard to be analyzed. This research has investigated the importance and influence of the emotional behavior of users in accepting new products through a social media analytical approach. The paper has developed a framework to relate the user emotions and new product feature development plan through SM platforms such as Twitter. It is discovered that emotions can be considered as one the important elements for identifying the subjective nature of product attributes. The paper shows that diverse emotions and their role in New Product Development (NPD) processes, specifically in prelaunch phase. A case study has been designed to show the capabilities of the proposed framework in this research. The pre-launch and post-launch emotion Comparisons indicate the possibility of shifting usersâ€™ behavioral focus for the new product while considering the required market indicators.</t>
  </si>
  <si>
    <t>https://ieeexplore-ieee-org.ep.bib.mdh.se/stamp/stamp.jsp?arnumber=9309834</t>
  </si>
  <si>
    <t>Building the Tower of Babel for Big Data</t>
  </si>
  <si>
    <t>A. Mian; R. Ronson</t>
  </si>
  <si>
    <t>Big data are sets of information that are too large or complex to process by traditional means. Finding results that determine trends is like finding a needle in a haystack. The field of big data is constantly changing, as a result, new methods and techniques are being developed. One such area that has not received substantial attention is a comprehensive guide on how to build a system that can handle big data using deep learning. Big data has gained great traction and support, due to it being a method to discover new trends with machine learning and artificial intelligence. This guide provides some high level design considerations to build an integrated big data system for a theoretical ship that uses prognostics to determine Remaining Useful Life (RUL) of components.</t>
  </si>
  <si>
    <t>2019 IEEE International Conference on Prognostics and Health Management (ICPHM)</t>
  </si>
  <si>
    <t>https://ieeexplore-ieee-org.ep.bib.mdh.se/stamp/stamp.jsp?arnumber=8819390</t>
  </si>
  <si>
    <t>Design and Evaluation of an Approach to Generate Cross-Domain Value Scenarios in the Context of the Industrial Internet of Things: A Capability-Based Approach</t>
  </si>
  <si>
    <t>P. Weber; S. Hiller; H. Lasi</t>
  </si>
  <si>
    <t>Smart speakers illustrate how in consumer Internet of Things physical assets have a digital twin stored on digital platforms. The numerous skills across different vendors in the system of smart speakers are one example of added value in platform-based ecosystems. Based on the three-tier architecture of the Industrial Internet Consortium we illustrate the principles of consumer Internet of Things and transfer them to the Industrial Internet of Things. With our developed multi-stage approach enterprises have a guidance how they can use their Business Capabilities to generate added value in platform-based ecosystems. Therein, Business Capabilities create the link between technology and business model. The developed approach is applied and evaluated in a case study in the context of industrial service. Beyond this paper, the approach is currently applied to other cases outside the industrial sector, such as additive manufacturing and catering.</t>
  </si>
  <si>
    <t>https://ieeexplore-ieee-org.ep.bib.mdh.se/stamp/stamp.jsp?arnumber=8893687</t>
  </si>
  <si>
    <t>The System Life Cycle Turbine: A proposal for a Universal System Life Cycle Model in Aerospace and Defense</t>
  </si>
  <si>
    <t>L. VaskiÄ‡; K. Paetzold</t>
  </si>
  <si>
    <t>Over decades many (product or system) life cycle models have evolved. More than 46 life cycle models from Product Lifecycle Management (PLM), Systems Engineering (SE), and Integrated Logistics Support (ILS) have been reviewed. Most models are from an engineering perspective. Hence, engineering topics are dominant in life cycle models. However, the complexity of modern systems demands more: Consideration for business, support, and operational aspects during life cycle; the visualization of system evolution, from an imaginary version and the digital twin to a (cyber-) physical system of systems; possible negative impact for performance of systems of systems through time drifts in production. Furthermore, Obsolescence Management (OM), Change Requests (CR), Midlife Upgrades (MLU) and Product Generation Engineering (PGE) trigger jumps from one life cycle phase to another. As a result, these 46 life cycle models have been consolidated into a new model which has been further developed to meet also the aforementioned requirements. The resulting model called System Life Cycle Turbine (SLCT) may be applied to different (hardware) systems (or products). This paper presents the development of the SLCT model for its universal validity in aerospace and defense (A&amp;D).</t>
  </si>
  <si>
    <t>https://ieeexplore-ieee-org.ep.bib.mdh.se/stamp/stamp.jsp?arnumber=8792682</t>
  </si>
  <si>
    <t>Robot Manipulator Control Using Predictive Model under Conditions of Incomplete Information</t>
  </si>
  <si>
    <t>V. Shcherbakov; A. Bragina; V. Shiryaev</t>
  </si>
  <si>
    <t>The paper discusses one of the promising areas of digitalization of production - the introduction of industrial robots and robotic systems. A solution to the problem of controlling the movement of a processing Robot Manipulator (RM) along a programmed trajectory is proposed. To control the RM, a digital double is used, which allows, on the basis of the dynamic model and the measurement information received from each link of the RM with some accuracy, to generate a control signal to the electric drive of a real RM operating under conditions of disturbances and incompleteness of information. The determination of the parameters of the digital twin model is carried out in real time using identification methods. The specified positioning accuracy is achieved through the use of an algorithm using a predictive model that allows, on the basis of the forecast, requirements for positioning accuracy and the shape of the control signal, to adaptively adjust the regulator parameters. To conFigure the parameters, a criterion is used that ensures accurate positioning of the links of the RM with a minimum number of oscillations of the control signal. This approach allows to reduce the load on the electric motors and the control unit when the RM moves along the program trajectory.</t>
  </si>
  <si>
    <t>https://ieeexplore-ieee-org.ep.bib.mdh.se/stamp/stamp.jsp?arnumber=9267860</t>
  </si>
  <si>
    <t>Augmented Reality for Digital Manufacturing</t>
  </si>
  <si>
    <t>A. Blaga; L. Tamas</t>
  </si>
  <si>
    <t>The focus of this paper is on enhancing the possibilities of manufacturing operations by taking advantage of augmented reality (AR) technology and highlighting its benefits by implementing a product manufacturing case. The latter appearance of augmented headsets, such as the Microsoft HoloLens allows more opportunities for creating innovative solutions. After introducing concepts about smart manufacturing, improvements regarding human-robot collaboration in assembly tasks are presented. The developed scenario is based on the integration of AR, a cobot, a see-through device, a digital twin and an algorithm for assembly visualization. This approach pledges a compelling interaction of the 3D real and virtual unit, so that the operator can work in a more intuitive environment. This methodology has been implemented on a assembly case to investigate users' enhanced perception using the virtual world while cooperating with the robot.</t>
  </si>
  <si>
    <t>2018 26th Mediterranean Conference on Control and Automation (MED)</t>
  </si>
  <si>
    <t>https://ieeexplore-ieee-org.ep.bib.mdh.se/stamp/stamp.jsp?arnumber=8443028</t>
  </si>
  <si>
    <t>Automatic Generation and Easy Deployment of Digitized Laboratories</t>
  </si>
  <si>
    <t>L. d. l. Torre; L. T. Neustock; G. K. Herring; J. Chacon; F. J. G. Clemente; L. Hesselink</t>
  </si>
  <si>
    <t>This article presents a general way to enable automatic generation of digitized laboratories (a sort of digital twin for laboratory experimental setups) from remote laboratories and their easy deployment and publication. To demonstrate its effectiveness, we use two existing tools to generate and publish two digitized laboratories online from two implementations of a Snell's law remote laboratory, although they could be applied to many other remote laboratories. The first of these tools is a communication protocol that was designed to manipulate laboratory equipment through the Internet. This protocol can be used to automatically loop through different possible laboratory states and store them. The second one is a web platform that allows uploading files, that contain data sets of the laboratory states, to publish the digitized laboratory as a web application that is generated automatically.</t>
  </si>
  <si>
    <t>https://ieeexplore-ieee-org.ep.bib.mdh.se/stamp/stamp.jsp?arnumber=9018197</t>
  </si>
  <si>
    <t>Study on Relationship of Intellectualization between Hydraulic Mobile Machinery and Hydraulic Components</t>
  </si>
  <si>
    <t>X. Yangzeng; L. Siyuan</t>
  </si>
  <si>
    <t>This paper analyses the current situation of insufficient intellectualization of hydraulic system and component in the process of intellectualization of Engineering robots, and puts forward the way to develop hydraulic intelligent components. At the present the hydraulic intelligent components are still in the initiation period, the main requirements and means of product development are put forward in this paper. Emphasis is laid on the feasibility of implicit state space method as the core theory of hydraulic intelligent components, and a control algorithm of hydraulic components based on implicit state equation is proposed, which can realize the function of autonomous control. A parameter identification method based on the inverse operation of the above control algorithm is proposed, which can be used to construct a model-based intelligent fault diagnosis system for grey box identification, and for future use in the hydraulic technology. Fault diagnosis of hydraulic system and components are prospected. Hydraulic intelligent components are to be an agent. It continues to develop in application in intelligent construction machinery, and will inevitably open up a new practical application market in the development of digital twin technology.</t>
  </si>
  <si>
    <t>2019 International Conference on Advances in Construction Machinery and Vehicle Engineering (ICACMVE)</t>
  </si>
  <si>
    <t>https://ieeexplore-ieee-org.ep.bib.mdh.se/stamp/stamp.jsp?arnumber=8995865</t>
  </si>
  <si>
    <t>OPC UA NodeSet Ontologies as a Pillar of Representing Semantic Digital Twins of Manufacturing Resources</t>
  </si>
  <si>
    <t>A. Perzylo; S. Profanter; M. Rickert; A. Knoll</t>
  </si>
  <si>
    <t>The effectiveness of cognitive manufacturing systems in agile production environments heavily depend on the automatic assessment of various levels of interoperability between manufacturing resources. For taking informed decisions, a semantically rich representation of all resources in a workcell or production line is required. OPC UA provides means for communication and information exchange in such distributed settings.This paper proposes a semantic representation of a resource's properties, in which we use OWL ontologies to encode the information models that can be found in OPC UA NodeSet specifications. We further combine these models with an OWL-based description of the resource's geometry and - if applicable - its kinematic model. This leads to a comprehensive semantic representation of hardware and software features of a manufacturing resource, which we call semantic digital twin. Among other things, it reduces costs through virtual prototyping and enables the automatic deployment of manufacturing tasks in production lines. As a result, small-batch assemblies become financially viable.In order to minimize the effort of creating OWL-based UA NodeSet descriptions, we provide a software tool for the automatic transformation of XML-based NodeSet specifications that adhere to the OPC Foundation's NodeSet2 XML schema.</t>
  </si>
  <si>
    <t>https://ieeexplore-ieee-org.ep.bib.mdh.se/stamp/stamp.jsp?arnumber=8868954</t>
  </si>
  <si>
    <t>DIGITAL MANUFACTURING: REQUIREMENTS AND CHALLENGES FOR IMPLEMENTING DIGITAL SURROGATES</t>
  </si>
  <si>
    <t>G. Shao; D. Kibira</t>
  </si>
  <si>
    <t>A key challenge for manufacturers today is efficiently producing and delivering products on time. Issues include demand for customized products, changes in orders, and equipment status change, complicating the decision-making process. A real-time digital representation of the manufacturing operation would help address these challenges. Recent technology advancements of smart sensors, IoT, and cloud computing make it possible to realize a "digital twin" of a manufacturing system or process. Digital twins or surrogates are data-driven virtual representations that replicate, connect, and synchronize the operation of a manufacturing system or process. They utilize dynamically collected data to track system behaviors, analyze performance, and help make decisions without interrupting production. In this paper, we define digital surrogate, explore their relationships to simulation, digital thread, artificial intelligence, and IoT. We identify the technology and standard requirements and challenges for implementing digital surrogates. A production planning case is used to exemplify the digital surrogate concept.</t>
  </si>
  <si>
    <t>2018 Winter Simulation Conference (WSC)</t>
  </si>
  <si>
    <t>https://ieeexplore-ieee-org.ep.bib.mdh.se/stamp/stamp.jsp?arnumber=8632242</t>
  </si>
  <si>
    <t>Towards Digital Twins for Industrial Assembly - Improving Robot Solutions by Intuitive User Guidance and Robot Programming</t>
  </si>
  <si>
    <t>L. C. SÃ¸rensen; S. Mathiesen; R. Waspe; C. Schlette</t>
  </si>
  <si>
    <t>Simulation of robotic tasks allows for cheap evaluation and process optimization, which can then be transferred to the physical system. To avoid discrepancies between physical execution and simulation, real-world process data can be fed back to the simulation environment, a concept referred to as a "Digital Twin". This requires the development of a software architecture, that supports Digital Twins for robot tasks.In this work, we propose a system where an operator can take apart a complex assembly, thus creating digitized assembly instructions. These instructions are then used to visually program the robot setup by blocks, which contain functionality ranging from point-to-point motions to high-level skills. These "Skillblocks" allow for a seamless transition between execution in the simulation environment and on the physical robot through interchangeable execution layers in the software architecture. The system also allows for feedback from a physical execution to be monitored in real-time and fed back to the simulation environment for processing.The aim of the system is to close the gap between digital and physical workcells when integrating robot solutions. This increases intuitiveness and allows for process monitoring and optimization through direct feedback to the digital model.</t>
  </si>
  <si>
    <t>https://ieeexplore-ieee-org.ep.bib.mdh.se/stamp/stamp.jsp?arnumber=9212072</t>
  </si>
  <si>
    <t>Machine Learning based Continuous Knowledge Engineering for Additive Manufacturing</t>
  </si>
  <si>
    <t>H. Ko; P. Witherell; N. Y. Ndiaye; Y. Lu</t>
  </si>
  <si>
    <t>Additive manufacturing (AM) assisted by a digital twin is expected to revolutionize the realization of high-value and high-complexity functional parts on a global scale. Machine learning (ML) introduced in digitized AM provides potential to transform AM data into knowledge continuously and automatically; hence AM products will be designed and manufactured with improved quality. Conventional product development systems, however, fail to fully adopt ML algorithms on the increasingly available AM data for knowledge acquisition. To address the limitation, this paper proposes an algorithmic framework for constructing AM knowledge automatically and continuously from data. The proposed algorithm develops predictive models to correlate process parameters with part structure and properties using ML algorithms on design, process control, in-situ monitoring, and ex-situ measurement AM data. Based on the predictive models, the algorithm constructs prescriptive rules necessary for decision-making in AM product developments. The constructed rule knowledge is stored in a knowledge base by the algorithm for further AM knowledge query and constructions. Then, the algorithm provides feedback to a knowledge-query formulation phase, which forms the algorithm into a closed loop. Through the algorithm, AM knowledge can self-evolve continuously, while reflecting dynamically generated AM data in an automated and autonomous manner. A case study is presented to illustrate the proposed algorithm and a software prototype is developed to demonstrate the algorithm capability.</t>
  </si>
  <si>
    <t>https://ieeexplore-ieee-org.ep.bib.mdh.se/stamp/stamp.jsp?arnumber=8843316</t>
  </si>
  <si>
    <t>Improving Factory Scheduling with Statistical Analysis of Automatically Calculated Throughput</t>
  </si>
  <si>
    <t>H. M. Smith; C. W. Nicksic</t>
  </si>
  <si>
    <t>optimized factory scheduling is a powerful technique for solving the problems of automated fab operations. Scheduling is generally more sophisticated and capable than older rule-based dispatch logic approaches for directing the minute-byminute processing priorities of semiconductor factories but requires greater computational power and a higher fidelity operations digital twin. One of the most important pieces of data a factory scheduler uses is throughput - the processing time required for a tool to run a specified recipe. While throughput data sets were formerly compiled from manual stopwatch studies, modern fab scales and volumes all but guarantee that comprehensive throughput data sets require automatic calculation based on event data from process tools. However, there are many potential data quality issues when automatically calculating throughput from tool events that can be difficult to detect systematically. In this paper we describe a statistical method for analyzing throughput data quality. The method reveals some common sources for noise in throughput data and reveals the importance of correct tool event interpretation.</t>
  </si>
  <si>
    <t>2020 31st Annual SEMI Advanced Semiconductor Manufacturing Conference (ASMC)</t>
  </si>
  <si>
    <t>https://ieeexplore-ieee-org.ep.bib.mdh.se/stamp/stamp.jsp?arnumber=9185308</t>
  </si>
  <si>
    <t>Using RFID technology and Discrete-Events, Agent-Based simulation tools to build Digital-Twins of large warehouses</t>
  </si>
  <si>
    <t>M. Braglia; R. Gabbrielli; M. Frosolini; L. Marrazzini; L. Padellini</t>
  </si>
  <si>
    <t>The present work presents a modular, object-oriented and agent-based simulation model of a large warehouse for paper products. It integrates the well-known Ultra High Frequency Radio Frequency Identification (UHF RFID) technology to transform a simulation model into an interactive digital twin that receives data from the sensors and optimises routes and space allocation while trying to reduce the travelled distance, the handling and the potential congestion within the aisles. The system performs experiments and provides the operators with the optimised routes for the next 30 minutes, allowing to improve the management of the system.</t>
  </si>
  <si>
    <t>2019 IEEE International Conference on RFID Technology and Applications (RFID-TA)</t>
  </si>
  <si>
    <t>https://ieeexplore-ieee-org.ep.bib.mdh.se/stamp/stamp.jsp?arnumber=8892254</t>
  </si>
  <si>
    <t>TagLeak: Non-Intrusive and Battery-Free Liquid Leakage Detection with Backscattered Signals</t>
  </si>
  <si>
    <t>J. Guo; T. Wang; M. Jin; S. Yang; C. Jiang; L. Liu; Y. He</t>
  </si>
  <si>
    <t>Leakage detection is a crucial issue for factories with numerous pipelines and valves. Conventional methods for leakage detection are mainly rely on manual checking, which results in both high delay and low accuracy. In this paper, we propose TagLeak, a real-time and low-cost system for automatic leakage detection with commercial off-the-shelf (COTS) RFID devices. The key intuition behind TagLeak is that the leaked liquid around tags will change their phase and RSSI (Received Signal Strength Indicator) readings. Multiple challenges need to be addressed before we can turn the idea into a functional system, including: i) it is difficult to detect the slight signal variation that caused by the leaked liquid, based on the coarse-grained RSSI sequence; ii) multipath and interferences can undermine the tags signal, making the variation caused by leaked liquid more difficult to detect. We propose solutions to these challenges and evaluate the systems performance in different environments. The experimental results tell that TagLeak achieves a higher than 90.2% true positive rate (TPR) while keeps false positive rate (FPR) below 14.3%. Moreover, as an exploration of the industrial Internet, we have deployed TagLeak in a real-world digital twin system Pavatar for liquid leakage detection in an ultra-high-voltage converter station (UHVCS).</t>
  </si>
  <si>
    <t>2018 IEEE International Conference on Industrial Internet (ICII)</t>
  </si>
  <si>
    <t>https://ieeexplore-ieee-org.ep.bib.mdh.se/stamp/stamp.jsp?arnumber=8539102</t>
  </si>
  <si>
    <t>Supply-Power-Constrained Cable Capacity Maximization Using Multi-Layer Neural Networks</t>
  </si>
  <si>
    <t>J. Cho; S. Chandrasekhar; E. Sula; S. Olsson; E. Burrows; G. Raybon; R. Ryf; N. Fontaine; J. -C. Antona; S. Grubb; P. Winzer; A. Chraplyvy</t>
  </si>
  <si>
    <t>We experimentally solve the problem of maximizing capacity under a total supply power constraint in a massively parallel submarine cable context, i.e., for a spatially uncoupled system in which fiber Kerr nonlinearity is not a dominant limitation. By using multi-layer neural networks trained with extensive measurement data acquired from a 12-span 744-km optical fiber link as an accurate digital twin of the true optical system, we experimentally maximize fiber capacity with respect to the transmit signal's spectral power distribution based on a gradient-descent algorithm. By observing convergence to approximately the same maximum capacity and power distribution for almost arbitrary initial conditions, we conjecture that the capacity surface is a concave function of the transmit signal power distribution. We then demonstrate that eliminating gain flattening filters (GFFs) from the optical amplifiers results in substantial capacity gains per Watt of electrical supply power compared to a conventional system that contains GFFs.</t>
  </si>
  <si>
    <t>https://ieeexplore-ieee-org.ep.bib.mdh.se/stamp/stamp.jsp?arnumber=9019655</t>
  </si>
  <si>
    <t>Self-Propulsion Parameter Identification for Control of Marinâ€™s AUV</t>
  </si>
  <si>
    <t>B. J. de Kruif; E. Ypma</t>
  </si>
  <si>
    <t>Marin designed and built a modular autonomous underwater vehicle to be used in its model basins. In order to improve the control design, as well as its digital twin, the motions of the simulation model should closely resemble the motions of the true system. The goal of this work is to improve the estimates of the model parameters. The estimation is done during self-propulsion tests to gather data from the true system response, while emphasising on one parameter at a time.Our AUV has more thrusters than there are degrees of freedom, and this property is used to find the relative thrust coefficients of the individual thrusters. The coefficients found are validated and it was found that they better match than the settings previously obtained with a captive test. The added mass is estimated in combination with the rigid body mass based on i) forced harmonic excitations, ii) free exponential decay and iii) closed loop step tests. The principle drag terms were estimated by sailing at a set of constant velocities and fitting the drag coefficients to the median values of the steady state values.Next to a scaling factor, the added masses and principle drag terms for a 6 DOF AUV are identified with self-propulsion tests without the use of an external captive set up. The tests for the hydrodynamic parameters can be performed while in closed-loop control, making them easy to repeat when the modular aspect of our AUV is tested.</t>
  </si>
  <si>
    <t>2020 IEEE/OES Autonomous Underwater Vehicles Symposium (AUV)</t>
  </si>
  <si>
    <t>https://ieeexplore-ieee-org.ep.bib.mdh.se/stamp/stamp.jsp?arnumber=9267906&amp;tag=1</t>
  </si>
  <si>
    <t>A Normal Force Estimation Model for a Robotic Belt-grinding System</t>
  </si>
  <si>
    <t>Y. -H. Wang; Y. -C. Lo; P. -C. Lin</t>
  </si>
  <si>
    <t>Belt grinding is a commonly used finishing process that can reduce defects and burrs created by previous machining procedures. While it has been studied for a long time, researchers have mostly focused on methods that use grinding wheels, while other methods have seldom been addressed. Aiming to develop a force-sensorless grinding system, we propose a new 3-dimensional (3D) model that estimates the normal force being generated between workpieces and the grinding belt with a free strand of abrasive belt. The 3D model was constructed using integrated 2D interaction forces between the workpieces and the abrasive belt, and the latter force derived based on the tension force of the abrasive belt and the geometric contact configuration. A virtual simulator was developed and added to the geometric-based digital twin of the grinding system, forming a physics engine. The model was experimentally evaluated using spheres, cylinders, and frustums grinding specimens. The results confirm that the model can successfully predict normal forces.</t>
  </si>
  <si>
    <t>2020 IEEE/ASME International Conference on Advanced Intelligent Mechatronics (AIM)</t>
  </si>
  <si>
    <t>https://ieeexplore-ieee-org.ep.bib.mdh.se/stamp/stamp.jsp?arnumber=9158825</t>
  </si>
  <si>
    <t>Human machine synergies in intra-logistics: Creating a hybrid network for research and technologies</t>
  </si>
  <si>
    <t>A. K. R. Venkatapathy; H. Bayhan; F. Zeidler; M. ten Hompel</t>
  </si>
  <si>
    <t>The purpose of the article is to outline the futuristic vision of Industry 4.0 in intra-logistics by creating a hybrid network for research and technologies thereby providing a detailed account on the research centre, available technologies and their possibilities for collaboration. Scientific challenges in the field of Industry 4.0 and intra-logistics are identified due to the new form of interaction between humans and machines. This kind of collaboration provides new possibilities of materials handling that can be developed with the support of real-time motion data tracking and virtual reality systems. These services will be provided by a new research centre for flexible human-machine cooperation networks in Dortmund. By the use of various reference and experiment systems various real-time scenarios can be emulated including digital twin simulation concepts. Big data emerges as an important paradigm in this research project where all systems are made flexible in terms of networking for all the systems to consume the data produced and also to combine all the data to arrive at new insights using concepts from machine learning and deep learning networks. This leads to the challenge of finding a common syntax for inter-operating systems. This paper describes the design and deployment strategies of research centre with the possibilities and the design insights for a futuristic Industry 4.0 material handling facility.</t>
  </si>
  <si>
    <t>2017 Federated Conference on Computer Science and Information Systems (FedCSIS)</t>
  </si>
  <si>
    <t>https://ieeexplore-ieee-org.ep.bib.mdh.se/stamp/stamp.jsp?arnumber=8104684</t>
  </si>
  <si>
    <t>Towards Adaptive Enterprises Using Digital Twins</t>
  </si>
  <si>
    <t>V. Kulkarni; S. Barat; T. Clark</t>
  </si>
  <si>
    <t>Modern enterprises are large complex systems operating in highly dynamic environments thus requiring quick response to a variety of change drivers. Moreover, they are systems of systems wherein understanding is available in localized contexts only and that too is typically partial and uncertain. With the overall system behaviour hard to know a-priori and conventional techniques for system-wide analysis either lacking in rigour or defeated by the scale of the problem, the current practice often exclusively relies on human expertise for monitoring and adaptation. We present an approach that combines ideas from modeling &amp; simulation, reinforcement learning and control theory to make enterprises adaptive. The approach hinges on the concept of Digital Twin - a set of relevant models that are amenable to analysis and simulation. The paper describes illustration of approach in two real world use cases.</t>
  </si>
  <si>
    <t>https://ieeexplore-ieee-org.ep.bib.mdh.se/stamp/stamp.jsp?arnumber=9004956</t>
  </si>
  <si>
    <t>AVOID FAILURES! TESTED SUCCESS TIPS FOR SIMULATION PROJECT EXCELLENCE</t>
  </si>
  <si>
    <t>D. T. Sturrock</t>
  </si>
  <si>
    <t>How can you make your projects successful? How can you successfully create a "Digital Twin"? Modeling can certainly be fun, but it can also be quite challenging. You want your first and every project to be successful, so you can justify continued work. Unfortunately, a simulation project is much more than simply building a model - the skills required for success go well beyond knowing a particular simulation tool. A 30-year veteran who has done hundreds of successful projects shares important insights to enable project success. He also shares some cautions and tips to help avoid common traps leading to failure and frustration.</t>
  </si>
  <si>
    <t>https://ieeexplore-ieee-org.ep.bib.mdh.se/stamp/stamp.jsp?arnumber=8632366</t>
  </si>
  <si>
    <t>A Digital Platform for Improving Accessibility in Physical User Interfaces</t>
  </si>
  <si>
    <t>N. Caporusso; N. Elleman; S. S. Cho; I. Perilli</t>
  </si>
  <si>
    <t>2020 6th International Conference on Information Management (ICIM)</t>
  </si>
  <si>
    <t>https://ieeexplore-ieee-org.ep.bib.mdh.se/stamp/stamp.jsp?arnumber=9081438</t>
  </si>
  <si>
    <t>Asset and Production Tracking through Value Chains for Industry 4.0 using the Arrowhead Framework</t>
  </si>
  <si>
    <t>C. HegedÅ±s; A. FrankÃ³; P. Varga</t>
  </si>
  <si>
    <t>Reaching the targets of the Industry 4.0 movement requires serious efforts for the technology adapters. These include the digitization of their industrial processes, the integration of telemetry data collection methods, managing status updates within digital twins. These changes must have the appropriate interfaces with the business logic of the company itself as well. Among the many targeted corporate functions of Industry4.0, logistics and supply chain management applications are especially complex, due to the heterogeneity of the stakeholders' infrastructures. Complex asset tracking and digital twin functionalities are highly desirable by this industrial segment. While global players push their own generic approaches that require costly customization, there are no low-cost and easy-to-use solutions available for small and medium scales. This paper presents a retrofittable, cost effective solution for managing and tracking various assets within shop floors and logistics using high accuracy indoor positioning combined with RFID-based tracking features, even across the supply chain. The system is supported by the Arrowhead framework, which offers a service oriented approach together with its scalable local cloud concept, allowing interoperability among stakeholders inside and outside organizations.</t>
  </si>
  <si>
    <t>https://ieeexplore-ieee-org.ep.bib.mdh.se/stamp/stamp.jsp?arnumber=8780381</t>
  </si>
  <si>
    <t>Enhancing Digital Twins through Reinforcement Learning</t>
  </si>
  <si>
    <t>C. Cronrath; A. R. Aderiani; B. Lennartson</t>
  </si>
  <si>
    <t>Digital Twins are core enablers of smart and autonomous manufacturing systems. Although they strive to represent their physical counterpart as accurately as possible, slight model or data errors will remain. We present an algorithm to compensate for those residual errors through Reinforcement Learning (RL) and data fed back from the manufacturing system. When learning, the Digital Twin acts as teacher and safety policy to ensure minimal performance. We test the algorithm in a sheet metal assembly context, in which locators of the fixture are optimally adjusted for individual assemblies. Our results show a fast adaption and improved performance of the autonomous system.</t>
  </si>
  <si>
    <t>https://ieeexplore-ieee-org.ep.bib.mdh.se/stamp/stamp.jsp?arnumber=8842888</t>
  </si>
  <si>
    <t>Towards Runtime Monitoring for Malicious Behaviors Detection in Smart Ecosystems</t>
  </si>
  <si>
    <t>E. Cioroaica; F. Di Giandomenico; T. Kuhn; F. Lonetti; E. Marchetti; J. Jahic; F. Schnicke</t>
  </si>
  <si>
    <t>Smart Ecosystem reflects in the control decisions of entities of different nature, especially of its software components. Particularly, the malicious behavior requires a more accurate attention. This paper discusses the challenges related to the evaluation of software smart agents and proposes a first solution leveraging the monitoring facilities for a) assuring conformity between the software agent and its digital twin in a real-time evaluation and b) validating decisions of the digital twins during runtime in a predictive simulation.</t>
  </si>
  <si>
    <t>2019 IEEE International Symposium on Software Reliability Engineering Workshops (ISSREW)</t>
  </si>
  <si>
    <t>https://ieeexplore-ieee-org.ep.bib.mdh.se/stamp/stamp.jsp?arnumber=8990330</t>
  </si>
  <si>
    <t>Assessment of a Method for Detecting Process Anomalies Using Digital-Twinning</t>
  </si>
  <si>
    <t>G. Sugumar; A. Mathur</t>
  </si>
  <si>
    <t>Several methods exist for detecting process anomalies resulting from cyber-attacks on critical infrastructure. The assessment of such methods could be conducted using simulation or directly on a realistic operational testbed. While the results of an assessment on a testbed may be more authentic than those carried out using simulation, conducting such experiments is fraught with challenges such as the time required to set up and launch attacks thus limiting the variety and number of attacks launched. To overcome such limitations, while maintaining the reliability of the outcome of the assessment, an approach based on timed automata models of a critical infrastructure was investigated. The investigation involved development of a digital twin for a 6-stage water treatment plant. A design-centric anomaly detection method, as well as an attack launcher, were integrated with the model and experiments were performed. The outcome of this investigation reveals the value of the proposed approach in rapid assessment of a design-centric anomaly detection method.</t>
  </si>
  <si>
    <t>2019 15th European Dependable Computing Conference (EDCC)</t>
  </si>
  <si>
    <t>https://ieeexplore-ieee-org.ep.bib.mdh.se/stamp/stamp.jsp?arnumber=8893323</t>
  </si>
  <si>
    <t>An Analysis of the Applicability of VoiceXML as Basis for a Dialog Control Flow in Industrial Interaction Management</t>
  </si>
  <si>
    <t>F. BÃ¶hm; I. Siegert; A. Belyaev; C. Diedrich</t>
  </si>
  <si>
    <t>Industry 4.0 (I4.0) looks to enable intelligent production by connecting and evaluating data. The asset administration shell, the Industry 4.0 specification of a digital twin describes various concepts to realize this data exchange. One part of the asset administration shell is the I4.0-language, which intends to standardize complex interactions between machines by using interaction protocols. VoiceXML is a W3C-standard from the field of interactive voice response, which has been established for several years. In this paper we analyze to which extend a future I4.0 interaction manager could derive VoiceXML-concepts to the asset administration shell. For this purpose, parallels between VoiceXML and the I4.0-language are shown and compared by implementing a selected interaction protocol from the VDI 2193 using VoiceXML.</t>
  </si>
  <si>
    <t>https://ieeexplore-ieee-org.ep.bib.mdh.se/stamp/stamp.jsp?arnumber=9211896</t>
  </si>
  <si>
    <t>Digital Reference - A Semantic Web for Semiconductor Manufacturing and Supply Chains Containing Semiconductors</t>
  </si>
  <si>
    <t>H. Ehm; N. Ramzy; P. Moder; C. Summerer; S. Fetz; C. Neau</t>
  </si>
  <si>
    <t>Within the public-private ECSEL Joint Undertaking, the project Productive4.0 aims for improvements with regard to digitalization for electronic components like semiconductors and systems as key enabling technologies. The semiconductor industry has a high growth potential within the frame of digitalization as manufactured products are intensively used in production and B2B environment. Thus, Supply chains employing and fabricating semiconductors become the core driver and beneficent of digitalization. In order to exploit digitalization potentials, Semantic Web technologies are used to create a digital twin for semiconductor supply chains and supply chains containing semiconductors. Exemplary benefits of this lingua franca which can be understood by humans and machines alike for various applications like simulation, deep learning, security, trust, and automation are shown in this paper.</t>
  </si>
  <si>
    <t>https://ieeexplore-ieee-org.ep.bib.mdh.se/stamp/stamp.jsp?arnumber=9004831&amp;tag=1</t>
  </si>
  <si>
    <t>Intelligent NPP Operators Support Systems:Flexible Modeling Software Package and Digital Twins</t>
  </si>
  <si>
    <t>E. P. Jharko; E. A. Sakrutina; K. R. Chernyshov</t>
  </si>
  <si>
    <t>Design of NPP (nuclear power plant) safety important systems (relating to a critical information infrastructure) is basing on observing the regulatory documents and proving reliable plant performance during all its life-cycle. An aspect of the increased requirements for reliable and safe NPP APCS (automated process control system) performance is the necessity of perfecting NPP operator information support systems. An approach is considering, under which a core of the operator information support system is a flexible modeling software package that can be used as a digital shadow or digital twin in the dependence of solved tasks. This approach applies to a wide range of tasks of upper-level systems of NPP APCS.</t>
  </si>
  <si>
    <t>https://ieeexplore-ieee-org.ep.bib.mdh.se/stamp/stamp.jsp?arnumber=9208174</t>
  </si>
  <si>
    <t>A Review of the Literature on Smart Factory Implementation</t>
  </si>
  <si>
    <t>J. RÃ¼b; H. Bahemia</t>
  </si>
  <si>
    <t>This paper systematically reviews the literature on the implementation of Smart Factory. We analyse the academic articles within the Smart Factory literature. Smart Factory, in the context of Industry 4.0 and the IoT, is currently one of the most discussed topics in industrial manufacturing research. Scholars agree that the implementation of Smart Factory leads to the creation of value. We identify a research gap which is related to the make-or-buy decision around some core components of the Smart Factory, especially the Digital Twin (DT). We argue that the effectiveness of value creation depends on the "way" in which Smart Factory is implemented. Firms are required to decide if an implementation project will be executed in-house or through external supplier. In addition, we analysed the research gap through the theoretical lens of Transaction Costs Economics (TCE).</t>
  </si>
  <si>
    <t>https://ieeexplore-ieee-org.ep.bib.mdh.se/stamp/stamp.jsp?arnumber=8792577</t>
  </si>
  <si>
    <t>Electromagnetic pipeline coating communication for IoT condition monitoring of subsea O&amp;G pipelines</t>
  </si>
  <si>
    <t>K. Grythe; I. A. Jensen; O. Ã˜. Knudsen</t>
  </si>
  <si>
    <t>A near real time situation awareness of an oil and gas (O&amp;G) pipeline enhances the response time in case of failure and supports a digital twin. We present results from a project on a pipeline IoT based upon electromagnetic (EM) field multi hop communication in the pipeline coating. A transverse electro-magnetic (TEM) mode is excited in the coating via an inner semi-ring and an outer full-ring, where the example pipe supports frequencies from 1 MHz to 70 MHz with power loss below 2 dB/meter. A 50 mm long sacrificial anode adds losses from 2 dB at 50 MHz to 11 dB at 1 MHz. Measurements at 3.8 MHz on a 216 meters long pipeline gave an attenuation of 0.22 dB/m compared to simulated 0.35 dB/m, confirming the applicability of the simulations for designing the IoT solution. The results show the capabilities covering nodes beyond the neighbor of the EM transmitting node.</t>
  </si>
  <si>
    <t>2020 14th European Conference on Antennas and Propagation (EuCAP)</t>
  </si>
  <si>
    <t>https://ieeexplore-ieee-org.ep.bib.mdh.se/stamp/stamp.jsp?arnumber=9135999</t>
  </si>
  <si>
    <t>A Simulation-Based Architecture for Smart Cyber-Physical Systems</t>
  </si>
  <si>
    <t>T. Gabor; L. Belzner; M. Kiermeier; M. T. Beck; A. Neitz</t>
  </si>
  <si>
    <t>In order to accurately predict future states of a smart cyber-physical system, which can change its behavior to a large degree in response to environmental influences, the existence of precise models of the system and its surroundings is demandable. In machine engineering, ultra-high fidelity simulations have been developed to better understand both constraints in system design and possible consequences of external influences during the system's operation. These digital twins enable further applications in software design for complex cyber-physical systems as online planning methods can utilize good simulations to continuously optimize the system behavior, yielding a software architecture framework based on the information flow between the cyber-physical system, its physical environment and the digital twin model.</t>
  </si>
  <si>
    <t>2016 IEEE International Conference on Autonomic Computing (ICAC)</t>
  </si>
  <si>
    <t>https://ieeexplore-ieee-org.ep.bib.mdh.se/stamp/stamp.jsp?arnumber=7573168</t>
  </si>
  <si>
    <t>A Framework for Next Generation Interactive and Immersive DES Models</t>
  </si>
  <si>
    <t>N. Prajapat; A. Tiwari; D. Tiwari; C. Turner; W. Hutabarat</t>
  </si>
  <si>
    <t>This paper explores the need for new visualisation modes to better enable interaction with increasingly complex and sophisticated Discrete Event Simulation (DES) models. In this research an initial framework for interactive and immersive DES models is put forward along with an extended framework, which takes account of the potential of streaming data from production line/shop floor sensor networks. The initial framework is illustrated by a test case involving the modelling of a maintenance and repair facility. A visualisation metaphor is provided as an illustration of an extended framework, and its potential operation as an interactive visualisation component within a Digital Twin for manufacturing.</t>
  </si>
  <si>
    <t>https://ieeexplore-ieee-org.ep.bib.mdh.se/stamp/stamp.jsp?arnumber=8972266</t>
  </si>
  <si>
    <t>Process Re-engineering Based on Colored Petri Nets: the Case of an Italian Textile Company</t>
  </si>
  <si>
    <t>G. Cavone; N. Epicoco; M. Dotoli</t>
  </si>
  <si>
    <t>Business process re-engineering is crucial for manufacturing companies to improve their productivity and efficiency. The identification of the main criticalities affecting the production processes and the implementation of effective re-engineering solutions can significantly reduce the company losses. However, such actions can be unsuccessful if suitable preliminary investigations on the effectiveness of the solutions are not performed. This paper proposes an integrated process re-engineering technique that allows to: identify workflows via the Unified Modeling Language; model and simulate the business process via Colored Petri Nets (CPNs); detect bottlenecks and waste sources through the Value Stream Mapping tool; rank the impact of the detected criticalities via a mathematical formulation of the Genba-Shikumi lean philosophy; simulate the re-engineering actions and evaluate their effectiveness using the CPN model. The aim is to offer an intuitive tool for strategic decision making, deployable at a managerial level in a digital twin approach. The proposed technique is tested on a textile company located in Southern Italy, showing its effectiveness in removing inefficiencies and ensuring the continuous improvement of the production process.</t>
  </si>
  <si>
    <t>https://ieeexplore-ieee-org.ep.bib.mdh.se/stamp/stamp.jsp?arnumber=9182937</t>
  </si>
  <si>
    <t>Virtual safety performance assessment for automated driving in complex urban traffic scenarios</t>
  </si>
  <si>
    <t>P. Brunner; F. Denk; W. Huber; R. Kates</t>
  </si>
  <si>
    <t>The spectrum of potentially safety-critical situations for automated driving functions (ADF) - particularly those involving vulnerable road users (VRUs) - is far too broad to test comprehensively (in conformity with ISO 26262) by naturalistic driving alone or within controlled, laboratory environments, which are subject to technical and ethical constraints. These and related challenges can be addressed by virtual, randomized controlled trial designs, utilizing detailed and validated stochastic (Monte-Carlo) simulation. Virtual trials can generate comprehensive databases and achieve the statistical power required to probe the high-dimensional traffic scenario space required for safety assessment and "stress testing" of ADF. Model validity is the crucial requirement for virtual testing; thus, the project SAVe (supported by BMVI, Germany) aims at generating a "digital twin" for the urban road network in Ingolstadt, Germany. Our CARISSMA research team is focusing on ADF-VRU interactions at urban intersections; this task requires validated (sub)-microscopic models for dynamics, cognition, and behavior (or occasional "misbehavior") of road users, including all VRU categories. As an application, the potential for enhanced intersection safety performance and reliability of ADF by communication with external sensors (e.g., "Bird's eye view" observation) and data fusion will be tested in virtual trials.</t>
  </si>
  <si>
    <t>2019 IEEE Intelligent Transportation Systems Conference (ITSC)</t>
  </si>
  <si>
    <t>https://ieeexplore-ieee-org.ep.bib.mdh.se/stamp/stamp.jsp?arnumber=8917517</t>
  </si>
  <si>
    <t>Estimation of Lawn Grass Lengths based on Random Forest Algorithm for Robotic Lawn Mower</t>
  </si>
  <si>
    <t>K. Zushida; Z. Haohao; H. Shimamura; K. Motegi; Y. Shiraishi</t>
  </si>
  <si>
    <t>This paper states an estimation method for lawn grass lengths or ground conditions based on random forest algorithm. This relates to Digital Twin and Virtual Twin of Hybrid Twin approach. Recently, the robotic lawn mowers are becoming popular with the advent of efficient sensors and embedded systems. However, the length of lawn grasses or such ground conditions as dirt, gravel, or concrete, etc., are not recognized. As a result, the motor for cutting lawn grasses is running with constant rotation speed from the beginning to the end of operation of robotic lawn mower. In order to precisely control the rotation speed of motor, the lawn grass lengths and ground conditions are estimated by using the effective sensor data. By applying the random forest algorithm, the combination of sensing parameters attained more than 90% correct estimation ratio is shown through some experiments. Now, the suggested algorithm and the sensor fusion are evaluated against wide range of lawn and grounds.</t>
  </si>
  <si>
    <t>https://ieeexplore-ieee-org.ep.bib.mdh.se/stamp/stamp.jsp?arnumber=9240338</t>
  </si>
  <si>
    <t>SLAMORE: SLAM with Object Recognition for 3D Radio Environment Reconstruction</t>
  </si>
  <si>
    <t>Q. Liao</t>
  </si>
  <si>
    <t>Digital twin technology is a new tool for automatic network planning and optimization. However, for indoor private networks, such as Industry 4.0 supported manufacturing plants, an exact â€œtwinâ€ of the real environment further leads to overly complex radio propagation modeling. We propose a feature and object-based monocular simultaneous localization and mapping (SLAM) algorithm called Simultaneous Localization and Mapping with Object REcognition (SLAMORE), that can reconstruct an â€œextractedâ€ version of the radio propagation environment by detecting, tracking, localizing, and reconstructing the major obstacles for electromagnetic waves. The embedded convolutional object detector helps recognize and reconstruct major obstacles, and provides reference to estimate the room scale and real world coordinate. We conduct a proof of concept in an office environment and show that the mean absolute percentage errors for room size estimation and object position estimation achieve approximately 2.6-5.7% and 1.8-2.7%, respectively.</t>
  </si>
  <si>
    <t>ICC 2020 - 2020 IEEE International Conference on Communications (ICC)</t>
  </si>
  <si>
    <t>https://ieeexplore-ieee-org.ep.bib.mdh.se/stamp/stamp.jsp?arnumber=9148857</t>
  </si>
  <si>
    <t>A navigation framework for digital twins of factories based on building information modeling</t>
  </si>
  <si>
    <t>T. DelbrÃ¼gger; L. T. Lenz; D. Losch; J. RoÃŸmann</t>
  </si>
  <si>
    <t>Digital Twins are a central component in the concept of a modern, Industry 4.0-ready virtual factory. In order to optimize movement paths that emerge during the simulated operation of such a virtual factory, a Digital Twin of a factory has to include a navigation framework that supports movements for humans, as well as autonomous robots. One possible foundation for such a framework are Building Information Models that include details about the buildings' 3D geometry and semantic annotations. In this publication, we propose a framework that allows for effortless inclusion of Building Information Models and factory equipment as well as a plugin system for a variety of spatial representations (e.g. regular grids or navigation meshes).</t>
  </si>
  <si>
    <t>https://ieeexplore-ieee-org.ep.bib.mdh.se/stamp/stamp.jsp?arnumber=8247712</t>
  </si>
  <si>
    <t>The Digital (Mission) Twin: an Integrating Concept for Future Adaptive Cyber-Physical-Human Systems</t>
  </si>
  <si>
    <t>D. J. Folds; T. A. McDermott</t>
  </si>
  <si>
    <t>Top-down decomposition of a complex system of systems (SoS) requires representation of the behavior of multiple individuals and cyber-physical systems performing a wide variety of tasks, usually at different times and with different goals. In the future, as humans and machines learn and co-adapt in their mission context, systems engineering must develop approaches that support dynamic analysis and synthesis in both the design and operation of systems. The concept of a â€œdigital (mission) twinâ€ provides an integration framework for design and control of future complex cyber-physical-human SoS. The framework builds on mission function task (MFT) analysis, providing a basis for model-based systems engineering (MBSE) activities to identify and address needs for automation or other forms of advanced technology that improve overall system performance. However, human-driven adaptation and eventually machine adaptation of complex SoS poses organizational and methodological challenges. We discuss the need for and opportunities for convergence of three often segregated SE methodologies: product engineering, human systems integration, and mission/operations analysis by expanding the product or process engineering view of a digital twin to the mission level. In the present this gives us a framework to analyze and specify automation and adaptation opportunities at the mission level. In the future we envision this twin continuously operates with the real systems to manage both emergent mission conditions and lifecycle adaptation. We applied this framework to a complex military mission using a case where artificial intelligence can be incorporated widely across a set of mission tasks to significantly improve performance.</t>
  </si>
  <si>
    <t>https://ieeexplore-ieee-org.ep.bib.mdh.se/stamp/stamp.jsp?arnumber=8914324</t>
  </si>
  <si>
    <t>Liberalization of Digital Twins of IoT-Enabled Home Appliances via Blockchains and Absolute Ownership Rights</t>
  </si>
  <si>
    <t>C. Altun; B. Tavli; H. Yanikomeroglu</t>
  </si>
  <si>
    <t>IoT-enabled home appliances are still in their infancy, especially from the perspective of customers, which hinders widespread market penetration. To relieve this skeptical attitude of customers toward IoT appliances, it is important to design human-centric business models rather than corporate-centric ones. IoT ecosystems that make use of cognitive outputs from the social network of things can assist in the establishment of such business models. The contributions of this article are twofold. First, we propose a reference model that grants the absolute ownership of the fog-located digital twin (DT) of a home appliance to its owner and promotes human-centric services and applications on this twin by utilizing blockchains (BCs) and BC-enabled clouds. Second, by enabling customers to have absolute ownership rights over the fog-located DTs, the model paves the way for the liberalization of DTs as well as the appliances coupled to them, which is an important step in revealing the true value that underlies human-centricity and things-to-things collaboration.</t>
  </si>
  <si>
    <t>https://ieeexplore-ieee-org.ep.bib.mdh.se/stamp/stamp.jsp?arnumber=8930829</t>
  </si>
  <si>
    <t>Shop Floor Virtualization and Industry 4.0</t>
  </si>
  <si>
    <t>This paper addresses one of the key components in today's industrialization approach: virtualization. The work describes the virtualization of a typical production process, the digital twin in the scope of Industry 4.0, involving different devices, such as robotic arms, conveyors, automatic warehouses and vision systems. It includes both legacy and recent equipment, with different characteristics and communication capabilities, ranging from RS232 serial communication to TCPIIP-based communication, or even I/O-based interaction for devices with no communication capabilities. The developed approach aims at industrial implementations, while allowing for educational purposes. For a standardized approach, the OPC UA protocol is used for high-level communication between the various systems. Several results are described showing the success of the methodology and application.</t>
  </si>
  <si>
    <t>2019 IEEE International Conference on Autonomous Robot Systems and Competitions (ICARSC)</t>
  </si>
  <si>
    <t>https://ieeexplore-ieee-org.ep.bib.mdh.se/stamp/stamp.jsp?arnumber=8733657</t>
  </si>
  <si>
    <t>Integrated Cyber Physical Simulation Modelling Environment for Manufacturing 4.0</t>
  </si>
  <si>
    <t>W. D. Lin; Y. H. Low; Y. T. Chong; C. L. Teo</t>
  </si>
  <si>
    <t>This paper studied the recent development and applications of cyber physical system into manufacturing industry. It is observed in literature some models of system design and system development for Industry 4.0 but few were found specifically for manufacturing systems modelling and simulation. This paper proposed a novel system framework of Integrated Cyber Physical Simulation Modelling Environment for Manufacturing 4.0, which incorporated an architecture integrating Aggregate Cyber Space Controller (ACSC) with Physical Space Distributed Controller (PSDC). The concepts of digital twin, distributed artificial intelligence, machine learning, and distributed autonomous control are deployed in the framework with the intention to explore the future potential applications of systems modelling and simulation for manufacturing Industry 4.0 systems. The framework proposed is an extension of Cyber Physical Production System (CPPS) and provides a scenario of hybrid cyber space simulation and physical space discrete controller for manufacturing 4.0.</t>
  </si>
  <si>
    <t>2018 IEEE International Conference on Industrial Engineering and Engineering Management (IEEM)</t>
  </si>
  <si>
    <t>https://ieeexplore-ieee-org.ep.bib.mdh.se/stamp/stamp.jsp?arnumber=8607696</t>
  </si>
  <si>
    <t>Cyber-Physical Systems Integration in a Production Line Simulator</t>
  </si>
  <si>
    <t>S. Centomo; M. Panato; F. Fummi</t>
  </si>
  <si>
    <t>Digital Twin represents a simulated model of a production line which allows making analyses of future states concerning the real factory. More in details, these analyses are related to the variability of production quality, prediction of the maintenance cycle, the accurate estimation of energy consumption and other extra-functional properties of the system. This is the core of what is so called Industry 4.0. Every single node of the manufacturing process needs to be modelled as a Cyber-physical system to be able to make the mentioned analyses. However, Manufacturing simulators represent these systems with a high level of abstraction, making impossible precise analyses. In the state of the art, some solutions try to solve the problem connecting multiple domain-specific simulators, to preserve details but requiring complex co-simulation environments. This paper presents a methodology for the integration of Cyber-Physical Systems in production line simulators, avoiding these issues. The proposed solution is based on a new promising technology: the Function Mockup Interface (FMI). This standard defines an interface to exports models as blocks called Functional Mockup Units (FMUs). These FMUs can be easily integrated together composing heterogeneous systems. The methodology is composed of two steps: 1) Exporting Digital and Physical systems as different FMUs 2) Integration of the FMUs into a production line simulator. An example is used to validate our solution which clearly shows the limitations of the production line simulator without the integration of CPSs. This paper aims at producing Cyber-Physical Production Systems (CPPS) to make more accurate simulations, and hence more accurate analysis of the production line.</t>
  </si>
  <si>
    <t>2018 IFIP/IEEE International Conference on Very Large Scale Integration (VLSI-SoC)</t>
  </si>
  <si>
    <t>https://ieeexplore-ieee-org.ep.bib.mdh.se/stamp/stamp.jsp?arnumber=8644836</t>
  </si>
  <si>
    <t>Implementing Digital Twins of Smart Factories with Interval Algebra</t>
  </si>
  <si>
    <t>P. Dziurzanski; J. Swan; L. S. Indrusiak; J. M. Ramos</t>
  </si>
  <si>
    <t>This paper presents an interval algebra that can be used to create an analytic description of a smart factory. Such a description (recently termed a `digital twin' of the factory) is used to evaluate alternative manufacturing configurations as part of a search-based optimisation process. Several extensions are proposed to the interval algebra for specifying smart factory production line details. A number of real-life manufacturing scenarios are described, related to Wire-cut Electrical Discharge Machining. The experimental results show the applicability and scalability of the proposed method.</t>
  </si>
  <si>
    <t>2019 IEEE International Conference on Industrial Technology (ICIT)</t>
  </si>
  <si>
    <t>https://ieeexplore-ieee-org.ep.bib.mdh.se/stamp/stamp.jsp?arnumber=8755026</t>
  </si>
  <si>
    <t>Mixed reality test environment for autonomous cars using Unity 3D and SUMO</t>
  </si>
  <si>
    <t>M. Szalai; B. Varga; T. Tettamanti; V. Tihanyi</t>
  </si>
  <si>
    <t>Developing a vehicle is always a long and complex task. This is especially true for autonomous cars. Tasks performed by the driver are taken over by the vehicle and must be performed with maximum reliability. Developing these systems is a difficult task, especially due to limited testing capabilities. Testing a vehicle in a closed environment is safe and controlled, but the variety of test scenarios is limited. By using mixed reality environments, one can create a diverse environment around a real test vehicle, with traffic, obstacles, and unexpected situations. The real movement of the test vehicle allows testing decision and motion planning level vehicular functions. Information from the virtual world can be considered as input to the vehicle sensor. Mixed reality or digital twin simulation environments can greatly assist the autonomous vehicle development process and also serve as a basis for validation procedures for such systems. This article introduces a mixed reality simulation environment that integrates a real test vehicle into a virtual environment, can handle other real and virtual obstacles, contains traffic simulations, and visualizes all of these.</t>
  </si>
  <si>
    <t>2020 IEEE 18th World Symposium on Applied Machine Intelligence and Informatics (SAMI)</t>
  </si>
  <si>
    <t>https://ieeexplore-ieee-org.ep.bib.mdh.se/stamp/stamp.jsp?arnumber=9108745</t>
  </si>
  <si>
    <t>On Fault-Tolerant Control Systems: A Novel Reconfigurable and Adaptive Solution for Industrial Machines</t>
  </si>
  <si>
    <t>J. Rodriguez-Guerra; C. Calleja; A. M. Macarulla; A. Pujana; I. Elorza; M. Ramos</t>
  </si>
  <si>
    <t>Fault-Tolerant Controllers (FTCs) modify system behaviour to overcome faults without human interaction. These control algorithms, when based on active approach, detect, quantify and isolate the faults during Fault Detection and Isolation (FDI) phase. Afterwards, during Control Re-design (CR) phase, the controller is reconfigured and adapted to the faulty situation. This last phase has been approached by a wide variety of algorithms, being Adaptive Controllers (ACs) the ones studied in this paper. Despite their potentiality to overcome faults, industrial manufacturing systems demand robustness and flexibility levels hardly achievable by these algorithms. On this context, the paper proposes to upgrade them introducing novel Digital-Twin (DT) models to increase its flexibility and Anti-Windup (AW) techniques to improve their robustness. These novelties reach their maximum potential when FDI and CR phases merge to generate a novel FTC platform based on a Bank of Controllers (BC), improving the fault avoidance process as controller gains are switched to the ones that recover the machine more efficiently.</t>
  </si>
  <si>
    <t>https://ieeexplore-ieee-org.ep.bib.mdh.se/stamp/stamp.jsp?arnumber=9006789</t>
  </si>
  <si>
    <t>Verification of Large Scale Control Systems with Hybrid Digital Models and Digital Twins</t>
  </si>
  <si>
    <t>K. Semenkov; V. Promyslov; A. Poletykin</t>
  </si>
  <si>
    <t>The paper deals with the problem of the design of digital twins of cyberphysical systems of an Industry 4.0 concept. It analyses and compares properties of models in application to the modeling of digital and physical component of a cyberphysical system. A hybrid model that includes virtual machines and emulators and some real hardware is recommended for the purposes of testing and verification of complex cyberphysical system. The importance of single timescale maintaining within the computer models is emphasized. The real case a hybrid model created for integration tests and cybersecurity researches is described. The achievements and drawbacks of the implemented model are discussed.</t>
  </si>
  <si>
    <t>https://ieeexplore-ieee-org.ep.bib.mdh.se/stamp/stamp.jsp?arnumber=9208167</t>
  </si>
  <si>
    <t>A Framework for Monitoring Human Physiological Response during Human Robot Collaborative Task</t>
  </si>
  <si>
    <t>C. Savur; S. Kumar; F. Sahin</t>
  </si>
  <si>
    <t>In this paper, a framework for monitoring human physiological response during Human-Robot Collaborative (HRC) task is presented. The framework highlights the importance of generation of event markers related to both human and robot, and also synchronization of data collected. This framework enables continuous data collection during an HRC task when changing robot movements as a form of stimuli to invoke a human physiological response. It also presents two case studies based on this framework and a data visualization tool for representation and easy analysis of the collected data during an HRC experiment.</t>
  </si>
  <si>
    <t>https://ieeexplore-ieee-org.ep.bib.mdh.se/stamp/stamp.jsp?arnumber=8914593</t>
  </si>
  <si>
    <t>Electric drives â€” Enabler for intelligent mechanics how decentralised drive units create an added value in machine building</t>
  </si>
  <si>
    <t>J. Zitzelsberger; L. Vrinceanu</t>
  </si>
  <si>
    <t>Modern mechanical engineering systems are primarily designed to perform a specific system process in an optimal manner. For this purpose, they use control systems that monitor and influence the process with the help of sensors and actuators. Changing control values or (physical) disturbances are recorded and considered by the control systems. Problems arise whenever the disturbances are not physical, but organizational. In these cases, the existing control systems can not react and there are delays and failures in the system process. New trends in automation and information and communication technology can help to bridge this gap in process control by providing intelligent and data-based services in the immediate process environment. Distributed drive systems can assume a key role as they already have the necessary technical requirements. However, these are to be made more flexible. For this purpose, it is necessary to subject both hardware and software production to a systemic approach and to provide the mechanical part of the system process with a digital image. The fact that this increases the complexity in the system production is undisputed. Therefore, in addition to the technical possibilities for solving the problem, the value in use must also be determined and evaluated from the outset in system development.</t>
  </si>
  <si>
    <t>IEEE EUROCON 2017 -17th International Conference on Smart Technologies</t>
  </si>
  <si>
    <t>https://ieeexplore-ieee-org.ep.bib.mdh.se/stamp/stamp.jsp?arnumber=8011196&amp;tag=1</t>
  </si>
  <si>
    <t>User Group Behavioural Pattern in a Cellular Mobile Network for 5G Use-cases</t>
  </si>
  <si>
    <t>G. SoÃ³s; D. Ficzere; P. Varga</t>
  </si>
  <si>
    <t>When it comes to user needs, 3G and 4G cellular mobile systems cover the mass needs for mobile broadband quite successfully. Answering the demands of critical IoT (Internet of Things), and mass IoT application users - beside lifting mobile broadband to the next level - remains the challenge for 5G. While generic, high level targets for KPIs are widely communicated, it is not yet well-understood how the various demands can affect the traffic mixture. Both the radio- and the core-domains of the cellular network have to cope with traffic peaks, and have to obey various QoS (Quality of Service) guarantees. In order to do this, traffic-related characteristics should be determined, and this knowledge should be used during network planning, optimization and service shaping.This paper aims to provide insights to user behavioral patterns for these three key application areas: mobile broadband, critical IoT and mass IoT. Since traffic volume- and burst-related user behaviour is not expected to change suddenly, current, targeted data collection on 4G links would provide a good basic insight for future, 5G usage - at least as traffic patterns. We collected live 4G network data then analyzed throughout this paper in order to show traffic patterns - and their distinguishing features - for the three key 5G application areas.</t>
  </si>
  <si>
    <t>https://ieeexplore-ieee-org.ep.bib.mdh.se/stamp/stamp.jsp?arnumber=9110427</t>
  </si>
  <si>
    <t>A distributed IoT system for modelling dynamics in smart environments</t>
  </si>
  <si>
    <t>B. RadenkoviÄ‡; M. DespotoviÄ‡-ZrakiÄ‡; Z. BogdanoviÄ‡; D. BaraÄ‡; A. Labus; T. NaumoviÄ‡</t>
  </si>
  <si>
    <t>This paper studies the possibilities of fusing the concepts of smart environments and continuous and discrete systems simulation into a single system where identification of parameters, dynamics modelling and the choice of adequate control actions can be performed in real-time. The goal is to develop a model of a distributed IoT system capable of intelligent and dynamic adjusting of structure and system parameters with respect to the set goals. This goal is achieved in two phases. In the first phase, the modelling of the nodes in the smart environment is performed through defining interconnected IoT devices that can gather data via sensors, perform control actions via actuators, and perform basic computing operations. In the second phase, hierarchical modelling of smart environments is performed by developing complex mathematical models that use collected data to calculate performance indicators, perform simulations, initiate control actions and support decision making. Both phases are supported by specific software components, some running in the cloud and some distributed on the edge devices. The developed approach is applied for modelling the system for traffic noise monitoring in a smart city.</t>
  </si>
  <si>
    <t>2020 International Conference Engineering Technologies and Computer Science (EnT)</t>
  </si>
  <si>
    <t>https://ieeexplore-ieee-org.ep.bib.mdh.se/stamp/stamp.jsp?arnumber=9140549</t>
  </si>
  <si>
    <t>Blockchain as a Transaction Protocol for Guaranteed Transfer of Values in Cluster Economic Systems with Digital Twins</t>
  </si>
  <si>
    <t>S. Obushnyi; R. Kravchenko; Y. Babichenko</t>
  </si>
  <si>
    <t>In this research, authors consider the economic system as a transactional model of the exchange of values. In this case, economic relations are reduced to multiple transactions (transfer operations) of value (economic assets) between their participants (agents). The transfer of value is carried out by changing the rights to their ownership in accordance with a specific set of rules (protocol). Within this approach, the key issue is the choice of rules (protocol) of fixing and transferring rights to values between agents of economic relations, which guarantees the execution of a transaction without loss. The purpose of this article is to find a solution to the problem of guaranteed transfer of property rights to values based on Distributed Ledger Technology (blockchain). The object of the research is cluster economic systems with digital twins; the subject of the research is the protocol of transfer of values between digital twins.</t>
  </si>
  <si>
    <t>2019 IEEE International Scientific-Practical Conference Problems of Infocommunications, Science and Technology (PIC S&amp;T)</t>
  </si>
  <si>
    <t>https://ieeexplore-ieee-org.ep.bib.mdh.se/stamp/stamp.jsp?arnumber=9061233</t>
  </si>
  <si>
    <t>Measurement-Based Multi-Domain Modeling of LEDs for â€œIndustry 4.0â€</t>
  </si>
  <si>
    <t>M. C. Bein; R. Bornoff; G. Farkas; L. Gaal; A. Poppe; M. Rencz</t>
  </si>
  <si>
    <t>The Industry 4.0 initiative targets the digitalization of design and manufacturing processes. The aim of the Delphi4LED project is to trigger this transition in the solid-state lighting industry by developing testing and modelling methodologies aimed at multi-domain characterization of LED based products. The multi-domain model sums up the following parts: the electrical and optical domain is based on semiconductor physics, for the latter the key is the balance of diffusion and recombination effects realistically representing the low-current and high-current decay of efficiency. The geometry domain defines the thermal boundary and supposed to be temperature independent. For the thermal domain compact modeling and model order reduction are discussed; the suggested model is based on the one previously proposed in DELPHI project. Finally a new JEDEC standard is proposed encompassing multiple thermal test environments for a power LED which enable identifying case boundaries.</t>
  </si>
  <si>
    <t>2019 18th IEEE Intersociety Conference on Thermal and Thermomechanical Phenomena in Electronic Systems (ITherm)</t>
  </si>
  <si>
    <t>https://ieeexplore-ieee-org.ep.bib.mdh.se/stamp/stamp.jsp?arnumber=8757371&amp;tag=1</t>
  </si>
  <si>
    <t>End-to-end security validation of IoT systems based on digital twins of end-devices</t>
  </si>
  <si>
    <t>L. Maillet-Contoz; E. Michel; M. D. Nava; P. Brun; K. LeprÃªtre; G. Massot</t>
  </si>
  <si>
    <t>While the number of digital services is increasing faster and faster, those services rely more and more on IoT systems to collect data and perform data analysis, eventually using AI techniques. In this context, devices are part of the â€œroot of trustâ€ and need to be secured in order to ensure high quality and trusted digital services. This paper presents an approach to facilitate the integration, verification and then the functional validation of the security into devices based on modeling and simulation. This approach allows reducing the cost impact of adding security layer to physical devices.</t>
  </si>
  <si>
    <t>https://ieeexplore-ieee-org.ep.bib.mdh.se/stamp/stamp.jsp?arnumber=9119570</t>
  </si>
  <si>
    <t>Smart Manufacturing Control with Cloud-embedded Digital Twins</t>
  </si>
  <si>
    <t>T. Borangiu; S. RÄƒileanu; A. SiliÅŸteanu; S. Anton; F. Anton</t>
  </si>
  <si>
    <t>The paper presents a model for smart control of large scale manufacturing systems, in which pools of shop floor and computing resources are shared in a dual cloud pattern. The proposed architecture uses the holonic manufacturing paradigm by decoupling the decision layer from the control one. The decision layer uses intelligent agents that reconfigure optimally in real time the resource allocation and scheduling of operations on products at batch level; also, the resource health is monitored continuously. Decisions are taken in the high layer of the MES based on real time machine learning algorithms that predict resource performances and QoS influencing usage costs, classify and cluster resource states to predict anomalies in behaviours and prevent resource failures. The distributed control layer keeps reality awareness during production by using digital twins replicated for all resources. Data is collected in real time streams from physical resource and process twins, aggregated in time series and sent to the intelligent agents in the cloud without delaying production. Experiments discuss the forecast of abnormal pick-and-place robot operations.</t>
  </si>
  <si>
    <t>https://ieeexplore-ieee-org.ep.bib.mdh.se/stamp/stamp.jsp?arnumber=9259684</t>
  </si>
  <si>
    <t>Risks Identification in the Exploitation of a Geographically Distributed Cloud Infrastructure for Storing Personal Data</t>
  </si>
  <si>
    <t>V. V. Maklachkova; V. A. Dokuchaev; V. Y. Statev</t>
  </si>
  <si>
    <t>Throughout the life cycle of any technical project, the enterprise needs to assess the risks associated with its development, commissioning, operation and decommissioning. This article defines the task of researching risks in relation to the operation of a data storage subsystem in the cloud infrastructure of a geographically distributed company and the tools that are required for this. Analysts point out that, compared to 2018, in 2019 there were 3.5 times more cases of confidential information leaks from storages on unprotected (freely accessible due to incorrect configuration) servers in cloud services. The total number of compromised personal data and payment information records increased 5.4 times compared to 2018 and amounted to more than 8.35 billion records. Moreover, the share of leaks of payment information has decreased, but the percentage of leaks of personal data has grown and accounts for almost 90% of all leaks from cloud storage. On average, each unsecured service identified resulted in 33.7 million personal data records being leaked. Leaks are mainly related to misconfiguration of services and stored resources, as well as human factors. These impacts can be minimized by improving the skills of cloud storage administrators and regularly auditing storage. Despite its seeming insecurity, the cloud is a reliable way of storing data. At the same time, leaks are still occurring. According to Kaspersky Lab, every tenth (11%) data leak from the cloud became possible due to the actions of the provider, while a third of all cyber incidents in the cloud (31% in Russia and 33% in the world) were due to gullibility company employees caught up in social engineering techniques. Minimizing the risks associated with the storage of personal data is one of the main tasks when operating a company's cloud infrastructure.</t>
  </si>
  <si>
    <t>https://ieeexplore-ieee-org.ep.bib.mdh.se/stamp/stamp.jsp?arnumber=9261541</t>
  </si>
  <si>
    <t>Electric Motor Production 4.0 - Application Potentials of Industry 4.0 Technologies in the Manufacturing of Electric Motors</t>
  </si>
  <si>
    <t>A. Mayr; M. Weigelt; J. von Lindenfels; J. Seefried; M. Ziegler; A. Mahr; N. Urban; A. KÃ¼hl; F. HÃ¼ttel; J. Franke</t>
  </si>
  <si>
    <t>Industry 4.0 (I4.0) is accompanied by a variety of technologies which offer great potential for optimizing the manufacturing of electric motors. However, the application of I4.0 technologies in this sector has hardly been examined yet. For determining I4.0 potentials in the electric motor production, a structured approach is required since the variety of sub-processes and production technologies results in a vast number of possible combinations. Therefore, this paper first compares different generic approaches for identifying, selecting and implementing I4.0 use cases. Building on this, a methodical approach is derived in order to tap the numerous I4.0 potentials within the electric motor production. On the one hand, use cases can be derived from current technological opportunities resulting from application examples and best practices in research and industry. On the other hand, concrete problems in critical manufacturing processes can give rise to the application of novel I4.0 solutions. By presenting a comprehensive overview of promising application scenarios, this paper mainly facilitates the identification of I4.0 potentials in the electric motor production from an opportunity-driven perspective. In addition to approaches directly addressing the electric motor production, concepts can be derived from related processes in other application domains. Examples are provided by outlining a selection of the presumably most relevant use cases. The results indicate that especially data-driven approaches, i.e. data analytics and machine learning, offer great potential in electric motor production. As an outlook, I4.0 potentials can also be disclosed from a problem-pull perspective, supplementing the opportunity-push approach of this paper.</t>
  </si>
  <si>
    <t>2018 8th International Electric Drives Production Conference (EDPC)</t>
  </si>
  <si>
    <t>https://ieeexplore-ieee-org.ep.bib.mdh.se/stamp/stamp.jsp?arnumber=8658294&amp;tag=1</t>
  </si>
  <si>
    <t>Experimentable Digital Twinsâ€”Streamlining Simulation-Based Systems Engineering for Industry 4.0</t>
  </si>
  <si>
    <t>M. Schluse; M. Priggemeyer; L. Atorf; J. Rossmann</t>
  </si>
  <si>
    <t>Digital twins represent real objects or subjects with their data, functions, and communication capabilities in the digital world. As nodes within the internet of things, they enable networking and thus the automation of complex value-added chains. The application of simulation techniques brings digital twins to life and makes them experimentable; digital twins become experimentable digital twins (EDTs). Initially, these EDTs communicate with each other purely in the virtual world. The resulting networks of interacting EDTs model different application scenarios and are simulated in virtual testbeds, providing new foundations for comprehensive simulation-based systems engineering. Its focus is on EDTs, which become more detailed with every single application. Thus, complete digital representations of the respective real assets and their behaviors are created successively. The networking of EDTs with real assets leads to hybrid application scenarios in which EDTs are used in combination with real hardware, thus realizing complex control algorithms, innovative user interfaces, or mental models for intelligent systems.</t>
  </si>
  <si>
    <t>https://ieeexplore-ieee-org.ep.bib.mdh.se/stamp/stamp.jsp?arnumber=8289327&amp;tag=1</t>
  </si>
  <si>
    <t>Development of Water Submersible Gyro Generator of Combined Excitation for Energy Development of Small and Medium Rivers</t>
  </si>
  <si>
    <t>S. Gandzha; D. Aminov; A. Sogrin</t>
  </si>
  <si>
    <t>According to various estimates, the energy potential of small and medium-sized rivers in Russia and neighboring countries is several times higher than that of large rivers. However, not enough attention is paid to the development of this alternative energy sector. The article analyzes one of the possible solutions to this problem. A design is proposed, in which the hydro turbine is built into the generator, and the entire structure is placed in the water. As a hydro generator, a special electric machine-a generator of combined excitation is offered. The generator inductor has powerful permanent magnets and an excitation winding. The total magnetic flux, which induces EMF in the phase windings, consists of the flows of these two sources of a magnetic field. The magnetic flux from the magnets remains unchanged, and from the excitation winding, the magnetic flux can be added or subtracted from the flux of the magnets. Thus, the magnetic flux control function remains in the machine. The current supply to the armature winding and the excitation winding is contactless. This design allows you to reduce the size due to permanent magnets and simplify the electronic system of stabilization of the output voltage by regulating the low-power excitation circuit. The generator has a reversed design, that is, the stator is inside and the rotor is outside. This design simplifies the overall layout of the turbine. The design of the generator has a patent of the Russian Federation. For the development of generators of this type, a design CAD system was created, consisting of a subsystem for the synthesis of optimal geometry on the basis of multi-level single-criteria optimization and an analysis subsystem built using well-known software complexes based on the finite element method. As an example of the operation of the system, the results of the calculation of the 3 kW hydro generator are shown. Comparative results of the calculations for the electronic model and tests of the mock-up sample are presented. The developed digital model of the generator showed good convergence with the real generator on the main parameters and characteristics.</t>
  </si>
  <si>
    <t>https://ieeexplore-ieee-org.ep.bib.mdh.se/stamp/stamp.jsp?arnumber=9112084</t>
  </si>
  <si>
    <t>Digital Twins in eHealth - : Prospects and Challenges Focussing on Information Management</t>
  </si>
  <si>
    <t>A new approach for managing the knowledge of artificial intelligence based, learning ehealth systems via digital twins will be presented. With different subtypes of such twins: personal, group and system digital twins, a number of decisive targets can be achieved in addition to the ubiquitous knowledge aggregation and organization by such twins. These targets start with allowing to forget respectively unlearn person-related data as mandated by new EU-GDPR. The targets include also enhanced transparency of the system for delivering unbiased conclusions within the limitations of the designated target group with respect to the learned training data. Finally, a self-monitoring of the assessed efficacy of the system in the presence of machine learning will be tackled, including also the reapplication of prior conclusions (diagnoses) in the light of the additional knowledge learned.</t>
  </si>
  <si>
    <t>https://ieeexplore-ieee-org.ep.bib.mdh.se/stamp/stamp.jsp?arnumber=8792622&amp;tag=1</t>
  </si>
  <si>
    <t>A Smart Spindle Component concept as a standalone measurement system for Industry 4.0 Machine Tools</t>
  </si>
  <si>
    <t>J. Wojcicki; G. Bianchi</t>
  </si>
  <si>
    <t>The increasing diffusion of high performance, low cost sensors and processors has encouraged their integration in several automation devices. Their interconnection and exploitation are supported by the Industry 4.0 paradigm. The paper elaborates on the Smart Component approach, referring to the case of a Smart Spindle for machine tools, considering in particular a spindle designed for robotic machining applications. A Smart Component must be able to perform acquisition locally, sensor fusion, information extraction and data presentation, with a bi-directional data transmission between the Machine Tool and other network nodes. Potential applications and persisting limitations are discussed.</t>
  </si>
  <si>
    <t>2020 IEEE International Workshop on Metrology for Industry 4.0 &amp; IoT</t>
  </si>
  <si>
    <t>https://ieeexplore-ieee-org.ep.bib.mdh.se/stamp/stamp.jsp?arnumber=9138280</t>
  </si>
  <si>
    <t>Rethinking Software Development for Collaboration Technologies</t>
  </si>
  <si>
    <t>M. EisentrÃ¤ger; S. Adler; E. Fischer</t>
  </si>
  <si>
    <t>Digital data can be used to optimize manufacturing and create new business models. Becoming a digitally operating business not only requires introducing software but also making extensive process changes. This paper presents a design approach to participatory technology development that is human-centered in terms of changes required of users, their collaboration partners and organizational challenges confronting a company. The method was developed in a research project that implemented a complex cognitive assistance system in different manufacturing companies.</t>
  </si>
  <si>
    <t>https://ieeexplore-ieee-org.ep.bib.mdh.se/stamp/stamp.jsp?arnumber=8792590</t>
  </si>
  <si>
    <t>Virtual and Augmented Reality Applied in Power Electric Utilities for Human Interface Improvement - A Study Case for Best Practices</t>
  </si>
  <si>
    <t>D. V. JoÃ£o; P. Z. Lodetti; M. A. I. Martins; J. F. B. Almeida</t>
  </si>
  <si>
    <t>With the emergence of new technologies and the need to make processes more sustainable, cities and utilities tend to become increasingly â€œsmarterâ€. It is no different for electric power system and its grid services. Therefore, the digitalization of the electrical Utilities is more and more assiduous. It contributes to a better supply of energy with more reliability, as well as the reduction of operational and maintenance cost. For what concerns the grid services, the workforce is a constantly target to improvement. Doing so, the Utilities Human Interface sector can be enhanced with digital technological trends. For instance, virtual and augmented realities is used to sharpening cognitive and on-field operational aspects. These technologies have applicability that involves learning process, training improvement, faster problem solution, facilitation of operations, etc. This paper aims to evaluated VR and AR looking at its trends toward an innovative technology applied to Electrical Utilities. Likewise, indicate the best practice application that was find during a Brazilian R&amp;D project, named Urban Futurability, developed in a Brazilian Electrical Distribution Company.</t>
  </si>
  <si>
    <t>2020 IEEE Technology &amp; Engineering Management Conference (TEMSCON)</t>
  </si>
  <si>
    <t>https://ieeexplore-ieee-org.ep.bib.mdh.se/stamp/stamp.jsp?arnumber=9140129&amp;tag=1</t>
  </si>
  <si>
    <t>Sensor-Fault Detection, Isolation and Accommodation for Digital Twins via Modular Data-Driven Architecture</t>
  </si>
  <si>
    <t>H. Darvishi; D. Ciuonzo; E. R. Eide; P. S. Rossi</t>
  </si>
  <si>
    <t>Sensor technologies empower Industry 4.0 by enabling integration of in-field and real-time raw data into digital twins. However, sensors might be unreliable due to inherent issues and/or environmental conditions. This article aims at detecting anomalies in measurements from sensors, identifying the faulty ones and accommodating them with appropriate estimated data, thus paving the way to reliable digital twins. More specifically, we propose a general machine-learning-based architecture for sensor validation built upon a series of neural-network estimators and a classifier. Estimators correspond to virtual sensors of all unreliable sensors (to reconstruct normal behaviour and replace the isolated faulty sensor within the system), whereas the classifier is used for detection and isolation tasks. A comprehensive statistical analysis on three different real-world data-sets is conducted and the performance of the proposed architecture validated under hard and soft synthetically-generated faults.</t>
  </si>
  <si>
    <t>https://ieeexplore-ieee-org.ep.bib.mdh.se/stamp/stamp.jsp?arnumber=9216114</t>
  </si>
  <si>
    <t>Context Aware Control Systems: An Engineering Applications Perspective</t>
  </si>
  <si>
    <t>R. A. C. Diaz; M. Ghita; D. Copot; I. R. Birs; C. Muresan; C. Ionescu</t>
  </si>
  <si>
    <t>Cyber-physical systems revolve around context awareness, empowering objective-oriented services, products and operations based on real data. Self-aware and self-control systems are core elements in the Industry 4.0 framework towards self-sustainable adaptive manufacturing and personalized services. This development is witnessed by the context-aware pervasive assistance to users and machines in decisions making process for optimizing product performance and economic yield. While integration of the virtual and the physical world entails smart sensors communication and complex data analytics, it relies on artificial intelligence tools to manage process operations. The objective of the article is to create awareness that systems &amp; control community must address theoretical and practical aspects from a larger perspective. Context aware control is emerging as a natural solution to maximize the use of available sensing instrumentation and the relatively low cost data logging, i.e. an important source for extracting information, interpreting and using context information and adapt its functionality to the current context of use. This article presents a concise overview of applications where context aware systems and control methodologies are relevant in the seven societal challenges acknowledged by European policy-makers: Digital Society; Food; Health and Well-Being; Smart Resource Management; Urban Planning, Mobility Dynamics and Logistics; New Energy Demand and Delivery; and Society.</t>
  </si>
  <si>
    <t>https://ieeexplore-ieee-org.ep.bib.mdh.se/stamp/stamp.jsp?arnumber=9272959</t>
  </si>
  <si>
    <t>Validation of dynamic interoperability and virtual commissioning of production equipment in early development stages</t>
  </si>
  <si>
    <t>R. K. MÃ¼ller; D. GroÃŸmann; S. Schmied; S. G. Mathias</t>
  </si>
  <si>
    <t>Virtual Commissioning is an important part of modern design engineering approaches. Early simulation models of newly developed production structures can help to elaborate and evaluate different ideas concerning new processes. The machine communication is an important part of this evaluation. Currently the focus is on different approaches like CPS, IIoT and the overall crosslinking in Industry 4.0 implementations. In many of these cases the functional static behaviour of the communication interface is checked in later phases of the development process and not in a dynamical aspect, although it is useful to understand it early to draw conclusions for the proceeding project. This paper shows an early simple approach for checking the dynamical interoperability between the different automation levels in a production environment by adapting known Virtual Commissioning methods to a broader view.</t>
  </si>
  <si>
    <t>https://ieeexplore-ieee-org.ep.bib.mdh.se/stamp/stamp.jsp?arnumber=9211988</t>
  </si>
  <si>
    <t>On-Board Support System for the eco-friendly ship operation in coastal and port areas</t>
  </si>
  <si>
    <t>G. M. Finger; M. Martina Schaub; F. Dahms; E. Hassel; T. Riebe; G. Milbradt; K. Wehner</t>
  </si>
  <si>
    <t>Shipping in concerns of eco-friendly and economical efficient operation can be achieved by many different measures. Most of them are technological approaches, e.g. by changing engine control parameters, usage of different fuels, exhaust gas-treatment systems or internal measures to make the engine itself more efficient or eco-friendly. The lost part in this measures is, that there are still humans who are in charge of controlling the vessel and that they should be kept in the loop of efficiency. For numerous vessels, it is neither efficient nor economically reasonable to exchange or enhance the existing power generation or propulsion systems in order to improve efficiency or reduce emissions. Some internal measures even lead to a higher fuel consumption in order to reduce NOx-emissions.Therefore optimal operational procedures for handling ships and specifically the outcome of engine manoeuvres is a substantial source for eco-friendly ship operations. The German research project MEmBran (Modelling Emissions and Fuel Consumption during Ship Manoeuvres) addresses especially the basis for optimising ship engine manoeuvres. It focusses on a very detailed simulation of the processes of currently existing ship diesel engines (in a first step 4-stroke engines) in order to apply them within a more comprehensive ship handling simulation software. As a part of an existing planning and prediction software that can be used on board, it enables the watchkeeping nautical officer and the shipping company to forecast and compare the fuel consumption of the ship for each manoeuvre. It further allows to identify the best option of the ship operator's possible actions under several conditions and afterwards a comparison of varying manoeuvre strategies of different navigators will be enabled.</t>
  </si>
  <si>
    <t>https://ieeexplore-ieee-org.ep.bib.mdh.se/stamp/stamp.jsp?arnumber=8867157</t>
  </si>
  <si>
    <t>Towards Data Sovereignty of Asset Administration Shells across Value Added Chains</t>
  </si>
  <si>
    <t>M. Redeker; S. Volgmann; F. Pethig; J. Kalhoff</t>
  </si>
  <si>
    <t>Major benefit of Digital Twins lies in collaboration across value added chains based on semantic interoperability. The concept of the Asset Administration Shell (AAS) enables sharing of semantically enriched information in Industrie 4.0 application scenarios and beyond. Nevertheless, a technical infrastructure is needed that can ensure data sovereignty, i.e. integrity, confidentiality and availability of information shared across business partners in value added chains. This paper presents the current state of work on such a technical infrastructure for Asset Administration Shells (AAS). It combines three technologies: a blockchain books who changed an AAS and when, a peer-to-peer (P2P) distributed file system encrypts and stores each version of an AAS and a version-control system tracks changes to an AAS in detail. An exemplary value added chain is defined, which will be implemented in a demonstrator. This demonstrator will be used to evaluate and improve the proposed technical infrastructure for collaboration of AAS across value added chains.</t>
  </si>
  <si>
    <t>https://ieeexplore-ieee-org.ep.bib.mdh.se/stamp/stamp.jsp?arnumber=9211955</t>
  </si>
  <si>
    <t>Probabilistic Stability of Traffic Load Balancing on Wireless Complex Networks</t>
  </si>
  <si>
    <t>G. Moutsinas; W. Guo</t>
  </si>
  <si>
    <t>Load balancing between adjacent base stations (BSs) is important for balancing load distributions and improving service provisioning. While load balancing between any given pair of BSs is beneficial, cascade load sharing can cause network-level instability that is hard to predict. The relationship between each BS's load balancing dynamics and the network topology is not understood. In this seminal work on stability analysis, we consider a frequency reuse network with no interference, whereby load balancing dynamics does not perturb the individual cells' capacity. Our novelty is to show an exact analytical and also a probabilistic relationship for stability, relating generalized local load balancing dynamics with a generalized network topology, as well as the uncertainty we have in load balancing parameters due to noisy channel or network sensing. We prove that the stability analysis is valid for any generalized load balancing dynamics and topological cell deployment, and we believe this general relationship can inform the joint design of both the load balancing dynamics and the neighbor list of the network. The probabilistic framework provides uncertainty quantification and stability prediction for Digital Twins of wireless infrastructure.</t>
  </si>
  <si>
    <t>https://ieeexplore-ieee-org.ep.bib.mdh.se/stamp/stamp.jsp?arnumber=8931743</t>
  </si>
  <si>
    <t>Investigating the network traffic of Industry 4.0 applications - methodology and initial results</t>
  </si>
  <si>
    <t>Industrial networks - both wired and wireless - have been used by manufacturing plants and factories for many years. These networks are not always considered as primary elements of industrial architecture, although they should be. With the advent of Industry 4.0, there are already many innovation initiatives, industry recommendations, and standards in the topic of industrial network infrastructure - but integration guidelines on Industry 4.0 and the networking architectures are incomplete. In the absence of a better methodology, the networks are usually over-designed, but still rigid and are not ready to cover future needs.This paper aims to provide methods on determining some key parameters of existing industrial traffic. Building upon the state-of-the-art, the paper presents a method for testing and analyzing an existing data transfer network traversing industrial traffic. Furthermore, we provide insights on how it is worth to examine industrial networks, and find out whether a given transmission technology can meet the demands - based on the analysis of existing industrial traffic.</t>
  </si>
  <si>
    <t>2020 16th International Conference on Network and Service Management (CNSM)</t>
  </si>
  <si>
    <t>https://ieeexplore-ieee-org.ep.bib.mdh.se/stamp/stamp.jsp?arnumber=9269093&amp;tag=1</t>
  </si>
  <si>
    <t>Machine Learning for Digital Twins to Predict Responsiveness of Cyber-Physical Energy Systems</t>
  </si>
  <si>
    <t>R. Snijders; P. Pileggi; J. Broekhuijsen; J. Verriet; M. Wiering; K. Kok</t>
  </si>
  <si>
    <t>Cyber-Physical Systems are becoming more autonomous, interconnected, complex and adaptive, and are expected to operate in highly dynamic environments. This is especially challenging for energy ecosystems that are increasingly difficult to control and maintain as the number of participating manufacturers and users grows. Digital Twins help analyze and predict these systems in the form of digital reflections that operate in parallel with the physical system. In this paper, we use Machine Learning to improve the predictive power of Digital Twins for Cyber-Physical Energy Systems. Specifically, we use a Temporal Convolutional Neural Network model to learn the temporal patterns in the system and predict its responsiveness to specific power setpoint instructions. Real-life data from ten batteries were used to predict the behavior over time. Compared to the baseline model that uses the prior probability of response and the average response rate within the configured time window, the model predicts the batteries' responsiveness more accurately. The more temporal information is used as input for prediction, the better the model performs in both precision and recall. The results show that this compensates for the lack of information when fewer metrics are used. The use of Machine Learning for Digital Twins can help maintain a heterogeneous energy ecosystem, while minimizing the need to acquire or disclose detailed information.</t>
  </si>
  <si>
    <t>2020 8th Workshop on Modeling and Simulation of Cyber-Physical Energy Systems</t>
  </si>
  <si>
    <t>https://ieeexplore-ieee-org.ep.bib.mdh.se/stamp/stamp.jsp?arnumber=9133695</t>
  </si>
  <si>
    <t>Remote Monitoring System of the Electric Drives State of the Drilling Rig Actuators</t>
  </si>
  <si>
    <t>T. A. Funk; D. J. Khriukin; E. O. Volkov</t>
  </si>
  <si>
    <t>The article describes the development of a system for remote monitoring of the equipment state of a drilling rig based on an automated process control system. The trends in the development of digitalization in the oil and gas industry have been studied. A block diagram of a monitoring system for the Uralmash 6500/450 drilling rig has been developed, which allows to monitor the state of electrical equipment from a remote workplace. The software components of the system were selected and the communication architecture between them was developed. Based on this architecture, the selection of the necessary equipment and software for the physical implementation of this system was made. The presented work results can be applied to other technological objects, since an important advantage of this system is its adaptability. This system has the ability to integrate into MES-systems. The power of the selected equipment and the safety of connections allow in the future to build an intelligent control system that corresponds to the ideology of a modern Smart Factory enterprise.</t>
  </si>
  <si>
    <t>2020 Russian Workshop on Power Engineering and Automation of Metallurgy Industry: Research &amp; Practice (PEAMI)</t>
  </si>
  <si>
    <t>https://ieeexplore-ieee-org.ep.bib.mdh.se/stamp/stamp.jsp?arnumber=9234345</t>
  </si>
  <si>
    <t>Experimentable digital twins for model-based systems engineering and simulation-based development</t>
  </si>
  <si>
    <t>M. Schluse; L. Atorf; J. Rossmann</t>
  </si>
  <si>
    <t>The concepts and methodologies behind Model-based Systems Engineering (MBSE) hold great promises concerning the development of complex systems. Various projects have been carried out successfully during the last years and demonstrated the power behind the overall concept - and the practical problems to reach the ambitious overall goals. Whereas the first steps of MBSE like the iterative modeling of requirements, designs, behaviors, and tests became standard procedures in Systems Engineering (SE), the transition to simulation often is still restricted to quite simple scenarios. Although elaborated system models deliver all the information needed, the simulation of the overall system in prospective working environments interacting with other systems is rather an exception. The problem is that there is still quite a gap between the first SE steps and the various algorithms simulation technology can offer today. Major reasons for this seem to be the resulting complexity of the system model when modeling complex interactions, the complexity of using state-of-the-art simulation technology and the absence of simulation frameworks for simulations across multiple domains and disciplines. "Experimentable Digital Twins", a concept originally developed for the eRobotics methodology, seem to have the potential to close the gap between SE and simulation by introducing a new structuring element to configure simulations. A new simulation system architecture integrating well-known simulation algorithms provides Virtual Testbeds for the simultaneous simulation of a network of different Digital Twins interacting with each other in various ways (i.e. a network of different systems, their components and their working environment). This approach has been successfully used for a variety of different applications in multiple research areas. As one application, it allows for the simulation-based optimization of parameters, system structure etc.</t>
  </si>
  <si>
    <t>2017 Annual IEEE International Systems Conference (SysCon)</t>
  </si>
  <si>
    <t>https://ieeexplore-ieee-org.ep.bib.mdh.se/stamp/stamp.jsp?arnumber=7934796</t>
  </si>
  <si>
    <t>Embedding web apps in mixed reality</t>
  </si>
  <si>
    <t>A. Peuhkurinen; T. Mikkonen</t>
  </si>
  <si>
    <t>Increase in processing capabilities, network connectivity, and other technical advances have enabled new ways to consume digital content. These include technologies such as virtual, mixed, and augmented reality, where new display type and multiple new input technologies are emerging. However, these systems are usually designed such that there is only the pre-installed main application, leaving the true application paradigm - analogous to desktop applications or mobile apps where the paradigms are well-established - inside the virtual reality still undefined. In this paper, we propose that web technologies form a potential dominant design that can be used to enrich mixed reality in a non-invasive fashion. More precisely, we go through the current technologies and open our thinking with examples from possible needs for the web application paradigm to work well with the virtual reality.</t>
  </si>
  <si>
    <t>2018 Third International Conference on Fog and Mobile Edge Computing (FMEC)</t>
  </si>
  <si>
    <t>https://ieeexplore-ieee-org.ep.bib.mdh.se/stamp/stamp.jsp?arnumber=8364060</t>
  </si>
  <si>
    <t>Toward a MBSE Research Testbed: Prototype Implementation and Lessons Learned</t>
  </si>
  <si>
    <t>A. M. Madni; M. Sievers; S. Purohit; C. C. Madni</t>
  </si>
  <si>
    <t>As Model Based Systems Engineering (MBSE) continues to advance in terms of system life cycle coverage, modeling languages, methods, and tools, there is a growing need of an overarching framework for organizing MBSE artifacts that facilitates their rapid retrieval and use by MBSE researchers. At the same time, researchers must have an environment supportive of exploring, experimenting with, and collecting performance data when using potentially heterogenous modeling constructs and algorithms over broad ranges of conditions and assumptions. These requirements jointly imply the need for a MBSE research testbed that enables experimentation with diverse modeling, analysis, simulation, verification, and validation approaches under nominal and off-nominal conditions, collect and analyze data to uncover patterns and trends, reuse models and components as applicable, and serve as a repository for scenarios, models, case studies, and lessons learned. This paper presents progress to date and lessons learned from the prototype MBSE testbed implementation.</t>
  </si>
  <si>
    <t>https://ieeexplore-ieee-org.ep.bib.mdh.se/stamp/stamp.jsp?arnumber=9282836</t>
  </si>
  <si>
    <t>I-MECH - Smart System Integration for Mechatronic Applications</t>
  </si>
  <si>
    <t>M. ÄŒech; A. Beltman; K. Ozols</t>
  </si>
  <si>
    <t>Emerging mechatronic applications aim to work at limit performance and reliability while their size and operational space is getting restricted more and more. To reach those targets, often fast integration of customized components is necessary, either electronic systems, SW modules, sensors or actuators. Such diverse set of components needs special tool-chains and methods for fast customization and optimization respecting MBSE (model based system engineering) principles. Large-scale I-MECH project is a natural, fully industry driven initiative trying to follow those demands. The purpose of this paper is to describe its core scientific content, report initial milestones and show a variety of application where I-MECH components, so called building blocks, are being applied.</t>
  </si>
  <si>
    <t>https://ieeexplore-ieee-org.ep.bib.mdh.se/stamp/stamp.jsp?arnumber=8869465&amp;tag=1</t>
  </si>
  <si>
    <t>Resource Consumption Monitoring on the Basis of Devices of Demand Side Management in Smart Grids</t>
  </si>
  <si>
    <t>I. L. Klavsuts; A. I. Dvortsevoi; M. V. Khayrullina; D. A. Klavsuts</t>
  </si>
  <si>
    <t>The research is aimed at the development of digital models of resource consumption monitoring in Smart Grid systems on the basis of the innovative generation of devices of Demand Side Management - normalizers.</t>
  </si>
  <si>
    <t>2019 54th International Universities Power Engineering Conference (UPEC)</t>
  </si>
  <si>
    <t>https://ieeexplore-ieee-org.ep.bib.mdh.se/stamp/stamp.jsp?arnumber=8893545</t>
  </si>
  <si>
    <t>Merging Geospatial Technologies with Cross Reality in the context of smart manufacturing systems</t>
  </si>
  <si>
    <t>R. de Amicis; W. Z. Bernstein; J. Scholz; R. Radkowski; B. SimÃµes; J. Lieberman; E. Prather</t>
  </si>
  <si>
    <t>It is widely acknowledged that geospatial information has immense applicability across a vast spectrum of human endeavors. Examples include oil and gas exploration, energy management, smart city engineering, weather forecasting, tracking, aviation, satellite ground systems, environmental planning, disaster management, public administration, civil planning and engineering, and science. All such activities entail gathering a significant amount of data and other critical information stored, accessed, managed, manipulated, analyzed, and visualized. This variety of applications requires novel methodologies and technologies capable of delivering both interactive visualization and intelligent complexity reduction.The main focus of this workshop report is the detailed dissection of these technologies, their relationship to one another, and their unique abilities to realize cross-reality capabilities and design principles in a multimodal immersive, and intelligent geographical environment. The goal is to enumerate (and prioritize) critical research and standards opportunities for merging geospatial technologies with smart manufacturing systems.</t>
  </si>
  <si>
    <t>2020 IEEE International Symposium on Mixed and Augmented Reality Adjunct (ISMAR-Adjunct)</t>
  </si>
  <si>
    <t>https://ieeexplore-ieee-org.ep.bib.mdh.se/stamp/stamp.jsp?arnumber=9288421</t>
  </si>
  <si>
    <t>Interoperable meta model for simulation-in-the-loop</t>
  </si>
  <si>
    <t>M. Ciavotta; A. Bettoni; G. Izzo</t>
  </si>
  <si>
    <t>In the context of industry 4.0, where factory components become more and more intelligent, the role of virtualization and simulation becomes central. This paper presents a flexible, modular, scalable, extensible and interoperable modelling language expressly designed to support multi-disciplinary simulations. In particular, the language is based on a meta-model that provides patterns of both hierarchical and graphical aggregations and imposes a modelling process based on the principle of separation of concerns using a layered model. An example of applying the model to a business use case is also reported.</t>
  </si>
  <si>
    <t>https://ieeexplore-ieee-org.ep.bib.mdh.se/stamp/stamp.jsp?arnumber=8390793</t>
  </si>
  <si>
    <t>Meeting the Requirements of Industrial Production with a Versatile Multi-Sensor Platform Based on 5G Communication</t>
  </si>
  <si>
    <t>S. S. Schmitt; P. Mohanram; R. Padovani; N. KÃ¶nig; S. Jung; R. H. Schmitt</t>
  </si>
  <si>
    <t>To face the requirements of current and future industry and to push the digitalization of factories, an international consortium in the project 5G-SMART develops a versatile multi-sensor platform communicating via 5G. To achieve an adaptable and flexible system, the embedded device is designed in a modular approach, consisting of a local processing core, integrable field sensors and a 5G modem. This paper covers the concept and design of the elaborated versatile multi-sensor platform and therewith presents a system that overcomes the limitations of current sensor systems and enables an interconnected real-time monitoring for production industry.</t>
  </si>
  <si>
    <t>https://ieeexplore-ieee-org.ep.bib.mdh.se/stamp/stamp.jsp?arnumber=9217230</t>
  </si>
  <si>
    <t>Drive Through Robotics: Robotic Automation for Last Mile Distribution of Food and Essentials During Pandemics</t>
  </si>
  <si>
    <t>A. Sharma; P. Zanotti; L. P. Musunur</t>
  </si>
  <si>
    <t>The COVID-19 pandemic unraveled the weak points in the global supply chain for goods. Specifically, people all over the world, including those in the most advanced nations have had to go without medical supplies and personal protective equipment. Scarcity of essentials increases anxiety and uncertainty exacerbating unproductive behaviors like hoarding and price gouging. Left to market forces, such unfair practices are likely to aggravate hardships and increase the loss of lives. Thus, there is a critical need to ensure safe distribution of food and essential supplies to all citizens to sustain them through challenging times. To this end, we propose a simple, affordable and contact-less robotic system for preparing and dispensing food and survival-kits at community scale. The system has provisions to prevent hoarding and price gouging. Design, simulation, and, validation of the system has been completed to ensure readiness for real world implementation. This project is part of an open-source program and detailed designs are available upon request to entities interested in using it to serve their communities.</t>
  </si>
  <si>
    <t>https://ieeexplore-ieee-org.ep.bib.mdh.se/stamp/stamp.jsp?arnumber=9133423</t>
  </si>
  <si>
    <t>Automatic PLC Code Generation Based on Virtual Engineering Model</t>
  </si>
  <si>
    <t>M. Jbair; B. Ahmad; M. H. Ahmad; D. Vera; R. Harrison; T. Ridler</t>
  </si>
  <si>
    <t>Today's automotive firms, regardless the systems they use (e.g. mass production, mass customisation, just-in-time, etc.) face common challenges that can result in sudden and frequent disruptions across the supply chain. Manufacturing systems should rapidly respond to these disruptions. This can be made possible by introducing new smart engineering methods and technologies to enable realisation of high level of reconfigurable and dynamic manufacturing processes to improve the overall performance of manufacturing plants. This paper investigates a methodology to develop a digital model for a fuel-cell assembly system and then utilises the developed model to automatically generate machine's Programmable Logic Controller (PLC) code, connectivity, and process data records. These automatically generated parts can then be used in order to create a Cyber Physical System (CPS). The aim of this paper is to demonstrate the automatic generation of the control code and structure it in order to be effectively and efficiently used in industrial applications. The on-going DIGIMAN project [1], which aims to deliver a proof of process fuel-cell assembly system for the automotive industry, is being used as a proof of concept to validate the proposed methodology and framework.</t>
  </si>
  <si>
    <t>https://ieeexplore-ieee-org.ep.bib.mdh.se/stamp/stamp.jsp?arnumber=8780213</t>
  </si>
  <si>
    <t>Challenges and opportunities for phasor data based event detection in transmission control centers under cyber security constraints</t>
  </si>
  <si>
    <t>A. Kummerow; D. RÃ¶sch; C. Monsalve; S. Nicolai; P. Bretschneider; C. Brosinsky; D. Westermann</t>
  </si>
  <si>
    <t>The scope of this survey is the phasor based event detection under cyber security constraints in modern transmission control centers. A general concept for a physical and cyber event detection is developed as a combination of state-of-the-art disturbance classification and cyber-attack detection methods. This requires the incorporation of heterogeneous data sources and advanced data fusion and analysis techniques. An enhanced and robust recognition of the current grid situation is proposed to distinguish between different scheduled and unscheduled grid events. Furthermore, Digital Twins are considered as new promising technology for control centers and potential benefits for physical and cyber event detection are described.</t>
  </si>
  <si>
    <t>2019 IEEE Milan PowerTech</t>
  </si>
  <si>
    <t>https://ieeexplore-ieee-org.ep.bib.mdh.se/stamp/stamp.jsp?arnumber=8810711</t>
  </si>
  <si>
    <t>Multiscale modeling and simulation for industrial cyber-physical systems</t>
  </si>
  <si>
    <t>N. Demkovich; E. Yablochnikov; G. Abaev</t>
  </si>
  <si>
    <t>The article deals with the creation and application of virtual ICPS objects. Ensuring flexibility of the production system and, accordingly, its timely reconfiguration requires the preparation of numerous technological and production parameters, which are formed on the basis of modeling at various levels - from a single technological operation to the production system as a whole. The article gives practical examples of creating virtual ICPS objects, shows both vertical links between modeling levels and their horizontal linkages with related technologies and real-world objects.</t>
  </si>
  <si>
    <t>https://ieeexplore-ieee-org.ep.bib.mdh.se/stamp/stamp.jsp?arnumber=8387674</t>
  </si>
  <si>
    <t>Digital Metrology for the Internet of Things</t>
  </si>
  <si>
    <t>T. MustapÃ¤Ã¤; J. Autiosalo; P. Nikander; J. E. Siegel; R. Viitala</t>
  </si>
  <si>
    <t>Internet of Things (IoT) device data enables diverse applications. However, the quality of data are non-standardized and difficult to quantify. While poor quality data may be usable, establishing error bounds supports IoT's use in critical applications. National Metrology Institutes (NMIs) have long tradition in making measurement data trustworthy, and they are now working to digitalize these practices. This paper forwards that agenda by presenting a Distributed Ledger Technology (DLT) based concept to leverage digital metrology for IoT data and devices. Digital Calibration Certificates (DCCs) offer a solution for describing, certifying, authenticating, and securing IoT data quality. With DCCs, measurement device (sensor) calibration information may be included as metadata alongside samples captured by a device. Metadata may include device identification, which serves as proof-of-origin for measurements and samples, and timing data, to ensure its â€œfreshness.â€ DCCs enhance communicating the quality of captured information among devices, services, and applications, thereby supporting IoT's use in domains with strict error constraints. Our proposed concept securely validates DCC-based (meta)data traceability chain from NMIs and devices to data end-users with cryptographic measures, rendering IoT data trustworthy for critical applications.</t>
  </si>
  <si>
    <t>https://ieeexplore-ieee-org.ep.bib.mdh.se/stamp/stamp.jsp?arnumber=9119603</t>
  </si>
  <si>
    <t>Realising the vision of digital twins: Challenges in trustworthiness</t>
  </si>
  <si>
    <t>K. Reeves; C. Maple</t>
  </si>
  <si>
    <t>The concept of Digital Twins was developed in the aviation and aeronautics industry in the early 2010s. The concept has grown in popularity and is now being considered in a variety of application domains. This growth, fuelled at least in part through the emergence of the Internet of Things, has gained significant momentum in the last two years, with academics and industry clamouring to consolidate ideas and drive the initiative forward. However, there remains a significant challenge in ensuring the security of these powerful and complex systems. This study examines the current progress in the development of Digital Twins in order to ascertain the key steps required to make the vision a reality. We pay particular attention to security challenges, and consider the issues of access to information and systems across the supply chain.</t>
  </si>
  <si>
    <t>Living in the Internet of Things (IoT 2019)</t>
  </si>
  <si>
    <t>IET Conferences</t>
  </si>
  <si>
    <t>https://ieeexplore-ieee-org.ep.bib.mdh.se/stamp/stamp.jsp?arnumber=9038028</t>
  </si>
  <si>
    <t>Dynamic Process Planning using Digital Twins and Reinforcement Learning</t>
  </si>
  <si>
    <t>Z. MÃ¼ller-Zhang; P. O. Antonino; T. Kuhn</t>
  </si>
  <si>
    <t>In order to enable changeable production of Industry 4.0 applications, a production system should respond to unpredictable changes quickly and adequately. This requires process planning to be performed based on the real time operating conditions and dynamic changes to be handled with cognitive skills. To meet this demand, we present a process planning approach using digital twins and reinforcement learning to derive near-optimal process plans. The digital twins enable access to real-time information about the production system. They also constitute the environment for training the agent of the reinforcement learning method. The environment works as a virtual plant, containing the attributes of the product and resources, and uses simulation models of the resources to calculate the reward for an action in terms of reinforcement learning. Reinforcement learning enables our approach to derive process plans via trial and error. Besides the virtual plant, our approach has a planner, which plays the role of the agent to derive near-optimal plans by trying different actions in the virtual plant, and observes the rewards. We apply the Q-learning algorithm to derive near optimal process plans. The evaluation results show that our approach is able to derive near-optimal process plans for different problem sizes. The evaluation also demonstrated the planner's ability to identify by itself which action to take in which situation. Consequently, no modeling of the preconditions and effects of the actions is necessary.</t>
  </si>
  <si>
    <t>https://ieeexplore-ieee-org.ep.bib.mdh.se/stamp/stamp.jsp?arnumber=9211946</t>
  </si>
  <si>
    <t>Prototyping Autonomous Robotic Networks on Different Layers of RAMI 4.0 with Digital Twins</t>
  </si>
  <si>
    <t>A. Barbie; W. Hasselbring; N. Pech; S. Sommer; S. FlÃ¶gel; F. WenzhÃ¶fer</t>
  </si>
  <si>
    <t>In this decade, the amount of (industrial) Internet of Things devices will increase tremendously. Today, there exist no common standards for interconnection, observation, or the monitoring of these devices. In context of the German "Industrie 4.0" strategy the Reference Architectural Model Industry 4.0 (RAMI 4.0) was introduced to connect different aspects of this rapid development. The idea is to let different stakeholders of these products speak and understand the same terminology. In this paper, we present an approach using Digital Twins to prototype different layers along the axis of the RAMI 4.0, by the example of an autonomous ocean observation system developed in the project ARCHES.</t>
  </si>
  <si>
    <t>2020 IEEE International Conference on Multisensor Fusion and Integration for Intelligent Systems (MFI)</t>
  </si>
  <si>
    <t>https://ieeexplore-ieee-org.ep.bib.mdh.se/stamp/stamp.jsp?arnumber=9235210</t>
  </si>
  <si>
    <t>Digital Twins at the Edge to Track Mobility for MaaS Applications</t>
  </si>
  <si>
    <t>C. Campolo; G. Genovese; A. Molinaro; B. Pizzimenti</t>
  </si>
  <si>
    <t>The research into wireless communication and mobile computing is called to formulate novel smart mobility solutions to improve the quality of a citizen's life in smart cities. In such a context, in this paper we elaborate on the role of technologies like multi-access edge computing (MEC), Internet of Things (IoT) messaging protocols, such as Constrained Application Protocol (CoAP) and Message Queue Telemetry Transport (MQTT), and virtualization (i.e., digital twins) in the design of a framework enabling the collection and processing of data about the mobility of commuters and public transport vehicles. Such data have the purpose to feed mobility monitoring and transport planning solutions. A Proof-of-Concept (PoC) is developed to validate the framework under realistic experimental settings. Results in terms of efficiency and effectiveness of the considered messaging protocols are reported.</t>
  </si>
  <si>
    <t>https://ieeexplore-ieee-org.ep.bib.mdh.se/stamp/stamp.jsp?arnumber=9213699</t>
  </si>
  <si>
    <t>Digital Building Twins - Contributions of the ANR McBIM Project</t>
  </si>
  <si>
    <t>A. Roxin; W. Abdou; D. Ginhac; W. Derigent; D. Dragomirescu; L. Montegut</t>
  </si>
  <si>
    <t>This paper presents the vision behind the McBIM project, funded by the French National Agency of Research (ANR). McBIM stands for "Communicating Matter for BIM" and is a concept coined by the CRAN laboratory, concept at the basis of the scientific contributions of the project. Building upon latest advances in Semantic Web technologies, Wireless Sensor Networks and digital twins in AEC (Architecture, Engineering and Construction), the project aims at delivering real-time integration of sensor data into accurate digital building representations. The overall goal is to enable actionable knowledge, meaning knowledge that supports decision making. After a brief summary of the issues addressed and the overall project vision, this article depicts main contributions made so far in the context of the ANR McBIM project. These address semantic interoperability with BIM standards (e.g. IFC ISO 16739), routing in wireless sensor networks along with autonomic computing.</t>
  </si>
  <si>
    <t>2019 15th International Conference on Signal-Image Technology &amp; Internet-Based Systems (SITIS)</t>
  </si>
  <si>
    <t>https://ieeexplore-ieee-org.ep.bib.mdh.se/stamp/stamp.jsp?arnumber=9067856</t>
  </si>
  <si>
    <t>Survey of Human-Robot Collaboration in Industrial Settings: Awareness, Intelligence, and Compliance</t>
  </si>
  <si>
    <t>S. Kumar; C. Savur; F. Sahin</t>
  </si>
  <si>
    <t>Industrial robots working in isolation in a highly automated system are valued for their high productivity. The shortcomings of these pure robotic cells become more apparent when flexibility in production is required to respond to varying production volumes and customized product demands. Complete automation is highly productive, but it is costly to set up and difficult to change. On the other hand, manual production, although flexible, is slower and prone to human errors. Hence, in industry, smarter automation methods that leverage the dexterity, flexibility, and decision-making capability of a human to speed, precision, and power of a robot are required. In industry, the need for flexibility in production has resulted in the acceptance of human-robot collaboration (HRC) as a viable alternative. The objective of this survey is to address the main challenges in HRC (safety, trust-in-automation, and productivity), safety measures, types of HRC, technical standards, and conceptual categorization of HRC: awareness, intelligence, and compliance.</t>
  </si>
  <si>
    <t>https://ieeexplore-ieee-org.ep.bib.mdh.se/stamp/stamp.jsp?arnumber=9302892&amp;tag=1</t>
  </si>
  <si>
    <t>A Contract-based Methodology for Production Lines Validation</t>
  </si>
  <si>
    <t>R. Chirico; S. Spellini; M. Panato; M. Lora; F. Fummi</t>
  </si>
  <si>
    <t>The approach we present in this paper exploits assume-guarantee reasoning through contracts to model a production line, and to generate its virtual prototype for efficient and correct plant simulation. Contracts are used to model the different parts composing the line; the modeling is guided by a well-known taxonomy associating industrial machines to manufacturing processes and their elementary actions, each represented by a contract. The composition of contracts representing the actions of a machine specifies each possible manufacturing process implemented by the machine. Then, automatic synthesis from contracts is used to generate an executable model of the machines composing the plant. The generated models are finally integrated into a state-of-the-practice industrial plant simulation software to validate the execution of the production line.The entire methodology is presented by showing its step-by-step application to a concrete scenario.</t>
  </si>
  <si>
    <t>https://ieeexplore-ieee-org.ep.bib.mdh.se/stamp/stamp.jsp?arnumber=8972100</t>
  </si>
  <si>
    <t>Languages and Formalisms to Enable EDA Techniques in the Context of Industry 4.0</t>
  </si>
  <si>
    <t>S. Spellini; R. Chirico; M. Lora; F. Fummi</t>
  </si>
  <si>
    <t>This paper analyzes a set of languages and standard used when designing industrial plants. It focuses on AutomationML and B2MML to specify respectively the architecture and the intended production of the system being designed. It also relies on the DIN 8580 standard to describe the actions performed by each machine composing the production line. Then, it outlines a methodology starting by mapping the information expressed by the analyzed languages and standards into the Assume-Guarantee Contracts formalism. It exploits contract-based design concepts to tackle the increase automation of the industrial plant design process and to enable the generation of digital twins. The approach is outlined by showing its applicability to a concrete manufacturing scenario.</t>
  </si>
  <si>
    <t>2019 Forum for Specification and Design Languages (FDL)</t>
  </si>
  <si>
    <t>https://ieeexplore-ieee-org.ep.bib.mdh.se/stamp/stamp.jsp?arnumber=8876899</t>
  </si>
  <si>
    <t>Machine Learning based Modeling of Power Electronic Converters</t>
  </si>
  <si>
    <t>H. S. Krishnamoorthy; T. Narayanan Aayer</t>
  </si>
  <si>
    <t>This paper proposes Bayesian Regularization (BR) along with artificial neural network (ANN) and random forest (RF) based machine learning to model power converters and analyze their performance. Unlike techniques such as PWM switch, state-space averaging, etc., this approach uses data from simulations or hardware experiments to develop the system model. The different steps involved in this modeling process are: (i) using an existing simulation or hardware prototype of the converter, collect data of different system parameters such as time, inductance, capacitance, resistance, voltages, currents, etc., (ii) categorize these parameters into inputs and outputs of the model, (iii) use BR-ANN to model transient performance and RF with bootstrap aggregation to model steady state response, (iv) validate the models with training and testing data sets, and (v) use the model to test with new values of input parameters. The proposed methodologies are tested using conventional buck and boost converters for proof of concept. It is envisioned that this technique can be used to create digital twins of power converters in practical circuits, optimize performance and predict fault conditions.</t>
  </si>
  <si>
    <t>https://ieeexplore-ieee-org.ep.bib.mdh.se/stamp/stamp.jsp?arnumber=8912608</t>
  </si>
  <si>
    <t>Information Model of a Digital Process Twin for Machining Processes</t>
  </si>
  <si>
    <t>B. Caesar; A. HÃ¤nel; E. Wenkler; C. Corinth; S. Ihlenfeldt; A. Fay</t>
  </si>
  <si>
    <t>The development of digital process twins goes hand in hand with the digitalization of manufacturing's production chain, especially in the machining of parts. The essential basis of these digital process twins is the information model, which describes the properties and relationships of all relevant data and information required to realize the processing task and a digital representation. This paper describes such an information model and presents the benefits and application potentials of digital process twins in the machining of parts.</t>
  </si>
  <si>
    <t>https://ieeexplore-ieee-org.ep.bib.mdh.se/stamp/stamp.jsp?arnumber=9212085</t>
  </si>
  <si>
    <t>Automatic Generation of RAMS Analyses from Model-based Functional Descriptions using UML State Machines</t>
  </si>
  <si>
    <t>C. Kaukewitsch; H. Papist; M. Zeller; M. Rothfelder</t>
  </si>
  <si>
    <t>Summary &amp; Conclusions: In today's industrial practice, safety, reliability or availability artifacts such as fault trees, Markov models or FMEAs are mainly created manually by experts, often distinctively decoupled from systems engineering activities. Significant efforts, costs and timely requirements are involved to conduct the required analyses. In this paper, we describe a novel integrated model-based approach of systems engineering and dependability analyses. The behavior of system components is specified by UML state machines determining intended/correct and undesired/faulty behavior. Based on this information, our approach automatically generates different dependability analyses in the form of fault trees. Hence, alternative system layouts can easily be evaluated. The same applies for simple variations of the logical input-output relations of logical units such as controllers. We illustrate the feasibility of our approach with the help of simple examples using a prototypical implementation of the presented concepts.</t>
  </si>
  <si>
    <t>https://ieeexplore-ieee-org.ep.bib.mdh.se/stamp/stamp.jsp?arnumber=9153667</t>
  </si>
  <si>
    <t>Automated Detection of Rule Conflicts for Enterprise IoT</t>
  </si>
  <si>
    <t>M. Abe; G. Yamamoto; S. Furuichi; K. Akiyama</t>
  </si>
  <si>
    <t>In this paper, we propose a method for automated detection of rule conflicts for enterprise IoT that improves quality of rules. The detection process starts with extracting the IoT context descriptor from the runtime-specific rules to normalize conditions and actions. Then the optimization step is conducted on the normalized model so that the rule conflicts can be detected and duplications of rules can be eliminated. We conducted an experiment to evaluate the feasibility of our approach in a connected vehicle service. In a preliminary experiment, we showed how to detect rule conflicts with our sample rules. We then confirmed that although the two real applications did not include rule conflicts, our algorithm could reduce the number of rules from 92 to 60, which had a significant impact on the performance of the system.</t>
  </si>
  <si>
    <t>2019 IEEE International Congress on Internet of Things (ICIOT)</t>
  </si>
  <si>
    <t>https://ieeexplore-ieee-org.ep.bib.mdh.se/stamp/stamp.jsp?arnumber=8815679</t>
  </si>
  <si>
    <t>Architecture of a Public Transport Supervision System Using Hybridization Models Based on Real and Predictive Data</t>
  </si>
  <si>
    <t>A. Amrani; H. Arezki; D. Lellouche; V. Gazeau; C. Fillol; O. Allali; T. Lacroix</t>
  </si>
  <si>
    <t>Management of a multimodal transport network is a challenging task and operators regularly have to deal with different types of disturbances that affect the quality of service of the transport system. To support them in their decision-making, we present the architecture of a multimodal supervision system that implements monitoring, prediction of affluence, disturbances, impacts and evaluation of functionalities focusing on one or multiples lines of the network. Our system uses the real-time data of transport operators to compute several key performance indicators (KPI) in order to monitor the network status and to detect disturbances. The prediction function is used to predict passengers' attendance at stations, incident duration and the evolution of the whole network, in particular, phenomena emerging from the interconnections linked to the affected line. Finally, we present a use case of the supervision system applied to a real-time control of a bus line belonging to a very dense and busy segment of the multimodal transport network in Ile-de-France area.</t>
  </si>
  <si>
    <t>2020 23rd Euromicro Conference on Digital System Design (DSD)</t>
  </si>
  <si>
    <t>https://ieeexplore-ieee-org.ep.bib.mdh.se/stamp/stamp.jsp?arnumber=9217788</t>
  </si>
  <si>
    <t>From simulation to experimentable digital twins: Simulation-based development and operation of complex technical systems</t>
  </si>
  <si>
    <t>M. Schluse; J. Rossmann</t>
  </si>
  <si>
    <t>Way beyond its industrial roots, robotics evolved to be a highly interdisciplinary field with a variety of applications in a smart world. The eRobotics methodology addresses this evolution by providing platforms where roboticist can exchange ideas and collaborate with experts from other disciplines for developing complex technical systems and automated solutions. Virtual Testbeds are the central method in eRobotics, where complex technical systems and their interaction with prospective working environments are first designed, programmed, controlled and optimized in simulation before commissioning the real system. On the other hand, Industry 4.0 concepts promote the notion of â€œDigital Twinsâ€, virtual substitutes of real world objects consisting of virtual representations and communication capabilities making up smart objects acting as intelligent nodes inside the internet of things and services. Combining these two approaches, Virtual Testbeds and Digital Twins, leads to a new kind of â€œExperimentable Digital Twinsâ€ breaking new ground in the simulation-based development and operation of complex technical systems. In this contribution, we describe how such â€œExperimentable Digital Twinsâ€ can act as the very core of simulation-based development processes streamlining the development process, enabling detailed simulations at system level and realizing intelligent systems. Besides this, the multiple use of models and simulations in various scenarios significantly reduces the effort for the use of simulation technology throughout the life cycle of complex technical systems.</t>
  </si>
  <si>
    <t>2016 IEEE International Symposium on Systems Engineering (ISSE)</t>
  </si>
  <si>
    <t>https://ieeexplore-ieee-org.ep.bib.mdh.se/stamp/stamp.jsp?arnumber=7753162</t>
  </si>
  <si>
    <t>Mechanical Engineering and AI- Adapting to the New World</t>
  </si>
  <si>
    <t>A. Rehman; A. Al Bloushi; V. Naranje</t>
  </si>
  <si>
    <t>The field of mechanical engineering is not only by definition extremely broad but it is also constantly increasing in scope due to technological advancements. While there are many interesting developments worth investigating, this paper highlights the cross-disciplinary potential blockchain-powered digital twins bring to a variety of industries as well as their future potential.</t>
  </si>
  <si>
    <t>2019 Sixth HCT Information Technology Trends (ITT)</t>
  </si>
  <si>
    <t>https://ieeexplore-ieee-org.ep.bib.mdh.se/stamp/stamp.jsp?arnumber=9075121</t>
  </si>
  <si>
    <t>Enabling the Electric Future of Mobility: Robotic Automation for Electric Vehicle Battery Assembly</t>
  </si>
  <si>
    <t>Consumer demand for Electric Vehicles (EVs) is increasing due to improving performance and affordability. However, EV manufacturers are struggling to meet this rise in demand. A key bottleneck is supply from a nascent EV battery supply chain that is new and developing. In this paper, we propose robotic work cell design for fast and reliable assembly of EV battery modules, at scale, to reduce this demand-supply gap.</t>
  </si>
  <si>
    <t>https://ieeexplore-ieee-org.ep.bib.mdh.se/stamp/stamp.jsp?arnumber=8902005</t>
  </si>
  <si>
    <t>Big Data Analytics on Cyber Attack Graphs for Prioritizing Agile Security Requirements</t>
  </si>
  <si>
    <t>E. Hadar; A. Hassanzadeh</t>
  </si>
  <si>
    <t>In enterprise environments, the amount of managed assets and vulnerabilities that can be exploited is staggering. Hackers' lateral movements between such assets generate a complex big data graph, that contains potential hacking paths. In this vision paper, we enumerate risk-reduction security requirements in large scale environments, then present the Agile Security methodology and technologies for detection, modeling, and constant prioritization of security requirements, agile style. Agile Security models different types of security requirements into the context of an attack graph, containing business process targets and critical assets identification, configuration items, and possible impacts of cyber-attacks. By simulating and analyzing virtual adversary attack paths toward cardinal assets, Agile Security examines the business impact on business processes and prioritizes surgical requirements. Thus, handling these requirements backlog that are constantly evaluated as an outcome of employing Agile Security, gradually increases system hardening, reduces business risks and informs the IT service desk or Security Operation Center what remediation action to perform next. Once remediated, Agile Security constantly recomputes residual risk, assessing risk increase by threat intelligence or infrastructure changes versus defender's remediation actions in order to drive overall attack surface reduction.</t>
  </si>
  <si>
    <t>2019 IEEE 27th International Requirements Engineering Conference (RE)</t>
  </si>
  <si>
    <t>https://ieeexplore-ieee-org.ep.bib.mdh.se/stamp/stamp.jsp?arnumber=8920695</t>
  </si>
  <si>
    <t>An Integrative User-Level Customized Modeling and Simulation Environment for Smart Manufacturing</t>
  </si>
  <si>
    <t>B. S. Kim; Y. Jin; S. Nam</t>
  </si>
  <si>
    <t>As smart factories are emerging, the importance of modeling and simulation (M&amp;S) continues to increase in the production system. As a result, various commercial tools and environments are provided for production simulation, and manufacturing companies are also applying them to establish a smart manufacturing system. This is used in various ways, such as optimal layout design, scheduling, and fault diagnosis using the acquired smart manufacturing model. However, these model constructions are generally done through a stand-alone environment in which the work type or user level is not considered. It is necessary to use different environments depending on the user level or to rely on M&amp;S experts. Therefore, this paper eliminates this inefficiency and proposes an integrative user-level customized smart manufacturing M&amp;S environment for all users in the production system. It provides three-phase modeling environments appropriate for the user level, including an automatic model synthesis interface and a production line generator. Using this environment, anyone can easily make capacity and logistic models, and simulate them.</t>
  </si>
  <si>
    <t>https://ieeexplore-ieee-org.ep.bib.mdh.se/stamp/stamp.jsp?arnumber=8938776</t>
  </si>
  <si>
    <t>Occupant Feedback and Context Awareness: On the Application of Building Information Modeling and Semantic Technologies for Improved Complaint Management in Commercial Buildings</t>
  </si>
  <si>
    <t>F. M. Gray; H. Dibowski; J. Gall; S. Braun</t>
  </si>
  <si>
    <t>Common methods for submitting hardware- or comfort-related complaints in an office or industrial environment, such as online forms or via a telephone hotline, can lead to misinterpretations of the issue and/or be perceived as being cumbersome by the submitter. This can act as a barrier for the submission of feedback and thus cause the facility management to remain unaware of unsatisfactory comfort conditions or faults, which can result in further issues and costs. In order to reduce the submission effort, a novel software-based solution is proposed, which automatically determines the most probable complaints, suggests them to the user and, when possible, automatically solves them. This is achieved by employing detailed context information stemming from a Building Information Model, the Building Automation System and past complaints submitted by the occupants. This information is integrated and represented with semantic technologies, which allow to formally organize the information and describe the relationships between the data. The solution was implemented as an app and was demonstrated in a real office environment. The reduced effort of submitting feedback via the app led to a strong increase in the submission of comfort-related complaints, showing the effectiveness of the proposed solution.</t>
  </si>
  <si>
    <t>https://ieeexplore-ieee-org.ep.bib.mdh.se/stamp/stamp.jsp?arnumber=9212164</t>
  </si>
  <si>
    <t>Closed-Loop Systems Engineering (CLOSE): Integrating Experimentable Digital Twins with the Model-Driven Engineering Process.</t>
  </si>
  <si>
    <t>M. D. Maio; G. Kapos; N. Klusmann; L. Atorf; U. Dahmen; M. Schluse; J. Rossmann</t>
  </si>
  <si>
    <t>A particular problem in the practical application of Model-Based Systems Engineering (MBSE) for the development of complex products is the effective integration of other engineering models. The Model-Driven Engineering Process (MDEP) addresses this by providing clearly defined insert points for domain models and simulation engines. In Closed-Loop Systems Engineering (CLOSE) Experimentable Digital Twins (EDTs) are integrated in the MDEP to realistically simulate how system functions would be executed by physical parts of the developed product. CLOSE thus can reduce the cycle times for analysis, design, development, optimisation, and some of the verification. This paper introduces the basic concept of CLOSE and illustrates its application with a case study.</t>
  </si>
  <si>
    <t>https://ieeexplore-ieee-org.ep.bib.mdh.se/stamp/stamp.jsp?arnumber=8544392</t>
  </si>
  <si>
    <t>Design of a multi-sided platform supporting CPS deployment in the automation market</t>
  </si>
  <si>
    <t>G. Landolfi; A. Barni; S. Menato; F. A. Cavadini; D. Rovere; G. Dal Maso</t>
  </si>
  <si>
    <t>CPS technologies are already mature at European level, but adoption in small &amp; middle enterprises is constrained by a still emerging value chain and by the challenging transformation of manufacturing processes that their deployment in a manufacturing system requires. As a matter of fact, the CPS growing market potential is scarcely supported by tools able to sustain the solid ecosystem required for a relevant market uptake. This issue becomes even more constraining the moment the concept of CPS is extended and aggregated to propose cyber-physical machines and manufacturing systems, where the complexity of the controlling intelligence and of the digital counterpart explodes. This paper aims at describing how the design and implementation of a multi-sided platform (MSP) for CPS deployment within the automation sector can provide the technological background to incentivize their adoption. In fact, the market needs an economic support to accelerate the transition towards new paradigms for the development of the software components of a mechatronic system. Developing an infrastructure on the top of which the CPS value chain can be instantiated and orchestrated, we provide the technical means to incentivize the creation of such an ecosystem able to support SMEs in their transition towards Industry 4.0.</t>
  </si>
  <si>
    <t>https://ieeexplore-ieee-org.ep.bib.mdh.se/stamp/stamp.jsp?arnumber=8390790</t>
  </si>
  <si>
    <t>Development of Real-Time Smart City Mapping Utilizing Game Engines</t>
  </si>
  <si>
    <t>T. Clark; E. Brock; D. Wu; Y. Liang</t>
  </si>
  <si>
    <t>Game engines are ideal platforms to generate and visualize digital twins of smart cities in real time. The real-time mapping of a smart city faces two challenges: (1) streaming data from Internet of Things (IoT) devices, (2) rendering a high-throughput and heterogeneous digital twin. Current game engine infrastructure is not built to handle the influx of real time data streams from a diverse array of IoT devices, nor can they render a real-time dynamic mesh streamed from a scanning device such as a LIDAR. As meshes are the basic framework needed to render digital twin objects that represent their real word counterparts and real time IoT streams are necessary for modeling an accurate digital twin, both of these issues must be resolved in order to use game engines to create a digital twin of a smart city. In this paper, we propose a networking infrastructure capable of handling a wide variety of IoT devices and a novel mesh rendering algorithm. Additionally, we provide a quantitative error analysis. Experimental results show that the proposed streaming method and rendering algorithm could enable a game engine to efficiently generate a digital twin of a smart city.</t>
  </si>
  <si>
    <t>2020 International Symposium on Networks, Computers and Communications (ISNCC)</t>
  </si>
  <si>
    <t>https://ieeexplore-ieee-org.ep.bib.mdh.se/stamp/stamp.jsp?arnumber=9297248</t>
  </si>
  <si>
    <t>Geospatial business intelligence and cloud services for context aware digital twins development</t>
  </si>
  <si>
    <t>M. Ghita; B. Siham; M. Hicham; A. E. M. Abdelhafid; D. Laurent</t>
  </si>
  <si>
    <t>Over the past few years, digital twins have gained popularity in many fields that are now making them a vital part of their technological ecosystem. The philosophy behind the design of a digital system that dynamically interacts in real time with a real system is extremely complex as several contextual, functional and technological constraints intervene in the creation and implementation of this kind of systems. The purpose of this paper is to outline a systematic and formalized Framework for the layout and conception of digital twins; throughout the proposition of a digital twins' geospatial business intelligence platform. The main missions of this platform within an emerging industry will be to support the integration of digital twins and their mastery within the specific context of their deployment, while benchmarking and taking inspiration from all the advances, research, feedback related to digital twins' deployment at a worldwide and country level and in several domains. Secondly, within a context where digital twins are currently integrated into the country's growth strategic ecosystem, to leverage the results obtained and create a layer of autonomy and intelligence that will pave the way for the development of intelligent and context aware digital twins within the scope of smart factories.</t>
  </si>
  <si>
    <t>https://ieeexplore-ieee-org.ep.bib.mdh.se/stamp/stamp.jsp?arnumber=9121889</t>
  </si>
  <si>
    <t>Overview - VFD Motor Controller</t>
  </si>
  <si>
    <t>The variable frequency drive (VFD) motor controller has been proven to be suitable for shipboard low voltage and medium voltage application. The variable speed electric propulsion is very popular due to the full range of speed and torque controls. The medium voltage variable speed electric propulsion can achieve high propeller power a with full range of speed controls. There are types of power switching devices used with VFDs. This chapter discusses the use of IGBT which are semiconductor switches that are turned on and off, creating a pulse width modulated output with regulated frequency. The smart ship system design concept can be embodied in â€œdigital twinâ€ in view of low cost computing, powerful analytical platforms of data mining, machine learning, and data networking technology. Any complex ship design and development fidelity can be achieved by using â€œdigital twinâ€, so that there is no need for arbitrary simulation, costly hardware in the loop prototyping.</t>
  </si>
  <si>
    <t>https://ieeexplore-ieee-org.ep.bib.mdh.se/stamp/stamp.jsp?arnumber=8913567&amp;tag=1</t>
  </si>
  <si>
    <t>Driver Behavior Modeling Using Game Engine and Real Vehicle: A Learning-Based Approach</t>
  </si>
  <si>
    <t>Z. Wang; X. Liao; C. Wang; D. Oswald; G. Wu; K. Boriboonsomsin; M. J. Barth; K. Han; B. Kim; P. Tiwari</t>
  </si>
  <si>
    <t>As a good example of Advanced Driver-Assistance Systems (ADAS), Advisory Speed Assistance (ASA) helps improve driving safety and possibly energy efficiency by showing advisory speed to the driver of an intelligent vehicle. However, driver-based speed tracking errors often emerge, due to the perception and reaction delay, as well as imperfect vehicle control, degrading the effectiveness of ASA system. In this study, we propose a learning-based approach to modeling driver behavior, aiming to predict and compensate for the speed tracking errors in real time. Subject drivers are first classified into different types according to their driving behaviors using the k-nearest neighbors (k-NN) algorithm. A nonlinear autoregressive (NAR) neural network is then adopted to predict the speed tracking errors generated by each driver. A specific traffic scenario has been created in a Unity game engine-based driving simulator platform, where ASA system provides advisory driving speed to the driver via a head-up display (HUD). A human-in-the-loop simulation study is conducted by 17 volunteer drivers, revealing a 53% reduction in the speed error variance and a 3% reduction in the energy consumption with the compensation of the speed tracking errors. The results are further validated by a field implementation with a real passenger vehicle.</t>
  </si>
  <si>
    <t>IEEE Transactions on Intelligent Vehicles</t>
  </si>
  <si>
    <t>https://ieeexplore-ieee-org.ep.bib.mdh.se/stamp/stamp.jsp?arnumber=9084240</t>
  </si>
  <si>
    <t>A Framework for Extended Reality System Development in Manufacturing</t>
  </si>
  <si>
    <t>L. Gong; Ã…. Fast-Berglund; B. Johansson</t>
  </si>
  <si>
    <t>This paper presents a framework for developing extended reality (XR) systems within manufacturing context. The aim of this study is to develop a systematic framework to improve the usability and user acceptance of future XR systems. So that manufacturing industry can move from the â€œwow effectâ€ of XR demonstrators into the stage whereas XR systems can be successfully integrated and improve the conventional work routines. It is essential to ensure the usability and user acceptance of XR systems for the wider adoption in manufacturing. The proposed framework was developed through six case studies that covered different XR system developments for different application areas of manufacturing. The framework consists of five iterative phases: (1) requirements analysis, (2) solution selection, (3) data preparation, (4) system implementation and (5) system evaluation. It is validated through one empirical case and seven identified previous studies, which partly aligned with the proposed framework. The proposed framework provides a clear guideline on the steps needed to integrate XR in manufacturing and it extends the XR usage with increased usability and user acceptance. Furthermore, it strengthens the importance of user-centered approach for XR system development in manufacturing.</t>
  </si>
  <si>
    <t>https://ieeexplore-ieee-org.ep.bib.mdh.se/stamp/stamp.jsp?tp=&amp;arnumber=9345690</t>
  </si>
  <si>
    <t>Image Target Recognition Model of Multi- Channel Structure Convolutional Neural Network Training Automatic Encoder</t>
  </si>
  <si>
    <t>S. Zhang; Q. Cheng; D. Chen; H. Zhang</t>
  </si>
  <si>
    <t>The self-encoder is a typical unsupervised deep learning algorithm. In the field of unsupervised learning, it is very popular with researchers. Therefore, in view of the shortage of labeled training samples, the convolution kernel of a typical convolutional neural network is set by experience, and the network structure is fixed and it is difficult to re-learn later. This paper combines the convolutional neural network and the automatic encoder, and proposes a multi-based the method of integrated network structure to extract the features of the image for recognition. First, the SAE pre-trained CNN model convolution kernel is used to pre-train based on the classic CNN structure. Secondly, input and process image data of different scales to extract image space and spectral features respectively. Then, construct multiple channels, and use different scale filters and sampling intervals for different channels. Finally, after one layer of down sampling, the feature maps obtained from multiple channels are input into the fully connected layer, and after a hidden layer, the features finally used for classification are obtained. Experimental results show that the proposed method uses sparse automatic coding for pre-training time efficiency increased by 50%, and can further improve the recognition accuracy, the highest recognition rate reached 0.985.</t>
  </si>
  <si>
    <t>https://ieeexplore-ieee-org.ep.bib.mdh.se/stamp/stamp.jsp?arnumber=9119384</t>
  </si>
  <si>
    <t>Augmented Reality Dynamic Image Recognition Technology Based on Deep Learning Algorithm</t>
  </si>
  <si>
    <t>Q. Cheng; S. Zhang; S. Bo; D. Chen; H. Zhang</t>
  </si>
  <si>
    <t>Augmented reality is a research hotspot developed on the basis of virtual reality. Friendly human-computer interaction interface makes the application prospect of augmented reality technology very broad. Convolutional neural networks in deep learning have been widely used in the field of computer vision and become an important weapon in dynamic image recognition tasks. Combining deep learning and traditional machine learning techniques, this article uses convolutional neural networks to extract features from image data. The convolutional neural network uses the last layer of features and uses the softmax recognizer for recognition. This article combines a convolutional neural network that can learn good feature information with integrated learning that has good recognition effects. In the recognition tasks of the MNIST database and the CIFAR-10 database, comparison experiments were performed by adjusting the hierarchical structure, activation function, descent algorithm, data enhancement, pooling selection, and number of feature maps of the improved convolutional neural network. The convolutional neural network uses a pooling size of 3*3, and uses more cores (above 64), small receptive fields (2*2), and more hierarchical structures. In addition, the Relu activation function, gradient descent algorithm with momentum, and enhanced data set are also used. The research results show that under certain experimental conditions, the dynamic image recognition results have dropped to a very low error rate in the MNIST database, and the error rate in the CIFAR-10 database is also ideal.</t>
  </si>
  <si>
    <t>https://ieeexplore-ieee-org.ep.bib.mdh.se/stamp/stamp.jsp?arnumber=9149876</t>
  </si>
  <si>
    <t>Wiley</t>
  </si>
  <si>
    <t>Data Representation and Reasoning</t>
  </si>
  <si>
    <t>M. Maleshkova; N. Seydoux</t>
  </si>
  <si>
    <t>Semantic technologies represent a promising approach to structured knowledge representation and reasoning. From a knowledge representation point of view, Internet of Things (IoT) is confronted with two main challenges associated with the use of data produced by interconnected Things - interoperability and integration. In order to support the evolution of IoT, this chapter introduces the IoTâ€O, providing the foundation for enabling interoperability and integration, and describes the digital twin approach, which enables the enhancing of physical IoT devices with auxiliary "digital" features. It also describes these two contributions within the scope of the Semantic Web of Things (SWoT) Reference Architecture. The chapter discusses three types of SWoT architecture participants: cloud resources, fog resources, and devices. Combining the concept of the digital twin with the provisioning of communication support enables the creation of SWoTâ€based architectural solutions, which enable the seamless participation of heterogeneous physical devices and software components in order to realize addedâ€value applications.</t>
  </si>
  <si>
    <t>The Internet of Things: From Data to Insight</t>
  </si>
  <si>
    <t>Wiley Telecom eBook Chapters</t>
  </si>
  <si>
    <t>https://ieeexplore-ieee-org.ep.bib.mdh.se/xpl/ebooks/bookPdfWithBanner.jsp?fileName=9259569.pdf&amp;bkn=9259568&amp;pdfType=chapter</t>
  </si>
  <si>
    <t>From Virtual Testbeds to Real Lightweight Robots: Development and deployment of control algorithms for soft robots, with particular reference to</t>
  </si>
  <si>
    <t>G. Grinshpun; T. Cichon; D. Dipika; J. Rossmann</t>
  </si>
  <si>
    <t>Mating of components is a major production step in automated assembly lines. Many aspects in mating two parts can be reduced to a peg-in-hole problem. When the parts are fitted to each other, jamming may occur, leading to assembly failure or damage to the parts, to the robot, or to its enviroment. Therefore, an intrinsically safe environment is required for the developement and testing of new algorithms. In this paper we present a workflow for developing control algorithms by means of a Virtual Testbed: First, we create a virtual setup to test and optimize the algorithm in simulation. This setup comprises a digital twin of the used physical manipulator and an application-oriented virtual environment for its operation. Then an algorithm for peg-in-hole insertion is developed that copes successfully with peg and hole fitted to each other with small clearances. This algorithm is tested and validated using the digital twin within the simulation. After its successfully validation in a virtual testbed, the algorithm is transfered to a physical setup containing the physical KUKA LWR4 manipulator and manufactured assembly parts.</t>
  </si>
  <si>
    <t>Proceedings of ISR 2016: 47st International Symposium on Robotics</t>
  </si>
  <si>
    <t>https://ieeexplore-ieee-org.ep.bib.mdh.se/stamp/stamp.jsp?arnumber=7559118</t>
  </si>
  <si>
    <t>Gesture based robot programming using ROS platform</t>
  </si>
  <si>
    <t>Z. Forgo; A. Hypki; B. Kuhlenkoetter</t>
  </si>
  <si>
    <t>In the digital twin concept, the true copy of the real factory floor must be mirrored in the virtual world not only by its geometry, but also by the behavior of the devices. A pre-programmed production line is common to represent and simulate in the virtual world, but to bring in the human-machine interaction is more difficult. This kind of interaction is expected and necessary in the case of collaborative robots, so it must be integrated in the virtual world too. This paper presents a solution for the human-robot interaction (ex: robot program teaching) based on the LeapMotionhand-tracking sensor implemented on Robot Operating System (ROS). By realizing the connection between the ROS and the robot simulation software ABB RobotStudio, it is possible to transformhuman gesture information into robot commands. Using the same principle, the real robot can be teached as well.</t>
  </si>
  <si>
    <t>ISR 2018; 50th International Symposium on Robotics</t>
  </si>
  <si>
    <t>https://ieeexplore-ieee-org.ep.bib.mdh.se/stamp/stamp.jsp?arnumber=8470634</t>
  </si>
  <si>
    <t>Reinforcement Learning of Material Flow Control Logic Using Hardware-in-the-Loop Simulation</t>
  </si>
  <si>
    <t>F. Jaensch; A. Csiszar; A. Kienzlen; A. Verl</t>
  </si>
  <si>
    <t>In this paper the concept of reinforcement learning agent is presented, which can deduce the correct control policy of a plant by acting in its digital twin (the HiL simulation). This way the agent substitutes a real control system. By using reinforcement learning methods, a proof of concept application is presented for a simplistic material flow system, with the same type of access to the digital twin which a PLC controller-hardware would have. With the presented approach the agent is able to find the correct control policy.</t>
  </si>
  <si>
    <t>2018 First International Conference on Artificial Intelligence for Industries (AI4I)</t>
  </si>
  <si>
    <t>https://ieeexplore-ieee-org.ep.bib.mdh.se/stamp/stamp.jsp?arnumber=8665712</t>
  </si>
  <si>
    <t>Hardware-in-the-Loop Testing of Modern On-Board Power Systems Using Digital Twins</t>
  </si>
  <si>
    <t>C. Dufour; Z. Soghomonian; W. Li</t>
  </si>
  <si>
    <t>Simulation has always played an important role in the development, integration and deployment of aircraft, land vehicles and naval ships. Ever-increasing system design complexity also increased the necessity for more stringent testing and integration capabilities of these new topologies. Real-time simulators can be very useful tools to test, validate and integrate these complex devices. Maintenance and subsystem upgrades, common issues in such complex systems, cannot be easily done on the real systems, especially on larger systems like those in navy ships. This is when a real-time digital replica with Hardware-In-the-Loop capability is very useful. This type of system is also known as a `Digital Twin'. This approach is compatible with model-based design; a design philosophy that is based entirely on simulation models, from the specifications to release and field commissioning. In this paper, we describe the Digital Twin approach and explain it in the context of navy ships. Such systems usually integrate many subsystems, such as traction systems, power generation and auxiliary systems, all connected through various communication links. The test and integration requirements for such vehicle or land systems affect several levels of the control hierarchy; from low-level power electronic converters used for propulsion and auxiliary systems to high-level supervisory controls. In this paper, we will describe a HIL test made on a simplified zonal power system of a navy ship.</t>
  </si>
  <si>
    <t>2018 International Symposium on Power Electronics, Electrical Drives, Automation and Motion (SPEEDAM)</t>
  </si>
  <si>
    <t>https://ieeexplore-ieee-org.ep.bib.mdh.se/stamp/stamp.jsp?arnumber=8445302</t>
  </si>
  <si>
    <t>Digital twinning [Information Technology Virtual Reality]</t>
  </si>
  <si>
    <t>D. Ross</t>
  </si>
  <si>
    <t>DO YOU HAVE an avatar? What does it look like? Some middle-earth orc-like being or blue-skinned svelte alien form? Does it look like you? It may be a Japanese anime version of you, or a Lego people version. Either way, it's unlikely it looks exactly like you. Yet in the future we may all have and even need avatars that do look exactly like us, a kind of digital twin existing in cyberspace. They may even talk like us and walk like us.</t>
  </si>
  <si>
    <t>https://ieeexplore-ieee-org.ep.bib.mdh.se/stamp/stamp.jsp?arnumber=7725259</t>
  </si>
  <si>
    <t>Ultrasonic Methods for Inline Solar Cell Interconnector Inspection: Method Overview, Applications and Limits</t>
  </si>
  <si>
    <t>R. Meier</t>
  </si>
  <si>
    <t>Digitalizationâ€ of our industry in terms of materials, components and manufacturing as well as logistics and markets is one of the most promising concepts for achieving longterm overall cost reductions, high reliability and quality assurance within the â€œindustry 4.0â€. To achieve this long-term goal, several challenges must be overcome: among others, reliable and inlinecapable characterization methods are the key technology to deliver input and verification for the digital representative (â€œdigital twinâ€). This paper gives an overview of three ultrasonic methods developed for inline characterization of copper ribbons used to interconnect solar cells in a solar module. Material parameters of these ribbons are crucial for the soldering process and the future reliability of solar modules. The three methods are based on different physical effects: 1) Determination of elastic constants by ultrasonic dispersion analysis; 2) Acoustoelastic microstructural analysis; 3) Determination of mean grain size by ultrasonic scattering analysis. Each method has its own specific range of application: Method 1 proved to be very stable and reliable for elastic constant evaluation (Young's modulus, Poison's ratio) in all areas of ribbon production and module manufacturing. Method 2 is most sensitive and suitable for detecting small changes in microstructure due to mechanical loading or manufacturing process variation. It is therefore well-suited to inline quality check in module production. Method 3 allows determination of the mean grain size, characterizing the annealing process. Mechanical loading must be avoided here, as generated dislocations also influence the attenuation. The newly developed methods and achieved results indicate enormous potential for ribbon characterization on an industrial scale and fit well in the â€œindustry 4.0â€ concept.</t>
  </si>
  <si>
    <t>2018 IEEE 7th World Conference on Photovoltaic Energy Conversion (WCPEC) (A Joint Conference of 45th IEEE PVSC, 28th PVSEC &amp; 34th EU PVSEC)</t>
  </si>
  <si>
    <t>https://ieeexplore-ieee-org.ep.bib.mdh.se/stamp/stamp.jsp?arnumber=8547839</t>
  </si>
  <si>
    <t>Digitalization of Quality Management of the Strategic Decision-Making Process</t>
  </si>
  <si>
    <t>L. M. Cherviakov; S. A. Sheptunov; A. V. Oleynik; N. A. Bychkova</t>
  </si>
  <si>
    <t>Strategic decisions are linked to long-term goals and priorities. At the same time, current trends point to an increasing dynamics of ongoing events that affect these priorities. To improve the quality of the decisions made, we propose to add a tactical loop that is able to track changes in events in a relatively short period of time to a system with a strategic management loop. To improve the quality of the relevant strategic decisions, we propose to use the block for analyzing big data, reflecting the state of the control object. The dynamics of the process is provided by intelligent analysis of the digital twin of the control object. Application of the approach under consideration relates to the field of strategic decision making as an additional solver.</t>
  </si>
  <si>
    <t>https://ieeexplore-ieee-org.ep.bib.mdh.se/stamp/stamp.jsp?arnumber=9322987</t>
  </si>
  <si>
    <t>Smart Manufacturing Stakeholders and Their Requirements</t>
  </si>
  <si>
    <t>A. Weber</t>
  </si>
  <si>
    <t>An important maxim of performance management is â€œYou get what you measure.â€ This is largely true whether you are talking about employees, organizations, processes, time management, sports teams, or - to highlight a current global industry topic - Smart Manufacturing.The techniques for measuring the performance of a Smart Manufacturing facility are like those in regular use at most production factories: Key Performance Indicators (KPIs). The major differences are the number of stakeholder types responsible for achieving the KPI targets, and the breadth of available technologies they can apply in the process.Given the level of automation in today's leading semiconductor manufacturing plants, the most important tools these stakeholders have are the manufacturing applications that provide data analysis, decision support, production scheduling, process monitoring and control, yield management, and a host of other capabilities necessary for running a profitable enterprise in a hyper-competitive industry. In a Smart Manufacturing environment, these applications may interact not only with physical entities in the factory, but also components of its so-called â€œdigital twinâ€ to perform their functions.However, regardless of the overall system architecture or specific technologies used in these applications, they all depend on good data... and lots of it. And most of this data comes directly from the manufacturing equipment, which may number in the thousands for a high-volume factory. As a result, the importance of rich equipment models and robust integration standard for accessing that information cannot be overstated.This relationship between the KPIs, stakeholders, applications, and equipment is shown in Figure 1 below.</t>
  </si>
  <si>
    <t>2018 e-Manufacturing &amp; Design Collaboration Symposium (eMDC)</t>
  </si>
  <si>
    <t>https://ieeexplore-ieee-org.ep.bib.mdh.se/stamp/stamp.jsp?arnumber=8514237</t>
  </si>
  <si>
    <t>Cyber Physical Systems: From Information Society to Super Smart Society</t>
  </si>
  <si>
    <t>T. YÄ±ldÄ±rÄ±m</t>
  </si>
  <si>
    <t>The digital transformation process that started with Industry 4.0 in the last decade continues with Society 5.0, that is, the transition from the information society to the super smart society. Today's people have to adapt to technology quickly. Systems that not only enable communication between machines but also keep people in the loop are being developed. In addition to software and hardware, biological factors are also the focus of attention of developing technologies. In this paper, Cyber Physical Systems containing these components will be mentioned and the concepts of artificial intelligence, cyber security, big data, cloud computing and digital twin, which are the main elements in the design of these systems, will be discussed. Regarding the subject, examples of studies related to health services, one of the sectors most affected by Society 5.0 will be given and future predictions will be evaluated.</t>
  </si>
  <si>
    <t>2020 12th International Conference on Electrical and Electronics Engineering (ELECO)</t>
  </si>
  <si>
    <t>https://ieeexplore-ieee-org.ep.bib.mdh.se/stamp/stamp.jsp?arnumber=9317185</t>
  </si>
  <si>
    <t>Out with the old, in with the twin</t>
  </si>
  <si>
    <t>T. Fryer</t>
  </si>
  <si>
    <t>IN THE CASE OF the architectural and construction sector, the digital twin arrives as an upgrade on its worthy predecessor, BIM. Building information modelling has been around for over a decade and theoretically stays with a building through its concept, design, construction and operation. The problem with BIM, according to Howard Tee, CTO of Newtecnic, is that it is misused both as a term and in its function.</t>
  </si>
  <si>
    <t>https://ieeexplore-ieee-org.ep.bib.mdh.se/stamp/stamp.jsp?arnumber=8757833</t>
  </si>
  <si>
    <t>Verification of Generalized Far-Field Mode Filtering Based Reflection Suppression Through Computational Electromagnetic Simulation</t>
  </si>
  <si>
    <t>S. F. Gregson; Z. Tian</t>
  </si>
  <si>
    <t>A novel cylindrical mode-based measurement and post processing technique has recently been presented that allows data that has been acquired on a non-equally spaced abscissa to be processed rigorously. This technique was initially examined and validated using extensive, empirically derived data. However, the recent development of a digital-twin representation of a far-field antenna measurement system enables further and more detailed validation to be performed with results able to be assessed against a reliable â€œtruthâ€ model. This paper reports the results of that study presenting new analysis that further verifies the utility and flexibility of the very general error correction measurement and post-processing technique in configurations that hitherto have not been considered.</t>
  </si>
  <si>
    <t>2020 IEEE International Symposium on Antennas and Propagation and North American Radio Science Meeting</t>
  </si>
  <si>
    <t>https://ieeexplore-ieee-org.ep.bib.mdh.se/stamp/stamp.jsp?tp=&amp;arnumber=9330217</t>
  </si>
  <si>
    <t>The lateral photovoltage scanning method (LPS): Understanding doping variations in silicon crystals</t>
  </si>
  <si>
    <t>S. Kayser; N. Rotundo; J. Fuhrmann; N. Dropka; P. Farrell</t>
  </si>
  <si>
    <t>The lateral photovoltage scanning method (LPS) can be used to detect undesired impurities which appear in silicon crystals during growth. Our goal is to make a digital twin of the LPS method. To this end, we replace inflexible blackbox code with a physics preserving finite volume discretization, confirming three theoretical results via a new simulation strategy. By making the simulation transparent, it becomes easier to trace intermediate results and gain theoretical insights.</t>
  </si>
  <si>
    <t>2020 International Conference on Numerical Simulation of Optoelectronic Devices (NUSOD)</t>
  </si>
  <si>
    <t>https://ieeexplore-ieee-org.ep.bib.mdh.se/stamp/stamp.jsp?arnumber=9217779</t>
  </si>
  <si>
    <t>Comparison of fault detection methods for a hydraulic accumulator loading circuit</t>
  </si>
  <si>
    <t>K. Pichler; R. Haas; C. Kastl; A. PlÃ¶ckinger; P. Foschum</t>
  </si>
  <si>
    <t>This paper presents a comparison of some fault detection methods for a hydraulic accumulator loading circuit that can be used as automated condition monitoring tools in a cyber-physical system. Measuring the loading time and the accumulators pressure enables a categorization of different failure types derived from different combinations of a pump or an accumulator failure. The commonly used approach of observing only the loading time is compared to a manual feature engineering approach, a statistical feature extraction and selection approach and an image transformation approach. Tests on a digital twin of the hydraulic accumulator loading circuit show that all of the presented methods outperform the commonly used approach significantly. However, the statstical feature extraction and selection approach delivers the best accuracy.</t>
  </si>
  <si>
    <t>https://ieeexplore-ieee-org.ep.bib.mdh.se/stamp/stamp.jsp?arnumber=9274787</t>
  </si>
  <si>
    <t>Analysis of the Impact of Electric Power Quality on the Operation of a Combined-Design Separator</t>
  </si>
  <si>
    <t>L. E. Kopelevich; V. A. Kim; I. N. Avtaykin</t>
  </si>
  <si>
    <t>This paper investigates how the quality of electricity affects a combined-design separator. This combined-design separator for polydisperse fluid systems has been devised by the Department of Electrical Engineering and Machinery of FSBU Kuban State Technological University; what differentiates it from the common designs is that the separator drum also functions as its effector where the oil is separated and the rotor of the asynchronous motor is hosted. The paper discusses a separator for polydisperse fluid systems, its digital twin, and a laboratory bench created in MATLAB; it investigates how the quality of electricity (the amplitude, frequency, and non-sinusoid shape of the supply voltage) affect the parameters of the combined-design separator.</t>
  </si>
  <si>
    <t>https://ieeexplore-ieee-org.ep.bib.mdh.se/stamp/stamp.jsp?arnumber=9271272</t>
  </si>
  <si>
    <t>Designing the neural network for personalization of food products for persons with genetic president of diabetic sugar</t>
  </si>
  <si>
    <t>A. M. Vaskovsky; M. S. Chvanova</t>
  </si>
  <si>
    <t>The article substantiates the relevance of the design of a neural network personalizing food for people with a genetic predisposition to diabetes. Existing models and forecasting methods for solving this problem are considered. When developing an information system for personalizing food products, it is justified that the development focuses on modeling the digital twin of the product and the consumer, as well as defining the technologies that form the basis of a personalized nutrition model to create an accurate, properly functioning system.</t>
  </si>
  <si>
    <t>2019 3rd School on Dynamics of Complex Networks and their Application in Intellectual Robotics (DCNAIR)</t>
  </si>
  <si>
    <t>https://ieeexplore-ieee-org.ep.bib.mdh.se/stamp/stamp.jsp?arnumber=8875559</t>
  </si>
  <si>
    <t>Comprehensive Comparison of Modular Multilevel Converter Internal Energy Balancing Methods</t>
  </si>
  <si>
    <t>S. Milovanovic; D. Dujic</t>
  </si>
  <si>
    <t>Stacking of the floating structures, known as submodules or cells, provides the modular multilevel converter with theoretically unlimited voltage scalability. However, such a convenience comes at a price of increased control complexity, especially in the domain of internal energy control. In other words, energies of the submodule clusters must be controlled to their setpoint values, otherwise, stable and high-performance operation of the converter cannot be ensured. So far, several approaches towards balancing of the modular multilevel converter internal energy, in both vertical and horizontal directions, were proposed. Nevertheless, differences among them have never been analytically supported. In this paper, three seemingly different energy balancing strategies were thoroughly explained, providing a framework for the theoretical comparison of different dynamic responses provided by them. All the results were verified on the large scale hardware-in-the-loop platform, serving as a digital twin of a grid connected 3.3kVac/5kVdc, 1.25MW converter</t>
  </si>
  <si>
    <t>https://ieeexplore-ieee-org.ep.bib.mdh.se/stamp/stamp.jsp?arnumber=9328618</t>
  </si>
  <si>
    <t>Identification of Psoriasis by Images Using Convolutional Neural Networks</t>
  </si>
  <si>
    <t>V. S. Mustafina; M. V. Sukhov</t>
  </si>
  <si>
    <t>At present, the transition to personalized medicine is one of the main vectors of the development of medicine. The use of a neural network approach will allow you to determine the disease in the early stages, taking into account the collected medical statistics of the patient or the observations of the patient. This article describes the first step in creating a digital twin of a patient suffering from psoriasis. The application module helps to determine the presence or absence of a disease with a patient at the initial stage from a photograph.</t>
  </si>
  <si>
    <t>https://ieeexplore-ieee-org.ep.bib.mdh.se/stamp/stamp.jsp?arnumber=9271632</t>
  </si>
  <si>
    <t>Robotic Process Automation: An Overview and Comparison to Other Technology in Industry 4.0</t>
  </si>
  <si>
    <t>B. Axmann; H. Harmoko</t>
  </si>
  <si>
    <t>Robotic Process Automation (RPA) is an office automation solution that has grown rapidly in recent years. RPA is not a physical robot, it is a software that act like human in interacting with computer. The Activities such as reading emails, opening attachments, entering data, making reports and others, is done fast, accurate and reliable. RPA has three different types; attended mode, unattended mode and hybrid, which can be used for various processes in many departments such as; purchasing, production, human resources, sales and marketing. RPA brings benefits for companies, customers and employees. However, the limitations of RPA are still a challenge that must be overcome by software developers and other service provider. Compare to other technology (PPS, Digital Twin, AR and VR), RPA provides highest efficiency in personnel cost and it requires lowest investment cost. RPA is relatively easy to adapted and integrated into process and system in the company, so the development time of RPA is shorter than other technology.</t>
  </si>
  <si>
    <t>2020 10th International Conference on Advanced Computer Information Technologies (ACIT)</t>
  </si>
  <si>
    <t>https://ieeexplore-ieee-org.ep.bib.mdh.se/stamp/stamp.jsp?arnumber=9208907</t>
  </si>
  <si>
    <t>Dynamic insulation temperature estimation of external gas pressure cables at discretely distributed points</t>
  </si>
  <si>
    <t>V. Stamenkovic; F. Felsheim; R. Plath</t>
  </si>
  <si>
    <t>In larger cities all over the world gas pressure cable systems form transmission grids at a voltage level of 64/110 kV. The beginning of their development reaches back to the early 20th century. According to the estimation of experts and manufacturers, the life span of such cables has been calculated to be approx. 40 to 50 years. In recent times a significant number of cable routes and sections reached or exceeded stated life span. To ensure further safe operation monitoring methods are necessary that allow premature detection of failure initiation. One of the most crucial factors for safe operation is keeping the insulation and conductor temperature below specified threshhold values. For monitoring purposes modern cables routes are usually equipped with optic fibers, an installation lacking for most gas pressure cables. However there are few exceptions where sections of cable routes are accordingly equipped between the cable strands. This paper investigates the correlation between the pressure pipeâ€˜s surface temperature and load dependent insulation temperature as a method for temperature monitoring at discrete measurement points. A lab test setup that uses evenly distributed thermocouples as well as an according digital twin were realized to be able to estimate the median and discretely distributed load dependent insulation temperature of unequipped gas pressure cables.</t>
  </si>
  <si>
    <t>VDE High Voltage Technology 2020; ETG-Symposium</t>
  </si>
  <si>
    <t>https://ieeexplore-ieee-org.ep.bib.mdh.se/stamp/stamp.jsp?arnumber=9275422</t>
  </si>
  <si>
    <t>Development of an Encoding Method on an Co-simulation Platform for Mitigating the Impact of Unreliable Communication</t>
  </si>
  <si>
    <t>F. Xie; C. McEntee; M. Zhang; B. Mather; N. Lu</t>
  </si>
  <si>
    <t>This paper presents a hardware-in-the-loop (HIL) based modeling approach for simulating impacts of unreliable communication on the performance of centralized volt-var control and for developing an encoding method to mitigate the impacts. First, an asynchronous real-time HIL simulation platform is introduced to enable multi-rate co-simulation of a distribution system with many inverter-based distributed energy resources (DERs). The distribution system is modeled by milliseconds phasor-based models and the DERs are modeled by micro-seconds power electronic models. Communication connections between a centralized volt-var controller (modeled externally to the HIL testbed) and smart inverters are built by implementing Modbus links and the Long Term Evolution network. On this co-simulation platform, an enhanced, augmented Lagrangian multiplier based encoded data recovery (EALM-EDR) algorithm for mitigating the impact of unreliable communication is developed and validated. Simulation results demonstrate the efficacy of using the HIL-based co-simulation platform as a power grid digital twin for developing algorithms that coordinate a large number of heterogeneous control systems through wired and wireless communication links.</t>
  </si>
  <si>
    <t>https://ieeexplore-ieee-org.ep.bib.mdh.se/stamp/stamp.jsp?arnumber=9266081</t>
  </si>
  <si>
    <t>A Study on Utilization of Spatial Information in Heterogeneous System Based on Apache NiFi</t>
  </si>
  <si>
    <t>S. -S. Kim; W. -R. Lee; J. -H. Go</t>
  </si>
  <si>
    <t>Recent interest in smart space such as smart city and digital twin has increased, and various types of spatial information are being generated, and studies on the utilization of spatial information are actively underway. Smart space is presented by Gartner as the top 10 strategic technology trends in 2019. However, in order to deal with different types of spatial information, separate software for each spatial information format is required, which degrades the performance of a single computer and causes a large cost. In this paper, we propose a method of using a processor library which can easily access various spatial information producers (Geo-IoT sensor, SNS information, unstructured spatial information, etc). The use of the processor library presented in this paper is based on the Apache NiFi platform. The Apache NiFi Platform is an Open Source that provides powerful ETL functionality based on graphs and has the advantage of easy accessibility for general users.</t>
  </si>
  <si>
    <t>https://ieeexplore-ieee-org.ep.bib.mdh.se/stamp/stamp.jsp?arnumber=8939734</t>
  </si>
  <si>
    <t>Desarrollo y SimulaciÃ³n de una Propuesta de AutomatizaciÃ³n para la industria de manufactura de rines de carro</t>
  </si>
  <si>
    <t>C. Avila Torres; J. Huertas Castro; S. Palacios Triana; I. Suarez Lopez; E. Barrera Gualdron</t>
  </si>
  <si>
    <t>This document presents a summary of an automation proposal, which is based on the assembly process of car steel wheels, which are designed, manufactured and marketed by the company COFRE (Colombiana de Frenos), which It is focused on designing a Digital Factory where different technologies come together such as PLCs, digital twin, implementation of a safety cell for robots and the design of a SCADA supervision system.</t>
  </si>
  <si>
    <t>2020 IX International Congress of Mechatronics Engineering and Automation (CIIMA)</t>
  </si>
  <si>
    <t>Digital Twins Technology for Internal Combustion Engines Development</t>
  </si>
  <si>
    <t>A. A. Malozemov; V. N. Bondar; V. V. Egorov; G. A. Malozemov</t>
  </si>
  <si>
    <t>To reduce the time and cost of internal combustion engines developing, a technology has been developed for their virtual testing, using simulation models. The simulation model is a set of mathematical descriptions of processes in the systems and mechanisms of the engine and their connections. The simulation model is made up of graphic primitives by the â€œdrag and dropâ€ method, each of which corresponds to a program class, describing its methods and properties. The simulation model of the engine is its digital twin, allowing to carry out virtual tests, that replace real tests with a high degree of accuracy. The software, that implements digital twins' technology, was created and used for a current research and development work in the field of reciprocating internal combustion engines.</t>
  </si>
  <si>
    <t>https://ieeexplore-ieee-org.ep.bib.mdh.se/stamp/stamp.jsp?arnumber=8570162</t>
  </si>
  <si>
    <t>Online Voltage Optimization of the Power Distribution System</t>
  </si>
  <si>
    <t>H. Dharmawardena; G. K. Venayagamoorthy</t>
  </si>
  <si>
    <t>The power distribution is facing increasing voltage control problems due to the increasing penetration of intermittent distributed energy sources. This study describes a method for voltage optimization of a power distribution system that faces this challenge. The study depends on the digital twin concept to create a continually updated optimizer that uses the current load measurements to provide optimum reactive power injection set points to the smart inverters operating on the active nodes. This method can be applied to control a distribution system in an unknown and dynamic environment. The results for a basic network show that system voltage can be significantly optimized by using the proposed method.</t>
  </si>
  <si>
    <t>2020 Clemson University Power Systems Conference (PSC)</t>
  </si>
  <si>
    <t>https://ieeexplore-ieee-org.ep.bib.mdh.se/stamp/stamp.jsp?arnumber=9131249</t>
  </si>
  <si>
    <t>Practical Approach and Applications to the 4th Industrial Revolution [Keynote]</t>
  </si>
  <si>
    <t>H. Jung</t>
  </si>
  <si>
    <t>Summary form only given, as follows. The complete presentation was not made available for publication as part of the conference proceedings. In the era of the Fourth Industrial Revolution, there is a lot of confusion caused by the lack of understanding of its nature. Understanding the nature of the Fourth Industrial Revolution requires a systen1atic and insightful view of goal, strategy, and tactics(technologies such as IoT, big data, 5G, AI, and digital twin). This approach will eventually enable to realize the need of technology convergence and further successful step to various applications such as sn1art city and sn1art factory. We have atten1pted a practical approach to the Fourth Industrial Revolution through Hyper-connected Data Ecosysten1 project since 2017. We encountered n1any issues in the phases of conceptual design, n1odelling, and implen1entation, but finally resolved then1 and gained lessons learned as a practical use case. In this talk, I'll give son1e hints to n1ove toward a better future by also showing various big data analysis and visualization results.</t>
  </si>
  <si>
    <t>2020 12th International Conference on Knowledge and Smart Technology (KST)</t>
  </si>
  <si>
    <t>https://ieeexplore-ieee-org.ep.bib.mdh.se/stamp/stamp.jsp?arnumber=9059495</t>
  </si>
  <si>
    <t>Digital Twins for Electric Grids</t>
  </si>
  <si>
    <t>D. S. Zolin; E. N. Ryzhkova</t>
  </si>
  <si>
    <t>This article describes the main applications of digital twins in operating a digital substation. It evaluates the associated features and benefits that are covered herein applicably to transmission and distribution grids alike, since they differ in their fundamental operating principles when it comes to modeling. Normal and emergency operation of a real substation is modeled to demonstrate the informativeness and control capabilities of a digital-twin enabled facility. The technology improves the informativeness of automatic control system while also being capable of automated analysis of controlled parameters for comprehensive representation of the substation's operating status.</t>
  </si>
  <si>
    <t>https://ieeexplore-ieee-org.ep.bib.mdh.se/stamp/stamp.jsp?arnumber=9208080</t>
  </si>
  <si>
    <t>Value-Driven Robotic Digital Twins in Cyber-Physical Applications</t>
  </si>
  <si>
    <t>E. Guiffo Kaigom; J. Rossmann</t>
  </si>
  <si>
    <t>Although the skills of robot manipulators are becoming technically more complex, the unprecedented costeffective access to recently unveiled intelligent robots has the potential to unleash as yet unimagined automation capabilities. A key technology behind this opportunity for companies to gain a competitive edge through an informed and intelligent robotized automation is the robotic digital twin (RDT). As such, the RDT will be instrumental in mirroring targeted properties of a physical robot to obtain a digital sibling flexibly harnessed in virtual testbeds to understand, predict, and shape the robot performance. However, these objectives remain challenging to well-established simulators. This is because the architectural and functional capabilities they support are not sufficiently in-line with ever-growing and varying demands for agile and cost-efficient manipulations. As a consequence, robot stakeholders can hardly use RDTs to unlock opportunities and meet needs from prospective markets. This paper contributes to addressing this gap. We introduce a novel concept for the development of a RDT that helps create and add value to current and future robotized cyber-physical applications. Hereinafter referred to as the value-driven RDT (vdRDT), it systematically captures the robot dynamics and purposefully farms data, about which its services reason to facilitate insight and deliver capabilities and benefits to stakeholders. Experiment results show that vdRDTs enlarge the scope of, adapt to, and revitalize robotized applications carried out in different fields.</t>
  </si>
  <si>
    <t>https://ieeexplore-ieee-org.ep.bib.mdh.se/stamp/stamp.jsp?arnumber=9145799</t>
  </si>
  <si>
    <t>Investigation of inventive Tuning Algorithm for the Realization of Digital Twins of Inverter Model in Inverter-dominated Power Distribution Grid</t>
  </si>
  <si>
    <t>In this paper, the inventive methods based on the neural network will be applied to construct the digital twins of the inverter-based feed-in generation in distribution power grid. By utilizing the digital twins model, the inverter can be replaced, which is able to be as the substitution to simulate the operation of the inverter. The paper is arranged in two parts: First of all, the average valule model of inverter is modelled. Afterwards, the proposed methods are clarified, which are, firstly, an online proportional integral tuner for the controllers of the inverter and then an neural network based identifier is operated to approximate the nonlinear functional dynamic state of it. The neural network identifier is, however, to replicate the dynamic character of the reference model by neural network which is initially trained offline with extensive test data and afterwards is applied to online tuning. Afterwards, two scenarios are simulated by digital twin based on the CigrÃ© benchmark grid to estimate the states of inverter and the grid. The results illustrate that the state estimation by digital twinhas high similarity degree with the reference model.</t>
  </si>
  <si>
    <t>NEIS 2020; Conference on Sustainable Energy Supply and Energy Storage Systems</t>
  </si>
  <si>
    <t>https://ieeexplore-ieee-org.ep.bib.mdh.se/stamp/stamp.jsp?arnumber=9273408</t>
  </si>
  <si>
    <t>Quality of transmission estimator retraining for dynamic optimization in optical networks</t>
  </si>
  <si>
    <t>A. Mahajan; K. Christodoulopoulos; R. Martinez; R. Munoz; S. Spadaro</t>
  </si>
  <si>
    <t>Optical network optimization involves an algorithm and a physical layer model (PLM) to estimate the quality of transmission of connections while examining candidate optimization operations. In particular, the algorithm typically calculates intermediate solutions until it reaches the optimum, which is then configured to the network. If it uses a PLM that was aligned once to reflect the starting network configuration, then the algorithm within its intermediate calculations can project the network into states where the PLM suffers from low accuracy, resulting in a suboptimal optimization. In this paper, we propose to solve dynamic multivariable optimization problems with an iterative closed control loop process, where after certain algorithm steps we configure the intermediate solution so that we monitor and realign/retrain the PLM to follow the projected network states. The PLM is used as a digital twin, a digital representation of the real system, which is realigned during the dynamic optimization process. Specifically, we study the dynamic launch power optimization problem, where we have a set of established connections, and we optimize their launch powers while the network operates. We observed substantial improvements in the sum and the lowest margin when optimizing the launch powers with the proposed approach over optimization using a one-time trained PLM. The proposed approach achieved near-to-optimum solutions as found by optimizing and continuously probing and monitoring the network, but with a substantial lower optimization time.</t>
  </si>
  <si>
    <t>IEEE/OSA Journal of Optical Communications and Networking</t>
  </si>
  <si>
    <t>https://ieeexplore-ieee-org.ep.bib.mdh.se/stamp/stamp.jsp?arnumber=9352449</t>
  </si>
  <si>
    <t>Joint Design of Communication and Sensing for Beyond 5G and 6G Systems</t>
  </si>
  <si>
    <t>T. Wild; V. Braun; H. Viswanathan</t>
  </si>
  <si>
    <t>The 6G vision of creating authentic digital twin representations of the physical world calls for new sensing solutions to compose multi-layered maps of our environments. Radio sensing using the mobile communication network as a sensor has the potential to become an essential component of the solution. With the evolution of cellular systems to mmWave bands in 5G and potentially sub-THz bands in 6G, small cell deployments will begin to dominate. Large bandwidth systems deployed in small cell configurations provide an unprecedented opportunity to employ the mobile network for sensing. In this paper, we focus on the major design aspects of such a cellular joint communication and sensing (JCAS) system. We present an analysis of the choice of the waveform that points towards choosing the one that is best suited for communication also for radar sensing. We discuss several techniques for efficiently integrating the sensing capability into the JCAS system, some of which are applicable with NR air-interface for evolved 5G systems. Specifically, methods for reducing sensing overhead by appropriate sensing signal design or by configuring separate numerologies for communications and sensing are presented. Sophisticated use of the sensing signals is shown to reduce the signaling overhead by a factor of 2.67 for an exemplary road traffic monitoring use case. We then present a vision for future advanced JCAS systems building upon distributed massive MIMO and discuss various other research challenges for JCAS that need to be addressed in order to pave the way towards natively integrated JCAS in 6G.</t>
  </si>
  <si>
    <t>https://ieeexplore-ieee-org.ep.bib.mdh.se/stamp/stamp.jsp?tp=&amp;arnumber=9354629</t>
  </si>
  <si>
    <t>Structure Function Assisted Thermal Coupling Analysis for Paralleling Power Semiconductor Chips</t>
  </si>
  <si>
    <t>D. Pottage; X. Li; M. Packwood; D. Li; Y. Wang</t>
  </si>
  <si>
    <t>Accurate thermal coupling analysis is not only important for semiconductor power module layout optimisation, but also indispensable for complete thermal model development and subsequent electro-thermal simulations. It is however challenging to derive the transient coupled thermal impedance curves with high accuracy. In this paper, a digital twin of the thermal structure from semiconductor junction to the cooling system has been developed by structure function analysis of the finite element simulation results and the experimental data. The accurate representation of the thermal structure enables trustworthy further investigation of the thermal coupling among paralleling chips. The simulation results have essential indications about module internal thermal coupling as well as imbalance, and provide guidance for further optimisation of the packaging structure.</t>
  </si>
  <si>
    <t>2020 21st International Conference on Thermal, Mechanical and Multi-Physics Simulation and Experiments in Microelectronics and Microsystems (EuroSimE)</t>
  </si>
  <si>
    <t>https://ieeexplore-ieee-org.ep.bib.mdh.se/stamp/stamp.jsp?arnumber=9152725</t>
  </si>
  <si>
    <t>Fault remediation for distributed photovoltaic (PV) system</t>
  </si>
  <si>
    <t>P. Jain; J. P. Singh; S. Kumar Panda</t>
  </si>
  <si>
    <t>Distributed and decentralized power electronics-based rooftop and building integrated photovoltaic (PV) systems are vulnerable to a variety of faults which are difficult to scan and rectify manually. This paper presents design, analysis and experimental validation of online fault remediation strategies in those PV systems. The remediation analysis and design depend not only on a fault type but also on the power conversion architecture of a PV system. The remediation for common failure modes in a typical PV power conversion architecture is proposed. The remediation strategies include minimum additional hardware (e.g. a bypass power semiconductor switch) for power converter switch failures and soft sensors (i.e. digital twin estimators) for electrical sensor failures. To validate these strategies, a laboratory prototype of a 300 W fault-tolerant dc-dc buck-boost converter is built. The converter has a fault-tolerant power stage and it hosts fault diagnosis, prognosis, and reconfigurable control on an FPGA device. The experimental results show significant increase in system output power (thus dependability) after proposed fault remediation is applied amid faulted scenarios such as switch and sensor faults in a distributed power converter.</t>
  </si>
  <si>
    <t>2019 IEEE Applied Power Electronics Conference and Exposition (APEC)</t>
  </si>
  <si>
    <t>https://ieeexplore-ieee-org.ep.bib.mdh.se/stamp/stamp.jsp?arnumber=8722145</t>
  </si>
  <si>
    <t>Towards Real-time Process Monitoring and Machine Learning for Manufacturing Composite Structures</t>
  </si>
  <si>
    <t>S. Stieber; A. Hoffmann; A. Schiendorfer; W. Reif; M. Beyrle; J. Faber; M. Richter; M. Sause</t>
  </si>
  <si>
    <t>Components made from carbon fiber reinforced plastics (CFRP) offer attractive stability properties for the automotive or aerospace industry despite their light weight. To automate CFRP production, resin transfer molding (RTM) based on thermoset plastics is commonly applied. However, this manufacturing process has its shortcomings in quality and costs. The project CosiMo aims for a highly automated and cost-attractive manufacturing process using cheaper thermoplastic materials. In a thermoplastic RTM (T-RTM) process, the polymerization of Îµ-caprolactam to polyamide 6 is investigated using an intelligent mold tooling. Multiple sensor types integrated into the mold allow for tracking of process-relevant variables, such as material flow and polymerization state. In addition to monitoring the T-RTM process, a digital twin visualizes progress and makes predictions about issues and countermeasures based on machine learning.</t>
  </si>
  <si>
    <t>https://ieeexplore-ieee-org.ep.bib.mdh.se/stamp/stamp.jsp?arnumber=9212097</t>
  </si>
  <si>
    <t>Intellectual Data Analysis System of Building Temperature Mode Monitoring</t>
  </si>
  <si>
    <t>A. Zakharov; A. Romazanov; A. Shirokikh; I. Zakharova</t>
  </si>
  <si>
    <t>Energy consumption of heat supply systems is inefficient in most of the cases. Nowadays technologies reveal a new field for optimization of building control processes. This paper proposes an approach to automatize the heat supply management in a smart building. The goal is to reduce financial costs while keeping thermal comfort is in sustainable state. The authors review solutions of the heat supply process automation based on Internet of Things platforms. The proposed approach uses the possibility of gathering detailed information from temperature sensors. The data analysis allows observing changes and producing adequate heat management solutions in real time. In addition, the authors implemented methods for the classification of rooms from the temperature mode characteristic. The proposed approach forms the basis of an intellectual data analysis system, which is capable of a temperature mode modelling and controlling the heat supply process of the building. The system consists of three layers with unified data stream. The first layer handles raw data and performs preliminary processing. Moreover, it produces heat map of the building besides of modification of the data flow for the next module. The second layer is responsible for building classification models. Its main outputs are labeled as a frame building model based on derived classes. The third layer performs high-end analysis and builds digital twin of the building. The system provides both simulations of various temperature modes based on the generated temperature data and computational experiments with real data provided by special sensors. Temperature and weather (temperature, pressure, wind parameters) data are periodically requested from sensors located inside and, accordingly, outside the building. So, our system provides to apply streaming data from sensors for the periodical fitting of classification models, which improves their accuracy.</t>
  </si>
  <si>
    <t>https://ieeexplore-ieee-org.ep.bib.mdh.se/stamp/stamp.jsp?arnumber=8867611</t>
  </si>
  <si>
    <t>COGNITWIN - Hybrid and Cognitive Digital Twins for the Process Industry</t>
  </si>
  <si>
    <t>S. Abburu; A. J. Berre; M. Jacoby; D. Roman; L. Stojanovic; N. Stojanovic</t>
  </si>
  <si>
    <t>The concepts of Hybrid and Cognitive Digital Twin are introduced as elements of the next level of process control and automation in the process and manufacturing industry. We propose an architecture for the implementation of Hybrid and Cognitive Twins as part of the COGNITWIN software toolbox. The toolbox is designed to cover cognitive capabilities for optimal operations and maintenance of process equipment and assets, thereby minimizing production overheads and increasing efficiencies for the process industry. Furthermore, we identify a set of relevant use cases in the process industry and discuss the possible applicability and use of the toolbox.</t>
  </si>
  <si>
    <t>https://ieeexplore-ieee-org.ep.bib.mdh.se/stamp/stamp.jsp?tp=&amp;arnumber=9198403</t>
  </si>
  <si>
    <t>Intrusion Detection in Binary Process Data: Introducing the Hamming-distance to Matrix Profiles</t>
  </si>
  <si>
    <t>S. D. D. Anton; H. D. Schotten</t>
  </si>
  <si>
    <t>2020 IEEE 21st International Symposium on A World of Wireless</t>
  </si>
  <si>
    <t>https://ieeexplore-ieee-org.ep.bib.mdh.se/stamp/stamp.jsp?tp=&amp;arnumber=9217734</t>
  </si>
  <si>
    <t>AeroVr: Virtual Reality-based Teleoperation with Tactile Feedback for Aerial Manipulation</t>
  </si>
  <si>
    <t>G. A. Yashin; D. Trinitatova; R. T. Agishev; R. Ibrahimov; D. Tsetserukou</t>
  </si>
  <si>
    <t>Drone application for aerial manipulation is tested in such areas as industrial maintenance, supporting the rescuers in emergencies, and e-commerce. Most of such applications require teleoperation. The operator receives visual feedback from the camera installed on a robot arm or drone. As aerial manipulation requires delicate and precise motion of robot arm, the camera data delay, narrow field of view, and blurred image caused by drone dynamics can lead the UAV to crash. The paper focuses on the development of a novel teleoperation system for aerial manipulation using Virtual Reality (VR). The controlled system consists of UAV with a 4- DoF robotic arm and embedded sensors. VR application presents the digital twin of drone and remote environment to the user through a head-mounted display (HMD). The operator controls the position of the robotic arm and gripper with VR trackers worn on the arm and tracking glove with vibrotactile feedback. Control data is translated directly from VR to the real robot in realtime. The experimental results showed a stable and robust teleoperation mediated by the VR scene. The proposed system can considerably improve the quality of aerial manipulations.</t>
  </si>
  <si>
    <t>2019 19th International Conference on Advanced Robotics (ICAR)</t>
  </si>
  <si>
    <t>https://ieeexplore-ieee-org.ep.bib.mdh.se/stamp/stamp.jsp?arnumber=8981574</t>
  </si>
  <si>
    <t>Method to Interface Grid-Forming Inverters into Power Hardware in the Loop Setups</t>
  </si>
  <si>
    <t>J. Hernandez-Alvidrez; N. S. Gurule; M. J. Reno; J. D. Flicker; A. Summers; A. Ellis</t>
  </si>
  <si>
    <t>During the last decade, utility companies around the world have experienced a significant increase in the occurrences of either planned or unplanned blackouts, and microgrids have emerged as a viable solution to improve grid resiliency and robustness. Recently, power converters with grid-forming capabilities have attracted interest from researchers and utilities as keystone devices enabling modern microgrid architectures. Therefore, proper and thorough testing of Grid-Forming Inverters (GFMIs) is crucial to understand their dynamics and limitations before they are deployed. The use of closed-loop real-time Power Hardware-in-the-Loop (PHIL) simulations will facilitate the testing of GFMIs using a digital twin of the power system under various contingency scenarios within a controlled environment. So far, lower to medium scale commercially available GFMIs are difficult to interface into PHIL simulations because of their lack of a synchronization mechanism that allows a smooth and stable interconnection with a voltage source such as a power amplifier. Under this scenario, the use of the well-known Ideal Transformer Method to create a PHIL setup can lead to catastrophic damages of the GFMI. This paper addresses a simple but novel method to interface commercially available GFMIs into a PHIL testbed. Experimental results showed that the proposed method is stable and accurate under standalone operation with abrupt (step) load-changing dynamics, followed by the corresponding steady state behavior. Such results were validated against the dynamics of the GFMI connected to a linear load bank.</t>
  </si>
  <si>
    <t>2020 47th IEEE Photovoltaic Specialists Conference (PVSC)</t>
  </si>
  <si>
    <t>https://ieeexplore-ieee-org.ep.bib.mdh.se/stamp/stamp.jsp?arnumber=9300804</t>
  </si>
  <si>
    <t>Remote Robot Control with Human-in-the-Loop over Long Distances Using Digital Twins</t>
  </si>
  <si>
    <t>I. A. Tsokalo; D. Kuss; I. Kharabet; F. H. P. Fitzek; M. Reisslein</t>
  </si>
  <si>
    <t>The sharing of skills over the Internet enables professionals to democratize their expertise and skills without exhausting their availability, e.g., through excessive traveling. To enable this Internet of Skills, we present a novel Digital Twin (DT) platform for the remote control of machines with human-in-the-loop. The DT of a remotely controlled machine acts effectively as an inter-layer between the operator and the controlled machine, e.g., robot arm. The DT can be optimized for a particular application to interact with the operator with an intuitive low-latency interface and, on other side, to control and monitor the quality of the remote task. Essentially, the human operator controls the DT, while the DT controls the remote robot. This paper introduces the DT framework for the remote control. The human-machine-human control loop is split into Virtual Reality (VR), remote control, and robot control loops. The proposed framework achieves low latency visual feedback and very short system reaction times for unexpected changes with arbitrary distances between operator and robot. Within the DT framework, this paper proposes a robot control algorithm for controlling time-critical robot applications over networks with considerable delays and jitter. The proposed framework has been implemented in a demonstrator with a robot arm and its DT in VR.</t>
  </si>
  <si>
    <t>2019 IEEE Global Communications Conference (GLOBECOM)</t>
  </si>
  <si>
    <t>https://ieeexplore-ieee-org.ep.bib.mdh.se/stamp/stamp.jsp?arnumber=9013428</t>
  </si>
  <si>
    <t>Cyber-physical data stream assessment incorporating Digital Twins in future power systems</t>
  </si>
  <si>
    <t>A. Kummerow; C. Monsalve; D. RÃ¶sch; K. SchÃ¤fer; S. Nicolai</t>
  </si>
  <si>
    <t>Reliable and secure grid operations become more and more challenging in context of increasing IT/OT convergence and decreasing dynamic margins in today's power systems. To ensure the correct operation of monitoring and control functions in control centres, an intelligent assessment of the different information sources is necessary to provide a robust data source in case of critical physical events as well as cyber-attacks. Within this paper, a holistic data stream assessment methodology is proposed using an expert knowledge based cyber-physical situational awareness for different steady and transient system states. This approach goes beyond existing techniques by combining high-resolution PMU data with SCADA information as well as Digital Twin and AI based anomaly detection functionalities.</t>
  </si>
  <si>
    <t>2020 International Conference on Smart Energy Systems and Technologies (SEST)</t>
  </si>
  <si>
    <t>https://ieeexplore-ieee-org.ep.bib.mdh.se/stamp/stamp.jsp?arnumber=9203270</t>
  </si>
  <si>
    <t>Strength Check of Aircraft Parts Based on Multi-GPU Clusters for Fast Calculation of Sparse Linear Equations</t>
  </si>
  <si>
    <t>Y. Zhang; B. Hu</t>
  </si>
  <si>
    <t>In order to improve the cost-effectiveness ratio, the next-generation vehicle needs to meet the requirements of reuse, while adopting a lighter structural weight, so it is necessary to realize the strength calculation and condition monitoring of key components in the digital twin. Most of the current monitoring methods are based on the characteristics of various data acquisition systems, but they need the support of a large number of flight data. The disadvantages of the above strategy can be avoided by reducing the structure of aircraft components to a finite element model and quickly checking the key components in the health management system. In order to solve the problem of fast calculation of the finite element model of the key components of the aircraft, a parallel algorithm and framework of large-scale sparse matrix preprocessing conjugate gradient method based on CUDA(Compute Unified Device Architecture) technology is proposed in the multi GPU(Graphics Processing Unit) workstation cluster environment. Once the sparse matrix is too large to be processed in a single workstation, this paper discusses how to realize the optimized data segmentation in the distributed multi-GPU computing environment. For the problem of iterative solution of matrix preprocessing, two preprocessing strategies of matrix bandwidth reduction parallelization and incomplete Cholesky decomposition are proposed, and asynchronous task concurrency and load balancing strategies are designed on the architecture. The calculation of some examples in the standard sparse matrix database shows that the algorithm and architecture proposed in this paper have the ability to solve large-scale sparse matrix quickly and efficiently, and can complete the fast strength verification of vehicle components.</t>
  </si>
  <si>
    <t>https://ieeexplore-ieee-org.ep.bib.mdh.se/stamp/stamp.jsp?arnumber=9079791</t>
  </si>
  <si>
    <t>An empirical study on the usage of agile methods in the mechatronics industry</t>
  </si>
  <si>
    <t>S. Mule; P. Hehenberger</t>
  </si>
  <si>
    <t>Increasing usage of mechatronics systems into different applications such as manufacturing system, home appliances with IoT, digital twin and many more, demands an efficient product development method for mechatronics products. As agile product development is known for its efficiency and flexibility in the software industry, research to implement the same approach in the mechatronics industry was more than a necessity. This research unveils the views on the mechatronics product development methods with the help of semi-structured interviews and survey. It explains the use of agile methods as per the need of the industry and in the context of mechatronics product development. Many important aspects have been surfaced such as important phases of mechatronics product development for use of agile method along with involvement of different stakeholders, its benefits, pain points while using agile method and a need of incorporating virtual prototyping into the process. With these results, conceptualization of a hybrid approach could proceed in the right direction.</t>
  </si>
  <si>
    <t>https://ieeexplore-ieee-org.ep.bib.mdh.se/stamp/stamp.jsp?arnumber=9313905</t>
  </si>
  <si>
    <t>"Digital Twins" for Highly Customized Electronic Devices - Case Study on a Rework Operation</t>
  </si>
  <si>
    <t>R. Cupek; M. Drewniak; A. Ziebinski; M. Fojcik</t>
  </si>
  <si>
    <t>The ongoing changes in manufacturing require that new information models for industrial computer systems be developed and applied. This paper describes a concept for the material model as a â€œdigital twinâ€ for producing highly customised, smart electronic devices. The scope of the research is the transformation of the models that are typical for the currently used automation pyramid approach to Reference Architecture Models for Industry 4.0 (RAMI4.0). The ISA95 standard is used as the modelling tool and Open Production Connectivity Unified Architecture (OPC UA) as the communication middleware. The presented use case focuses on a rework operation that is performed during the short series production of highly customised electronic devices that are produced by the Aiut company. The paper focuses on the transformation from the static architecture of Manufacturing Execution Systems to flexible and dynamic information models.</t>
  </si>
  <si>
    <t>https://ieeexplore-ieee-org.ep.bib.mdh.se/stamp/stamp.jsp?tp=&amp;arnumber=8890646</t>
  </si>
  <si>
    <t>Creating Transparency in the Finished Vehicles Transportation Process Through the Implementation of a Real-Time Decision Support System</t>
  </si>
  <si>
    <t>A. Schenk; U. Clausen</t>
  </si>
  <si>
    <t>The complexity of global distribution networks in the automotive industry and likewise the number of disruptions significantly increased throughout the last years. In order to monitor relevant processes and to optimize decision-making in case of disruptions, a concept for a decision support system (DSS) was introduced. For this purpose, the distribution process weaknesses of the German premium automotive company BMW were identified. The method used was a Failure Mode and Effect Analysis with operational managers and relevant process partners interviews. Based on the findings, performance indicators, thresholds, early warnings and options for action were specified. A big data platform supports the processing of the growing number of relevant data in real-time. In the long-term decision-making can be automated using machine learning algorithms. This paper proves that negative impacts of disruptions can be minimized, and the robustness of the process improved by anticipating and identifying deviations beforehand and in real-time. Hence, companies save money while strengthening customer satisfaction. The DSS can be seen as a necessary precursor of a digital twin.</t>
  </si>
  <si>
    <t>https://ieeexplore-ieee-org.ep.bib.mdh.se/stamp/stamp.jsp?arnumber=9309978</t>
  </si>
  <si>
    <t>Digitalization of Manufacturing Processes: Proposal and Experimental Results</t>
  </si>
  <si>
    <t>R. P. Rolle; V. d. O. Martucci; E. P. Godoy</t>
  </si>
  <si>
    <t>The Industry 4.0 is a new industrial paradigm that aims to fulfill the needs for more reliable, flexible and efficient industrial processes by implementing digital technology on the shop floor. The development of smart devices, new software tools and communication protocols makes it possible to connect real machines and instruments to the virtual space, enabling more sophisticated control and even future predictions. Digital Twins are an approach for intercommunicating physical and virtual machines or systems, whose main goal is to improve performance on the real system by using information from virtual tools that simulate the physical parts. Typical applications involve performance analysis, bottleneck detection, failure prediction and others. The ambitious aim of replicating the behavior of whole machines or systems also brings a lot of challenges: modeling and simulating complex systems with acceptable computational costs, assuring real-time communication and developing methods for deep analysis are some goals for researchers and vendors. This paper presents an architecture proposal for practical implementation of digital twins, that is based on an open-source tool for process control, lightweight communication protocols and flexible tools for modeling and 3D visualization. The implementation is meant to make the platform as general as possible, so that a myriad of machines and production systems can be modeled and represented on the digital twin architecture.</t>
  </si>
  <si>
    <t>2019 II Workshop on Metrology for Industry 4.0 and IoT (MetroInd4.0&amp;IoT)</t>
  </si>
  <si>
    <t>https://ieeexplore-ieee-org.ep.bib.mdh.se/stamp/stamp.jsp?arnumber=8792838</t>
  </si>
  <si>
    <t>Speed and Separation Monitoring using On-Robot Time-of-Flight Laser-ranging Sensor Arrays</t>
  </si>
  <si>
    <t>S. Kumar; S. Arora; F. Sahin</t>
  </si>
  <si>
    <t>In this paper, a speed and separation monitoring (SSM) based safety controller using three time-of-flight ranging sensor arrays fastened to the robot links, is implemented. Based on the human-robot minimum distance and their relative velocities, a controller output characterized by a modulating robot operation speed is obtained. To avert self-avoidance, a self occlusion detection method is implemented using ray-casting technique to filter out the distance values associated with the robot-self and the restricted robot workspace. For validation, the robot workspace is monitored using a motion capture setup to create a digital twin of the human and robot. This setup is used to compare the safety, performance and productivity of various versions of SSM safety configurations based on minimum distance between human and robot calculated using on-robot Time-of-Flight sensors, motion capture and a 2D scanning lidar.</t>
  </si>
  <si>
    <t>https://ieeexplore-ieee-org.ep.bib.mdh.se/stamp/stamp.jsp?arnumber=8843326</t>
  </si>
  <si>
    <t>Generating Industry 4.0 Asset Administration Shells with Data from Engineering Data Logistics</t>
  </si>
  <si>
    <t>A. LÃ¼der; A. -K. Behnert; F. Rinker; S. Biffl</t>
  </si>
  <si>
    <t>Advanced production systems, for example in the European automotive or steel industries, incorporate Industry 4.0 defined structures based on Industry 4.0 components and their asset administration shells. Several development and standardization initiatives define structures, behavior patterns, meta models, etc. These initiatives assume the Industry 4.0 asset administration shell (I4.0AAS) as a digital twin of the Industry 4.0 component to contain all relevant engineering and runtime data. However, there is only limited discussion on how to collect and represent these data effectively and efficiently. In this paper, we discuss the collection and representation of engineering data as part of the I4.0AAS. We introduce the I4.0AAS completion method to facilitate the collection of the I4.0AAS engineering data set and its export to an I4.0AAS serialization. In the multi-disciplinary engineering of production systems, the I4.0AAS completion method builds on the AutomationML standard and on the data logistics between engineering workgroups. We evaluate the I4.0AAS completion method in a feasibility study with an I4.0 measurement cell.</t>
  </si>
  <si>
    <t>https://ieeexplore-ieee-org.ep.bib.mdh.se/stamp/stamp.jsp?arnumber=9212149</t>
  </si>
  <si>
    <t>Learning Kinematic Machine Models from Videos</t>
  </si>
  <si>
    <t>L. Thies; M. Stamminger; F. Bauer</t>
  </si>
  <si>
    <t>VR/AR applications, such as virtual training or coaching, often require a digital twin of a machine. Such a virtual twin must also include a kinematic model that defines its motion behavior. This behavior is usually expressed by constraints in a physics engine. In this paper, we present a system that automatically derives the kinematic model of a machine from RGB video with an optional depth channel. Our system records a live session while a user performs all typical machine movements. It then searches for trajectories and converts them into linear, circular and helical constraints. Our system can also detect kinematic chains and coupled constraints, for example, when a crank moves a toothed rod.</t>
  </si>
  <si>
    <t>2020 IEEE International Conference on Artificial Intelligence and Virtual Reality (AIVR)</t>
  </si>
  <si>
    <t>https://ieeexplore-ieee-org.ep.bib.mdh.se/stamp/stamp.jsp?arnumber=9319057</t>
  </si>
  <si>
    <t>Automatic Digitization of Engineering Diagrams using Deep Learning and Graph Search</t>
  </si>
  <si>
    <t>S. Mani; M. A. Haddad; D. Constantini; W. Douhard; Q. Li; L. Poirier</t>
  </si>
  <si>
    <t>A Piping and Instrumentation Diagram (P&amp;ID) is a type of engineering diagram that uses symbols, text, and lines to represent the components and flow of an industrial process. Although used universally across industries such as manufacturing and oil &amp; gas, P&amp;IDs are usually trapped in image files with limited metadata, making their contents unsearchable and siloed from operational or enterprise systems. In order to extract the information contained in these diagrams, we propose a pipeline for automatically digitizing P&amp;IDs. Our pipeline combines a series of computer vision techniques to detect symbols in a diagram, match symbols with associated text, and detect connections between symbols through lines. For the symbol detection task, we train a Convolutional Neural Network to classify certain common symbols with over 90% precision and recall. To detect connections between symbols, we use a graph search approach to traverse a diagram through its lines and discover interconnected symbols. By transforming unstructured diagrams into structured information, our pipeline enables applications such as diagram search, equipment-to-sensor mapping, and asset hierarchy creation. When integrated with operational and enterprise data, the extracted asset hierarchy serves as the foundation for a facility-wide digital twin, enabling advanced applications such as machine learning-based predictive maintenance.</t>
  </si>
  <si>
    <t>2020 IEEE/CVF Conference on Computer Vision and Pattern Recognition Workshops (CVPRW)</t>
  </si>
  <si>
    <t>https://ieeexplore-ieee-org.ep.bib.mdh.se/stamp/stamp.jsp?arnumber=9151021</t>
  </si>
  <si>
    <t>Learning Experiences Involving Digital Twins</t>
  </si>
  <si>
    <t>J. David; A. Lobov; M. Lanz</t>
  </si>
  <si>
    <t>Offering efficacious instruction for production based technical education to provide adequate hands-on training has always been a growing concern in technical universities. This paper proposes the use of Digital Twins as a tool for training students on production based systems and justifies the proposition by instantiating learning theories within a pedagogical digital twin framework. Further, the paper investigates how situational awareness can be beneficial in such an environment and its contribution to the overall learning experience.</t>
  </si>
  <si>
    <t>https://ieeexplore-ieee-org.ep.bib.mdh.se/stamp/stamp.jsp?arnumber=8591460</t>
  </si>
  <si>
    <t>V. Kulkarni; T. Clark</t>
  </si>
  <si>
    <t>Modern enterprises are large complex systems operating in highly dynamic environments thus requiring to respond quickly to a variety of change drivers. Moreover, they are systems of systems wherein understanding is available in localized contexts only and that too is typically partial and uncertain. With the overall system behaviour hard to know a-priori and conventional techniques for system-wide analysis either lacking in rigour or defeated by the scale of the problem, the current practice often exclusively relies on human expertise for monitoring and adaptation. We outline a knowledge-guided simulation-aided data-driven model-based evidence-backed approach to make enterprises adaptive. The approach hinges on the concept of Digital Twin - a set of relevant models that are amenable to analysis and simulation. We describe the core modeling and model processing infrastructure developed, and early stage explorations of its application to problems where the mechanistic world view holds. We argue similar benefits are possible for problem spaces involving human actors as well.</t>
  </si>
  <si>
    <t>2019 13th International Conference on Research Challenges in Information Science (RCIS)</t>
  </si>
  <si>
    <t>Urban Intelligence: a Modular, Fully Integrated, and Evolving Model for Cities Digital Twinning</t>
  </si>
  <si>
    <t>G. Castelli; A. Cesta; M. Diez; M. Padula; P. Ravazzani; G. Rinaldi; S. Savazzi; M. Spagnuolo; L. Strambini; G. Tognola; E. F. Campana</t>
  </si>
  <si>
    <t>The Urban Intelligence (UI) paradigm proposes an ecosystem of technologies to improve urban environment, wellbeing, quality of life and smart city systems. It fosters the definition of a digital twin of the city, namely a cyber-physical counterpart of all the city systems and sub-systems. Here we propose a novel approach to UI that extends available frameworks combining advanced multidisciplinary modelling of the city, simulation and learning tools with numerical optimization techniques, each of them specialized for the digital representation of city systems and subsystems, including not only city infrastructures, but also city users and their interactions. UI provides sets of candidate policies in complex scenarios and supports policy makers and stakeholders in designing sustainable and personalized solutions. The main characteristics of the proposed UI architecture are (a) fully multidisciplinary integration of city layers, (b) connection and evolution with the city, (c) integration of participative strategies to include â€œhuman-orientedâ€ information, and (d) modularity of application.</t>
  </si>
  <si>
    <t>2019 IEEE 16th International Conference on Smart Cities: Improving Quality of Life Using ICT &amp; IoT and AI (HONET-ICT)</t>
  </si>
  <si>
    <t>https://ieeexplore-ieee-org.ep.bib.mdh.se/stamp/stamp.jsp?arnumber=8907962</t>
  </si>
  <si>
    <t>Monitoring Embedded Flow Networks Using Graph Fourier Transform Enabled Sparse Molecular Relays</t>
  </si>
  <si>
    <t>Z. Wei; A. Pagani; B. Li; W. Guo</t>
  </si>
  <si>
    <t>Many embedded networks are difficult to monitor, such as water distribution networks (WDNs). A key challenge is how to use minimum sparse sensors to measure contamination and transmit contamination data to a hub for system analysis. Existing approaches deploy sensors using multi-objective optimisation and transmit the data using ground penetrating waves or fixed-line access. Here, for the first time, we introduce a novel molecular communication relay system, which is able to transmit the data report to the hub via the water-flow of WDN itself, and avoids the complex ground penetrating techniques. A water flow data-driven Graph Fourier Transform (GFT) sampling method is designed to inform the invariant orthogonal locations for deploying the molecular relay sensors. Each sensor encodes information via a DNA molecule that enables the common hub to reconstruct the full contamination information. Numerical simulation validates the proposed system, providing a pathway to integrate MC into macro-scale Digital Twin platforms for infrastructure monitoring.</t>
  </si>
  <si>
    <t>https://ieeexplore-ieee-org.ep.bib.mdh.se/stamp/stamp.jsp?arnumber=9026801</t>
  </si>
  <si>
    <t>Multiple Scenario-based Model Predictive Control with Decision Time Limit Determination of Scenario Selection</t>
  </si>
  <si>
    <t>Y. Iino; Y. Hayashi</t>
  </si>
  <si>
    <t>In the Cyber Physical System or the Digital Twin, the control strategy generates multiple scenarios in the cyber world with optimization of future models and objective functions, and these scenarios are utilized to determine an optimal strategy, which is then applied to the physical world. In these procedures, the decision-making to select and fix a future scenario and its time limit are important factors. In this study, considering the scenario decision time limit, a procrastination strategy is introduced and formulated as a new model predictive control framework. It is to postpone the decision and preserve the freedom of scenario choice for the future. In the proposed method, the concept of a common admissible set for control trajectory and its branch point are introduced. A simple numerical example and an application to an energy management problem are shown to illustrate and verify the effectiveness of the proposed method.</t>
  </si>
  <si>
    <t>2019 58th Annual Conference of the Society of Instrument and Control Engineers of Japan (SICE)</t>
  </si>
  <si>
    <t>https://ieeexplore-ieee-org.ep.bib.mdh.se/stamp/stamp.jsp?arnumber=8859962</t>
  </si>
  <si>
    <t>Towards Factory Schedule based Adaptation for Reliable Networking in Industrial IoT</t>
  </si>
  <si>
    <t>S. N. Anbalagan; F. Seraj; P. Havinga</t>
  </si>
  <si>
    <t>In this paper, a novel paradigm of adapting wireless communications based on the factory schedules in an indoor factory floor is explored. Since the fourth industrial revolution (4IR) strengthens the industries with a wide range of advanced applications such as digital twin and predictive maintenance, a large number of devices and systems are deployed densely near machines in a factory floor. Such new devices and systems, along with the existing systems, are networked by the Industrial Internet of Things (IIoT) wirelessly for their functioning. Devices closer to machines have a greater probability of interference from the operation of the machine. Since the operation of machines in a factory are often scheduled, their impact on wireless communication can be learnt and predicted. The first step towards it is, to estimate the effect of various processes in a factory schedule on wireless communication. This research empirically investigates the extent and nature of the impact of factory schedules and presents its findings. The obtained results indicate that the machines influence the packet reception rate (16% on an average), positively for certain nodes while negatively for others. Furthermore, based on these findings, this paper categorizes the factory schedules into two broad categories (`Macro' and `Micro' processes) and discusses the challenges in developing a mechanism to detect and classify them. The interference detection and identification can have applications such as scheduling delay-tolerant traffic and adjusting power levels while transmitting a packet apart from increasing reliability of IIoT.</t>
  </si>
  <si>
    <t>https://ieeexplore-ieee-org.ep.bib.mdh.se/stamp/stamp.jsp?arnumber=9152553</t>
  </si>
  <si>
    <t>Examination of the Effectiveness of Mode Orthogonalisation and Filtering for Scattering Suppression in Antenna Measurements Through Computational Electromagnetic Simulation</t>
  </si>
  <si>
    <t>Z. Tian; S. Gregson</t>
  </si>
  <si>
    <t>Reflections in antenna measurement ranges generally comprise the most significant term within the overall uncertainty budget [1], [2]. For well over a decade now, a frequency domain mode filtering based measurement technique has been utilized to significantly reduce range reflections within antenna test systems [1], [3], [4], [5], [6], [7], [8]. More recently however, this technique has been adapted so that it could also be used with far-field and compact antenna measurement systems [9], [10], [1] with the technique being firmly rooted in conventional cylindrical near-field theory [1]. Although this family of techniques was initially intended to provide a means by which the lower frequency limit of operation of a given facility [3], [4] could be extended downwards to work effectively in applications where the operation would otherwise be impaired by the fixed physical size of the absorber and therefore predetermined electrical performance, these techniques have more recently been used very successfully to improve performance at the upper end of the frequency extent [11]. Although this technique has been extensively examined and verified empirically by means of range measurements, relatively little verification by means of computational electromagnetic simulation is available in the open literature [1], [12], [13], [14], [15]. In this paper, we developed an efficient computational electromagnetic (CEM) model of the measurement configuration, i.e. a digital twin, using a three-dimensional, full-wave CEM solver. The purpose of this is to construct an absolute truth-model to provide a firm basis for a detailed quantitative examination of the scattering suppression technique. The modelling technique is discussed in detail and initial results are presented which show very good agreement between the â€œtrueâ€ far-field pattern of the antenna in free space and that of the far-field of the antenna when perturbed with the presence of a scatterer and applying the scattering suppression process.</t>
  </si>
  <si>
    <t>2019 13th European Conference on Antennas and Propagation (EuCAP)</t>
  </si>
  <si>
    <t>https://ieeexplore-ieee-org.ep.bib.mdh.se/stamp/stamp.jsp?arnumber=8740086</t>
  </si>
  <si>
    <t>Counterfactual Explanation and Causal Inference In Service of Robustness in Robot Control</t>
  </si>
  <si>
    <t>S. C. Smith; S. Ramamoorthy</t>
  </si>
  <si>
    <t>We propose an architecture for training generative models of counterfactual conditionals of the form, `can we modify event A to cause B instead of C?', motivated by applications in robot control. Using an `adversarial training' paradigm, an image-based deep neural network model is trained to produce small and realistic modifications to an original image in order to cause user-defined effects. These modifications can be used in the design process of image-based robust control - to determine the ability of the controller to return to a working regime by modifications in the input space, rather than by adaptation. In contrast to conventional control design approaches, where robustness is quantified in terms of the ability to reject noise, we explore the space of counterfactuals that might cause a certain requirement to be violated, thus proposing an alternative model that might be more expressive in certain robotics applications. So, we propose the generation of counterfactuals as an approach to explanation of black-box models and the envisioning of potential movement paths in autonomous robotic control. Firstly, we demonstrate this approach in a set of classification tasks, using the well known MNIST and CelebFaces Attributes datasets. Then, addressing multi-dimensional regression, we demonstrate our approach in a reaching task with a physical robot, and in a navigation task with a robot in a digital twin simulation.</t>
  </si>
  <si>
    <t>2020 Joint IEEE 10th International Conference on Development and Learning and Epigenetic Robotics (ICDL-EpiRob)</t>
  </si>
  <si>
    <t>https://ieeexplore-ieee-org.ep.bib.mdh.se/stamp/stamp.jsp?arnumber=9278061</t>
  </si>
  <si>
    <t>Reference Architecture for Trust-Based Digital Ecosystems</t>
  </si>
  <si>
    <t>E. Cioroaica; S. Chren; B. Buhnova; T. Kuhn; D. Dimitrov</t>
  </si>
  <si>
    <t>Formation of digital ecosystems enables a multitude of actors like organisations, users and developers to achieve different goals in cooperations. The achievement of operational, tactical and strategic goals of involved actors relies on trustworthy cooperation of systems that operate in open environments and might meet for the first time at runtime. Thus the evaluation of a potential collaborator's trustworthiness also needs to be performed at runtime.In this paper, we enhance our work on trust prediction in digital ecosystems, based on digital twins evaluation, with a supporting reference architecture that enables the creation of such a digital twin for automatic computation of trust.</t>
  </si>
  <si>
    <t>2020 IEEE International Conference on Software Architecture Companion (ICSA-C)</t>
  </si>
  <si>
    <t>https://ieeexplore-ieee-org.ep.bib.mdh.se/stamp/stamp.jsp?arnumber=9095682</t>
  </si>
  <si>
    <t>Bluetooth Mesh Networking: An Enabler of Smart Factory Connectivity and Management</t>
  </si>
  <si>
    <t>T. C. Yang Lam; S. S. Ling Yew; S. L. Keoh</t>
  </si>
  <si>
    <t>Smart factory is an environment where machinery and equipment are able to work together to improve processes through automation and self-optimisation. Connectivity in smart factory is the key enabler to optimise operations through collection of data to accelerate automation in a factory setting. This paper proposes the use of Bluetooth wireless mesh networking to realise the vision of smart factory, providing efficient connectivity to collect data from the shop-floor in real-time. Downstream communication to the sensor devices can also be performed, thus creating a digital twin of the shop-floor and its process. A web-based visualisation dashboard is implemented to monitor the status of sensors and machinery in real-time. The developed system is also integrated with an indoor localisation mechanism to provision new sensors into the mesh network. An augmented reality dashboard enables a user who is physically patrolling the smart factory to view sensor status in real-time.</t>
  </si>
  <si>
    <t>https://ieeexplore-ieee-org.ep.bib.mdh.se/stamp/stamp.jsp?arnumber=8893091</t>
  </si>
  <si>
    <t>Digital Twins: Assisting and Supporting Cooperation in Human-Robot Teams</t>
  </si>
  <si>
    <t>T. Cichon; J. RoÃŸmann</t>
  </si>
  <si>
    <t>To create an intuitive access to the robotic system at hand, we propose to use its Digital Twin (DT)-a virtual copy of the used robot with all necessary details of the mechatronic system, its construction, function, use and application. To do so, these DTs are embedded into a Virtual Testbed (VTB)-a software framework for cross-system, -discipline, and -application development on a system level-to gain insight into the complex system by having a bidirectional online data stream and interaction between human, DT, and Real Twin (RT). Intuitive user interfaces, the DT, and hardware interfaces are the requirements for this and can be used to fuse reality and virtuality to develop, monitor, and control the robotic system through the DT. Such DTs can then be used in various applications, here focusing on mobile robots for catastrophic scenarios where an effective coupling of human and robot skills is inevitable for a successful mission.</t>
  </si>
  <si>
    <t>2018 15th International Conference on Control, Automation, Robotics and Vision (ICARCV)</t>
  </si>
  <si>
    <t>https://ieeexplore-ieee-org.ep.bib.mdh.se/stamp/stamp.jsp?arnumber=8580634</t>
  </si>
  <si>
    <t>Sensor SelComp, a smart component for the industrial sensor cloud of the future</t>
  </si>
  <si>
    <t>L. Neto; J. Reis; R. Silva; G. GonÃ§alves</t>
  </si>
  <si>
    <t>Industrial Internet of Thing's will pave the way for Smart Manufacturing initiatives. Intelligence will be notices even in fine grained devices, resulting in complex but at the same time highly efficient manufacturing systems. The typical field worker job will be replaced by machines and human intervention will be shifted to supervision jobs. This work presents Sensor SelComp, a Smart Component which will act in the factory shop-floor, creating the so called digital twin's of machine's by means of sensors and exposing it's functionalities as services. This component is a building block of the SelSus project vision, whose aim is to create and highly effective self-healing production environment. This component eases the process of sensor integration and data analysis by offering runtime reconfiguration and data processing capabilities. Along this document it is shown that Sensor SelComp can cope with tight industrial functional requirements and it's functionalities are described in detail.</t>
  </si>
  <si>
    <t>2017 IEEE International Conference on Industrial Technology (ICIT)</t>
  </si>
  <si>
    <t>https://ieeexplore-ieee-org.ep.bib.mdh.se/stamp/stamp.jsp?arnumber=7915543</t>
  </si>
  <si>
    <t>AI-Empowered Maritime Internet of Things: A Parallel-Network-Driven Approach</t>
  </si>
  <si>
    <t>T. Yang; J. Chen; N. Zhang</t>
  </si>
  <si>
    <t>As one of the key technologies for realizing a fully digitalized world, the Internet of Things (IoT) requires ubiquitous connections across both land and sea. However, due to lack of infrastructure such as optical fibers and base stations, maritime communications inevitably face a highly complex and heterogeneous environment, which greatly challenges the connection reliability and traffic steering efficiency for future service-oriented maritime IoT. With the recent burgeoning application of artificial intelligence (AI) in many fields, an AI-empowered autonomous network for maritime IoT is envisioned as a promising solution. However, AI typically involves training/learning processes, which require realistic data/environment in order to obtain valuable outcomes. To this end, this article proposes the parallel network, which can be regarded as the "digital twin" of the real network and is responsible for realizing four key functionalities: self-learning and optimizing, state inference and network cognition, event prediction and anomaly detection, and knowledge database and snapshots. We then explain how various AI methods can facilitate the operation of the parallel- network-driven maritime network. A case study is provided to demonstrate the idea. Research directions are also outlined for further studies.</t>
  </si>
  <si>
    <t>https://ieeexplore-ieee-org.ep.bib.mdh.se/stamp/stamp.jsp?arnumber=9199792</t>
  </si>
  <si>
    <t>Micro-Workflows: Kafka and Kepler Fusion to Support Digital Twins of Industrial Processes</t>
  </si>
  <si>
    <t>G. Radchenko; A. B. A. Alaasam; A. Tchernykh</t>
  </si>
  <si>
    <t>In recent years, we observe an exponential growth of "Smart Industry" concept that relies on the use of software and hardware systems to analyze data from several types of smart sensors by various types of models: mathematical, computational, data, etc. A set of such virtual models, representing processes, systems and equipment is called "Digital Twins" (DTs). DTs use data gathered from the sensory systems on production lines to predict failures of machinery, optimize the quality of the products, and reduce the ecological footprint from facilities. They can be described as a sequence of jobs that perform required functionality linked together by a set of edges that represent data dependencies. To organize a flexible cloud computing support for the Digital Twin execution, we propose a concept of Micro-Workflows that combines the power of scientific workflows, the flexibility of containers technology, and robustness of the distributed streaming approach.</t>
  </si>
  <si>
    <t>2018 IEEE/ACM International Conference on Utility and Cloud Computing Companion (UCC Companion)</t>
  </si>
  <si>
    <t>https://ieeexplore-ieee-org.ep.bib.mdh.se/stamp/stamp.jsp?arnumber=8605762</t>
  </si>
  <si>
    <t>An Automated Model Tuning Procedure for Optimizing Prediction of Transient and Dispersive Behavior in Wide Bandgap Semiconductor FETs</t>
  </si>
  <si>
    <t>A. J. Sellers; M. R. Hontz; R. Khanna; A. N. Lemmon; B. T. DeBoi; A. Shahabi</t>
  </si>
  <si>
    <t>This article presents an automated procedure for developing wide bandgap semiconductor device models capable of capturing high-frequency effects in applications relevant to next generation power electronics. A derivative-free global optimization algorithm is used to autonomously model both the static and dynamic behavior of a power semiconductor device. This procedure is demonstrated with a specific model, but the procedure is model-agnostic and not exclusive to this implementation. The modeling procedure creates a compact and modular power electronic device model accounting for both frequency-dependence of device inter-electrode capacitances and characterization uncertainty of device parasitic package inductances. The procedure targets prediction of specific signal features in the transient device behavior. Digital twin development and validation are performed under disparate switching conditions to demonstrate the overall improvement in model predictive power. The proposed modeling approach serves to reduce manual model development time, while improving time-domain prediction under switching conditions of interest to application engineers and systems integrators. This is particularly important in the case of wide bandgap semiconductors, which pose challenges for conventional device models due to their fast switching dynamics. The effectiveness of the presented method is demonstrated by automatically generating a device model for a 1.2-kV SiC mosfet and comparing predicted switching behavior with empirical double pulse test behavior.</t>
  </si>
  <si>
    <t>https://ieeexplore-ieee-org.ep.bib.mdh.se/stamp/stamp.jsp?arnumber=9064592</t>
  </si>
  <si>
    <t>Enhancing Cognition for Digital Twins</t>
  </si>
  <si>
    <t>P. Eirinakis; K. Kalaboukas; S. Lounis; I. Mourtos; J. M. RoÅ¾anec; N. Stojanovic; G. Zois</t>
  </si>
  <si>
    <t>In the era of Industry 4.0, Digital Twins (DTs) pave the way for the creation of the Cognitive Factory. By virtualizing and twinning information stemming from the real and the digital world, it is now possible to connect all parts of the production process by having virtual copies of physical elements interacting with each other in the digital and physical realms. However, this alone does not imply cognition. Cognition requires modelling not only the physical characteristics but also the behavior of production elements and processes. The latter can be founded upon data-driven models produced via Data Analytics and Machine Learning techniques, giving rise to the so-called Cognitive (Digital) Twin. To further enable the Cognitive Factory, a novel concept, dubbed as Enhanced Cognitive Twin (ECT), is proposed in this paper as a way to introduce advanced cognitive capabilities to the DT artefact that enable supporting decisions, with the end goal to enable DTs to react to inner or outer stimuli. The Enhanced Cognitive Twin can be deployed at different hierarchical levels of the production process, i.e., at sensor-, machine-, process-, employee- or even factory-level, aggregated to allow both horizontal and vertical interplay. The ECT notion is proposed in the context of process industries, where cognition is particularly important due to the continuous, non-linear, and varied nature of the respective production processes.</t>
  </si>
  <si>
    <t>https://ieeexplore-ieee-org.ep.bib.mdh.se/stamp/stamp.jsp?arnumber=9198492</t>
  </si>
  <si>
    <t>Incorporation of Ship Motion Prediction into Active Heave Compensation for Offshore Crane Operation</t>
  </si>
  <si>
    <t>Y. Chu; G. Li; H. Zhang</t>
  </si>
  <si>
    <t>Ship motion has significant effects on certain maritime applications like offshore crane operation. In particular, the vertical heave motion is undesired for safe transferring, accurate positioning and subsea installation. In recent years, there have been growing tasks in utilizing ship motion data for online operation improvement based on the development of virtual simulation environment, digital twin and automatic remote-control systems. How to effectively utilize ship motion data is fundamental to these tasks. This paper presents a neural-network-based method to predict ship motion and use the prediction to improve active heave compensation (AHC) of offshore crane operation. A virtual prototype of the lifting system is developed including implementation of the proposed AHC algorithms. A multilayer perceptron model is trained to predict ship motion. By feeding the future motion of the ship into the controller, the lifting performance can be tested in the virtual environment and the result can be applied to its counterpart. Through simulation with measured sensor data, the proposed method is verified efficient in improving crane operation performance.</t>
  </si>
  <si>
    <t>2020 15th IEEE Conference on Industrial Electronics and Applications (ICIEA)</t>
  </si>
  <si>
    <t>https://ieeexplore-ieee-org.ep.bib.mdh.se/stamp/stamp.jsp?arnumber=9248283</t>
  </si>
  <si>
    <t>A proposal for an interactive roundtrip engineering system</t>
  </si>
  <si>
    <t>J. Rahm; M. Graube; L. Urbas</t>
  </si>
  <si>
    <t>During the life cycle of an industrial processing plant, a variety of domain specific data models are generated. All these models will be changed independently by a group of engineers over time. Maintaining the consistency of these models involves a time consuming and costly manual process. Here we introduce an interactive roundtrip engineering system for processing industry environments. The system use a complementary rule-based transformation language to provide generation and synchronisation processes. For this, an interactive concept is presented with a knowledge-based system and user interaction. The goal is to have a consistent digital twin of the plant through the whole life cycle in a highly automated manner. This leads to a traceable transformation process which ensures more parallel design phases and an efficient maintenance or reconstruction of the digital plant twin.</t>
  </si>
  <si>
    <t>https://ieeexplore-ieee-org.ep.bib.mdh.se/stamp/stamp.jsp?arnumber=8247576</t>
  </si>
  <si>
    <t>Proof of concept for Scenario-in-the-Loop (SciL) testing for autonomous vehicle technology</t>
  </si>
  <si>
    <t>Z. Szalay; M. Szalai; B. TÃ³th; T. Tettamanti; V. Tihanyi</t>
  </si>
  <si>
    <t>The paper presents a novel simulation concept for autonomous and highly automated road vehicles, called Scenario-in-the-Loop (SciL) testing. SciL can contribute to a more efficient development, testing and validation of driverless cars, which is a pressing question of our days. SciL based testing introduces a new approach capable to simulate and control realistic traffic scenarios around the autonomous vehicle under test realizing a Digital Twin technology for testing. For realistic traffic generation a high fidelity microscopic traffic simulator (SUMO) and for visualization the Unity 3D game engine are involved. The proposed testing methodology was proved with a real world autonomous car. As a test environment for SciL demonstration ZalaZONE Smart City Zone was used. Two different traffic scenarios (platooning and valet parking with pedestrian dummy) have been successfully tested and demonstrated.</t>
  </si>
  <si>
    <t>https://ieeexplore-ieee-org.ep.bib.mdh.se/stamp/stamp.jsp?arnumber=8965086</t>
  </si>
  <si>
    <t>A MODELLING AND SIMULATION FRAMEWORK FOR INTELLIGENT CONTROL OF EMERGENCY UNITS IN THE CASE OF MAJOR CRISIS</t>
  </si>
  <si>
    <t>V. Augusto; M. Murgier; A. Viallon</t>
  </si>
  <si>
    <t>A modelling and simulation framework for the performance evaluation of emergency units and intelligent control in the case of major crisis is proposed in this paper. Taking into account new challenges related to the optimization of the patient care pathway in the emergency unit in the context of major crises, we propose a flexible tool that can be used by health-care practitioners as a decision aid in various situations under the shape of a digital twin of the emergency unit. The modelling framework is based a modular model with specific representation of care pathways and resources activities. Various arrival processes are modelled in order to comply with the periodic variations observed in data history as well as exceptional massive arrivals that may be related to major crisis. A practical experiment is provided in order to determine the best available leverages to optimize the operations of the system.</t>
  </si>
  <si>
    <t>https://ieeexplore-ieee-org.ep.bib.mdh.se/stamp/stamp.jsp?arnumber=8632438</t>
  </si>
  <si>
    <t>Environmental Parameter Modelling for Thermal Rating Calculations of Power Cables in Urban Areas using Machine Learning and Big Data</t>
  </si>
  <si>
    <t>F. Ainhirn</t>
  </si>
  <si>
    <t>Vienna, among other cities, has the aspirations of transforming into a smart city of tomorrow. To enable this transformation and to cope with the challenges for a smarter and more resilient grid, the grid operators have to improve the utilization of new and existing high voltage power cable systems in urban areas. Anyhow, due to the missing of international experience and the lack of suitable standards, intensive research and validation has to be done before. Therefore, for more than 2 years now, load scenarios have been carried out on a 400-kVcable test setup under realistic circumstances. The measured data, which consists of more than 90 different sensors, which are tracking temperatures, but also environmental parameters, are not only used to validate calculation results, but furthermore, to develop a digital twin of the cable system. One key part to do so is the modelling of the environment. Therefore, a statistical evaluation of the correlation of different environmental parameters on the cable temperature has been carried out. The resulting parameters of influence have then been modelled using supervised learning methods. In a final step, the models have been tested with empirical data from the test setup. In this paper, the investigation and modelling of environmental parameters as well as the evaluation of the obtained models will be discussed. Furthermore, the benefits of the derived models for thermal rating calculation are indicated by comparison to the analytical method given by the IEC 60287 on an example. Accurate mathematical models with real time calculation capabilities and prediction accuracies in the range of 98 to 99% could be derived on the basis of relatively small data sets and implementation of external data.</t>
  </si>
  <si>
    <t>2020 IEEE International Smart Cities Conference (ISC2)</t>
  </si>
  <si>
    <t>https://ieeexplore-ieee-org.ep.bib.mdh.se/stamp/stamp.jsp?arnumber=9239014</t>
  </si>
  <si>
    <t>An Analytics Framework for Heuristic Inference Attacks Against Industrial Control Systems</t>
  </si>
  <si>
    <t>T. Choi; G. Bai; R. K. L. Ko; N. Dong; W. Zhang; S. Wang</t>
  </si>
  <si>
    <t>Industrial control systems (ICS) of critical infrastructure are increasingly connected to the Internet for remote site management at scale. However, cyber attacks against ICS - especially at the communication channels between humanmachine interface (HMIs) and programmable logic controllers(PLCs) - are increasing at a rate which outstrips the rate of mitigation. In this paper, we introduce a vendor-agnostic analytics framework which allows security researchers to analyse attacks against ICS systems, even if the researchers have zero control automation domain knowledge or are faced with a myriad of heterogenous ICS systems. Unlike existing works that require expertise in domain knowledge and specialised tool usage, our analytics framework does not require prior knowledge about ICS communication protocols, PLCs, and expertise of any network penetration testing tool. Using 'digital twin' scenarios comprising industry-representative HMIs, PLCs and firewalls in our test lab, our framework's steps were demonstrated to successfully implement a stealthy deception attack based on false data injection attacks (FDIA). Furthermore, our framework also demonstrated the relative ease of attack dataset collection, and the ability to leverage well-known penetration testing tools. We also introduce the concept of 'heuristic inference attacks', a new family of attack types on ICS which is agnostic to PLC and HMI brands/models commonly deployed in ICS. Our experiments were also validated on a separate ICS dataset collected from a cyber-physical scenario of water utilities. Finally, we utilized time complexity theory to estimate the difficulty for the attacker to conduct the proposed packet analyses, and recommended countermeasures based on our findings.</t>
  </si>
  <si>
    <t>2020 IEEE 19th International Conference on Trust, Security and Privacy in Computing and Communications (TrustCom)</t>
  </si>
  <si>
    <t>https://ieeexplore-ieee-org.ep.bib.mdh.se/stamp/stamp.jsp?arnumber=9342993</t>
  </si>
  <si>
    <t>SYMBIOTIC SIMULATION SYSTEM: HYBRID SYSTEMS MODEL MEETS BIG DATA ANALYTICS</t>
  </si>
  <si>
    <t>B. S. Onggo; N. Mustafee; A. Smart; A. A. Juan; O. Molloy</t>
  </si>
  <si>
    <t>Symbiotic simulation is one of Industry 4.0 technologies that enables interaction between a physical system and the simulation model that represents it as its digital twin. Symbiotic simulation is designed to support decision making at the operational levels by making use of real- or near real- time data that is generated by the physical system, which is used as an input to the simulation model. From the modeling perspective, a symbiotic simulation system comprises a hybrid systems model that combines simulation, optimization and machine learning models as well as a data acquisition module and an actuator. The actuator is needed when the symbiotic simulation system is designed to directly control the physical system without human intervention. This paper reviews the components of a symbiotic simulation system from the perspective of hybrid systems modeling and highlights research questions needed to advance symbiotic simulation study.</t>
  </si>
  <si>
    <t>https://ieeexplore-ieee-org.ep.bib.mdh.se/stamp/stamp.jsp?arnumber=8632407</t>
  </si>
  <si>
    <t>Digital Twin and Parallel Intelligence Based on Location and Transportation: A Vision for New Synergy Between the IEEE CRFID and ITSS in Cyberphysical Social Systems [Society News]</t>
  </si>
  <si>
    <t>F. -Y. Wang; Y. Li; W. Zhang; G. Bennett; N. Chen</t>
  </si>
  <si>
    <t>Reports on the activities and mission of the IEEE Council on Radio-Frequency Identification (CRFID)which focuses on the technology and applications of RFID systems and the Internet of Things (IoT) to serve the overall IEEE and global technical communities.</t>
  </si>
  <si>
    <t>IEEE Intelligent Transportation Systems Magazine</t>
  </si>
  <si>
    <t>https://ieeexplore-ieee-org.ep.bib.mdh.se/stamp/stamp.jsp?arnumber=9336646</t>
  </si>
  <si>
    <t>Guest Editorial: Security, Privacy, and Trust for Industrial Internet of Things</t>
  </si>
  <si>
    <t>This Special Section on "Security, privacy, and trust for Industrial Internet of Things" of the IEEE Transactions on Industrial Informatics (TII) highlights the main research challenges in the industrial Internet of Things (IoT) security, privacy, and trust. The designated nine high-quality research articles cover a wide range of the special section theme, including innovative solutions and novel technologies. These articles are briefly summarized.</t>
  </si>
  <si>
    <t>https://ieeexplore-ieee-org.ep.bib.mdh.se/stamp/stamp.jsp?arnumber=8952830</t>
  </si>
  <si>
    <t>Series Editorial: Optical Communications and Networks</t>
  </si>
  <si>
    <t>M. -S. Alouini; X. Liu; Z. Zhu</t>
  </si>
  <si>
    <t>In this first issue of the Optical Communications and Networks Series in 2021, we have selected four intriguing articles reporting on recent progress in optical communications and networking. They address (i) the optical wireless communic ation technologies for in-body and transdermal biomedical applications; (ii) the optical-domain multiple-input and multiple-output (MIMO) signal processing with the assistance from analog radioover-fiber (RoF) for radio access networks (RANs); (iii) the role of digital twin in optical communications; and (iv) photoacoustic communication from air to underwater based on passive relays.</t>
  </si>
  <si>
    <t>https://ieeexplore-ieee-org.ep.bib.mdh.se/stamp/stamp.jsp?tp=&amp;arnumber=9356521</t>
  </si>
  <si>
    <t>SS10 Roles of Digital Twin in Industry 4.0</t>
  </si>
  <si>
    <t>Start of the above-titled section of the conference proceedings record.</t>
  </si>
  <si>
    <t>https://ieeexplore-ieee-org.ep.bib.mdh.se/stamp/stamp.jsp?arnumber=9212145</t>
  </si>
  <si>
    <t>This is the age of the digital twin</t>
  </si>
  <si>
    <t>ORIGINALLY, THE BIRTH of the digital twin stemmed from the design process which, apart from where design spins off to art or hand-crafted creations, is a digital process. Obviously this has transformed design and manufacturing, and it has consequently become more accurate, repeatable and reusable. Automation within the process has smoothed the flow through design, prototyping, ramp-up and full manufacturing. But just when you might think the impact of digital technologies was reaching its limit, designers, manufacturers and operators started to realise that further opportunities were presenting themselves. And so the concept of the digital twin emerged.</t>
  </si>
  <si>
    <t>https://ieeexplore-ieee-org.ep.bib.mdh.se/stamp/stamp.jsp?arnumber=8757828</t>
  </si>
  <si>
    <t>Multimedia Convergence for Citizens' Well-Being</t>
  </si>
  <si>
    <t>A. El Saddik</t>
  </si>
  <si>
    <t>A digital twin is a digital replication of a living or non-living physical entity. By bridging the physical and the virtual worlds, data is transmitted seamlessly allowing the virtual entity to exist simultaneously with the physical entity. A digital twin facilitates the means to monitor, understand, and optimize the functions of the physical entity and provides continuous feedback to improve quality of life and wellbeing of citizens in smart cities. In this research program, we explore the design and development of frameworks, methodologies and methods regarding the convergence of multimedia technologies {AR/VR, AI, IoT, Big Data, Cybersecurity and 5G) towards the digital twin for health care. We address diverse challenges and the open research questions.</t>
  </si>
  <si>
    <t>2020 Seventh International Conference on Social Networks Analysis, Management and Security (SNAMS)</t>
  </si>
  <si>
    <t>https://ieeexplore-ieee-org.ep.bib.mdh.se/stamp/stamp.jsp?arnumber=9336556</t>
  </si>
  <si>
    <t>Editor's letter</t>
  </si>
  <si>
    <t>FOR A TERM that right now sits at the very top of the Gartner Hype Cycle the digital twin idea deserves to be better known than it is. Gartner places the digital twin in the digitalised ecosystems trend alongside better known technologies like blockchain and the Internet of Things, but it has certainly not yet entered public awareness in the same way as buzzwords like artificial intelligence, driverless cars or even quantum computing.</t>
  </si>
  <si>
    <t>https://ieeexplore-ieee-org.ep.bib.mdh.se/stamp/stamp.jsp?arnumber=8757814</t>
  </si>
  <si>
    <t>Cyber-Physical Systems and Digital Twins in the Industrial Internet of Things [Cyber-Physical Systems]</t>
  </si>
  <si>
    <t>C. Koulamas; A. Kalogeras</t>
  </si>
  <si>
    <t>A digital twin is a virtual representation that serves as the real-time digital counterpart of a physical object or process and addresses every instance for its total life cycle.</t>
  </si>
  <si>
    <t>https://ieeexplore-ieee-org.ep.bib.mdh.se/stamp/stamp.jsp?arnumber=8625931</t>
  </si>
  <si>
    <t>General data</t>
  </si>
  <si>
    <t>RQ1</t>
  </si>
  <si>
    <t>RQ2</t>
  </si>
  <si>
    <t>RQ3</t>
  </si>
  <si>
    <t>RQ4</t>
  </si>
  <si>
    <t>Database paper ID</t>
  </si>
  <si>
    <t>Research type</t>
  </si>
  <si>
    <t>Publication year</t>
  </si>
  <si>
    <t>Enabling technologies</t>
  </si>
  <si>
    <t>Application domains</t>
  </si>
  <si>
    <t>Benefits</t>
  </si>
  <si>
    <t>Proposal</t>
  </si>
  <si>
    <t>Validation</t>
  </si>
  <si>
    <t>Philosopical</t>
  </si>
  <si>
    <t>Opinion</t>
  </si>
  <si>
    <t>Expirience</t>
  </si>
  <si>
    <t>Big data</t>
  </si>
  <si>
    <t>Augmented reality</t>
  </si>
  <si>
    <t>IOT / IIOT / SIOT</t>
  </si>
  <si>
    <t>Artificial inteligence</t>
  </si>
  <si>
    <t>Machine Learning</t>
  </si>
  <si>
    <t>Linked Data</t>
  </si>
  <si>
    <t>Industrial Applications</t>
  </si>
  <si>
    <t>Advanced Manufacturing</t>
  </si>
  <si>
    <t>Smart cities</t>
  </si>
  <si>
    <t>Healthcare</t>
  </si>
  <si>
    <t>Automotive</t>
  </si>
  <si>
    <t>Web Services</t>
  </si>
  <si>
    <t>Simulation</t>
  </si>
  <si>
    <t>Monitoring</t>
  </si>
  <si>
    <t>Analyze</t>
  </si>
  <si>
    <t>Increase Efficiency</t>
  </si>
  <si>
    <t>Planning</t>
  </si>
  <si>
    <t>Management</t>
  </si>
  <si>
    <t>✓</t>
  </si>
  <si>
    <t>Proposal of solution</t>
  </si>
  <si>
    <t>Validation research</t>
  </si>
  <si>
    <t>Philosophical paper</t>
  </si>
  <si>
    <t>Opinion paper</t>
  </si>
  <si>
    <t>Experience paper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</si>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</sst>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2" x14ac:knownFonts="1">
    <font>
      <sz val="10"/>
      <color rgb="FF000000"/>
      <name val="Arial"/>
    </font>
    <font>
      <sz val="11"/>
      <color rgb="FFFFFFFF"/>
      <name val="Arial"/>
    </font>
    <font>
      <sz val="10"/>
      <color rgb="FFFFFFFF"/>
      <name val="Arial"/>
    </font>
    <font>
      <b/>
      <sz val="10"/>
      <color rgb="FF274E13"/>
      <name val="Arial"/>
    </font>
    <font>
      <b/>
      <sz val="10"/>
      <color rgb="FFCC0000"/>
      <name val="Arial"/>
    </font>
    <font>
      <sz val="10"/>
      <color theme="1"/>
      <name val="Arial"/>
    </font>
    <font>
      <sz val="11"/>
      <color rgb="FF000000"/>
      <name val="Calibri"/>
    </font>
    <font>
      <u/>
      <sz val="11"/>
      <color rgb="FF000000"/>
      <name val="Calibri"/>
    </font>
    <font>
      <sz val="10"/>
      <color rgb="FF6AA84F"/>
      <name val="Arial"/>
    </font>
    <font>
      <sz val="10"/>
      <color rgb="FFE06666"/>
      <name val="Arial"/>
    </font>
    <font>
      <u/>
      <sz val="10"/>
      <color rgb="FF0000FF"/>
      <name val="Arial"/>
    </font>
    <font>
      <u/>
      <sz val="10"/>
      <color rgb="FF0000FF"/>
      <name val="Arial"/>
    </font>
    <font>
      <sz val="11"/>
      <color rgb="FF000000"/>
      <name val="Inconsolata"/>
    </font>
    <font>
      <sz val="10"/>
      <color rgb="FF000000"/>
      <name val="Arial"/>
    </font>
    <font>
      <b/>
      <sz val="11"/>
      <color theme="1"/>
      <name val="Arial"/>
    </font>
    <font>
      <sz val="11"/>
      <color theme="1"/>
      <name val="Arial"/>
    </font>
    <font>
      <sz val="12"/>
      <color rgb="FF000000"/>
      <name val="Calibri"/>
    </font>
    <font>
      <b/>
      <sz val="14"/>
      <color rgb="FF000000"/>
      <name val="Roboto"/>
    </font>
    <font>
      <sz val="14"/>
      <color theme="1"/>
      <name val="Arial"/>
    </font>
    <font>
      <b/>
      <sz val="10"/>
      <color theme="1"/>
      <name val="Arial"/>
    </font>
    <font>
      <b/>
      <u/>
      <sz val="10"/>
      <color rgb="FF0000FF"/>
      <name val="Arial"/>
    </font>
    <font>
      <b/>
      <sz val="12"/>
      <color theme="1"/>
      <name val="Arial"/>
    </font>
    <font>
      <sz val="12"/>
      <color theme="1"/>
      <name val="Arial"/>
    </font>
    <font>
      <sz val="12"/>
      <name val="Arial"/>
    </font>
    <font>
      <sz val="12"/>
      <color rgb="FF000000"/>
      <name val="Inconsolata"/>
    </font>
    <font>
      <sz val="12"/>
      <name val="Arial"/>
    </font>
    <font>
      <b/>
      <sz val="12"/>
      <name val="Arial"/>
    </font>
    <font>
      <sz val="11"/>
      <name val="Arial"/>
    </font>
    <font>
      <b/>
      <sz val="12"/>
      <name val="Arial"/>
    </font>
    <font>
      <sz val="10"/>
      <color rgb="FF6AA84F"/>
      <name val="Arial"/>
      <family val="2"/>
    </font>
    <font>
      <sz val="11"/>
      <color theme="1"/>
      <name val="Arial"/>
      <family val="2"/>
    </font>
    <font>
      <sz val="12"/>
      <color theme="1"/>
      <name val="Arial"/>
      <family val="2"/>
    </font>
  </fonts>
  <fills count="16">
    <fill>
      <patternFill patternType="none"/>
    </fill>
    <fill>
      <patternFill patternType="gray125"/>
    </fill>
    <fill>
      <patternFill patternType="solid">
        <fgColor rgb="FFB45F06"/>
        <bgColor rgb="FFB45F06"/>
      </patternFill>
    </fill>
    <fill>
      <patternFill patternType="solid">
        <fgColor rgb="FFDD7E6B"/>
        <bgColor rgb="FFDD7E6B"/>
      </patternFill>
    </fill>
    <fill>
      <patternFill patternType="solid">
        <fgColor rgb="FF3C78D8"/>
        <bgColor rgb="FF3C78D8"/>
      </patternFill>
    </fill>
    <fill>
      <patternFill patternType="solid">
        <fgColor rgb="FFB6D7A8"/>
        <bgColor rgb="FFB6D7A8"/>
      </patternFill>
    </fill>
    <fill>
      <patternFill patternType="solid">
        <fgColor rgb="FFF4CCCC"/>
        <bgColor rgb="FFF4CCCC"/>
      </patternFill>
    </fill>
    <fill>
      <patternFill patternType="solid">
        <fgColor rgb="FFEA9999"/>
        <bgColor rgb="FFEA9999"/>
      </patternFill>
    </fill>
    <fill>
      <patternFill patternType="solid">
        <fgColor rgb="FF9FC5E8"/>
        <bgColor rgb="FF9FC5E8"/>
      </patternFill>
    </fill>
    <fill>
      <patternFill patternType="solid">
        <fgColor rgb="FFFFFFFF"/>
        <bgColor rgb="FFFFFFFF"/>
      </patternFill>
    </fill>
    <fill>
      <patternFill patternType="solid">
        <fgColor theme="0"/>
        <bgColor theme="0"/>
      </patternFill>
    </fill>
    <fill>
      <patternFill patternType="solid">
        <fgColor rgb="FF6AA84F"/>
        <bgColor rgb="FF6AA84F"/>
      </patternFill>
    </fill>
    <fill>
      <patternFill patternType="solid">
        <fgColor rgb="FF93C47D"/>
        <bgColor rgb="FF93C47D"/>
      </patternFill>
    </fill>
    <fill>
      <patternFill patternType="solid">
        <fgColor rgb="FFEA9999"/>
        <bgColor rgb="FFB6D7A8"/>
      </patternFill>
    </fill>
    <fill>
      <patternFill patternType="solid">
        <fgColor rgb="FFB6D7A8"/>
        <bgColor rgb="FFEA9999"/>
      </patternFill>
    </fill>
    <fill>
      <patternFill patternType="solid">
        <fgColor rgb="FFB6D7A8"/>
        <bgColor rgb="FFF4CCCC"/>
      </patternFill>
    </fill>
  </fills>
  <borders count="10">
    <border>
      <left/>
      <right/>
      <top/>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top style="hair">
        <color auto="1"/>
      </top>
      <bottom/>
      <diagonal/>
    </border>
  </borders>
  <cellStyleXfs count="1">
    <xf numFmtId="0" fontId="0" fillId="0" borderId="0"/>
  </cellStyleXfs>
  <cellXfs count="124">
    <xf numFmtId="0" fontId="0" fillId="0" borderId="0" xfId="0" applyFont="1" applyAlignment="1"/>
    <xf numFmtId="0" fontId="1" fillId="0" borderId="0" xfId="0" applyFont="1" applyAlignment="1">
      <alignment horizontal="center" vertical="center"/>
    </xf>
    <xf numFmtId="0" fontId="3" fillId="5" borderId="0" xfId="0" applyFont="1" applyFill="1" applyAlignment="1">
      <alignment horizontal="center"/>
    </xf>
    <xf numFmtId="0" fontId="5" fillId="0" borderId="0" xfId="0" applyFont="1" applyAlignment="1"/>
    <xf numFmtId="0" fontId="2" fillId="0" borderId="0" xfId="0" applyFont="1" applyAlignment="1"/>
    <xf numFmtId="0" fontId="6" fillId="7" borderId="0" xfId="0" applyFont="1" applyFill="1" applyAlignment="1"/>
    <xf numFmtId="0" fontId="6" fillId="7" borderId="0" xfId="0" applyFont="1" applyFill="1" applyAlignment="1"/>
    <xf numFmtId="0" fontId="6" fillId="7" borderId="0" xfId="0" applyFont="1" applyFill="1" applyAlignment="1">
      <alignment horizontal="right"/>
    </xf>
    <xf numFmtId="0" fontId="6" fillId="7" borderId="0" xfId="0" applyFont="1" applyFill="1" applyAlignment="1"/>
    <xf numFmtId="0" fontId="10" fillId="0" borderId="0" xfId="0" applyFont="1"/>
    <xf numFmtId="0" fontId="6" fillId="0" borderId="0" xfId="0" applyFont="1" applyAlignment="1"/>
    <xf numFmtId="0" fontId="6" fillId="8" borderId="0" xfId="0" applyFont="1" applyFill="1" applyAlignment="1"/>
    <xf numFmtId="0" fontId="6" fillId="8" borderId="0" xfId="0" applyFont="1" applyFill="1" applyAlignment="1"/>
    <xf numFmtId="0" fontId="6" fillId="5" borderId="0" xfId="0" applyFont="1" applyFill="1" applyAlignment="1"/>
    <xf numFmtId="0" fontId="6" fillId="5" borderId="0" xfId="0" applyFont="1" applyFill="1" applyAlignment="1"/>
    <xf numFmtId="0" fontId="6" fillId="5" borderId="0" xfId="0" applyFont="1" applyFill="1" applyAlignment="1">
      <alignment horizontal="right"/>
    </xf>
    <xf numFmtId="0" fontId="6" fillId="5" borderId="0" xfId="0" applyFont="1" applyFill="1" applyAlignment="1"/>
    <xf numFmtId="0" fontId="11" fillId="0" borderId="0" xfId="0" applyFont="1" applyAlignment="1"/>
    <xf numFmtId="0" fontId="6" fillId="0" borderId="0" xfId="0" applyFont="1" applyAlignment="1"/>
    <xf numFmtId="0" fontId="12" fillId="9" borderId="0" xfId="0" applyFont="1" applyFill="1"/>
    <xf numFmtId="0" fontId="5" fillId="0" borderId="0" xfId="0" applyFont="1"/>
    <xf numFmtId="0" fontId="13" fillId="7" borderId="0" xfId="0" applyFont="1" applyFill="1" applyAlignment="1"/>
    <xf numFmtId="0" fontId="5" fillId="0" borderId="0" xfId="0" applyFont="1" applyAlignment="1"/>
    <xf numFmtId="0" fontId="13" fillId="7" borderId="0" xfId="0" applyFont="1" applyFill="1"/>
    <xf numFmtId="0" fontId="13" fillId="0" borderId="0" xfId="0" applyFont="1" applyAlignment="1"/>
    <xf numFmtId="15" fontId="6" fillId="7" borderId="0" xfId="0" applyNumberFormat="1" applyFont="1" applyFill="1" applyAlignment="1">
      <alignment horizontal="right"/>
    </xf>
    <xf numFmtId="0" fontId="6" fillId="0" borderId="0" xfId="0" applyFont="1" applyAlignment="1"/>
    <xf numFmtId="0" fontId="6" fillId="10" borderId="0" xfId="0" applyFont="1" applyFill="1" applyAlignment="1"/>
    <xf numFmtId="0" fontId="6" fillId="10" borderId="0" xfId="0" applyFont="1" applyFill="1" applyAlignment="1"/>
    <xf numFmtId="0" fontId="6" fillId="10" borderId="0" xfId="0" applyFont="1" applyFill="1" applyAlignment="1">
      <alignment horizontal="right"/>
    </xf>
    <xf numFmtId="0" fontId="6" fillId="10" borderId="0" xfId="0" applyFont="1" applyFill="1" applyAlignment="1"/>
    <xf numFmtId="0" fontId="8" fillId="10" borderId="0" xfId="0" applyFont="1" applyFill="1" applyAlignment="1">
      <alignment horizontal="center"/>
    </xf>
    <xf numFmtId="0" fontId="9" fillId="10" borderId="0" xfId="0" applyFont="1" applyFill="1" applyAlignment="1">
      <alignment horizontal="center"/>
    </xf>
    <xf numFmtId="0" fontId="5" fillId="10" borderId="0" xfId="0" applyFont="1" applyFill="1"/>
    <xf numFmtId="0" fontId="15" fillId="11" borderId="0" xfId="0" applyFont="1" applyFill="1"/>
    <xf numFmtId="0" fontId="15" fillId="11" borderId="0" xfId="0" applyFont="1" applyFill="1" applyAlignment="1">
      <alignment vertical="center"/>
    </xf>
    <xf numFmtId="0" fontId="15" fillId="11" borderId="0" xfId="0" applyFont="1" applyFill="1" applyAlignment="1">
      <alignment vertical="center"/>
    </xf>
    <xf numFmtId="0" fontId="15" fillId="0" borderId="0" xfId="0" applyFont="1" applyAlignment="1"/>
    <xf numFmtId="0" fontId="15" fillId="11" borderId="0" xfId="0" applyFont="1" applyFill="1" applyAlignment="1">
      <alignment horizontal="center" vertical="center"/>
    </xf>
    <xf numFmtId="0" fontId="5" fillId="0" borderId="0" xfId="0" applyFont="1" applyAlignment="1"/>
    <xf numFmtId="0" fontId="15" fillId="11" borderId="0" xfId="0" applyFont="1" applyFill="1" applyAlignment="1">
      <alignment textRotation="90"/>
    </xf>
    <xf numFmtId="0" fontId="15" fillId="12" borderId="0" xfId="0" applyFont="1" applyFill="1" applyAlignment="1">
      <alignment textRotation="90"/>
    </xf>
    <xf numFmtId="0" fontId="15" fillId="12" borderId="0" xfId="0" applyFont="1" applyFill="1" applyAlignment="1">
      <alignment textRotation="90"/>
    </xf>
    <xf numFmtId="0" fontId="16" fillId="5" borderId="0" xfId="0" applyFont="1" applyFill="1" applyAlignment="1">
      <alignment horizontal="right"/>
    </xf>
    <xf numFmtId="0" fontId="16" fillId="5" borderId="0" xfId="0" applyFont="1" applyFill="1" applyAlignment="1">
      <alignment horizontal="right"/>
    </xf>
    <xf numFmtId="0" fontId="16" fillId="5" borderId="0" xfId="0" applyFont="1" applyFill="1" applyAlignment="1"/>
    <xf numFmtId="0" fontId="6" fillId="0" borderId="0" xfId="0" applyFont="1" applyAlignment="1"/>
    <xf numFmtId="0" fontId="6" fillId="0" borderId="0" xfId="0" applyFont="1" applyAlignment="1">
      <alignment horizontal="right"/>
    </xf>
    <xf numFmtId="0" fontId="5" fillId="11" borderId="0" xfId="0" applyFont="1" applyFill="1" applyAlignment="1"/>
    <xf numFmtId="0" fontId="17" fillId="5" borderId="0" xfId="0" applyFont="1" applyFill="1" applyAlignment="1">
      <alignment horizontal="center"/>
    </xf>
    <xf numFmtId="0" fontId="18" fillId="5" borderId="0" xfId="0" applyFont="1" applyFill="1" applyAlignment="1"/>
    <xf numFmtId="0" fontId="18" fillId="11" borderId="0" xfId="0" applyFont="1" applyFill="1" applyAlignment="1"/>
    <xf numFmtId="0" fontId="18" fillId="5" borderId="0" xfId="0" applyFont="1" applyFill="1"/>
    <xf numFmtId="0" fontId="17" fillId="5" borderId="0" xfId="0" applyFont="1" applyFill="1" applyAlignment="1">
      <alignment horizontal="center"/>
    </xf>
    <xf numFmtId="0" fontId="5" fillId="0" borderId="0" xfId="0" applyFont="1" applyAlignment="1">
      <alignment textRotation="180"/>
    </xf>
    <xf numFmtId="0" fontId="19" fillId="12" borderId="0" xfId="0" applyFont="1" applyFill="1" applyAlignment="1">
      <alignment textRotation="90"/>
    </xf>
    <xf numFmtId="0" fontId="20" fillId="12" borderId="0" xfId="0" applyFont="1" applyFill="1" applyAlignment="1">
      <alignment textRotation="90"/>
    </xf>
    <xf numFmtId="0" fontId="5" fillId="0" borderId="0" xfId="0" applyFont="1" applyAlignment="1"/>
    <xf numFmtId="0" fontId="19" fillId="11" borderId="0" xfId="0" applyFont="1" applyFill="1" applyAlignment="1">
      <alignment horizontal="center" vertical="center"/>
    </xf>
    <xf numFmtId="0" fontId="19" fillId="11" borderId="0" xfId="0" applyFont="1" applyFill="1" applyAlignment="1">
      <alignment horizontal="center" vertical="center"/>
    </xf>
    <xf numFmtId="0" fontId="5" fillId="11" borderId="0" xfId="0" applyFont="1" applyFill="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xf>
    <xf numFmtId="0" fontId="23" fillId="12" borderId="0" xfId="0" applyFont="1" applyFill="1" applyAlignment="1">
      <alignment horizontal="center" vertical="center"/>
    </xf>
    <xf numFmtId="0" fontId="24" fillId="5" borderId="0" xfId="0" applyFont="1" applyFill="1" applyAlignment="1">
      <alignment horizontal="center" vertical="center"/>
    </xf>
    <xf numFmtId="164" fontId="15" fillId="5" borderId="0" xfId="0" applyNumberFormat="1" applyFont="1" applyFill="1" applyAlignment="1">
      <alignment horizontal="center" vertical="center"/>
    </xf>
    <xf numFmtId="0" fontId="24" fillId="5" borderId="0" xfId="0" applyFont="1" applyFill="1" applyAlignment="1">
      <alignment horizontal="center" vertical="center"/>
    </xf>
    <xf numFmtId="0" fontId="25" fillId="12" borderId="0" xfId="0" applyFont="1" applyFill="1" applyAlignment="1">
      <alignment horizontal="center" vertical="center"/>
    </xf>
    <xf numFmtId="0" fontId="26" fillId="11" borderId="0" xfId="0" applyFont="1" applyFill="1" applyAlignment="1">
      <alignment horizontal="center" vertical="center"/>
    </xf>
    <xf numFmtId="0" fontId="23" fillId="11" borderId="0" xfId="0" applyFont="1" applyFill="1" applyAlignment="1">
      <alignment horizontal="center" vertical="center"/>
    </xf>
    <xf numFmtId="0" fontId="23" fillId="11" borderId="0" xfId="0" applyFont="1" applyFill="1" applyAlignment="1">
      <alignment horizontal="center" vertical="center"/>
    </xf>
    <xf numFmtId="0" fontId="24" fillId="11" borderId="0" xfId="0" applyFont="1" applyFill="1" applyAlignment="1">
      <alignment horizontal="center" vertical="center"/>
    </xf>
    <xf numFmtId="0" fontId="27" fillId="11" borderId="0" xfId="0" applyFont="1" applyFill="1" applyAlignment="1">
      <alignment horizontal="center" vertical="center"/>
    </xf>
    <xf numFmtId="0" fontId="14" fillId="0" borderId="0" xfId="0" applyFont="1" applyAlignment="1">
      <alignment horizontal="center" vertical="center"/>
    </xf>
    <xf numFmtId="0" fontId="23" fillId="12" borderId="0" xfId="0" applyFont="1" applyFill="1" applyAlignment="1">
      <alignment horizontal="center" vertical="center"/>
    </xf>
    <xf numFmtId="0" fontId="14" fillId="0" borderId="0" xfId="0" applyFont="1" applyAlignment="1">
      <alignment horizontal="center" vertical="center"/>
    </xf>
    <xf numFmtId="0" fontId="26" fillId="11" borderId="0" xfId="0" applyFont="1" applyFill="1" applyAlignment="1">
      <alignment horizontal="center" vertical="center"/>
    </xf>
    <xf numFmtId="0" fontId="23" fillId="11" borderId="0" xfId="0" applyFont="1" applyFill="1" applyAlignment="1">
      <alignment horizontal="center" vertical="center"/>
    </xf>
    <xf numFmtId="0" fontId="12" fillId="11" borderId="0" xfId="0" applyFont="1" applyFill="1" applyAlignment="1">
      <alignment vertical="center"/>
    </xf>
    <xf numFmtId="0" fontId="19" fillId="0" borderId="0" xfId="0" applyFont="1" applyAlignment="1">
      <alignment horizontal="center" vertical="center"/>
    </xf>
    <xf numFmtId="0" fontId="28" fillId="11" borderId="0" xfId="0" applyFont="1" applyFill="1" applyAlignment="1">
      <alignment horizontal="center" vertical="center"/>
    </xf>
    <xf numFmtId="0" fontId="25" fillId="11" borderId="0" xfId="0" applyFont="1" applyFill="1" applyAlignment="1">
      <alignment horizontal="center" vertical="center"/>
    </xf>
    <xf numFmtId="0" fontId="12" fillId="11" borderId="0" xfId="0" applyFont="1" applyFill="1"/>
    <xf numFmtId="0" fontId="5" fillId="0" borderId="0" xfId="0" applyFont="1" applyAlignment="1">
      <alignment horizontal="center" vertical="center"/>
    </xf>
    <xf numFmtId="0" fontId="7" fillId="7" borderId="0" xfId="0" applyFont="1" applyFill="1" applyAlignment="1">
      <alignment horizontal="fill"/>
    </xf>
    <xf numFmtId="0" fontId="6" fillId="7" borderId="0" xfId="0" applyFont="1" applyFill="1" applyAlignment="1">
      <alignment horizontal="fill"/>
    </xf>
    <xf numFmtId="0" fontId="6" fillId="10" borderId="0" xfId="0" applyFont="1" applyFill="1" applyAlignment="1">
      <alignment horizontal="fill"/>
    </xf>
    <xf numFmtId="0" fontId="0" fillId="0" borderId="0" xfId="0" applyFont="1" applyAlignment="1">
      <alignment horizontal="fill"/>
    </xf>
    <xf numFmtId="0" fontId="8" fillId="5" borderId="1" xfId="0" applyFont="1" applyFill="1" applyBorder="1" applyAlignment="1">
      <alignment horizontal="center"/>
    </xf>
    <xf numFmtId="0" fontId="8" fillId="5" borderId="2" xfId="0" applyFont="1" applyFill="1" applyBorder="1" applyAlignment="1">
      <alignment horizontal="center"/>
    </xf>
    <xf numFmtId="0" fontId="9" fillId="6" borderId="2" xfId="0" applyFont="1" applyFill="1" applyBorder="1" applyAlignment="1">
      <alignment horizontal="center"/>
    </xf>
    <xf numFmtId="0" fontId="8" fillId="5" borderId="3" xfId="0" applyFont="1" applyFill="1" applyBorder="1" applyAlignment="1">
      <alignment horizontal="center"/>
    </xf>
    <xf numFmtId="0" fontId="8" fillId="5" borderId="4" xfId="0" applyFont="1" applyFill="1" applyBorder="1" applyAlignment="1">
      <alignment horizontal="center"/>
    </xf>
    <xf numFmtId="0" fontId="8" fillId="5" borderId="5" xfId="0" applyFont="1" applyFill="1" applyBorder="1" applyAlignment="1">
      <alignment horizontal="center"/>
    </xf>
    <xf numFmtId="0" fontId="9" fillId="6" borderId="5" xfId="0" applyFont="1" applyFill="1" applyBorder="1" applyAlignment="1">
      <alignment horizontal="center"/>
    </xf>
    <xf numFmtId="0" fontId="8" fillId="5" borderId="6" xfId="0" applyFont="1" applyFill="1" applyBorder="1" applyAlignment="1">
      <alignment horizontal="center"/>
    </xf>
    <xf numFmtId="0" fontId="9" fillId="5" borderId="5" xfId="0" applyFont="1" applyFill="1" applyBorder="1" applyAlignment="1">
      <alignment horizontal="center"/>
    </xf>
    <xf numFmtId="0" fontId="29" fillId="5" borderId="4" xfId="0" applyFont="1" applyFill="1" applyBorder="1" applyAlignment="1">
      <alignment horizontal="center"/>
    </xf>
    <xf numFmtId="0" fontId="29" fillId="5" borderId="5" xfId="0" applyFont="1" applyFill="1" applyBorder="1" applyAlignment="1">
      <alignment horizontal="center"/>
    </xf>
    <xf numFmtId="0" fontId="8" fillId="5" borderId="7" xfId="0" applyFont="1" applyFill="1" applyBorder="1" applyAlignment="1">
      <alignment horizontal="center"/>
    </xf>
    <xf numFmtId="0" fontId="8" fillId="5" borderId="8" xfId="0" applyFont="1" applyFill="1" applyBorder="1" applyAlignment="1">
      <alignment horizontal="center"/>
    </xf>
    <xf numFmtId="0" fontId="9" fillId="6" borderId="8" xfId="0" applyFont="1" applyFill="1" applyBorder="1" applyAlignment="1">
      <alignment horizontal="center"/>
    </xf>
    <xf numFmtId="0" fontId="8" fillId="5" borderId="9" xfId="0" applyFont="1" applyFill="1" applyBorder="1" applyAlignment="1">
      <alignment horizontal="center"/>
    </xf>
    <xf numFmtId="0" fontId="30" fillId="12" borderId="0" xfId="0" applyFont="1" applyFill="1" applyAlignment="1">
      <alignment textRotation="90"/>
    </xf>
    <xf numFmtId="0" fontId="2" fillId="4" borderId="0" xfId="0" applyFont="1" applyFill="1" applyAlignment="1">
      <alignment horizontal="center" vertical="center"/>
    </xf>
    <xf numFmtId="0" fontId="3" fillId="5" borderId="0" xfId="0" applyFont="1" applyFill="1" applyAlignment="1">
      <alignment horizontal="center" vertical="center"/>
    </xf>
    <xf numFmtId="0" fontId="4" fillId="6" borderId="0" xfId="0" applyFont="1" applyFill="1" applyAlignment="1">
      <alignment horizontal="center" vertical="center"/>
    </xf>
    <xf numFmtId="0" fontId="1" fillId="3" borderId="0" xfId="0" applyFont="1" applyFill="1" applyAlignment="1">
      <alignment horizontal="center" vertical="center"/>
    </xf>
    <xf numFmtId="0" fontId="0" fillId="0" borderId="0" xfId="0" applyFont="1" applyAlignment="1">
      <alignment horizontal="center" vertical="center"/>
    </xf>
    <xf numFmtId="0" fontId="1" fillId="2" borderId="0" xfId="0" applyFont="1" applyFill="1" applyAlignment="1">
      <alignment horizontal="center" vertical="center"/>
    </xf>
    <xf numFmtId="0" fontId="14" fillId="11" borderId="0" xfId="0" applyFont="1" applyFill="1" applyAlignment="1">
      <alignment horizontal="center" vertical="center"/>
    </xf>
    <xf numFmtId="0" fontId="0" fillId="0" borderId="0" xfId="0" applyFont="1" applyAlignment="1"/>
    <xf numFmtId="0" fontId="15" fillId="12" borderId="0" xfId="0" applyFont="1" applyFill="1" applyAlignment="1">
      <alignment horizontal="center" vertical="center"/>
    </xf>
    <xf numFmtId="0" fontId="15" fillId="11" borderId="0" xfId="0" applyFont="1" applyFill="1" applyAlignment="1">
      <alignment horizontal="center" vertical="center" textRotation="90"/>
    </xf>
    <xf numFmtId="0" fontId="15" fillId="11" borderId="0" xfId="0" applyFont="1" applyFill="1" applyAlignment="1">
      <alignment vertical="center"/>
    </xf>
    <xf numFmtId="0" fontId="15" fillId="11" borderId="0" xfId="0" applyFont="1" applyFill="1" applyAlignment="1">
      <alignment horizontal="center" vertical="center"/>
    </xf>
    <xf numFmtId="0" fontId="21" fillId="11" borderId="0" xfId="0" applyFont="1" applyFill="1" applyAlignment="1">
      <alignment horizontal="center" vertical="center"/>
    </xf>
    <xf numFmtId="0" fontId="22" fillId="12" borderId="0" xfId="0" applyFont="1" applyFill="1" applyAlignment="1">
      <alignment horizontal="center" vertical="center"/>
    </xf>
    <xf numFmtId="0" fontId="31" fillId="12" borderId="0" xfId="0" applyFont="1" applyFill="1" applyAlignment="1">
      <alignment horizontal="center" vertical="center"/>
    </xf>
    <xf numFmtId="0" fontId="6" fillId="14" borderId="0" xfId="0" applyFont="1" applyFill="1" applyAlignment="1"/>
    <xf numFmtId="0" fontId="6" fillId="14" borderId="0" xfId="0" applyFont="1" applyFill="1" applyAlignment="1">
      <alignment horizontal="right"/>
    </xf>
    <xf numFmtId="0" fontId="9" fillId="15" borderId="5" xfId="0" applyFont="1" applyFill="1" applyBorder="1" applyAlignment="1">
      <alignment horizontal="center"/>
    </xf>
    <xf numFmtId="0" fontId="6" fillId="13" borderId="0" xfId="0" applyFont="1" applyFill="1" applyAlignment="1"/>
    <xf numFmtId="0" fontId="6" fillId="13" borderId="0" xfId="0" applyFont="1" applyFill="1" applyAlignment="1">
      <alignment horizontal="right"/>
    </xf>
  </cellXfs>
  <cellStyles count="1">
    <cellStyle name="Normal" xfId="0" builtinId="0"/>
  </cellStyles>
  <dxfs count="3">
    <dxf>
      <font>
        <color theme="7" tint="-0.24994659260841701"/>
      </font>
    </dxf>
    <dxf>
      <font>
        <color theme="5" tint="-0.24994659260841701"/>
      </font>
    </dxf>
    <dxf>
      <font>
        <color theme="5" tint="-0.24994659260841701"/>
      </font>
    </dxf>
  </dxfs>
  <tableStyles count="0" defaultTableStyle="TableStyleMedium2" defaultPivotStyle="PivotStyleLight16"/>
  <colors>
    <mruColors>
      <color rgb="FFEA9999"/>
      <color rgb="FFB6D7A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Research type - RQ1</a:t>
            </a:r>
          </a:p>
        </c:rich>
      </c:tx>
      <c:overlay val="0"/>
    </c:title>
    <c:autoTitleDeleted val="0"/>
    <c:plotArea>
      <c:layout/>
      <c:barChart>
        <c:barDir val="col"/>
        <c:grouping val="clustered"/>
        <c:varyColors val="1"/>
        <c:ser>
          <c:idx val="0"/>
          <c:order val="0"/>
          <c:spPr>
            <a:solidFill>
              <a:srgbClr val="D9D9D9"/>
            </a:solidFill>
            <a:ln cmpd="sng">
              <a:solidFill>
                <a:schemeClr val="dk1"/>
              </a:solidFill>
            </a:ln>
          </c:spPr>
          <c:invertIfNegative val="1"/>
          <c:dLbls>
            <c:spPr>
              <a:noFill/>
              <a:ln>
                <a:noFill/>
              </a:ln>
              <a:effectLst/>
            </c:spPr>
            <c:txPr>
              <a:bodyPr/>
              <a:lstStyle/>
              <a:p>
                <a:pPr lvl="0">
                  <a:defRPr>
                    <a:solidFill>
                      <a:srgbClr val="00000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'Vertical analysis'!$C$2:$C$6</c:f>
              <c:strCache>
                <c:ptCount val="5"/>
                <c:pt idx="0">
                  <c:v>Proposal of solution</c:v>
                </c:pt>
                <c:pt idx="1">
                  <c:v>Validation research</c:v>
                </c:pt>
                <c:pt idx="2">
                  <c:v>Philosophical paper</c:v>
                </c:pt>
                <c:pt idx="3">
                  <c:v>Opinion paper</c:v>
                </c:pt>
                <c:pt idx="4">
                  <c:v>Experience paper</c:v>
                </c:pt>
              </c:strCache>
            </c:strRef>
          </c:cat>
          <c:val>
            <c:numRef>
              <c:f>'Vertical analysis'!$E$2:$E$6</c:f>
              <c:numCache>
                <c:formatCode>0.0%</c:formatCode>
                <c:ptCount val="5"/>
                <c:pt idx="0">
                  <c:v>0.72413793103448276</c:v>
                </c:pt>
                <c:pt idx="1">
                  <c:v>3.4482758620689655E-2</c:v>
                </c:pt>
                <c:pt idx="2">
                  <c:v>6.8965517241379309E-2</c:v>
                </c:pt>
                <c:pt idx="3">
                  <c:v>0.10344827586206896</c:v>
                </c:pt>
                <c:pt idx="4">
                  <c:v>6.8965517241379309E-2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chemeClr val="dk1"/>
                    </a:solidFill>
                  </a:ln>
                </c14:spPr>
              </c14:invertSolidFillFmt>
            </c:ext>
            <c:ext xmlns:c16="http://schemas.microsoft.com/office/drawing/2014/chart" uri="{C3380CC4-5D6E-409C-BE32-E72D297353CC}">
              <c16:uniqueId val="{00000000-2BFB-4D8E-8C89-EE5A7CA70C5E}"/>
            </c:ext>
          </c:extLst>
        </c:ser>
        <c:dLbls>
          <c:showLegendKey val="0"/>
          <c:showVal val="0"/>
          <c:showCatName val="0"/>
          <c:showSerName val="0"/>
          <c:showPercent val="0"/>
          <c:showBubbleSize val="0"/>
        </c:dLbls>
        <c:gapWidth val="150"/>
        <c:axId val="907501369"/>
        <c:axId val="1226237754"/>
      </c:barChart>
      <c:catAx>
        <c:axId val="907501369"/>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226237754"/>
        <c:crosses val="autoZero"/>
        <c:auto val="1"/>
        <c:lblAlgn val="ctr"/>
        <c:lblOffset val="100"/>
        <c:noMultiLvlLbl val="1"/>
      </c:catAx>
      <c:valAx>
        <c:axId val="12262377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0%" sourceLinked="1"/>
        <c:majorTickMark val="none"/>
        <c:minorTickMark val="none"/>
        <c:tickLblPos val="nextTo"/>
        <c:spPr>
          <a:ln/>
        </c:spPr>
        <c:txPr>
          <a:bodyPr/>
          <a:lstStyle/>
          <a:p>
            <a:pPr lvl="0">
              <a:defRPr b="0">
                <a:solidFill>
                  <a:srgbClr val="000000"/>
                </a:solidFill>
                <a:latin typeface="+mn-lt"/>
              </a:defRPr>
            </a:pPr>
            <a:endParaRPr lang="en-US"/>
          </a:p>
        </c:txPr>
        <c:crossAx val="907501369"/>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Enabling technologies - RQ2</a:t>
            </a:r>
          </a:p>
        </c:rich>
      </c:tx>
      <c:overlay val="0"/>
    </c:title>
    <c:autoTitleDeleted val="0"/>
    <c:plotArea>
      <c:layout/>
      <c:barChart>
        <c:barDir val="col"/>
        <c:grouping val="clustered"/>
        <c:varyColors val="1"/>
        <c:ser>
          <c:idx val="0"/>
          <c:order val="0"/>
          <c:spPr>
            <a:solidFill>
              <a:srgbClr val="D9D9D9"/>
            </a:solidFill>
            <a:ln cmpd="sng">
              <a:solidFill>
                <a:srgbClr val="000000">
                  <a:alpha val="100000"/>
                </a:srgbClr>
              </a:solidFill>
            </a:ln>
          </c:spPr>
          <c:invertIfNegative val="1"/>
          <c:dLbls>
            <c:spPr>
              <a:noFill/>
              <a:ln>
                <a:noFill/>
              </a:ln>
              <a:effectLst/>
            </c:spPr>
            <c:txPr>
              <a:bodyPr/>
              <a:lstStyle/>
              <a:p>
                <a:pPr lvl="0">
                  <a:defRPr b="0">
                    <a:solidFill>
                      <a:srgbClr val="00000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'Vertical analysis'!$C$14:$C$20</c:f>
              <c:strCache>
                <c:ptCount val="6"/>
                <c:pt idx="0">
                  <c:v>IOT / IIOT / SIOT</c:v>
                </c:pt>
                <c:pt idx="1">
                  <c:v>Machine Learning</c:v>
                </c:pt>
                <c:pt idx="2">
                  <c:v>Big data</c:v>
                </c:pt>
                <c:pt idx="3">
                  <c:v>Artificial inteligence</c:v>
                </c:pt>
                <c:pt idx="4">
                  <c:v>Augmented reality</c:v>
                </c:pt>
                <c:pt idx="5">
                  <c:v>Linked Data</c:v>
                </c:pt>
              </c:strCache>
            </c:strRef>
          </c:cat>
          <c:val>
            <c:numRef>
              <c:f>'Vertical analysis'!$E$14:$E$20</c:f>
              <c:numCache>
                <c:formatCode>0.0%</c:formatCode>
                <c:ptCount val="7"/>
                <c:pt idx="0">
                  <c:v>0.68965517241379315</c:v>
                </c:pt>
                <c:pt idx="1">
                  <c:v>0.37931034482758619</c:v>
                </c:pt>
                <c:pt idx="2">
                  <c:v>0.34482758620689657</c:v>
                </c:pt>
                <c:pt idx="3">
                  <c:v>0.31034482758620691</c:v>
                </c:pt>
                <c:pt idx="4">
                  <c:v>0.17241379310344829</c:v>
                </c:pt>
                <c:pt idx="5">
                  <c:v>0.10344827586206896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alpha val="100000"/>
                      </a:srgbClr>
                    </a:solidFill>
                  </a:ln>
                </c14:spPr>
              </c14:invertSolidFillFmt>
            </c:ext>
            <c:ext xmlns:c16="http://schemas.microsoft.com/office/drawing/2014/chart" uri="{C3380CC4-5D6E-409C-BE32-E72D297353CC}">
              <c16:uniqueId val="{00000000-3963-4FB5-B938-98087EAF44BC}"/>
            </c:ext>
          </c:extLst>
        </c:ser>
        <c:dLbls>
          <c:showLegendKey val="0"/>
          <c:showVal val="0"/>
          <c:showCatName val="0"/>
          <c:showSerName val="0"/>
          <c:showPercent val="0"/>
          <c:showBubbleSize val="0"/>
        </c:dLbls>
        <c:gapWidth val="150"/>
        <c:axId val="1235903510"/>
        <c:axId val="1521636585"/>
      </c:barChart>
      <c:catAx>
        <c:axId val="1235903510"/>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521636585"/>
        <c:crosses val="autoZero"/>
        <c:auto val="1"/>
        <c:lblAlgn val="ctr"/>
        <c:lblOffset val="100"/>
        <c:noMultiLvlLbl val="1"/>
      </c:catAx>
      <c:valAx>
        <c:axId val="152163658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0%" sourceLinked="1"/>
        <c:majorTickMark val="none"/>
        <c:minorTickMark val="none"/>
        <c:tickLblPos val="nextTo"/>
        <c:spPr>
          <a:ln/>
        </c:spPr>
        <c:txPr>
          <a:bodyPr/>
          <a:lstStyle/>
          <a:p>
            <a:pPr lvl="0">
              <a:defRPr b="0">
                <a:solidFill>
                  <a:srgbClr val="000000"/>
                </a:solidFill>
                <a:latin typeface="+mn-lt"/>
              </a:defRPr>
            </a:pPr>
            <a:endParaRPr lang="en-US"/>
          </a:p>
        </c:txPr>
        <c:crossAx val="1235903510"/>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Application domains - RQ3</a:t>
            </a:r>
          </a:p>
        </c:rich>
      </c:tx>
      <c:overlay val="0"/>
    </c:title>
    <c:autoTitleDeleted val="0"/>
    <c:plotArea>
      <c:layout/>
      <c:barChart>
        <c:barDir val="col"/>
        <c:grouping val="clustered"/>
        <c:varyColors val="1"/>
        <c:ser>
          <c:idx val="0"/>
          <c:order val="0"/>
          <c:spPr>
            <a:solidFill>
              <a:srgbClr val="D9D9D9"/>
            </a:solidFill>
            <a:ln cmpd="sng">
              <a:solidFill>
                <a:srgbClr val="000000">
                  <a:alpha val="100000"/>
                </a:srgbClr>
              </a:solidFill>
            </a:ln>
          </c:spPr>
          <c:invertIfNegative val="1"/>
          <c:dLbls>
            <c:spPr>
              <a:noFill/>
              <a:ln>
                <a:noFill/>
              </a:ln>
              <a:effectLst/>
            </c:spPr>
            <c:txPr>
              <a:bodyPr/>
              <a:lstStyle/>
              <a:p>
                <a:pPr lvl="0">
                  <a:defRPr>
                    <a:solidFill>
                      <a:srgbClr val="00000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'Vertical analysis'!$C$21:$C$26</c:f>
              <c:strCache>
                <c:ptCount val="6"/>
                <c:pt idx="0">
                  <c:v>Advanced Manufacturing</c:v>
                </c:pt>
                <c:pt idx="1">
                  <c:v>Industrial Applications</c:v>
                </c:pt>
                <c:pt idx="2">
                  <c:v>Healthcare</c:v>
                </c:pt>
                <c:pt idx="3">
                  <c:v>Smart cities</c:v>
                </c:pt>
                <c:pt idx="4">
                  <c:v>Web Services</c:v>
                </c:pt>
                <c:pt idx="5">
                  <c:v>Automotive</c:v>
                </c:pt>
              </c:strCache>
            </c:strRef>
          </c:cat>
          <c:val>
            <c:numRef>
              <c:f>'Vertical analysis'!$E$21:$E$26</c:f>
              <c:numCache>
                <c:formatCode>0.0%</c:formatCode>
                <c:ptCount val="6"/>
                <c:pt idx="0">
                  <c:v>0.62068965517241381</c:v>
                </c:pt>
                <c:pt idx="1">
                  <c:v>0.37931034482758619</c:v>
                </c:pt>
                <c:pt idx="2">
                  <c:v>0.17241379310344829</c:v>
                </c:pt>
                <c:pt idx="3">
                  <c:v>0.13793103448275862</c:v>
                </c:pt>
                <c:pt idx="4">
                  <c:v>0.10344827586206896</c:v>
                </c:pt>
                <c:pt idx="5">
                  <c:v>6.8965517241379309E-2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alpha val="100000"/>
                      </a:srgbClr>
                    </a:solidFill>
                  </a:ln>
                </c14:spPr>
              </c14:invertSolidFillFmt>
            </c:ext>
            <c:ext xmlns:c16="http://schemas.microsoft.com/office/drawing/2014/chart" uri="{C3380CC4-5D6E-409C-BE32-E72D297353CC}">
              <c16:uniqueId val="{00000000-0A17-4AD1-8A4F-D00943771888}"/>
            </c:ext>
          </c:extLst>
        </c:ser>
        <c:dLbls>
          <c:showLegendKey val="0"/>
          <c:showVal val="0"/>
          <c:showCatName val="0"/>
          <c:showSerName val="0"/>
          <c:showPercent val="0"/>
          <c:showBubbleSize val="0"/>
        </c:dLbls>
        <c:gapWidth val="150"/>
        <c:axId val="1189001678"/>
        <c:axId val="687762858"/>
      </c:barChart>
      <c:catAx>
        <c:axId val="1189001678"/>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687762858"/>
        <c:crosses val="autoZero"/>
        <c:auto val="1"/>
        <c:lblAlgn val="ctr"/>
        <c:lblOffset val="100"/>
        <c:noMultiLvlLbl val="1"/>
      </c:catAx>
      <c:valAx>
        <c:axId val="6877628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0%" sourceLinked="1"/>
        <c:majorTickMark val="none"/>
        <c:minorTickMark val="none"/>
        <c:tickLblPos val="nextTo"/>
        <c:spPr>
          <a:ln/>
        </c:spPr>
        <c:txPr>
          <a:bodyPr/>
          <a:lstStyle/>
          <a:p>
            <a:pPr lvl="0">
              <a:defRPr b="0">
                <a:solidFill>
                  <a:srgbClr val="000000"/>
                </a:solidFill>
                <a:latin typeface="+mn-lt"/>
              </a:defRPr>
            </a:pPr>
            <a:endParaRPr lang="en-US"/>
          </a:p>
        </c:txPr>
        <c:crossAx val="118900167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Benefits - RQ 4</a:t>
            </a:r>
          </a:p>
        </c:rich>
      </c:tx>
      <c:overlay val="0"/>
    </c:title>
    <c:autoTitleDeleted val="0"/>
    <c:plotArea>
      <c:layout/>
      <c:barChart>
        <c:barDir val="col"/>
        <c:grouping val="clustered"/>
        <c:varyColors val="1"/>
        <c:ser>
          <c:idx val="0"/>
          <c:order val="0"/>
          <c:spPr>
            <a:solidFill>
              <a:srgbClr val="D9D9D9"/>
            </a:solidFill>
            <a:ln cmpd="sng">
              <a:solidFill>
                <a:srgbClr val="000000">
                  <a:alpha val="100000"/>
                </a:srgbClr>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'Vertical analysis'!$C$28:$C$33</c:f>
              <c:strCache>
                <c:ptCount val="6"/>
                <c:pt idx="0">
                  <c:v>Monitoring</c:v>
                </c:pt>
                <c:pt idx="1">
                  <c:v>Management</c:v>
                </c:pt>
                <c:pt idx="2">
                  <c:v>Simulation</c:v>
                </c:pt>
                <c:pt idx="3">
                  <c:v>Increase Efficiency</c:v>
                </c:pt>
                <c:pt idx="4">
                  <c:v>Planning</c:v>
                </c:pt>
                <c:pt idx="5">
                  <c:v>Analyze</c:v>
                </c:pt>
              </c:strCache>
            </c:strRef>
          </c:cat>
          <c:val>
            <c:numRef>
              <c:f>'Vertical analysis'!$E$28:$E$33</c:f>
              <c:numCache>
                <c:formatCode>0.0%</c:formatCode>
                <c:ptCount val="6"/>
                <c:pt idx="0">
                  <c:v>0.71428571428571419</c:v>
                </c:pt>
                <c:pt idx="1">
                  <c:v>0.52380952380952372</c:v>
                </c:pt>
                <c:pt idx="2">
                  <c:v>0.47619047619047616</c:v>
                </c:pt>
                <c:pt idx="3">
                  <c:v>0.33333333333333331</c:v>
                </c:pt>
                <c:pt idx="4">
                  <c:v>0.33333333333333331</c:v>
                </c:pt>
                <c:pt idx="5">
                  <c:v>0.19047619047619047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alpha val="100000"/>
                      </a:srgbClr>
                    </a:solidFill>
                  </a:ln>
                </c14:spPr>
              </c14:invertSolidFillFmt>
            </c:ext>
            <c:ext xmlns:c16="http://schemas.microsoft.com/office/drawing/2014/chart" uri="{C3380CC4-5D6E-409C-BE32-E72D297353CC}">
              <c16:uniqueId val="{00000000-F923-497A-8B63-DAA9A2E6E7BC}"/>
            </c:ext>
          </c:extLst>
        </c:ser>
        <c:dLbls>
          <c:showLegendKey val="0"/>
          <c:showVal val="0"/>
          <c:showCatName val="0"/>
          <c:showSerName val="0"/>
          <c:showPercent val="0"/>
          <c:showBubbleSize val="0"/>
        </c:dLbls>
        <c:gapWidth val="150"/>
        <c:axId val="1543552291"/>
        <c:axId val="1865277055"/>
      </c:barChart>
      <c:catAx>
        <c:axId val="1543552291"/>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865277055"/>
        <c:crosses val="autoZero"/>
        <c:auto val="1"/>
        <c:lblAlgn val="ctr"/>
        <c:lblOffset val="100"/>
        <c:noMultiLvlLbl val="1"/>
      </c:catAx>
      <c:valAx>
        <c:axId val="18652770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0%" sourceLinked="1"/>
        <c:majorTickMark val="none"/>
        <c:minorTickMark val="none"/>
        <c:tickLblPos val="nextTo"/>
        <c:spPr>
          <a:ln/>
        </c:spPr>
        <c:txPr>
          <a:bodyPr/>
          <a:lstStyle/>
          <a:p>
            <a:pPr lvl="0">
              <a:defRPr b="0">
                <a:solidFill>
                  <a:srgbClr val="000000"/>
                </a:solidFill>
                <a:latin typeface="+mn-lt"/>
              </a:defRPr>
            </a:pPr>
            <a:endParaRPr lang="en-US"/>
          </a:p>
        </c:txPr>
        <c:crossAx val="1543552291"/>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en-US" sz="1000" b="0">
                <a:solidFill>
                  <a:srgbClr val="757575"/>
                </a:solidFill>
                <a:latin typeface="+mn-lt"/>
              </a:rPr>
              <a:t>Publication year- RQ1</a:t>
            </a:r>
          </a:p>
        </c:rich>
      </c:tx>
      <c:overlay val="0"/>
    </c:title>
    <c:autoTitleDeleted val="0"/>
    <c:plotArea>
      <c:layout/>
      <c:barChart>
        <c:barDir val="col"/>
        <c:grouping val="clustered"/>
        <c:varyColors val="1"/>
        <c:ser>
          <c:idx val="0"/>
          <c:order val="0"/>
          <c:spPr>
            <a:solidFill>
              <a:srgbClr val="D9D9D9"/>
            </a:solidFill>
            <a:ln cmpd="sng">
              <a:solidFill>
                <a:schemeClr val="dk1"/>
              </a:solidFill>
            </a:ln>
          </c:spPr>
          <c:invertIfNegative val="1"/>
          <c:dLbls>
            <c:spPr>
              <a:noFill/>
              <a:ln>
                <a:noFill/>
              </a:ln>
              <a:effectLst/>
            </c:spPr>
            <c:txPr>
              <a:bodyPr/>
              <a:lstStyle/>
              <a:p>
                <a:pPr lvl="0">
                  <a:defRPr>
                    <a:solidFill>
                      <a:srgbClr val="00000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'Vertical analysis'!$C$7:$C$12</c:f>
              <c:numCache>
                <c:formatCode>General</c:formatCode>
                <c:ptCount val="6"/>
                <c:pt idx="0">
                  <c:v>2016</c:v>
                </c:pt>
                <c:pt idx="1">
                  <c:v>2017</c:v>
                </c:pt>
                <c:pt idx="2">
                  <c:v>2018</c:v>
                </c:pt>
                <c:pt idx="3">
                  <c:v>2019</c:v>
                </c:pt>
                <c:pt idx="4">
                  <c:v>2020</c:v>
                </c:pt>
                <c:pt idx="5">
                  <c:v>2021</c:v>
                </c:pt>
              </c:numCache>
            </c:numRef>
          </c:cat>
          <c:val>
            <c:numRef>
              <c:f>'Vertical analysis'!$E$7:$E$12</c:f>
              <c:numCache>
                <c:formatCode>0.0%</c:formatCode>
                <c:ptCount val="6"/>
                <c:pt idx="0">
                  <c:v>3.4482758620689655E-2</c:v>
                </c:pt>
                <c:pt idx="1">
                  <c:v>3.4482758620689655E-2</c:v>
                </c:pt>
                <c:pt idx="2">
                  <c:v>0.13793103448275862</c:v>
                </c:pt>
                <c:pt idx="3">
                  <c:v>0.27586206896551724</c:v>
                </c:pt>
                <c:pt idx="4">
                  <c:v>0.48275862068965514</c:v>
                </c:pt>
                <c:pt idx="5">
                  <c:v>3.4482758620689655E-2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chemeClr val="dk1"/>
                    </a:solidFill>
                  </a:ln>
                </c14:spPr>
              </c14:invertSolidFillFmt>
            </c:ext>
            <c:ext xmlns:c16="http://schemas.microsoft.com/office/drawing/2014/chart" uri="{C3380CC4-5D6E-409C-BE32-E72D297353CC}">
              <c16:uniqueId val="{00000000-5F7F-47C2-8E6D-8052F7415AC5}"/>
            </c:ext>
          </c:extLst>
        </c:ser>
        <c:dLbls>
          <c:showLegendKey val="0"/>
          <c:showVal val="0"/>
          <c:showCatName val="0"/>
          <c:showSerName val="0"/>
          <c:showPercent val="0"/>
          <c:showBubbleSize val="0"/>
        </c:dLbls>
        <c:gapWidth val="150"/>
        <c:axId val="907501369"/>
        <c:axId val="1226237754"/>
      </c:barChart>
      <c:catAx>
        <c:axId val="907501369"/>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226237754"/>
        <c:crosses val="autoZero"/>
        <c:auto val="1"/>
        <c:lblAlgn val="ctr"/>
        <c:lblOffset val="100"/>
        <c:noMultiLvlLbl val="1"/>
      </c:catAx>
      <c:valAx>
        <c:axId val="12262377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0%" sourceLinked="1"/>
        <c:majorTickMark val="none"/>
        <c:minorTickMark val="none"/>
        <c:tickLblPos val="nextTo"/>
        <c:spPr>
          <a:ln/>
        </c:spPr>
        <c:txPr>
          <a:bodyPr/>
          <a:lstStyle/>
          <a:p>
            <a:pPr lvl="0">
              <a:defRPr b="0">
                <a:solidFill>
                  <a:srgbClr val="000000"/>
                </a:solidFill>
                <a:latin typeface="+mn-lt"/>
              </a:defRPr>
            </a:pPr>
            <a:endParaRPr lang="en-US"/>
          </a:p>
        </c:txPr>
        <c:crossAx val="907501369"/>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209550</xdr:colOff>
      <xdr:row>0</xdr:row>
      <xdr:rowOff>152399</xdr:rowOff>
    </xdr:from>
    <xdr:ext cx="6781800" cy="1752601"/>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219075</xdr:colOff>
      <xdr:row>12</xdr:row>
      <xdr:rowOff>161925</xdr:rowOff>
    </xdr:from>
    <xdr:ext cx="6657975" cy="1828800"/>
    <xdr:graphicFrame macro="">
      <xdr:nvGraphicFramePr>
        <xdr:cNvPr id="3" name="Chart 2" title="Chart">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5</xdr:col>
      <xdr:colOff>219075</xdr:colOff>
      <xdr:row>19</xdr:row>
      <xdr:rowOff>152399</xdr:rowOff>
    </xdr:from>
    <xdr:ext cx="6677026" cy="1781175"/>
    <xdr:graphicFrame macro="">
      <xdr:nvGraphicFramePr>
        <xdr:cNvPr id="4" name="Chart 3" title="Chart">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5</xdr:col>
      <xdr:colOff>219075</xdr:colOff>
      <xdr:row>27</xdr:row>
      <xdr:rowOff>66675</xdr:rowOff>
    </xdr:from>
    <xdr:ext cx="6743700" cy="1847850"/>
    <xdr:graphicFrame macro="">
      <xdr:nvGraphicFramePr>
        <xdr:cNvPr id="5" name="Chart 4" title="Chart">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5</xdr:col>
      <xdr:colOff>190500</xdr:colOff>
      <xdr:row>6</xdr:row>
      <xdr:rowOff>200025</xdr:rowOff>
    </xdr:from>
    <xdr:ext cx="6781800" cy="1752601"/>
    <xdr:graphicFrame macro="">
      <xdr:nvGraphicFramePr>
        <xdr:cNvPr id="6" name="Chart 5" title="Chart">
          <a:extLst>
            <a:ext uri="{FF2B5EF4-FFF2-40B4-BE49-F238E27FC236}">
              <a16:creationId xmlns:a16="http://schemas.microsoft.com/office/drawing/2014/main" id="{AEB71696-8962-4145-9E84-EB1A727572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7496175" cy="6019800"/>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561975</xdr:colOff>
      <xdr:row>0</xdr:row>
      <xdr:rowOff>0</xdr:rowOff>
    </xdr:from>
    <xdr:ext cx="6896100" cy="6705600"/>
    <xdr:pic>
      <xdr:nvPicPr>
        <xdr:cNvPr id="3" name="image2.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emp%20sheet,%20full%20paper%20desc"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 sheet, full paper desc"/>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ieeexplore-ieee-org.ep.bib.mdh.se/stamp/stamp.jsp?arnumber=9349724&amp;tag=1" TargetMode="External"/><Relationship Id="rId18" Type="http://schemas.openxmlformats.org/officeDocument/2006/relationships/hyperlink" Target="https://ieeexplore-ieee-org.ep.bib.mdh.se/stamp/stamp.jsp?arnumber=8352419&amp;tag=1" TargetMode="External"/><Relationship Id="rId26" Type="http://schemas.openxmlformats.org/officeDocument/2006/relationships/hyperlink" Target="https://ieeexplore-ieee-org.ep.bib.mdh.se/stamp/stamp.jsp?arnumber=9267906&amp;tag=1" TargetMode="External"/><Relationship Id="rId39" Type="http://schemas.openxmlformats.org/officeDocument/2006/relationships/hyperlink" Target="https://ieeexplore-ieee-org.ep.bib.mdh.se/stamp/stamp.jsp?tp=&amp;arnumber=9330217" TargetMode="External"/><Relationship Id="rId21" Type="http://schemas.openxmlformats.org/officeDocument/2006/relationships/hyperlink" Target="https://ieeexplore-ieee-org.ep.bib.mdh.se/stamp/stamp.jsp?arnumber=9325551&amp;tag=1" TargetMode="External"/><Relationship Id="rId34" Type="http://schemas.openxmlformats.org/officeDocument/2006/relationships/hyperlink" Target="https://ieeexplore-ieee-org.ep.bib.mdh.se/stamp/stamp.jsp?arnumber=9269093&amp;tag=1" TargetMode="External"/><Relationship Id="rId42" Type="http://schemas.openxmlformats.org/officeDocument/2006/relationships/hyperlink" Target="https://ieeexplore-ieee-org.ep.bib.mdh.se/stamp/stamp.jsp?tp=&amp;arnumber=9217734" TargetMode="External"/><Relationship Id="rId7" Type="http://schemas.openxmlformats.org/officeDocument/2006/relationships/hyperlink" Target="https://ieeexplore-ieee-org.ep.bib.mdh.se/stamp/stamp.jsp?arnumber=9352884&amp;tag=1" TargetMode="External"/><Relationship Id="rId2" Type="http://schemas.openxmlformats.org/officeDocument/2006/relationships/hyperlink" Target="https://ieeexplore-ieee-org.ep.bib.mdh.se/stamp/stamp.jsp?arnumber=9352321&amp;tag=1" TargetMode="External"/><Relationship Id="rId16" Type="http://schemas.openxmlformats.org/officeDocument/2006/relationships/hyperlink" Target="https://ieeexplore-ieee-org.ep.bib.mdh.se/stamp/stamp.jsp?arnumber=9216822&amp;tag=1" TargetMode="External"/><Relationship Id="rId29" Type="http://schemas.openxmlformats.org/officeDocument/2006/relationships/hyperlink" Target="https://ieeexplore-ieee-org.ep.bib.mdh.se/stamp/stamp.jsp?arnumber=8757371&amp;tag=1" TargetMode="External"/><Relationship Id="rId1" Type="http://schemas.openxmlformats.org/officeDocument/2006/relationships/hyperlink" Target="https://ieeexplore-ieee-org.ep.bib.mdh.se/stamp/stamp.jsp?arnumber=9344997&amp;tag=1" TargetMode="External"/><Relationship Id="rId6" Type="http://schemas.openxmlformats.org/officeDocument/2006/relationships/hyperlink" Target="https://ieeexplore-ieee-org.ep.bib.mdh.se/stamp/stamp.jsp?arnumber=9351032&amp;tag=1" TargetMode="External"/><Relationship Id="rId11" Type="http://schemas.openxmlformats.org/officeDocument/2006/relationships/hyperlink" Target="https://ieeexplore-ieee-org.ep.bib.mdh.se/stamp/stamp.jsp?arnumber=9212051&amp;tag=1" TargetMode="External"/><Relationship Id="rId24" Type="http://schemas.openxmlformats.org/officeDocument/2006/relationships/hyperlink" Target="https://ieeexplore-ieee-org.ep.bib.mdh.se/stamp/stamp.jsp?arnumber=8085860&amp;tag=1" TargetMode="External"/><Relationship Id="rId32" Type="http://schemas.openxmlformats.org/officeDocument/2006/relationships/hyperlink" Target="https://ieeexplore-ieee-org.ep.bib.mdh.se/stamp/stamp.jsp?arnumber=8792622&amp;tag=1" TargetMode="External"/><Relationship Id="rId37" Type="http://schemas.openxmlformats.org/officeDocument/2006/relationships/hyperlink" Target="https://ieeexplore-ieee-org.ep.bib.mdh.se/stamp/stamp.jsp?arnumber=8913567&amp;tag=1" TargetMode="External"/><Relationship Id="rId40" Type="http://schemas.openxmlformats.org/officeDocument/2006/relationships/hyperlink" Target="https://ieeexplore-ieee-org.ep.bib.mdh.se/stamp/stamp.jsp?tp=&amp;arnumber=9354629" TargetMode="External"/><Relationship Id="rId45" Type="http://schemas.openxmlformats.org/officeDocument/2006/relationships/printerSettings" Target="../printerSettings/printerSettings1.bin"/><Relationship Id="rId5" Type="http://schemas.openxmlformats.org/officeDocument/2006/relationships/hyperlink" Target="https://ieeexplore-ieee-org.ep.bib.mdh.se/stamp/stamp.jsp?arnumber=9346967&amp;tag=1" TargetMode="External"/><Relationship Id="rId15" Type="http://schemas.openxmlformats.org/officeDocument/2006/relationships/hyperlink" Target="https://ieeexplore-ieee-org.ep.bib.mdh.se/stamp/stamp.jsp?arnumber=9356524&amp;tag=1" TargetMode="External"/><Relationship Id="rId23" Type="http://schemas.openxmlformats.org/officeDocument/2006/relationships/hyperlink" Target="https://ieeexplore-ieee-org.ep.bib.mdh.se/stamp/stamp.jsp?arnumber=9216349&amp;tag=1" TargetMode="External"/><Relationship Id="rId28" Type="http://schemas.openxmlformats.org/officeDocument/2006/relationships/hyperlink" Target="https://ieeexplore-ieee-org.ep.bib.mdh.se/stamp/stamp.jsp?arnumber=8011196&amp;tag=1" TargetMode="External"/><Relationship Id="rId36" Type="http://schemas.openxmlformats.org/officeDocument/2006/relationships/hyperlink" Target="https://ieeexplore-ieee-org.ep.bib.mdh.se/stamp/stamp.jsp?arnumber=9302892&amp;tag=1" TargetMode="External"/><Relationship Id="rId10" Type="http://schemas.openxmlformats.org/officeDocument/2006/relationships/hyperlink" Target="https://ieeexplore-ieee-org.ep.bib.mdh.se/stamp/stamp.jsp?arnumber=9141430&amp;tag=1" TargetMode="External"/><Relationship Id="rId19" Type="http://schemas.openxmlformats.org/officeDocument/2006/relationships/hyperlink" Target="https://ieeexplore-ieee-org.ep.bib.mdh.se/stamp/stamp.jsp?tp=&amp;arnumber=9353208" TargetMode="External"/><Relationship Id="rId31" Type="http://schemas.openxmlformats.org/officeDocument/2006/relationships/hyperlink" Target="https://ieeexplore-ieee-org.ep.bib.mdh.se/stamp/stamp.jsp?arnumber=8289327&amp;tag=1" TargetMode="External"/><Relationship Id="rId44" Type="http://schemas.openxmlformats.org/officeDocument/2006/relationships/hyperlink" Target="https://ieeexplore-ieee-org.ep.bib.mdh.se/stamp/stamp.jsp?tp=&amp;arnumber=9356521" TargetMode="External"/><Relationship Id="rId4" Type="http://schemas.openxmlformats.org/officeDocument/2006/relationships/hyperlink" Target="https://ieeexplore-ieee-org.ep.bib.mdh.se/stamp/stamp.jsp?arnumber=9351175&amp;tag=1" TargetMode="External"/><Relationship Id="rId9" Type="http://schemas.openxmlformats.org/officeDocument/2006/relationships/hyperlink" Target="https://ieeexplore-ieee-org.ep.bib.mdh.se/stamp/stamp.jsp?arnumber=9346850&amp;tag=1" TargetMode="External"/><Relationship Id="rId14" Type="http://schemas.openxmlformats.org/officeDocument/2006/relationships/hyperlink" Target="https://ieeexplore-ieee-org.ep.bib.mdh.se/stamp/stamp.jsp?arnumber=9354988&amp;tag=1" TargetMode="External"/><Relationship Id="rId22" Type="http://schemas.openxmlformats.org/officeDocument/2006/relationships/hyperlink" Target="https://ieeexplore-ieee-org.ep.bib.mdh.se/stamp/stamp.jsp?arnumber=9352199&amp;tag=1" TargetMode="External"/><Relationship Id="rId27" Type="http://schemas.openxmlformats.org/officeDocument/2006/relationships/hyperlink" Target="https://ieeexplore-ieee-org.ep.bib.mdh.se/stamp/stamp.jsp?arnumber=9004831&amp;tag=1" TargetMode="External"/><Relationship Id="rId30" Type="http://schemas.openxmlformats.org/officeDocument/2006/relationships/hyperlink" Target="https://ieeexplore-ieee-org.ep.bib.mdh.se/stamp/stamp.jsp?arnumber=8658294&amp;tag=1" TargetMode="External"/><Relationship Id="rId35" Type="http://schemas.openxmlformats.org/officeDocument/2006/relationships/hyperlink" Target="https://ieeexplore-ieee-org.ep.bib.mdh.se/stamp/stamp.jsp?arnumber=8869465&amp;tag=1" TargetMode="External"/><Relationship Id="rId43" Type="http://schemas.openxmlformats.org/officeDocument/2006/relationships/hyperlink" Target="https://ieeexplore-ieee-org.ep.bib.mdh.se/stamp/stamp.jsp?tp=&amp;arnumber=8890646" TargetMode="External"/><Relationship Id="rId8" Type="http://schemas.openxmlformats.org/officeDocument/2006/relationships/hyperlink" Target="https://ieeexplore-ieee-org.ep.bib.mdh.se/stamp/stamp.jsp?arnumber=9218140&amp;tag=1" TargetMode="External"/><Relationship Id="rId3" Type="http://schemas.openxmlformats.org/officeDocument/2006/relationships/hyperlink" Target="https://ieeexplore-ieee-org.ep.bib.mdh.se/stamp/stamp.jsp?arnumber=9309951" TargetMode="External"/><Relationship Id="rId12" Type="http://schemas.openxmlformats.org/officeDocument/2006/relationships/hyperlink" Target="https://ieeexplore-ieee-org.ep.bib.mdh.se/stamp/stamp.jsp?arnumber=9263396&amp;tag=1" TargetMode="External"/><Relationship Id="rId17" Type="http://schemas.openxmlformats.org/officeDocument/2006/relationships/hyperlink" Target="https://ieeexplore-ieee-org.ep.bib.mdh.se/stamp/stamp.jsp?arnumber=9354468&amp;tag=1" TargetMode="External"/><Relationship Id="rId25" Type="http://schemas.openxmlformats.org/officeDocument/2006/relationships/hyperlink" Target="https://ieeexplore-ieee-org.ep.bib.mdh.se/stamp/stamp.jsp?arnumber=9217201&amp;tag=1" TargetMode="External"/><Relationship Id="rId33" Type="http://schemas.openxmlformats.org/officeDocument/2006/relationships/hyperlink" Target="https://ieeexplore-ieee-org.ep.bib.mdh.se/stamp/stamp.jsp?arnumber=9140129&amp;tag=1" TargetMode="External"/><Relationship Id="rId38" Type="http://schemas.openxmlformats.org/officeDocument/2006/relationships/hyperlink" Target="https://ieeexplore-ieee-org.ep.bib.mdh.se/stamp/stamp.jsp?tp=&amp;arnumber=9345690" TargetMode="External"/><Relationship Id="rId20" Type="http://schemas.openxmlformats.org/officeDocument/2006/relationships/hyperlink" Target="https://ieeexplore-ieee-org.ep.bib.mdh.se/stamp/stamp.jsp?arnumber=9357935&amp;tag=1" TargetMode="External"/><Relationship Id="rId41" Type="http://schemas.openxmlformats.org/officeDocument/2006/relationships/hyperlink" Target="https://ieeexplore-ieee-org.ep.bib.mdh.se/stamp/stamp.jsp?tp=&amp;arnumber=9198403"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ieeexplore-ieee-org.ep.bib.mdh.se/stamp/stamp.jsp?arnumber=9247401"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686"/>
  <sheetViews>
    <sheetView workbookViewId="0">
      <pane xSplit="3" ySplit="2" topLeftCell="D561" activePane="bottomRight" state="frozen"/>
      <selection pane="topRight" activeCell="D1" sqref="D1"/>
      <selection pane="bottomLeft" activeCell="A3" sqref="A3"/>
      <selection pane="bottomRight" activeCell="E674" sqref="E674"/>
    </sheetView>
  </sheetViews>
  <sheetFormatPr defaultColWidth="14.42578125" defaultRowHeight="15.75" customHeight="1" x14ac:dyDescent="0.2"/>
  <cols>
    <col min="1" max="1" width="9.140625" customWidth="1"/>
    <col min="2" max="2" width="18" customWidth="1"/>
    <col min="3" max="3" width="122.85546875" customWidth="1"/>
    <col min="4" max="4" width="22.140625" customWidth="1"/>
    <col min="5" max="5" width="25.42578125" customWidth="1"/>
    <col min="6" max="6" width="5.85546875" customWidth="1"/>
    <col min="7" max="7" width="20" customWidth="1"/>
    <col min="8" max="8" width="19.85546875" customWidth="1"/>
    <col min="9" max="9" width="16.28515625" style="87" customWidth="1"/>
    <col min="10" max="16" width="8.28515625" customWidth="1"/>
    <col min="19" max="19" width="14.42578125" hidden="1"/>
    <col min="20" max="20" width="16.28515625" hidden="1" customWidth="1"/>
    <col min="24" max="25" width="14.42578125" hidden="1"/>
  </cols>
  <sheetData>
    <row r="1" spans="1:25" ht="21.75" customHeight="1" x14ac:dyDescent="0.2">
      <c r="A1" s="109" t="s">
        <v>0</v>
      </c>
      <c r="B1" s="109"/>
      <c r="C1" s="109"/>
      <c r="D1" s="109"/>
      <c r="E1" s="109"/>
      <c r="F1" s="109"/>
      <c r="G1" s="109"/>
      <c r="H1" s="109"/>
      <c r="I1" s="109"/>
      <c r="J1" s="107" t="s">
        <v>1</v>
      </c>
      <c r="K1" s="108"/>
      <c r="L1" s="107" t="s">
        <v>2</v>
      </c>
      <c r="M1" s="108"/>
      <c r="N1" s="108"/>
      <c r="O1" s="108"/>
      <c r="P1" s="108"/>
      <c r="T1" s="1"/>
    </row>
    <row r="2" spans="1:25" ht="18" customHeight="1" x14ac:dyDescent="0.2">
      <c r="A2" s="104" t="s">
        <v>3</v>
      </c>
      <c r="B2" s="104" t="s">
        <v>4</v>
      </c>
      <c r="C2" s="104" t="s">
        <v>5</v>
      </c>
      <c r="D2" s="104" t="s">
        <v>6</v>
      </c>
      <c r="E2" s="104" t="s">
        <v>7</v>
      </c>
      <c r="F2" s="104" t="s">
        <v>8</v>
      </c>
      <c r="G2" s="104" t="s">
        <v>9</v>
      </c>
      <c r="H2" s="104" t="s">
        <v>10</v>
      </c>
      <c r="I2" s="104" t="s">
        <v>11</v>
      </c>
      <c r="J2" s="105" t="s">
        <v>12</v>
      </c>
      <c r="K2" s="105" t="s">
        <v>13</v>
      </c>
      <c r="L2" s="106" t="s">
        <v>14</v>
      </c>
      <c r="M2" s="106" t="s">
        <v>15</v>
      </c>
      <c r="N2" s="106" t="s">
        <v>16</v>
      </c>
      <c r="O2" s="106" t="s">
        <v>17</v>
      </c>
      <c r="P2" s="106" t="s">
        <v>18</v>
      </c>
      <c r="Q2" s="2" t="s">
        <v>19</v>
      </c>
      <c r="S2" s="3" t="s">
        <v>11</v>
      </c>
      <c r="T2" s="4" t="s">
        <v>11</v>
      </c>
    </row>
    <row r="3" spans="1:25" ht="15" x14ac:dyDescent="0.25">
      <c r="A3" s="5">
        <v>1</v>
      </c>
      <c r="B3" s="6" t="s">
        <v>20</v>
      </c>
      <c r="C3" s="6" t="s">
        <v>21</v>
      </c>
      <c r="D3" s="6" t="s">
        <v>22</v>
      </c>
      <c r="E3" s="6" t="s">
        <v>23</v>
      </c>
      <c r="F3" s="7">
        <v>2020</v>
      </c>
      <c r="G3" s="6" t="s">
        <v>24</v>
      </c>
      <c r="H3" s="8" t="s">
        <v>25</v>
      </c>
      <c r="I3" s="84" t="str">
        <f t="shared" ref="I3:I676" si="0">HYPERLINK(T3)</f>
        <v>https://ieeexplore-ieee-org.ep.bib.mdh.se/stamp/stamp.jsp?arnumber=9084652</v>
      </c>
      <c r="J3" s="88"/>
      <c r="K3" s="89"/>
      <c r="L3" s="90"/>
      <c r="M3" s="90"/>
      <c r="N3" s="90"/>
      <c r="O3" s="90"/>
      <c r="P3" s="90"/>
      <c r="Q3" s="91"/>
      <c r="S3" s="9" t="e">
        <f t="shared" ref="S3:S29" si="1">VLOOKUP(C3,#REF!,12,0)</f>
        <v>#REF!</v>
      </c>
      <c r="T3" s="10" t="s">
        <v>26</v>
      </c>
    </row>
    <row r="4" spans="1:25" ht="15" x14ac:dyDescent="0.25">
      <c r="A4" s="5">
        <v>2</v>
      </c>
      <c r="B4" s="6" t="s">
        <v>20</v>
      </c>
      <c r="C4" s="6" t="s">
        <v>27</v>
      </c>
      <c r="D4" s="6" t="s">
        <v>28</v>
      </c>
      <c r="E4" s="6" t="s">
        <v>29</v>
      </c>
      <c r="F4" s="7">
        <v>2020</v>
      </c>
      <c r="G4" s="6" t="s">
        <v>30</v>
      </c>
      <c r="H4" s="8" t="s">
        <v>25</v>
      </c>
      <c r="I4" s="84" t="str">
        <f t="shared" si="0"/>
        <v>https://ieeexplore-ieee-org.ep.bib.mdh.se/stamp/stamp.jsp?arnumber=9213649</v>
      </c>
      <c r="J4" s="92"/>
      <c r="K4" s="93"/>
      <c r="L4" s="94"/>
      <c r="M4" s="94"/>
      <c r="N4" s="94"/>
      <c r="O4" s="94"/>
      <c r="P4" s="94"/>
      <c r="Q4" s="95"/>
      <c r="S4" s="9" t="e">
        <f t="shared" si="1"/>
        <v>#REF!</v>
      </c>
      <c r="T4" s="10" t="s">
        <v>31</v>
      </c>
    </row>
    <row r="5" spans="1:25" ht="15" x14ac:dyDescent="0.25">
      <c r="A5" s="5">
        <v>3</v>
      </c>
      <c r="B5" s="6" t="s">
        <v>20</v>
      </c>
      <c r="C5" s="6" t="s">
        <v>32</v>
      </c>
      <c r="D5" s="6" t="s">
        <v>33</v>
      </c>
      <c r="E5" s="6" t="s">
        <v>34</v>
      </c>
      <c r="F5" s="7">
        <v>2020</v>
      </c>
      <c r="G5" s="6" t="s">
        <v>35</v>
      </c>
      <c r="H5" s="8" t="s">
        <v>25</v>
      </c>
      <c r="I5" s="84" t="str">
        <f t="shared" si="0"/>
        <v>https://ieeexplore-ieee-org.ep.bib.mdh.se/stamp/stamp.jsp?arnumber=9277250</v>
      </c>
      <c r="J5" s="92"/>
      <c r="K5" s="93"/>
      <c r="L5" s="94"/>
      <c r="M5" s="94"/>
      <c r="N5" s="94"/>
      <c r="O5" s="94" t="b">
        <v>1</v>
      </c>
      <c r="P5" s="94"/>
      <c r="Q5" s="95"/>
      <c r="S5" s="9" t="e">
        <f t="shared" si="1"/>
        <v>#REF!</v>
      </c>
      <c r="T5" s="10" t="s">
        <v>36</v>
      </c>
    </row>
    <row r="6" spans="1:25" ht="15" x14ac:dyDescent="0.25">
      <c r="A6" s="5">
        <v>4</v>
      </c>
      <c r="B6" s="6" t="s">
        <v>20</v>
      </c>
      <c r="C6" s="6" t="s">
        <v>37</v>
      </c>
      <c r="D6" s="6" t="s">
        <v>38</v>
      </c>
      <c r="E6" s="6" t="s">
        <v>39</v>
      </c>
      <c r="F6" s="7">
        <v>2020</v>
      </c>
      <c r="G6" s="6" t="s">
        <v>40</v>
      </c>
      <c r="H6" s="8" t="s">
        <v>25</v>
      </c>
      <c r="I6" s="84" t="str">
        <f t="shared" si="0"/>
        <v>https://ieeexplore-ieee-org.ep.bib.mdh.se/stamp/stamp.jsp?arnumber=9164813</v>
      </c>
      <c r="J6" s="92"/>
      <c r="K6" s="93"/>
      <c r="L6" s="94"/>
      <c r="M6" s="94"/>
      <c r="N6" s="94"/>
      <c r="O6" s="94"/>
      <c r="P6" s="94"/>
      <c r="Q6" s="95"/>
      <c r="S6" s="9" t="e">
        <f t="shared" si="1"/>
        <v>#REF!</v>
      </c>
      <c r="T6" s="10" t="s">
        <v>41</v>
      </c>
    </row>
    <row r="7" spans="1:25" ht="15" x14ac:dyDescent="0.25">
      <c r="A7" s="5">
        <v>5</v>
      </c>
      <c r="B7" s="6" t="s">
        <v>20</v>
      </c>
      <c r="C7" s="6" t="s">
        <v>42</v>
      </c>
      <c r="D7" s="6" t="s">
        <v>43</v>
      </c>
      <c r="E7" s="6" t="s">
        <v>44</v>
      </c>
      <c r="F7" s="7">
        <v>2020</v>
      </c>
      <c r="G7" s="6" t="s">
        <v>45</v>
      </c>
      <c r="H7" s="8" t="s">
        <v>25</v>
      </c>
      <c r="I7" s="84" t="str">
        <f t="shared" si="0"/>
        <v>https://ieeexplore-ieee-org.ep.bib.mdh.se/stamp/stamp.jsp?arnumber=9247749</v>
      </c>
      <c r="J7" s="92"/>
      <c r="K7" s="93"/>
      <c r="L7" s="94"/>
      <c r="M7" s="94"/>
      <c r="N7" s="94"/>
      <c r="O7" s="94"/>
      <c r="P7" s="94"/>
      <c r="Q7" s="95"/>
      <c r="S7" s="9" t="e">
        <f t="shared" si="1"/>
        <v>#REF!</v>
      </c>
      <c r="T7" s="10" t="s">
        <v>46</v>
      </c>
    </row>
    <row r="8" spans="1:25" ht="15" x14ac:dyDescent="0.25">
      <c r="A8" s="5">
        <v>6</v>
      </c>
      <c r="B8" s="6" t="s">
        <v>20</v>
      </c>
      <c r="C8" s="6" t="s">
        <v>47</v>
      </c>
      <c r="D8" s="6" t="s">
        <v>48</v>
      </c>
      <c r="E8" s="6" t="s">
        <v>49</v>
      </c>
      <c r="F8" s="7">
        <v>2020</v>
      </c>
      <c r="G8" s="6" t="s">
        <v>50</v>
      </c>
      <c r="H8" s="8" t="s">
        <v>25</v>
      </c>
      <c r="I8" s="84" t="str">
        <f t="shared" si="0"/>
        <v>https://ieeexplore-ieee-org.ep.bib.mdh.se/stamp/stamp.jsp?arnumber=9309795</v>
      </c>
      <c r="J8" s="92"/>
      <c r="K8" s="93"/>
      <c r="L8" s="94"/>
      <c r="M8" s="94"/>
      <c r="N8" s="94"/>
      <c r="O8" s="94"/>
      <c r="P8" s="94"/>
      <c r="Q8" s="95"/>
      <c r="S8" s="9" t="e">
        <f t="shared" si="1"/>
        <v>#REF!</v>
      </c>
      <c r="T8" s="10" t="s">
        <v>51</v>
      </c>
      <c r="X8" s="11">
        <v>6</v>
      </c>
      <c r="Y8" s="12" t="s">
        <v>20</v>
      </c>
    </row>
    <row r="9" spans="1:25" ht="15" x14ac:dyDescent="0.25">
      <c r="A9" s="5">
        <v>7</v>
      </c>
      <c r="B9" s="6" t="s">
        <v>20</v>
      </c>
      <c r="C9" s="6" t="s">
        <v>52</v>
      </c>
      <c r="D9" s="6" t="s">
        <v>53</v>
      </c>
      <c r="E9" s="6" t="s">
        <v>54</v>
      </c>
      <c r="F9" s="7">
        <v>2019</v>
      </c>
      <c r="G9" s="6" t="s">
        <v>55</v>
      </c>
      <c r="H9" s="8" t="s">
        <v>25</v>
      </c>
      <c r="I9" s="84" t="str">
        <f t="shared" si="0"/>
        <v>https://ieeexplore-ieee-org.ep.bib.mdh.se/stamp/stamp.jsp?arnumber=9000371</v>
      </c>
      <c r="J9" s="92" t="b">
        <v>1</v>
      </c>
      <c r="K9" s="93"/>
      <c r="L9" s="94"/>
      <c r="M9" s="94"/>
      <c r="N9" s="94"/>
      <c r="O9" s="94"/>
      <c r="P9" s="94"/>
      <c r="Q9" s="95"/>
      <c r="S9" s="9" t="e">
        <f t="shared" si="1"/>
        <v>#REF!</v>
      </c>
      <c r="T9" s="10" t="s">
        <v>56</v>
      </c>
    </row>
    <row r="10" spans="1:25" ht="15" x14ac:dyDescent="0.25">
      <c r="A10" s="5">
        <v>8</v>
      </c>
      <c r="B10" s="6" t="s">
        <v>20</v>
      </c>
      <c r="C10" s="6" t="s">
        <v>57</v>
      </c>
      <c r="D10" s="6" t="s">
        <v>58</v>
      </c>
      <c r="E10" s="6" t="s">
        <v>59</v>
      </c>
      <c r="F10" s="7">
        <v>2021</v>
      </c>
      <c r="G10" s="6" t="s">
        <v>60</v>
      </c>
      <c r="H10" s="8" t="s">
        <v>61</v>
      </c>
      <c r="I10" s="84" t="str">
        <f t="shared" si="0"/>
        <v>https://ieeexplore-ieee-org.ep.bib.mdh.se/stamp/stamp.jsp?arnumber=9345490</v>
      </c>
      <c r="J10" s="92" t="b">
        <v>1</v>
      </c>
      <c r="K10" s="93"/>
      <c r="L10" s="94"/>
      <c r="M10" s="94"/>
      <c r="N10" s="94"/>
      <c r="O10" s="94"/>
      <c r="P10" s="94"/>
      <c r="Q10" s="95"/>
      <c r="S10" s="9" t="e">
        <f t="shared" si="1"/>
        <v>#REF!</v>
      </c>
      <c r="T10" s="10" t="s">
        <v>62</v>
      </c>
    </row>
    <row r="11" spans="1:25" ht="15" x14ac:dyDescent="0.25">
      <c r="A11" s="5">
        <v>9</v>
      </c>
      <c r="B11" s="6" t="s">
        <v>20</v>
      </c>
      <c r="C11" s="6" t="s">
        <v>63</v>
      </c>
      <c r="D11" s="6" t="s">
        <v>64</v>
      </c>
      <c r="E11" s="6" t="s">
        <v>65</v>
      </c>
      <c r="F11" s="7">
        <v>2020</v>
      </c>
      <c r="G11" s="6" t="s">
        <v>66</v>
      </c>
      <c r="H11" s="8" t="s">
        <v>25</v>
      </c>
      <c r="I11" s="84" t="str">
        <f t="shared" si="0"/>
        <v>https://ieeexplore-ieee-org.ep.bib.mdh.se/stamp/stamp.jsp?arnumber=9336832</v>
      </c>
      <c r="J11" s="92"/>
      <c r="K11" s="93"/>
      <c r="L11" s="94"/>
      <c r="M11" s="94"/>
      <c r="N11" s="94"/>
      <c r="O11" s="94"/>
      <c r="P11" s="94"/>
      <c r="Q11" s="95"/>
      <c r="S11" s="9" t="e">
        <f t="shared" si="1"/>
        <v>#REF!</v>
      </c>
      <c r="T11" s="10" t="s">
        <v>67</v>
      </c>
    </row>
    <row r="12" spans="1:25" ht="15" x14ac:dyDescent="0.25">
      <c r="A12" s="5">
        <v>10</v>
      </c>
      <c r="B12" s="6" t="s">
        <v>20</v>
      </c>
      <c r="C12" s="6" t="s">
        <v>68</v>
      </c>
      <c r="D12" s="6" t="s">
        <v>69</v>
      </c>
      <c r="E12" s="6" t="s">
        <v>70</v>
      </c>
      <c r="F12" s="7">
        <v>2020</v>
      </c>
      <c r="G12" s="6" t="s">
        <v>50</v>
      </c>
      <c r="H12" s="8" t="s">
        <v>25</v>
      </c>
      <c r="I12" s="84" t="str">
        <f t="shared" si="0"/>
        <v>https://ieeexplore-ieee-org.ep.bib.mdh.se/stamp/stamp.jsp?arnumber=9309874</v>
      </c>
      <c r="J12" s="92"/>
      <c r="K12" s="93"/>
      <c r="L12" s="94"/>
      <c r="M12" s="94"/>
      <c r="N12" s="94"/>
      <c r="O12" s="94"/>
      <c r="P12" s="94" t="b">
        <v>1</v>
      </c>
      <c r="Q12" s="95"/>
      <c r="S12" s="9" t="e">
        <f t="shared" si="1"/>
        <v>#REF!</v>
      </c>
      <c r="T12" s="10" t="s">
        <v>71</v>
      </c>
      <c r="X12" s="11">
        <v>10</v>
      </c>
      <c r="Y12" s="12" t="s">
        <v>20</v>
      </c>
    </row>
    <row r="13" spans="1:25" ht="15" x14ac:dyDescent="0.25">
      <c r="A13" s="5">
        <v>11</v>
      </c>
      <c r="B13" s="6" t="s">
        <v>20</v>
      </c>
      <c r="C13" s="6" t="s">
        <v>72</v>
      </c>
      <c r="D13" s="6" t="s">
        <v>73</v>
      </c>
      <c r="E13" s="6" t="s">
        <v>74</v>
      </c>
      <c r="F13" s="7">
        <v>2020</v>
      </c>
      <c r="G13" s="6" t="s">
        <v>75</v>
      </c>
      <c r="H13" s="8" t="s">
        <v>61</v>
      </c>
      <c r="I13" s="84" t="str">
        <f t="shared" si="0"/>
        <v>https://ieeexplore-ieee-org.ep.bib.mdh.se/stamp/stamp.jsp?arnumber=9311405</v>
      </c>
      <c r="J13" s="92"/>
      <c r="K13" s="93"/>
      <c r="L13" s="94"/>
      <c r="M13" s="94"/>
      <c r="N13" s="94"/>
      <c r="O13" s="94"/>
      <c r="P13" s="94"/>
      <c r="Q13" s="95"/>
      <c r="S13" s="9" t="e">
        <f t="shared" si="1"/>
        <v>#REF!</v>
      </c>
      <c r="T13" s="10" t="s">
        <v>76</v>
      </c>
    </row>
    <row r="14" spans="1:25" ht="15" x14ac:dyDescent="0.25">
      <c r="A14" s="5">
        <v>12</v>
      </c>
      <c r="B14" s="6" t="s">
        <v>20</v>
      </c>
      <c r="C14" s="6" t="s">
        <v>77</v>
      </c>
      <c r="D14" s="6" t="s">
        <v>78</v>
      </c>
      <c r="E14" s="6" t="s">
        <v>79</v>
      </c>
      <c r="F14" s="7">
        <v>2020</v>
      </c>
      <c r="G14" s="6" t="s">
        <v>80</v>
      </c>
      <c r="H14" s="8" t="s">
        <v>25</v>
      </c>
      <c r="I14" s="84" t="str">
        <f t="shared" si="0"/>
        <v>https://ieeexplore-ieee-org.ep.bib.mdh.se/stamp/stamp.jsp?arnumber=9337500</v>
      </c>
      <c r="J14" s="92"/>
      <c r="K14" s="93"/>
      <c r="L14" s="94"/>
      <c r="M14" s="94"/>
      <c r="N14" s="94"/>
      <c r="O14" s="94"/>
      <c r="P14" s="94"/>
      <c r="Q14" s="95"/>
      <c r="S14" s="9" t="e">
        <f t="shared" si="1"/>
        <v>#REF!</v>
      </c>
      <c r="T14" s="10" t="s">
        <v>81</v>
      </c>
      <c r="X14" s="11">
        <v>12</v>
      </c>
      <c r="Y14" s="12" t="s">
        <v>20</v>
      </c>
    </row>
    <row r="15" spans="1:25" ht="15" x14ac:dyDescent="0.25">
      <c r="A15" s="5">
        <v>13</v>
      </c>
      <c r="B15" s="6" t="s">
        <v>20</v>
      </c>
      <c r="C15" s="6" t="s">
        <v>82</v>
      </c>
      <c r="D15" s="6" t="s">
        <v>83</v>
      </c>
      <c r="E15" s="6" t="s">
        <v>84</v>
      </c>
      <c r="F15" s="7">
        <v>2020</v>
      </c>
      <c r="G15" s="6" t="s">
        <v>85</v>
      </c>
      <c r="H15" s="8" t="s">
        <v>25</v>
      </c>
      <c r="I15" s="84" t="str">
        <f t="shared" si="0"/>
        <v>https://ieeexplore-ieee-org.ep.bib.mdh.se/stamp/stamp.jsp?arnumber=9327756</v>
      </c>
      <c r="J15" s="92" t="b">
        <v>1</v>
      </c>
      <c r="K15" s="93"/>
      <c r="L15" s="94"/>
      <c r="M15" s="94"/>
      <c r="N15" s="94"/>
      <c r="O15" s="94"/>
      <c r="P15" s="94"/>
      <c r="Q15" s="95"/>
      <c r="S15" s="9" t="e">
        <f t="shared" si="1"/>
        <v>#REF!</v>
      </c>
      <c r="T15" s="10" t="s">
        <v>86</v>
      </c>
      <c r="X15" s="11">
        <v>13</v>
      </c>
      <c r="Y15" s="12" t="s">
        <v>20</v>
      </c>
    </row>
    <row r="16" spans="1:25" ht="15" x14ac:dyDescent="0.25">
      <c r="A16" s="5">
        <v>14</v>
      </c>
      <c r="B16" s="6" t="s">
        <v>20</v>
      </c>
      <c r="C16" s="6" t="s">
        <v>87</v>
      </c>
      <c r="D16" s="6" t="s">
        <v>88</v>
      </c>
      <c r="E16" s="6" t="s">
        <v>89</v>
      </c>
      <c r="F16" s="7">
        <v>2019</v>
      </c>
      <c r="G16" s="6" t="s">
        <v>90</v>
      </c>
      <c r="H16" s="8" t="s">
        <v>25</v>
      </c>
      <c r="I16" s="84" t="str">
        <f t="shared" si="0"/>
        <v>https://ieeexplore-ieee-org.ep.bib.mdh.se/stamp/stamp.jsp?arnumber=8912199</v>
      </c>
      <c r="J16" s="92"/>
      <c r="K16" s="93"/>
      <c r="L16" s="94"/>
      <c r="M16" s="94"/>
      <c r="N16" s="94"/>
      <c r="O16" s="94"/>
      <c r="P16" s="94"/>
      <c r="Q16" s="95"/>
      <c r="S16" s="9" t="e">
        <f t="shared" si="1"/>
        <v>#REF!</v>
      </c>
      <c r="T16" s="10" t="s">
        <v>91</v>
      </c>
    </row>
    <row r="17" spans="1:25" ht="15" x14ac:dyDescent="0.25">
      <c r="A17" s="5">
        <v>15</v>
      </c>
      <c r="B17" s="6" t="s">
        <v>20</v>
      </c>
      <c r="C17" s="6" t="s">
        <v>92</v>
      </c>
      <c r="D17" s="6" t="s">
        <v>93</v>
      </c>
      <c r="E17" s="6" t="s">
        <v>94</v>
      </c>
      <c r="F17" s="7">
        <v>2020</v>
      </c>
      <c r="G17" s="6" t="s">
        <v>95</v>
      </c>
      <c r="H17" s="8" t="s">
        <v>25</v>
      </c>
      <c r="I17" s="84" t="str">
        <f t="shared" si="0"/>
        <v>https://ieeexplore-ieee-org.ep.bib.mdh.se/stamp/stamp.jsp?arnumber=9296712</v>
      </c>
      <c r="J17" s="92" t="b">
        <v>1</v>
      </c>
      <c r="K17" s="93"/>
      <c r="L17" s="94"/>
      <c r="M17" s="94"/>
      <c r="N17" s="94"/>
      <c r="O17" s="94"/>
      <c r="P17" s="94"/>
      <c r="Q17" s="95"/>
      <c r="S17" s="9" t="e">
        <f t="shared" si="1"/>
        <v>#REF!</v>
      </c>
      <c r="T17" s="10" t="s">
        <v>96</v>
      </c>
      <c r="X17" s="11">
        <v>15</v>
      </c>
      <c r="Y17" s="12" t="s">
        <v>20</v>
      </c>
    </row>
    <row r="18" spans="1:25" ht="15" x14ac:dyDescent="0.25">
      <c r="A18" s="5">
        <v>16</v>
      </c>
      <c r="B18" s="6" t="s">
        <v>20</v>
      </c>
      <c r="C18" s="6" t="s">
        <v>97</v>
      </c>
      <c r="D18" s="6" t="s">
        <v>98</v>
      </c>
      <c r="E18" s="6" t="s">
        <v>99</v>
      </c>
      <c r="F18" s="7">
        <v>2020</v>
      </c>
      <c r="G18" s="6" t="s">
        <v>100</v>
      </c>
      <c r="H18" s="8" t="s">
        <v>25</v>
      </c>
      <c r="I18" s="84" t="str">
        <f t="shared" si="0"/>
        <v>https://ieeexplore-ieee-org.ep.bib.mdh.se/stamp/stamp.jsp?arnumber=9301988</v>
      </c>
      <c r="J18" s="92"/>
      <c r="K18" s="93"/>
      <c r="L18" s="94"/>
      <c r="M18" s="94"/>
      <c r="N18" s="94"/>
      <c r="O18" s="94"/>
      <c r="P18" s="94"/>
      <c r="Q18" s="95"/>
      <c r="S18" s="9" t="e">
        <f t="shared" si="1"/>
        <v>#REF!</v>
      </c>
      <c r="T18" s="10" t="s">
        <v>101</v>
      </c>
    </row>
    <row r="19" spans="1:25" ht="15" x14ac:dyDescent="0.25">
      <c r="A19" s="5">
        <v>17</v>
      </c>
      <c r="B19" s="6" t="s">
        <v>20</v>
      </c>
      <c r="C19" s="6" t="s">
        <v>102</v>
      </c>
      <c r="D19" s="6" t="s">
        <v>103</v>
      </c>
      <c r="E19" s="6" t="s">
        <v>104</v>
      </c>
      <c r="F19" s="7">
        <v>2021</v>
      </c>
      <c r="G19" s="6" t="s">
        <v>105</v>
      </c>
      <c r="H19" s="8" t="s">
        <v>25</v>
      </c>
      <c r="I19" s="84" t="str">
        <f t="shared" si="0"/>
        <v>https://ieeexplore-ieee-org.ep.bib.mdh.se/stamp/stamp.jsp?arnumber=9349272</v>
      </c>
      <c r="J19" s="92" t="b">
        <v>1</v>
      </c>
      <c r="K19" s="93"/>
      <c r="L19" s="94"/>
      <c r="M19" s="94"/>
      <c r="N19" s="94"/>
      <c r="O19" s="94"/>
      <c r="P19" s="94"/>
      <c r="Q19" s="95"/>
      <c r="S19" s="9" t="e">
        <f t="shared" si="1"/>
        <v>#REF!</v>
      </c>
      <c r="T19" s="10" t="s">
        <v>106</v>
      </c>
    </row>
    <row r="20" spans="1:25" ht="15" x14ac:dyDescent="0.25">
      <c r="A20" s="5">
        <v>18</v>
      </c>
      <c r="B20" s="6" t="s">
        <v>20</v>
      </c>
      <c r="C20" s="6" t="s">
        <v>107</v>
      </c>
      <c r="D20" s="6" t="s">
        <v>108</v>
      </c>
      <c r="E20" s="6" t="s">
        <v>109</v>
      </c>
      <c r="F20" s="7">
        <v>2020</v>
      </c>
      <c r="G20" s="6" t="s">
        <v>110</v>
      </c>
      <c r="H20" s="8" t="s">
        <v>61</v>
      </c>
      <c r="I20" s="84" t="str">
        <f t="shared" si="0"/>
        <v>https://ieeexplore-ieee-org.ep.bib.mdh.se/stamp/stamp.jsp?arnumber=9170905</v>
      </c>
      <c r="J20" s="92" t="b">
        <v>1</v>
      </c>
      <c r="K20" s="93"/>
      <c r="L20" s="94"/>
      <c r="M20" s="94"/>
      <c r="N20" s="94"/>
      <c r="O20" s="94"/>
      <c r="P20" s="94"/>
      <c r="Q20" s="95"/>
      <c r="S20" s="9" t="e">
        <f t="shared" si="1"/>
        <v>#REF!</v>
      </c>
      <c r="T20" s="10" t="s">
        <v>111</v>
      </c>
    </row>
    <row r="21" spans="1:25" ht="15" x14ac:dyDescent="0.25">
      <c r="A21" s="5">
        <v>19</v>
      </c>
      <c r="B21" s="6" t="s">
        <v>20</v>
      </c>
      <c r="C21" s="6" t="s">
        <v>112</v>
      </c>
      <c r="D21" s="6" t="s">
        <v>113</v>
      </c>
      <c r="E21" s="6" t="s">
        <v>114</v>
      </c>
      <c r="F21" s="7">
        <v>2020</v>
      </c>
      <c r="G21" s="6" t="s">
        <v>115</v>
      </c>
      <c r="H21" s="8" t="s">
        <v>25</v>
      </c>
      <c r="I21" s="84" t="str">
        <f t="shared" si="0"/>
        <v>https://ieeexplore-ieee-org.ep.bib.mdh.se/stamp/stamp.jsp?arnumber=9262239</v>
      </c>
      <c r="J21" s="92"/>
      <c r="K21" s="93"/>
      <c r="L21" s="94"/>
      <c r="M21" s="94"/>
      <c r="N21" s="94"/>
      <c r="O21" s="94"/>
      <c r="P21" s="94"/>
      <c r="Q21" s="95"/>
      <c r="S21" s="9" t="e">
        <f t="shared" si="1"/>
        <v>#REF!</v>
      </c>
      <c r="T21" s="10" t="s">
        <v>116</v>
      </c>
    </row>
    <row r="22" spans="1:25" ht="15" x14ac:dyDescent="0.25">
      <c r="A22" s="5">
        <v>20</v>
      </c>
      <c r="B22" s="6" t="s">
        <v>20</v>
      </c>
      <c r="C22" s="6" t="s">
        <v>117</v>
      </c>
      <c r="D22" s="6" t="s">
        <v>118</v>
      </c>
      <c r="E22" s="6" t="s">
        <v>119</v>
      </c>
      <c r="F22" s="7">
        <v>2020</v>
      </c>
      <c r="G22" s="6" t="s">
        <v>120</v>
      </c>
      <c r="H22" s="8" t="s">
        <v>25</v>
      </c>
      <c r="I22" s="84" t="str">
        <f t="shared" si="0"/>
        <v>https://ieeexplore-ieee-org.ep.bib.mdh.se/stamp/stamp.jsp?arnumber=9209384</v>
      </c>
      <c r="J22" s="92"/>
      <c r="K22" s="93"/>
      <c r="L22" s="94"/>
      <c r="M22" s="94"/>
      <c r="N22" s="94"/>
      <c r="O22" s="94"/>
      <c r="P22" s="94"/>
      <c r="Q22" s="95"/>
      <c r="S22" s="9" t="e">
        <f t="shared" si="1"/>
        <v>#REF!</v>
      </c>
      <c r="T22" s="10" t="s">
        <v>121</v>
      </c>
    </row>
    <row r="23" spans="1:25" ht="15" x14ac:dyDescent="0.25">
      <c r="A23" s="5">
        <v>21</v>
      </c>
      <c r="B23" s="6" t="s">
        <v>20</v>
      </c>
      <c r="C23" s="6" t="s">
        <v>122</v>
      </c>
      <c r="D23" s="6" t="s">
        <v>123</v>
      </c>
      <c r="E23" s="6" t="s">
        <v>124</v>
      </c>
      <c r="F23" s="7">
        <v>2020</v>
      </c>
      <c r="G23" s="6" t="s">
        <v>125</v>
      </c>
      <c r="H23" s="8" t="s">
        <v>25</v>
      </c>
      <c r="I23" s="84" t="str">
        <f t="shared" si="0"/>
        <v>https://ieeexplore-ieee-org.ep.bib.mdh.se/stamp/stamp.jsp?arnumber=9244020</v>
      </c>
      <c r="J23" s="92"/>
      <c r="K23" s="93"/>
      <c r="L23" s="94"/>
      <c r="M23" s="94"/>
      <c r="N23" s="94"/>
      <c r="O23" s="94"/>
      <c r="P23" s="94"/>
      <c r="Q23" s="95"/>
      <c r="S23" s="9" t="e">
        <f t="shared" si="1"/>
        <v>#REF!</v>
      </c>
      <c r="T23" s="10" t="s">
        <v>126</v>
      </c>
      <c r="X23" s="11">
        <v>21</v>
      </c>
      <c r="Y23" s="12" t="s">
        <v>20</v>
      </c>
    </row>
    <row r="24" spans="1:25" ht="15" x14ac:dyDescent="0.25">
      <c r="A24" s="5">
        <v>22</v>
      </c>
      <c r="B24" s="6" t="s">
        <v>20</v>
      </c>
      <c r="C24" s="6" t="s">
        <v>127</v>
      </c>
      <c r="D24" s="6" t="s">
        <v>128</v>
      </c>
      <c r="E24" s="6" t="s">
        <v>129</v>
      </c>
      <c r="F24" s="7">
        <v>2020</v>
      </c>
      <c r="G24" s="6" t="s">
        <v>95</v>
      </c>
      <c r="H24" s="8" t="s">
        <v>25</v>
      </c>
      <c r="I24" s="84" t="str">
        <f t="shared" si="0"/>
        <v>https://ieeexplore-ieee-org.ep.bib.mdh.se/stamp/stamp.jsp?arnumber=9296643</v>
      </c>
      <c r="J24" s="92"/>
      <c r="K24" s="93"/>
      <c r="L24" s="94"/>
      <c r="M24" s="94"/>
      <c r="N24" s="94"/>
      <c r="O24" s="94"/>
      <c r="P24" s="94"/>
      <c r="Q24" s="95"/>
      <c r="S24" s="9" t="e">
        <f t="shared" si="1"/>
        <v>#REF!</v>
      </c>
      <c r="T24" s="10" t="s">
        <v>130</v>
      </c>
    </row>
    <row r="25" spans="1:25" ht="15" x14ac:dyDescent="0.25">
      <c r="A25" s="5">
        <v>23</v>
      </c>
      <c r="B25" s="6" t="s">
        <v>20</v>
      </c>
      <c r="C25" s="6" t="s">
        <v>131</v>
      </c>
      <c r="D25" s="6" t="s">
        <v>132</v>
      </c>
      <c r="E25" s="6" t="s">
        <v>133</v>
      </c>
      <c r="F25" s="7">
        <v>2020</v>
      </c>
      <c r="G25" s="6" t="s">
        <v>100</v>
      </c>
      <c r="H25" s="8" t="s">
        <v>25</v>
      </c>
      <c r="I25" s="84" t="str">
        <f t="shared" si="0"/>
        <v>https://ieeexplore-ieee-org.ep.bib.mdh.se/stamp/stamp.jsp?arnumber=9302004</v>
      </c>
      <c r="J25" s="92" t="b">
        <v>1</v>
      </c>
      <c r="K25" s="93"/>
      <c r="L25" s="94"/>
      <c r="M25" s="94"/>
      <c r="N25" s="94"/>
      <c r="O25" s="94"/>
      <c r="P25" s="94"/>
      <c r="Q25" s="95"/>
      <c r="S25" s="9" t="e">
        <f t="shared" si="1"/>
        <v>#REF!</v>
      </c>
      <c r="T25" s="10" t="s">
        <v>134</v>
      </c>
      <c r="X25" s="11">
        <v>23</v>
      </c>
      <c r="Y25" s="12" t="s">
        <v>20</v>
      </c>
    </row>
    <row r="26" spans="1:25" ht="15" x14ac:dyDescent="0.25">
      <c r="A26" s="5">
        <v>24</v>
      </c>
      <c r="B26" s="6" t="s">
        <v>20</v>
      </c>
      <c r="C26" s="6" t="s">
        <v>135</v>
      </c>
      <c r="D26" s="6" t="s">
        <v>136</v>
      </c>
      <c r="E26" s="6" t="s">
        <v>137</v>
      </c>
      <c r="F26" s="7">
        <v>2019</v>
      </c>
      <c r="G26" s="6" t="s">
        <v>138</v>
      </c>
      <c r="H26" s="8" t="s">
        <v>25</v>
      </c>
      <c r="I26" s="84" t="str">
        <f t="shared" si="0"/>
        <v>https://ieeexplore-ieee-org.ep.bib.mdh.se/stamp/stamp.jsp?arnumber=8806107</v>
      </c>
      <c r="J26" s="92"/>
      <c r="K26" s="93"/>
      <c r="L26" s="94"/>
      <c r="M26" s="94"/>
      <c r="N26" s="94"/>
      <c r="O26" s="94" t="b">
        <v>1</v>
      </c>
      <c r="P26" s="94"/>
      <c r="Q26" s="95"/>
      <c r="S26" s="9" t="e">
        <f t="shared" si="1"/>
        <v>#REF!</v>
      </c>
      <c r="T26" s="10" t="s">
        <v>139</v>
      </c>
    </row>
    <row r="27" spans="1:25" ht="15" x14ac:dyDescent="0.25">
      <c r="A27" s="5">
        <v>25</v>
      </c>
      <c r="B27" s="6" t="s">
        <v>20</v>
      </c>
      <c r="C27" s="6" t="s">
        <v>140</v>
      </c>
      <c r="D27" s="6" t="s">
        <v>141</v>
      </c>
      <c r="E27" s="6" t="s">
        <v>142</v>
      </c>
      <c r="F27" s="7">
        <v>2021</v>
      </c>
      <c r="G27" s="6" t="s">
        <v>105</v>
      </c>
      <c r="H27" s="8" t="s">
        <v>25</v>
      </c>
      <c r="I27" s="84" t="str">
        <f t="shared" si="0"/>
        <v>https://ieeexplore-ieee-org.ep.bib.mdh.se/stamp/stamp.jsp?arnumber=9349373</v>
      </c>
      <c r="J27" s="92"/>
      <c r="K27" s="93"/>
      <c r="L27" s="94"/>
      <c r="M27" s="94"/>
      <c r="N27" s="94"/>
      <c r="O27" s="94"/>
      <c r="P27" s="94"/>
      <c r="Q27" s="95"/>
      <c r="S27" s="9" t="e">
        <f t="shared" si="1"/>
        <v>#REF!</v>
      </c>
      <c r="T27" s="10" t="s">
        <v>143</v>
      </c>
    </row>
    <row r="28" spans="1:25" ht="15" x14ac:dyDescent="0.25">
      <c r="A28" s="5">
        <v>26</v>
      </c>
      <c r="B28" s="6" t="s">
        <v>20</v>
      </c>
      <c r="C28" s="6" t="s">
        <v>144</v>
      </c>
      <c r="D28" s="6" t="s">
        <v>145</v>
      </c>
      <c r="E28" s="6" t="s">
        <v>146</v>
      </c>
      <c r="F28" s="7">
        <v>2020</v>
      </c>
      <c r="G28" s="6" t="s">
        <v>110</v>
      </c>
      <c r="H28" s="8" t="s">
        <v>61</v>
      </c>
      <c r="I28" s="84" t="str">
        <f t="shared" si="0"/>
        <v>https://ieeexplore-ieee-org.ep.bib.mdh.se/stamp/stamp.jsp?arnumber=9244624</v>
      </c>
      <c r="J28" s="92"/>
      <c r="K28" s="93"/>
      <c r="L28" s="94"/>
      <c r="M28" s="94"/>
      <c r="N28" s="94"/>
      <c r="O28" s="94"/>
      <c r="P28" s="94"/>
      <c r="Q28" s="95"/>
      <c r="S28" s="9" t="e">
        <f t="shared" si="1"/>
        <v>#REF!</v>
      </c>
      <c r="T28" s="10" t="s">
        <v>147</v>
      </c>
    </row>
    <row r="29" spans="1:25" ht="15" x14ac:dyDescent="0.25">
      <c r="A29" s="13">
        <v>27</v>
      </c>
      <c r="B29" s="14" t="s">
        <v>20</v>
      </c>
      <c r="C29" s="14" t="s">
        <v>148</v>
      </c>
      <c r="D29" s="14" t="s">
        <v>149</v>
      </c>
      <c r="E29" s="14" t="s">
        <v>150</v>
      </c>
      <c r="F29" s="15">
        <v>2020</v>
      </c>
      <c r="G29" s="14" t="s">
        <v>151</v>
      </c>
      <c r="H29" s="16" t="s">
        <v>61</v>
      </c>
      <c r="I29" s="84" t="str">
        <f t="shared" si="0"/>
        <v>https://ieeexplore-ieee-org.ep.bib.mdh.se/stamp/stamp.jsp?arnumber=9247401</v>
      </c>
      <c r="J29" s="92" t="b">
        <v>1</v>
      </c>
      <c r="K29" s="93" t="b">
        <v>1</v>
      </c>
      <c r="L29" s="96"/>
      <c r="M29" s="96"/>
      <c r="N29" s="96"/>
      <c r="O29" s="96"/>
      <c r="P29" s="96"/>
      <c r="Q29" s="95" t="b">
        <v>1</v>
      </c>
      <c r="S29" s="9" t="e">
        <f t="shared" si="1"/>
        <v>#REF!</v>
      </c>
      <c r="T29" s="10" t="s">
        <v>152</v>
      </c>
      <c r="X29" s="11">
        <v>27</v>
      </c>
      <c r="Y29" s="12" t="s">
        <v>20</v>
      </c>
    </row>
    <row r="30" spans="1:25" ht="15" x14ac:dyDescent="0.25">
      <c r="A30" s="5">
        <v>28</v>
      </c>
      <c r="B30" s="6" t="s">
        <v>20</v>
      </c>
      <c r="C30" s="6" t="s">
        <v>153</v>
      </c>
      <c r="D30" s="6" t="s">
        <v>154</v>
      </c>
      <c r="E30" s="6" t="s">
        <v>155</v>
      </c>
      <c r="F30" s="7">
        <v>2020</v>
      </c>
      <c r="G30" s="6" t="s">
        <v>156</v>
      </c>
      <c r="H30" s="8" t="s">
        <v>25</v>
      </c>
      <c r="I30" s="84" t="str">
        <f t="shared" si="0"/>
        <v>https://ieeexplore-ieee-org.ep.bib.mdh.se/stamp/stamp.jsp?arnumber=9344997&amp;tag=1</v>
      </c>
      <c r="J30" s="92"/>
      <c r="K30" s="93"/>
      <c r="L30" s="94"/>
      <c r="M30" s="94"/>
      <c r="N30" s="94"/>
      <c r="O30" s="94"/>
      <c r="P30" s="94"/>
      <c r="Q30" s="95"/>
      <c r="S30" s="17" t="s">
        <v>157</v>
      </c>
      <c r="T30" s="18" t="s">
        <v>157</v>
      </c>
    </row>
    <row r="31" spans="1:25" ht="15" x14ac:dyDescent="0.25">
      <c r="A31" s="5">
        <v>29</v>
      </c>
      <c r="B31" s="6" t="s">
        <v>20</v>
      </c>
      <c r="C31" s="6" t="s">
        <v>158</v>
      </c>
      <c r="D31" s="6" t="s">
        <v>159</v>
      </c>
      <c r="E31" s="6" t="s">
        <v>160</v>
      </c>
      <c r="F31" s="7">
        <v>2020</v>
      </c>
      <c r="G31" s="6" t="s">
        <v>50</v>
      </c>
      <c r="H31" s="8" t="s">
        <v>25</v>
      </c>
      <c r="I31" s="84" t="str">
        <f t="shared" si="0"/>
        <v>https://ieeexplore-ieee-org.ep.bib.mdh.se/stamp/stamp.jsp?arnumber=9309928</v>
      </c>
      <c r="J31" s="92"/>
      <c r="K31" s="93"/>
      <c r="L31" s="94"/>
      <c r="M31" s="94"/>
      <c r="N31" s="94"/>
      <c r="O31" s="94"/>
      <c r="P31" s="94" t="b">
        <v>1</v>
      </c>
      <c r="Q31" s="95"/>
      <c r="S31" s="9" t="e">
        <f t="shared" ref="S31:S123" si="2">VLOOKUP(C31,#REF!,12,0)</f>
        <v>#REF!</v>
      </c>
      <c r="T31" s="10" t="s">
        <v>161</v>
      </c>
    </row>
    <row r="32" spans="1:25" ht="15" x14ac:dyDescent="0.25">
      <c r="A32" s="5">
        <v>30</v>
      </c>
      <c r="B32" s="6" t="s">
        <v>20</v>
      </c>
      <c r="C32" s="6" t="s">
        <v>162</v>
      </c>
      <c r="D32" s="6" t="s">
        <v>163</v>
      </c>
      <c r="E32" s="6" t="s">
        <v>164</v>
      </c>
      <c r="F32" s="7">
        <v>2020</v>
      </c>
      <c r="G32" s="6" t="s">
        <v>50</v>
      </c>
      <c r="H32" s="8" t="s">
        <v>25</v>
      </c>
      <c r="I32" s="84" t="str">
        <f t="shared" si="0"/>
        <v>https://ieeexplore-ieee-org.ep.bib.mdh.se/stamp/stamp.jsp?arnumber=9309898</v>
      </c>
      <c r="J32" s="92"/>
      <c r="K32" s="93" t="b">
        <v>1</v>
      </c>
      <c r="L32" s="94"/>
      <c r="M32" s="94"/>
      <c r="N32" s="94"/>
      <c r="O32" s="94"/>
      <c r="P32" s="94"/>
      <c r="Q32" s="95"/>
      <c r="S32" s="9" t="e">
        <f t="shared" si="2"/>
        <v>#REF!</v>
      </c>
      <c r="T32" s="10" t="s">
        <v>165</v>
      </c>
      <c r="X32" s="11">
        <v>30</v>
      </c>
      <c r="Y32" s="12" t="s">
        <v>20</v>
      </c>
    </row>
    <row r="33" spans="1:25" ht="15" x14ac:dyDescent="0.25">
      <c r="A33" s="5">
        <v>31</v>
      </c>
      <c r="B33" s="6" t="s">
        <v>20</v>
      </c>
      <c r="C33" s="6" t="s">
        <v>166</v>
      </c>
      <c r="D33" s="6" t="s">
        <v>167</v>
      </c>
      <c r="E33" s="6" t="s">
        <v>168</v>
      </c>
      <c r="F33" s="7">
        <v>2020</v>
      </c>
      <c r="G33" s="6" t="s">
        <v>169</v>
      </c>
      <c r="H33" s="8" t="s">
        <v>61</v>
      </c>
      <c r="I33" s="84" t="str">
        <f t="shared" si="0"/>
        <v>https://ieeexplore-ieee-org.ep.bib.mdh.se/stamp/stamp.jsp?arnumber=9303438</v>
      </c>
      <c r="J33" s="92" t="b">
        <v>1</v>
      </c>
      <c r="K33" s="93"/>
      <c r="L33" s="94"/>
      <c r="M33" s="94"/>
      <c r="N33" s="94"/>
      <c r="O33" s="94"/>
      <c r="P33" s="94"/>
      <c r="Q33" s="95"/>
      <c r="S33" s="9" t="e">
        <f t="shared" si="2"/>
        <v>#REF!</v>
      </c>
      <c r="T33" s="10" t="s">
        <v>170</v>
      </c>
      <c r="X33" s="11">
        <v>31</v>
      </c>
      <c r="Y33" s="12" t="s">
        <v>20</v>
      </c>
    </row>
    <row r="34" spans="1:25" ht="15" x14ac:dyDescent="0.25">
      <c r="A34" s="5">
        <v>32</v>
      </c>
      <c r="B34" s="6" t="s">
        <v>20</v>
      </c>
      <c r="C34" s="6" t="s">
        <v>171</v>
      </c>
      <c r="D34" s="6" t="s">
        <v>172</v>
      </c>
      <c r="E34" s="6" t="s">
        <v>173</v>
      </c>
      <c r="F34" s="7">
        <v>2020</v>
      </c>
      <c r="G34" s="6" t="s">
        <v>174</v>
      </c>
      <c r="H34" s="8" t="s">
        <v>175</v>
      </c>
      <c r="I34" s="84" t="str">
        <f t="shared" si="0"/>
        <v>https://ieeexplore-ieee-org.ep.bib.mdh.se/stamp/stamp.jsp?arnumber=9108291</v>
      </c>
      <c r="J34" s="92" t="b">
        <v>1</v>
      </c>
      <c r="K34" s="93"/>
      <c r="L34" s="94"/>
      <c r="M34" s="94"/>
      <c r="N34" s="94"/>
      <c r="O34" s="94"/>
      <c r="P34" s="94"/>
      <c r="Q34" s="95"/>
      <c r="S34" s="9" t="e">
        <f t="shared" si="2"/>
        <v>#REF!</v>
      </c>
      <c r="T34" s="10" t="s">
        <v>176</v>
      </c>
    </row>
    <row r="35" spans="1:25" ht="15" x14ac:dyDescent="0.25">
      <c r="A35" s="13">
        <v>33</v>
      </c>
      <c r="B35" s="14" t="s">
        <v>20</v>
      </c>
      <c r="C35" s="14" t="s">
        <v>177</v>
      </c>
      <c r="D35" s="14" t="s">
        <v>178</v>
      </c>
      <c r="E35" s="14" t="s">
        <v>179</v>
      </c>
      <c r="F35" s="15">
        <v>2019</v>
      </c>
      <c r="G35" s="14" t="s">
        <v>180</v>
      </c>
      <c r="H35" s="16" t="s">
        <v>25</v>
      </c>
      <c r="I35" s="84" t="str">
        <f t="shared" si="0"/>
        <v>https://ieeexplore-ieee-org.ep.bib.mdh.se/stamp/stamp.jsp?arnumber=8785703</v>
      </c>
      <c r="J35" s="92" t="b">
        <v>1</v>
      </c>
      <c r="K35" s="93" t="b">
        <v>1</v>
      </c>
      <c r="L35" s="96"/>
      <c r="M35" s="96"/>
      <c r="N35" s="96"/>
      <c r="O35" s="96"/>
      <c r="P35" s="96"/>
      <c r="Q35" s="95" t="b">
        <v>1</v>
      </c>
      <c r="S35" s="9" t="e">
        <f t="shared" si="2"/>
        <v>#REF!</v>
      </c>
      <c r="T35" s="10" t="s">
        <v>181</v>
      </c>
      <c r="X35" s="11">
        <v>33</v>
      </c>
      <c r="Y35" s="12" t="s">
        <v>20</v>
      </c>
    </row>
    <row r="36" spans="1:25" ht="15" x14ac:dyDescent="0.25">
      <c r="A36" s="5">
        <v>34</v>
      </c>
      <c r="B36" s="6" t="s">
        <v>20</v>
      </c>
      <c r="C36" s="6" t="s">
        <v>182</v>
      </c>
      <c r="D36" s="6" t="s">
        <v>183</v>
      </c>
      <c r="E36" s="6" t="s">
        <v>184</v>
      </c>
      <c r="F36" s="7">
        <v>2019</v>
      </c>
      <c r="G36" s="6" t="s">
        <v>185</v>
      </c>
      <c r="H36" s="8" t="s">
        <v>25</v>
      </c>
      <c r="I36" s="84" t="str">
        <f t="shared" si="0"/>
        <v>https://ieeexplore-ieee-org.ep.bib.mdh.se/stamp/stamp.jsp?arnumber=9062813</v>
      </c>
      <c r="J36" s="92"/>
      <c r="K36" s="93"/>
      <c r="L36" s="94"/>
      <c r="M36" s="94"/>
      <c r="N36" s="94"/>
      <c r="O36" s="94" t="b">
        <v>1</v>
      </c>
      <c r="P36" s="94" t="b">
        <v>1</v>
      </c>
      <c r="Q36" s="95"/>
      <c r="S36" s="9" t="e">
        <f t="shared" si="2"/>
        <v>#REF!</v>
      </c>
      <c r="T36" s="10" t="s">
        <v>186</v>
      </c>
    </row>
    <row r="37" spans="1:25" ht="15" x14ac:dyDescent="0.25">
      <c r="A37" s="5">
        <v>35</v>
      </c>
      <c r="B37" s="6" t="s">
        <v>20</v>
      </c>
      <c r="C37" s="6" t="s">
        <v>187</v>
      </c>
      <c r="D37" s="6" t="s">
        <v>188</v>
      </c>
      <c r="E37" s="6" t="s">
        <v>189</v>
      </c>
      <c r="F37" s="7">
        <v>2019</v>
      </c>
      <c r="G37" s="6" t="s">
        <v>190</v>
      </c>
      <c r="H37" s="8" t="s">
        <v>25</v>
      </c>
      <c r="I37" s="84" t="str">
        <f t="shared" si="0"/>
        <v>https://ieeexplore-ieee-org.ep.bib.mdh.se/stamp/stamp.jsp?arnumber=8950866</v>
      </c>
      <c r="J37" s="92"/>
      <c r="K37" s="93"/>
      <c r="L37" s="94"/>
      <c r="M37" s="94"/>
      <c r="N37" s="94"/>
      <c r="O37" s="94"/>
      <c r="P37" s="94"/>
      <c r="Q37" s="95"/>
      <c r="S37" s="9" t="e">
        <f t="shared" si="2"/>
        <v>#REF!</v>
      </c>
      <c r="T37" s="10" t="s">
        <v>191</v>
      </c>
    </row>
    <row r="38" spans="1:25" ht="15" x14ac:dyDescent="0.25">
      <c r="A38" s="5">
        <v>36</v>
      </c>
      <c r="B38" s="6" t="s">
        <v>20</v>
      </c>
      <c r="C38" s="6" t="s">
        <v>192</v>
      </c>
      <c r="D38" s="6" t="s">
        <v>193</v>
      </c>
      <c r="E38" s="6" t="s">
        <v>194</v>
      </c>
      <c r="F38" s="7">
        <v>2019</v>
      </c>
      <c r="G38" s="6" t="s">
        <v>174</v>
      </c>
      <c r="H38" s="8" t="s">
        <v>175</v>
      </c>
      <c r="I38" s="84" t="str">
        <f t="shared" si="0"/>
        <v>https://ieeexplore-ieee-org.ep.bib.mdh.se/stamp/stamp.jsp?arnumber=8631019</v>
      </c>
      <c r="J38" s="92"/>
      <c r="K38" s="93" t="b">
        <v>1</v>
      </c>
      <c r="L38" s="94"/>
      <c r="M38" s="94"/>
      <c r="N38" s="94"/>
      <c r="O38" s="94"/>
      <c r="P38" s="94"/>
      <c r="Q38" s="95"/>
      <c r="S38" s="9" t="e">
        <f t="shared" si="2"/>
        <v>#REF!</v>
      </c>
      <c r="T38" s="10" t="s">
        <v>195</v>
      </c>
      <c r="X38" s="11">
        <v>36</v>
      </c>
      <c r="Y38" s="12" t="s">
        <v>20</v>
      </c>
    </row>
    <row r="39" spans="1:25" ht="15" x14ac:dyDescent="0.25">
      <c r="A39" s="5">
        <v>37</v>
      </c>
      <c r="B39" s="6" t="s">
        <v>20</v>
      </c>
      <c r="C39" s="6" t="s">
        <v>196</v>
      </c>
      <c r="D39" s="6" t="s">
        <v>197</v>
      </c>
      <c r="E39" s="6" t="s">
        <v>198</v>
      </c>
      <c r="F39" s="7">
        <v>2019</v>
      </c>
      <c r="G39" s="6" t="s">
        <v>199</v>
      </c>
      <c r="H39" s="8" t="s">
        <v>25</v>
      </c>
      <c r="I39" s="84" t="str">
        <f t="shared" si="0"/>
        <v>https://ieeexplore-ieee-org.ep.bib.mdh.se/stamp/stamp.jsp?arnumber=8816292</v>
      </c>
      <c r="J39" s="92"/>
      <c r="K39" s="93"/>
      <c r="L39" s="94"/>
      <c r="M39" s="94"/>
      <c r="N39" s="94"/>
      <c r="O39" s="94"/>
      <c r="P39" s="94"/>
      <c r="Q39" s="95"/>
      <c r="S39" s="9" t="e">
        <f t="shared" si="2"/>
        <v>#REF!</v>
      </c>
      <c r="T39" s="10" t="s">
        <v>200</v>
      </c>
    </row>
    <row r="40" spans="1:25" ht="15" x14ac:dyDescent="0.25">
      <c r="A40" s="5">
        <v>38</v>
      </c>
      <c r="B40" s="6" t="s">
        <v>20</v>
      </c>
      <c r="C40" s="6" t="s">
        <v>201</v>
      </c>
      <c r="D40" s="6" t="s">
        <v>202</v>
      </c>
      <c r="E40" s="6" t="s">
        <v>203</v>
      </c>
      <c r="F40" s="7">
        <v>2020</v>
      </c>
      <c r="G40" s="6" t="s">
        <v>204</v>
      </c>
      <c r="H40" s="8" t="s">
        <v>25</v>
      </c>
      <c r="I40" s="84" t="str">
        <f t="shared" si="0"/>
        <v>https://ieeexplore-ieee-org.ep.bib.mdh.se/stamp/stamp.jsp?arnumber=9142034</v>
      </c>
      <c r="J40" s="92"/>
      <c r="K40" s="93"/>
      <c r="L40" s="94"/>
      <c r="M40" s="94"/>
      <c r="N40" s="94"/>
      <c r="O40" s="94"/>
      <c r="P40" s="94"/>
      <c r="Q40" s="95"/>
      <c r="S40" s="9" t="e">
        <f t="shared" si="2"/>
        <v>#REF!</v>
      </c>
      <c r="T40" s="10" t="s">
        <v>205</v>
      </c>
    </row>
    <row r="41" spans="1:25" ht="15" x14ac:dyDescent="0.25">
      <c r="A41" s="5">
        <v>39</v>
      </c>
      <c r="B41" s="6" t="s">
        <v>20</v>
      </c>
      <c r="C41" s="6" t="s">
        <v>206</v>
      </c>
      <c r="D41" s="6" t="s">
        <v>207</v>
      </c>
      <c r="E41" s="6" t="s">
        <v>208</v>
      </c>
      <c r="F41" s="7">
        <v>2019</v>
      </c>
      <c r="G41" s="6" t="s">
        <v>209</v>
      </c>
      <c r="H41" s="8" t="s">
        <v>25</v>
      </c>
      <c r="I41" s="84" t="str">
        <f t="shared" si="0"/>
        <v>https://ieeexplore-ieee-org.ep.bib.mdh.se/stamp/stamp.jsp?arnumber=8940032</v>
      </c>
      <c r="J41" s="92"/>
      <c r="K41" s="93"/>
      <c r="L41" s="94"/>
      <c r="M41" s="94"/>
      <c r="N41" s="94"/>
      <c r="O41" s="94" t="b">
        <v>1</v>
      </c>
      <c r="P41" s="94"/>
      <c r="Q41" s="95"/>
      <c r="S41" s="9" t="e">
        <f t="shared" si="2"/>
        <v>#REF!</v>
      </c>
      <c r="T41" s="10" t="s">
        <v>210</v>
      </c>
    </row>
    <row r="42" spans="1:25" ht="15" x14ac:dyDescent="0.25">
      <c r="A42" s="5">
        <v>40</v>
      </c>
      <c r="B42" s="6" t="s">
        <v>20</v>
      </c>
      <c r="C42" s="6" t="s">
        <v>211</v>
      </c>
      <c r="D42" s="6" t="s">
        <v>212</v>
      </c>
      <c r="E42" s="6" t="s">
        <v>213</v>
      </c>
      <c r="F42" s="7">
        <v>2019</v>
      </c>
      <c r="G42" s="6" t="s">
        <v>214</v>
      </c>
      <c r="H42" s="8" t="s">
        <v>25</v>
      </c>
      <c r="I42" s="84" t="str">
        <f t="shared" si="0"/>
        <v>https://ieeexplore-ieee-org.ep.bib.mdh.se/stamp/stamp.jsp?arnumber=8868994</v>
      </c>
      <c r="J42" s="92"/>
      <c r="K42" s="93"/>
      <c r="L42" s="94"/>
      <c r="M42" s="94"/>
      <c r="N42" s="94"/>
      <c r="O42" s="94"/>
      <c r="P42" s="94"/>
      <c r="Q42" s="95"/>
      <c r="S42" s="9" t="e">
        <f t="shared" si="2"/>
        <v>#REF!</v>
      </c>
      <c r="T42" s="10" t="s">
        <v>215</v>
      </c>
    </row>
    <row r="43" spans="1:25" ht="15" x14ac:dyDescent="0.25">
      <c r="A43" s="5">
        <v>41</v>
      </c>
      <c r="B43" s="6" t="s">
        <v>20</v>
      </c>
      <c r="C43" s="6" t="s">
        <v>216</v>
      </c>
      <c r="D43" s="6" t="s">
        <v>217</v>
      </c>
      <c r="E43" s="6" t="s">
        <v>218</v>
      </c>
      <c r="F43" s="7">
        <v>2020</v>
      </c>
      <c r="G43" s="6" t="s">
        <v>219</v>
      </c>
      <c r="H43" s="8" t="s">
        <v>25</v>
      </c>
      <c r="I43" s="84" t="str">
        <f t="shared" si="0"/>
        <v>https://ieeexplore-ieee-org.ep.bib.mdh.se/stamp/stamp.jsp?arnumber=9283253</v>
      </c>
      <c r="J43" s="92"/>
      <c r="K43" s="93"/>
      <c r="L43" s="94"/>
      <c r="M43" s="94"/>
      <c r="N43" s="94"/>
      <c r="O43" s="94"/>
      <c r="P43" s="94"/>
      <c r="Q43" s="95"/>
      <c r="S43" s="9" t="e">
        <f t="shared" si="2"/>
        <v>#REF!</v>
      </c>
      <c r="T43" s="10" t="s">
        <v>220</v>
      </c>
    </row>
    <row r="44" spans="1:25" ht="15" x14ac:dyDescent="0.25">
      <c r="A44" s="5">
        <v>42</v>
      </c>
      <c r="B44" s="6" t="s">
        <v>20</v>
      </c>
      <c r="C44" s="6" t="s">
        <v>221</v>
      </c>
      <c r="D44" s="6" t="s">
        <v>222</v>
      </c>
      <c r="E44" s="6" t="s">
        <v>223</v>
      </c>
      <c r="F44" s="7">
        <v>2020</v>
      </c>
      <c r="G44" s="6" t="s">
        <v>224</v>
      </c>
      <c r="H44" s="8" t="s">
        <v>25</v>
      </c>
      <c r="I44" s="84" t="str">
        <f t="shared" si="0"/>
        <v>https://ieeexplore-ieee-org.ep.bib.mdh.se/stamp/stamp.jsp?arnumber=9182500</v>
      </c>
      <c r="J44" s="92"/>
      <c r="K44" s="93"/>
      <c r="L44" s="94"/>
      <c r="M44" s="94"/>
      <c r="N44" s="94"/>
      <c r="O44" s="94"/>
      <c r="P44" s="94"/>
      <c r="Q44" s="95"/>
      <c r="S44" s="9" t="e">
        <f t="shared" si="2"/>
        <v>#REF!</v>
      </c>
      <c r="T44" s="10" t="s">
        <v>225</v>
      </c>
      <c r="X44" s="11">
        <v>42</v>
      </c>
      <c r="Y44" s="12" t="s">
        <v>20</v>
      </c>
    </row>
    <row r="45" spans="1:25" ht="15" x14ac:dyDescent="0.25">
      <c r="A45" s="5">
        <v>43</v>
      </c>
      <c r="B45" s="6" t="s">
        <v>20</v>
      </c>
      <c r="C45" s="6" t="s">
        <v>226</v>
      </c>
      <c r="D45" s="6" t="s">
        <v>227</v>
      </c>
      <c r="E45" s="6" t="s">
        <v>228</v>
      </c>
      <c r="F45" s="7">
        <v>2019</v>
      </c>
      <c r="G45" s="6" t="s">
        <v>229</v>
      </c>
      <c r="H45" s="8" t="s">
        <v>25</v>
      </c>
      <c r="I45" s="84" t="str">
        <f t="shared" si="0"/>
        <v>https://ieeexplore-ieee-org.ep.bib.mdh.se/stamp/stamp.jsp?arnumber=8821851</v>
      </c>
      <c r="J45" s="92"/>
      <c r="K45" s="93"/>
      <c r="L45" s="94"/>
      <c r="M45" s="94"/>
      <c r="N45" s="94"/>
      <c r="O45" s="94"/>
      <c r="P45" s="94"/>
      <c r="Q45" s="95"/>
      <c r="S45" s="9" t="e">
        <f t="shared" si="2"/>
        <v>#REF!</v>
      </c>
      <c r="T45" s="10" t="s">
        <v>230</v>
      </c>
    </row>
    <row r="46" spans="1:25" ht="15" x14ac:dyDescent="0.25">
      <c r="A46" s="13">
        <v>44</v>
      </c>
      <c r="B46" s="14" t="s">
        <v>20</v>
      </c>
      <c r="C46" s="14" t="s">
        <v>231</v>
      </c>
      <c r="D46" s="14" t="s">
        <v>232</v>
      </c>
      <c r="E46" s="14" t="s">
        <v>233</v>
      </c>
      <c r="F46" s="15">
        <v>2019</v>
      </c>
      <c r="G46" s="14" t="s">
        <v>234</v>
      </c>
      <c r="H46" s="16" t="s">
        <v>25</v>
      </c>
      <c r="I46" s="84" t="str">
        <f t="shared" si="0"/>
        <v>https://ieeexplore-ieee-org.ep.bib.mdh.se/stamp/stamp.jsp?arnumber=9024430</v>
      </c>
      <c r="J46" s="92" t="b">
        <v>1</v>
      </c>
      <c r="K46" s="93" t="b">
        <v>1</v>
      </c>
      <c r="L46" s="96"/>
      <c r="M46" s="96"/>
      <c r="N46" s="96"/>
      <c r="O46" s="96"/>
      <c r="P46" s="96"/>
      <c r="Q46" s="95" t="b">
        <v>1</v>
      </c>
      <c r="S46" s="9" t="e">
        <f t="shared" si="2"/>
        <v>#REF!</v>
      </c>
      <c r="T46" s="10" t="s">
        <v>235</v>
      </c>
      <c r="X46" s="11">
        <v>44</v>
      </c>
      <c r="Y46" s="12" t="s">
        <v>20</v>
      </c>
    </row>
    <row r="47" spans="1:25" ht="15" x14ac:dyDescent="0.25">
      <c r="A47" s="5">
        <v>45</v>
      </c>
      <c r="B47" s="6" t="s">
        <v>20</v>
      </c>
      <c r="C47" s="6" t="s">
        <v>236</v>
      </c>
      <c r="D47" s="6" t="s">
        <v>237</v>
      </c>
      <c r="E47" s="6" t="s">
        <v>238</v>
      </c>
      <c r="F47" s="7">
        <v>2018</v>
      </c>
      <c r="G47" s="6" t="s">
        <v>239</v>
      </c>
      <c r="H47" s="8" t="s">
        <v>25</v>
      </c>
      <c r="I47" s="84" t="str">
        <f t="shared" si="0"/>
        <v>https://ieeexplore-ieee-org.ep.bib.mdh.se/stamp/stamp.jsp?arnumber=8361283</v>
      </c>
      <c r="J47" s="92"/>
      <c r="K47" s="93"/>
      <c r="L47" s="94"/>
      <c r="M47" s="94"/>
      <c r="N47" s="94"/>
      <c r="O47" s="94"/>
      <c r="P47" s="94"/>
      <c r="Q47" s="95"/>
      <c r="S47" s="9" t="e">
        <f t="shared" si="2"/>
        <v>#REF!</v>
      </c>
      <c r="T47" s="10" t="s">
        <v>240</v>
      </c>
    </row>
    <row r="48" spans="1:25" ht="15" x14ac:dyDescent="0.25">
      <c r="A48" s="5">
        <v>46</v>
      </c>
      <c r="B48" s="6" t="s">
        <v>20</v>
      </c>
      <c r="C48" s="6" t="s">
        <v>241</v>
      </c>
      <c r="D48" s="6" t="s">
        <v>242</v>
      </c>
      <c r="E48" s="6" t="s">
        <v>243</v>
      </c>
      <c r="F48" s="7">
        <v>2019</v>
      </c>
      <c r="G48" s="6" t="s">
        <v>244</v>
      </c>
      <c r="H48" s="8" t="s">
        <v>25</v>
      </c>
      <c r="I48" s="84" t="str">
        <f t="shared" si="0"/>
        <v>https://ieeexplore-ieee-org.ep.bib.mdh.se/stamp/stamp.jsp?arnumber=8834534</v>
      </c>
      <c r="J48" s="92"/>
      <c r="K48" s="93"/>
      <c r="L48" s="94"/>
      <c r="M48" s="94"/>
      <c r="N48" s="94"/>
      <c r="O48" s="94"/>
      <c r="P48" s="94"/>
      <c r="Q48" s="95"/>
      <c r="S48" s="9" t="e">
        <f t="shared" si="2"/>
        <v>#REF!</v>
      </c>
      <c r="T48" s="10" t="s">
        <v>245</v>
      </c>
    </row>
    <row r="49" spans="1:25" ht="15" x14ac:dyDescent="0.25">
      <c r="A49" s="5">
        <v>47</v>
      </c>
      <c r="B49" s="6" t="s">
        <v>20</v>
      </c>
      <c r="C49" s="6" t="s">
        <v>246</v>
      </c>
      <c r="D49" s="6" t="s">
        <v>247</v>
      </c>
      <c r="E49" s="6" t="s">
        <v>248</v>
      </c>
      <c r="F49" s="7">
        <v>2019</v>
      </c>
      <c r="G49" s="6" t="s">
        <v>249</v>
      </c>
      <c r="H49" s="8" t="s">
        <v>25</v>
      </c>
      <c r="I49" s="84" t="str">
        <f t="shared" si="0"/>
        <v>https://ieeexplore-ieee-org.ep.bib.mdh.se/stamp/stamp.jsp?arnumber=9033075</v>
      </c>
      <c r="J49" s="92"/>
      <c r="K49" s="93"/>
      <c r="L49" s="94"/>
      <c r="M49" s="94"/>
      <c r="N49" s="94"/>
      <c r="O49" s="94"/>
      <c r="P49" s="94"/>
      <c r="Q49" s="95"/>
      <c r="S49" s="9" t="e">
        <f t="shared" si="2"/>
        <v>#REF!</v>
      </c>
      <c r="T49" s="10" t="s">
        <v>250</v>
      </c>
    </row>
    <row r="50" spans="1:25" ht="15" x14ac:dyDescent="0.25">
      <c r="A50" s="5">
        <v>48</v>
      </c>
      <c r="B50" s="6" t="s">
        <v>20</v>
      </c>
      <c r="C50" s="6" t="s">
        <v>251</v>
      </c>
      <c r="D50" s="6" t="s">
        <v>252</v>
      </c>
      <c r="E50" s="6" t="s">
        <v>253</v>
      </c>
      <c r="F50" s="7">
        <v>2019</v>
      </c>
      <c r="G50" s="6" t="s">
        <v>254</v>
      </c>
      <c r="H50" s="8" t="s">
        <v>25</v>
      </c>
      <c r="I50" s="84" t="str">
        <f t="shared" si="0"/>
        <v>https://ieeexplore-ieee-org.ep.bib.mdh.se/stamp/stamp.jsp?arnumber=8941382</v>
      </c>
      <c r="J50" s="92"/>
      <c r="K50" s="93"/>
      <c r="L50" s="94"/>
      <c r="M50" s="94"/>
      <c r="N50" s="94"/>
      <c r="O50" s="94"/>
      <c r="P50" s="94"/>
      <c r="Q50" s="95"/>
      <c r="S50" s="9" t="e">
        <f t="shared" si="2"/>
        <v>#REF!</v>
      </c>
      <c r="T50" s="10" t="s">
        <v>255</v>
      </c>
    </row>
    <row r="51" spans="1:25" ht="15" x14ac:dyDescent="0.25">
      <c r="A51" s="5">
        <v>49</v>
      </c>
      <c r="B51" s="6" t="s">
        <v>20</v>
      </c>
      <c r="C51" s="6" t="s">
        <v>256</v>
      </c>
      <c r="D51" s="6" t="s">
        <v>257</v>
      </c>
      <c r="E51" s="6" t="s">
        <v>258</v>
      </c>
      <c r="F51" s="7">
        <v>2019</v>
      </c>
      <c r="G51" s="6" t="s">
        <v>259</v>
      </c>
      <c r="H51" s="8" t="s">
        <v>25</v>
      </c>
      <c r="I51" s="84" t="str">
        <f t="shared" si="0"/>
        <v>https://ieeexplore-ieee-org.ep.bib.mdh.se/stamp/stamp.jsp?arnumber=8732917</v>
      </c>
      <c r="J51" s="92"/>
      <c r="K51" s="93" t="b">
        <v>1</v>
      </c>
      <c r="L51" s="94"/>
      <c r="M51" s="94"/>
      <c r="N51" s="94"/>
      <c r="O51" s="94"/>
      <c r="P51" s="94"/>
      <c r="Q51" s="95"/>
      <c r="S51" s="9" t="e">
        <f t="shared" si="2"/>
        <v>#REF!</v>
      </c>
      <c r="T51" s="10" t="s">
        <v>260</v>
      </c>
    </row>
    <row r="52" spans="1:25" ht="15" x14ac:dyDescent="0.25">
      <c r="A52" s="5">
        <v>50</v>
      </c>
      <c r="B52" s="6" t="s">
        <v>20</v>
      </c>
      <c r="C52" s="6" t="s">
        <v>261</v>
      </c>
      <c r="D52" s="6" t="s">
        <v>262</v>
      </c>
      <c r="E52" s="6" t="s">
        <v>263</v>
      </c>
      <c r="F52" s="7">
        <v>2018</v>
      </c>
      <c r="G52" s="6" t="s">
        <v>264</v>
      </c>
      <c r="H52" s="8" t="s">
        <v>25</v>
      </c>
      <c r="I52" s="84" t="str">
        <f t="shared" si="0"/>
        <v>https://ieeexplore-ieee-org.ep.bib.mdh.se/stamp/stamp.jsp?arnumber=8551867</v>
      </c>
      <c r="J52" s="92"/>
      <c r="K52" s="93"/>
      <c r="L52" s="94"/>
      <c r="M52" s="94"/>
      <c r="N52" s="94"/>
      <c r="O52" s="94" t="b">
        <v>1</v>
      </c>
      <c r="P52" s="94"/>
      <c r="Q52" s="95"/>
      <c r="S52" s="9" t="e">
        <f t="shared" si="2"/>
        <v>#REF!</v>
      </c>
      <c r="T52" s="10" t="s">
        <v>265</v>
      </c>
    </row>
    <row r="53" spans="1:25" ht="15" x14ac:dyDescent="0.25">
      <c r="A53" s="5">
        <v>51</v>
      </c>
      <c r="B53" s="6" t="s">
        <v>20</v>
      </c>
      <c r="C53" s="6" t="s">
        <v>266</v>
      </c>
      <c r="D53" s="6" t="s">
        <v>267</v>
      </c>
      <c r="E53" s="6" t="s">
        <v>268</v>
      </c>
      <c r="F53" s="7">
        <v>2020</v>
      </c>
      <c r="G53" s="6" t="s">
        <v>110</v>
      </c>
      <c r="H53" s="8" t="s">
        <v>175</v>
      </c>
      <c r="I53" s="84" t="str">
        <f t="shared" si="0"/>
        <v>https://ieeexplore-ieee-org.ep.bib.mdh.se/stamp/stamp.jsp?arnumber=8822494</v>
      </c>
      <c r="J53" s="92"/>
      <c r="K53" s="93" t="b">
        <v>1</v>
      </c>
      <c r="L53" s="94"/>
      <c r="M53" s="94"/>
      <c r="N53" s="94"/>
      <c r="O53" s="94"/>
      <c r="P53" s="94"/>
      <c r="Q53" s="95"/>
      <c r="S53" s="9" t="e">
        <f t="shared" si="2"/>
        <v>#REF!</v>
      </c>
      <c r="T53" s="10" t="s">
        <v>269</v>
      </c>
    </row>
    <row r="54" spans="1:25" ht="15" x14ac:dyDescent="0.25">
      <c r="A54" s="13">
        <v>52</v>
      </c>
      <c r="B54" s="14" t="s">
        <v>20</v>
      </c>
      <c r="C54" s="14" t="s">
        <v>270</v>
      </c>
      <c r="D54" s="14" t="s">
        <v>271</v>
      </c>
      <c r="E54" s="14" t="s">
        <v>272</v>
      </c>
      <c r="F54" s="15">
        <v>2020</v>
      </c>
      <c r="G54" s="14" t="s">
        <v>273</v>
      </c>
      <c r="H54" s="16" t="s">
        <v>25</v>
      </c>
      <c r="I54" s="84" t="str">
        <f t="shared" si="0"/>
        <v>https://ieeexplore-ieee-org.ep.bib.mdh.se/stamp/stamp.jsp?arnumber=9251797</v>
      </c>
      <c r="J54" s="92" t="b">
        <v>1</v>
      </c>
      <c r="K54" s="93" t="b">
        <v>1</v>
      </c>
      <c r="L54" s="96"/>
      <c r="M54" s="96"/>
      <c r="N54" s="96"/>
      <c r="O54" s="96"/>
      <c r="P54" s="96"/>
      <c r="Q54" s="95" t="b">
        <v>1</v>
      </c>
      <c r="S54" s="9" t="e">
        <f t="shared" si="2"/>
        <v>#REF!</v>
      </c>
      <c r="T54" s="10" t="s">
        <v>274</v>
      </c>
      <c r="X54" s="11">
        <v>52</v>
      </c>
      <c r="Y54" s="12" t="s">
        <v>20</v>
      </c>
    </row>
    <row r="55" spans="1:25" ht="15" x14ac:dyDescent="0.25">
      <c r="A55" s="5">
        <v>53</v>
      </c>
      <c r="B55" s="6" t="s">
        <v>20</v>
      </c>
      <c r="C55" s="6" t="s">
        <v>275</v>
      </c>
      <c r="D55" s="6" t="s">
        <v>276</v>
      </c>
      <c r="E55" s="6" t="s">
        <v>277</v>
      </c>
      <c r="F55" s="7">
        <v>2020</v>
      </c>
      <c r="G55" s="6" t="s">
        <v>110</v>
      </c>
      <c r="H55" s="8" t="s">
        <v>61</v>
      </c>
      <c r="I55" s="84" t="str">
        <f t="shared" si="0"/>
        <v>https://ieeexplore-ieee-org.ep.bib.mdh.se/stamp/stamp.jsp?arnumber=9310354</v>
      </c>
      <c r="J55" s="92"/>
      <c r="K55" s="93"/>
      <c r="L55" s="94"/>
      <c r="M55" s="94"/>
      <c r="N55" s="94"/>
      <c r="O55" s="94"/>
      <c r="P55" s="94"/>
      <c r="Q55" s="95"/>
      <c r="S55" s="9" t="e">
        <f t="shared" si="2"/>
        <v>#REF!</v>
      </c>
      <c r="T55" s="10" t="s">
        <v>278</v>
      </c>
    </row>
    <row r="56" spans="1:25" ht="15" x14ac:dyDescent="0.25">
      <c r="A56" s="5">
        <v>54</v>
      </c>
      <c r="B56" s="6" t="s">
        <v>20</v>
      </c>
      <c r="C56" s="6" t="s">
        <v>279</v>
      </c>
      <c r="D56" s="6" t="s">
        <v>280</v>
      </c>
      <c r="E56" s="6" t="s">
        <v>281</v>
      </c>
      <c r="F56" s="7">
        <v>2018</v>
      </c>
      <c r="G56" s="6" t="s">
        <v>239</v>
      </c>
      <c r="H56" s="8" t="s">
        <v>25</v>
      </c>
      <c r="I56" s="84" t="str">
        <f t="shared" si="0"/>
        <v>https://ieeexplore-ieee-org.ep.bib.mdh.se/stamp/stamp.jsp?arnumber=8361285</v>
      </c>
      <c r="J56" s="92"/>
      <c r="K56" s="93"/>
      <c r="L56" s="94"/>
      <c r="M56" s="94"/>
      <c r="N56" s="94"/>
      <c r="O56" s="94"/>
      <c r="P56" s="94"/>
      <c r="Q56" s="95"/>
      <c r="S56" s="9" t="e">
        <f t="shared" si="2"/>
        <v>#REF!</v>
      </c>
      <c r="T56" s="10" t="s">
        <v>282</v>
      </c>
    </row>
    <row r="57" spans="1:25" ht="15" x14ac:dyDescent="0.25">
      <c r="A57" s="5">
        <v>55</v>
      </c>
      <c r="B57" s="6" t="s">
        <v>20</v>
      </c>
      <c r="C57" s="6" t="s">
        <v>283</v>
      </c>
      <c r="D57" s="6" t="s">
        <v>284</v>
      </c>
      <c r="E57" s="6" t="s">
        <v>285</v>
      </c>
      <c r="F57" s="7">
        <v>2020</v>
      </c>
      <c r="G57" s="6" t="s">
        <v>286</v>
      </c>
      <c r="H57" s="8" t="s">
        <v>25</v>
      </c>
      <c r="I57" s="84" t="str">
        <f t="shared" si="0"/>
        <v>https://ieeexplore-ieee-org.ep.bib.mdh.se/stamp/stamp.jsp?arnumber=9204087</v>
      </c>
      <c r="J57" s="92"/>
      <c r="K57" s="93"/>
      <c r="L57" s="94"/>
      <c r="M57" s="94"/>
      <c r="N57" s="94"/>
      <c r="O57" s="94"/>
      <c r="P57" s="94"/>
      <c r="Q57" s="95"/>
      <c r="S57" s="9" t="e">
        <f t="shared" si="2"/>
        <v>#REF!</v>
      </c>
      <c r="T57" s="10" t="s">
        <v>287</v>
      </c>
    </row>
    <row r="58" spans="1:25" ht="15" x14ac:dyDescent="0.25">
      <c r="A58" s="5">
        <v>56</v>
      </c>
      <c r="B58" s="6" t="s">
        <v>20</v>
      </c>
      <c r="C58" s="6" t="s">
        <v>288</v>
      </c>
      <c r="D58" s="6" t="s">
        <v>289</v>
      </c>
      <c r="E58" s="6" t="s">
        <v>290</v>
      </c>
      <c r="F58" s="7">
        <v>2020</v>
      </c>
      <c r="G58" s="6" t="s">
        <v>291</v>
      </c>
      <c r="H58" s="8" t="s">
        <v>25</v>
      </c>
      <c r="I58" s="84" t="str">
        <f t="shared" si="0"/>
        <v>https://ieeexplore-ieee-org.ep.bib.mdh.se/stamp/stamp.jsp?arnumber=9080395</v>
      </c>
      <c r="J58" s="92" t="b">
        <v>1</v>
      </c>
      <c r="K58" s="93"/>
      <c r="L58" s="94"/>
      <c r="M58" s="94"/>
      <c r="N58" s="94"/>
      <c r="O58" s="94"/>
      <c r="P58" s="94"/>
      <c r="Q58" s="95"/>
      <c r="S58" s="9" t="e">
        <f t="shared" si="2"/>
        <v>#REF!</v>
      </c>
      <c r="T58" s="10" t="s">
        <v>292</v>
      </c>
    </row>
    <row r="59" spans="1:25" ht="15" x14ac:dyDescent="0.25">
      <c r="A59" s="5">
        <v>57</v>
      </c>
      <c r="B59" s="6" t="s">
        <v>20</v>
      </c>
      <c r="C59" s="6" t="s">
        <v>293</v>
      </c>
      <c r="D59" s="6" t="s">
        <v>294</v>
      </c>
      <c r="E59" s="6" t="s">
        <v>295</v>
      </c>
      <c r="F59" s="7">
        <v>2019</v>
      </c>
      <c r="G59" s="6" t="s">
        <v>180</v>
      </c>
      <c r="H59" s="8" t="s">
        <v>25</v>
      </c>
      <c r="I59" s="84" t="str">
        <f t="shared" si="0"/>
        <v>https://ieeexplore-ieee-org.ep.bib.mdh.se/stamp/stamp.jsp?arnumber=8785552</v>
      </c>
      <c r="J59" s="92"/>
      <c r="K59" s="93"/>
      <c r="L59" s="94"/>
      <c r="M59" s="94"/>
      <c r="N59" s="94"/>
      <c r="O59" s="94"/>
      <c r="P59" s="94"/>
      <c r="Q59" s="95"/>
      <c r="S59" s="9" t="e">
        <f t="shared" si="2"/>
        <v>#REF!</v>
      </c>
      <c r="T59" s="10" t="s">
        <v>296</v>
      </c>
    </row>
    <row r="60" spans="1:25" ht="15" x14ac:dyDescent="0.25">
      <c r="A60" s="5">
        <v>58</v>
      </c>
      <c r="B60" s="6" t="s">
        <v>20</v>
      </c>
      <c r="C60" s="6" t="s">
        <v>297</v>
      </c>
      <c r="D60" s="6" t="s">
        <v>298</v>
      </c>
      <c r="E60" s="6" t="s">
        <v>299</v>
      </c>
      <c r="F60" s="7">
        <v>2019</v>
      </c>
      <c r="G60" s="6" t="s">
        <v>214</v>
      </c>
      <c r="H60" s="8" t="s">
        <v>25</v>
      </c>
      <c r="I60" s="84" t="str">
        <f t="shared" si="0"/>
        <v>https://ieeexplore-ieee-org.ep.bib.mdh.se/stamp/stamp.jsp?arnumber=8869334</v>
      </c>
      <c r="J60" s="92"/>
      <c r="K60" s="93"/>
      <c r="L60" s="94"/>
      <c r="M60" s="94"/>
      <c r="N60" s="94"/>
      <c r="O60" s="94"/>
      <c r="P60" s="94"/>
      <c r="Q60" s="95"/>
      <c r="S60" s="9" t="e">
        <f t="shared" si="2"/>
        <v>#REF!</v>
      </c>
      <c r="T60" s="10" t="s">
        <v>300</v>
      </c>
    </row>
    <row r="61" spans="1:25" ht="15" x14ac:dyDescent="0.25">
      <c r="A61" s="13">
        <v>59</v>
      </c>
      <c r="B61" s="14" t="s">
        <v>20</v>
      </c>
      <c r="C61" s="14" t="s">
        <v>301</v>
      </c>
      <c r="D61" s="14" t="s">
        <v>302</v>
      </c>
      <c r="E61" s="14" t="s">
        <v>303</v>
      </c>
      <c r="F61" s="15">
        <v>2019</v>
      </c>
      <c r="G61" s="14" t="s">
        <v>304</v>
      </c>
      <c r="H61" s="16" t="s">
        <v>25</v>
      </c>
      <c r="I61" s="84" t="str">
        <f t="shared" si="0"/>
        <v>https://ieeexplore-ieee-org.ep.bib.mdh.se/stamp/stamp.jsp?arnumber=8911091</v>
      </c>
      <c r="J61" s="92" t="b">
        <v>1</v>
      </c>
      <c r="K61" s="93" t="b">
        <v>1</v>
      </c>
      <c r="L61" s="96"/>
      <c r="M61" s="96"/>
      <c r="N61" s="96"/>
      <c r="O61" s="96"/>
      <c r="P61" s="96"/>
      <c r="Q61" s="95" t="b">
        <v>1</v>
      </c>
      <c r="S61" s="9" t="e">
        <f t="shared" si="2"/>
        <v>#REF!</v>
      </c>
      <c r="T61" s="10" t="s">
        <v>305</v>
      </c>
      <c r="X61" s="11">
        <v>59</v>
      </c>
      <c r="Y61" s="12" t="s">
        <v>20</v>
      </c>
    </row>
    <row r="62" spans="1:25" ht="15" x14ac:dyDescent="0.25">
      <c r="A62" s="5">
        <v>60</v>
      </c>
      <c r="B62" s="6" t="s">
        <v>20</v>
      </c>
      <c r="C62" s="6" t="s">
        <v>306</v>
      </c>
      <c r="D62" s="6" t="s">
        <v>307</v>
      </c>
      <c r="E62" s="6" t="s">
        <v>308</v>
      </c>
      <c r="F62" s="7">
        <v>2020</v>
      </c>
      <c r="G62" s="6" t="s">
        <v>309</v>
      </c>
      <c r="H62" s="8" t="s">
        <v>25</v>
      </c>
      <c r="I62" s="84" t="str">
        <f t="shared" si="0"/>
        <v>https://ieeexplore-ieee-org.ep.bib.mdh.se/stamp/stamp.jsp?arnumber=9212017</v>
      </c>
      <c r="J62" s="92"/>
      <c r="K62" s="93"/>
      <c r="L62" s="94"/>
      <c r="M62" s="94"/>
      <c r="N62" s="94"/>
      <c r="O62" s="94"/>
      <c r="P62" s="94"/>
      <c r="Q62" s="95"/>
      <c r="S62" s="9" t="e">
        <f t="shared" si="2"/>
        <v>#REF!</v>
      </c>
      <c r="T62" s="10" t="s">
        <v>310</v>
      </c>
    </row>
    <row r="63" spans="1:25" ht="15" x14ac:dyDescent="0.25">
      <c r="A63" s="5">
        <v>61</v>
      </c>
      <c r="B63" s="6" t="s">
        <v>20</v>
      </c>
      <c r="C63" s="6" t="s">
        <v>311</v>
      </c>
      <c r="D63" s="6" t="s">
        <v>312</v>
      </c>
      <c r="E63" s="6" t="s">
        <v>313</v>
      </c>
      <c r="F63" s="7">
        <v>2017</v>
      </c>
      <c r="G63" s="6" t="s">
        <v>174</v>
      </c>
      <c r="H63" s="8" t="s">
        <v>175</v>
      </c>
      <c r="I63" s="84" t="str">
        <f t="shared" si="0"/>
        <v>https://ieeexplore-ieee-org.ep.bib.mdh.se/stamp/stamp.jsp?arnumber=8049520</v>
      </c>
      <c r="J63" s="92" t="b">
        <v>1</v>
      </c>
      <c r="K63" s="93"/>
      <c r="L63" s="94"/>
      <c r="M63" s="94"/>
      <c r="N63" s="94"/>
      <c r="O63" s="94"/>
      <c r="P63" s="94"/>
      <c r="Q63" s="95"/>
      <c r="S63" s="9" t="e">
        <f t="shared" si="2"/>
        <v>#REF!</v>
      </c>
      <c r="T63" s="10" t="s">
        <v>314</v>
      </c>
    </row>
    <row r="64" spans="1:25" ht="15" x14ac:dyDescent="0.25">
      <c r="A64" s="5">
        <v>62</v>
      </c>
      <c r="B64" s="6" t="s">
        <v>20</v>
      </c>
      <c r="C64" s="6" t="s">
        <v>315</v>
      </c>
      <c r="D64" s="6" t="s">
        <v>316</v>
      </c>
      <c r="E64" s="6" t="s">
        <v>317</v>
      </c>
      <c r="F64" s="7">
        <v>2019</v>
      </c>
      <c r="G64" s="6" t="s">
        <v>318</v>
      </c>
      <c r="H64" s="8" t="s">
        <v>25</v>
      </c>
      <c r="I64" s="84" t="str">
        <f t="shared" si="0"/>
        <v>https://ieeexplore-ieee-org.ep.bib.mdh.se/stamp/stamp.jsp?arnumber=9270197</v>
      </c>
      <c r="J64" s="92"/>
      <c r="K64" s="93"/>
      <c r="L64" s="94"/>
      <c r="M64" s="94"/>
      <c r="N64" s="94"/>
      <c r="O64" s="94"/>
      <c r="P64" s="94"/>
      <c r="Q64" s="95"/>
      <c r="S64" s="9" t="e">
        <f t="shared" si="2"/>
        <v>#REF!</v>
      </c>
      <c r="T64" s="10" t="s">
        <v>319</v>
      </c>
    </row>
    <row r="65" spans="1:25" ht="15" x14ac:dyDescent="0.25">
      <c r="A65" s="5">
        <v>63</v>
      </c>
      <c r="B65" s="6" t="s">
        <v>20</v>
      </c>
      <c r="C65" s="6" t="s">
        <v>320</v>
      </c>
      <c r="D65" s="6" t="s">
        <v>321</v>
      </c>
      <c r="E65" s="6" t="s">
        <v>322</v>
      </c>
      <c r="F65" s="7">
        <v>2020</v>
      </c>
      <c r="G65" s="6" t="s">
        <v>323</v>
      </c>
      <c r="H65" s="8" t="s">
        <v>25</v>
      </c>
      <c r="I65" s="84" t="str">
        <f t="shared" si="0"/>
        <v>https://ieeexplore-ieee-org.ep.bib.mdh.se/stamp/stamp.jsp?arnumber=9254270</v>
      </c>
      <c r="J65" s="92"/>
      <c r="K65" s="93"/>
      <c r="L65" s="94"/>
      <c r="M65" s="94"/>
      <c r="N65" s="94"/>
      <c r="O65" s="94"/>
      <c r="P65" s="94" t="b">
        <v>1</v>
      </c>
      <c r="Q65" s="95"/>
      <c r="S65" s="9" t="e">
        <f t="shared" si="2"/>
        <v>#REF!</v>
      </c>
      <c r="T65" s="10" t="s">
        <v>324</v>
      </c>
    </row>
    <row r="66" spans="1:25" ht="15" x14ac:dyDescent="0.25">
      <c r="A66" s="5">
        <v>64</v>
      </c>
      <c r="B66" s="6" t="s">
        <v>20</v>
      </c>
      <c r="C66" s="6" t="s">
        <v>325</v>
      </c>
      <c r="D66" s="6" t="s">
        <v>326</v>
      </c>
      <c r="E66" s="6" t="s">
        <v>327</v>
      </c>
      <c r="F66" s="7">
        <v>2019</v>
      </c>
      <c r="G66" s="6" t="s">
        <v>328</v>
      </c>
      <c r="H66" s="8" t="s">
        <v>25</v>
      </c>
      <c r="I66" s="84" t="str">
        <f t="shared" si="0"/>
        <v>https://ieeexplore-ieee-org.ep.bib.mdh.se/stamp/stamp.jsp?arnumber=8706111</v>
      </c>
      <c r="J66" s="92"/>
      <c r="K66" s="93"/>
      <c r="L66" s="94"/>
      <c r="M66" s="94"/>
      <c r="N66" s="94"/>
      <c r="O66" s="94"/>
      <c r="P66" s="94"/>
      <c r="Q66" s="95"/>
      <c r="S66" s="9" t="e">
        <f t="shared" si="2"/>
        <v>#REF!</v>
      </c>
      <c r="T66" s="10" t="s">
        <v>329</v>
      </c>
    </row>
    <row r="67" spans="1:25" ht="15" x14ac:dyDescent="0.25">
      <c r="A67" s="5">
        <v>65</v>
      </c>
      <c r="B67" s="6" t="s">
        <v>20</v>
      </c>
      <c r="C67" s="6" t="s">
        <v>330</v>
      </c>
      <c r="D67" s="6" t="s">
        <v>331</v>
      </c>
      <c r="E67" s="6" t="s">
        <v>332</v>
      </c>
      <c r="F67" s="7">
        <v>2020</v>
      </c>
      <c r="G67" s="6" t="s">
        <v>333</v>
      </c>
      <c r="H67" s="8" t="s">
        <v>61</v>
      </c>
      <c r="I67" s="84" t="str">
        <f t="shared" si="0"/>
        <v>https://ieeexplore-ieee-org.ep.bib.mdh.se/stamp/stamp.jsp?arnumber=9267778</v>
      </c>
      <c r="J67" s="92"/>
      <c r="K67" s="93"/>
      <c r="L67" s="94"/>
      <c r="M67" s="94"/>
      <c r="N67" s="94"/>
      <c r="O67" s="94"/>
      <c r="P67" s="94"/>
      <c r="Q67" s="95"/>
      <c r="S67" s="9" t="e">
        <f t="shared" si="2"/>
        <v>#REF!</v>
      </c>
      <c r="T67" s="10" t="s">
        <v>334</v>
      </c>
    </row>
    <row r="68" spans="1:25" ht="15" x14ac:dyDescent="0.25">
      <c r="A68" s="5">
        <v>66</v>
      </c>
      <c r="B68" s="6" t="s">
        <v>20</v>
      </c>
      <c r="C68" s="6" t="s">
        <v>335</v>
      </c>
      <c r="D68" s="6" t="s">
        <v>336</v>
      </c>
      <c r="E68" s="6" t="s">
        <v>337</v>
      </c>
      <c r="F68" s="7">
        <v>2020</v>
      </c>
      <c r="G68" s="6" t="s">
        <v>338</v>
      </c>
      <c r="H68" s="8" t="s">
        <v>25</v>
      </c>
      <c r="I68" s="84" t="str">
        <f t="shared" si="0"/>
        <v>https://ieeexplore-ieee-org.ep.bib.mdh.se/stamp/stamp.jsp?arnumber=9278481</v>
      </c>
      <c r="J68" s="92"/>
      <c r="K68" s="93"/>
      <c r="L68" s="94"/>
      <c r="M68" s="94"/>
      <c r="N68" s="94"/>
      <c r="O68" s="94"/>
      <c r="P68" s="94"/>
      <c r="Q68" s="95"/>
      <c r="S68" s="9" t="e">
        <f t="shared" si="2"/>
        <v>#REF!</v>
      </c>
      <c r="T68" s="10" t="s">
        <v>339</v>
      </c>
    </row>
    <row r="69" spans="1:25" ht="15" x14ac:dyDescent="0.25">
      <c r="A69" s="5">
        <v>67</v>
      </c>
      <c r="B69" s="6" t="s">
        <v>20</v>
      </c>
      <c r="C69" s="6" t="s">
        <v>340</v>
      </c>
      <c r="D69" s="6" t="s">
        <v>341</v>
      </c>
      <c r="E69" s="6" t="s">
        <v>342</v>
      </c>
      <c r="F69" s="7">
        <v>2019</v>
      </c>
      <c r="G69" s="6" t="s">
        <v>343</v>
      </c>
      <c r="H69" s="8" t="s">
        <v>25</v>
      </c>
      <c r="I69" s="84" t="str">
        <f t="shared" si="0"/>
        <v>https://ieeexplore-ieee-org.ep.bib.mdh.se/stamp/stamp.jsp?arnumber=8955043</v>
      </c>
      <c r="J69" s="92"/>
      <c r="K69" s="93"/>
      <c r="L69" s="94"/>
      <c r="M69" s="94"/>
      <c r="N69" s="94"/>
      <c r="O69" s="94"/>
      <c r="P69" s="94"/>
      <c r="Q69" s="95"/>
      <c r="S69" s="9" t="e">
        <f t="shared" si="2"/>
        <v>#REF!</v>
      </c>
      <c r="T69" s="10" t="s">
        <v>344</v>
      </c>
    </row>
    <row r="70" spans="1:25" ht="15" x14ac:dyDescent="0.25">
      <c r="A70" s="13">
        <v>68</v>
      </c>
      <c r="B70" s="14" t="s">
        <v>20</v>
      </c>
      <c r="C70" s="14" t="s">
        <v>345</v>
      </c>
      <c r="D70" s="14" t="s">
        <v>346</v>
      </c>
      <c r="E70" s="14" t="s">
        <v>347</v>
      </c>
      <c r="F70" s="15">
        <v>2020</v>
      </c>
      <c r="G70" s="14" t="s">
        <v>348</v>
      </c>
      <c r="H70" s="16" t="s">
        <v>25</v>
      </c>
      <c r="I70" s="84" t="str">
        <f t="shared" si="0"/>
        <v>https://ieeexplore-ieee-org.ep.bib.mdh.se/stamp/stamp.jsp?arnumber=9267879</v>
      </c>
      <c r="J70" s="92" t="b">
        <v>1</v>
      </c>
      <c r="K70" s="93" t="b">
        <v>1</v>
      </c>
      <c r="L70" s="96"/>
      <c r="M70" s="96"/>
      <c r="N70" s="96"/>
      <c r="O70" s="96"/>
      <c r="P70" s="96"/>
      <c r="Q70" s="95" t="b">
        <v>1</v>
      </c>
      <c r="S70" s="9" t="e">
        <f t="shared" si="2"/>
        <v>#REF!</v>
      </c>
      <c r="T70" s="10" t="s">
        <v>349</v>
      </c>
      <c r="X70" s="11">
        <v>68</v>
      </c>
      <c r="Y70" s="12" t="s">
        <v>20</v>
      </c>
    </row>
    <row r="71" spans="1:25" ht="15" x14ac:dyDescent="0.25">
      <c r="A71" s="119">
        <v>69</v>
      </c>
      <c r="B71" s="119" t="s">
        <v>20</v>
      </c>
      <c r="C71" s="119" t="s">
        <v>350</v>
      </c>
      <c r="D71" s="119" t="s">
        <v>351</v>
      </c>
      <c r="E71" s="119" t="s">
        <v>352</v>
      </c>
      <c r="F71" s="120">
        <v>2020</v>
      </c>
      <c r="G71" s="119" t="s">
        <v>353</v>
      </c>
      <c r="H71" s="119" t="s">
        <v>25</v>
      </c>
      <c r="I71" s="84" t="str">
        <f t="shared" si="0"/>
        <v>https://ieeexplore-ieee-org.ep.bib.mdh.se/stamp/stamp.jsp?arnumber=9245407</v>
      </c>
      <c r="J71" s="92" t="b">
        <v>1</v>
      </c>
      <c r="K71" s="92" t="b">
        <v>1</v>
      </c>
      <c r="L71" s="121"/>
      <c r="M71" s="121"/>
      <c r="N71" s="121"/>
      <c r="O71" s="121"/>
      <c r="P71" s="121"/>
      <c r="Q71" s="92" t="b">
        <v>1</v>
      </c>
      <c r="S71" s="9" t="e">
        <f t="shared" si="2"/>
        <v>#REF!</v>
      </c>
      <c r="T71" s="10" t="s">
        <v>354</v>
      </c>
      <c r="X71" s="11">
        <v>69</v>
      </c>
      <c r="Y71" s="12" t="s">
        <v>20</v>
      </c>
    </row>
    <row r="72" spans="1:25" ht="15" x14ac:dyDescent="0.25">
      <c r="A72" s="5">
        <v>70</v>
      </c>
      <c r="B72" s="6" t="s">
        <v>20</v>
      </c>
      <c r="C72" s="6" t="s">
        <v>355</v>
      </c>
      <c r="D72" s="6" t="s">
        <v>356</v>
      </c>
      <c r="E72" s="6" t="s">
        <v>357</v>
      </c>
      <c r="F72" s="7">
        <v>2020</v>
      </c>
      <c r="G72" s="6" t="s">
        <v>174</v>
      </c>
      <c r="H72" s="8" t="s">
        <v>175</v>
      </c>
      <c r="I72" s="84" t="str">
        <f t="shared" si="0"/>
        <v>https://ieeexplore-ieee-org.ep.bib.mdh.se/stamp/stamp.jsp?arnumber=9121234</v>
      </c>
      <c r="J72" s="92"/>
      <c r="K72" s="93"/>
      <c r="L72" s="94"/>
      <c r="M72" s="94"/>
      <c r="N72" s="94"/>
      <c r="O72" s="94"/>
      <c r="P72" s="94"/>
      <c r="Q72" s="95"/>
      <c r="S72" s="9" t="e">
        <f t="shared" si="2"/>
        <v>#REF!</v>
      </c>
      <c r="T72" s="10" t="s">
        <v>358</v>
      </c>
    </row>
    <row r="73" spans="1:25" ht="15" x14ac:dyDescent="0.25">
      <c r="A73" s="5">
        <v>71</v>
      </c>
      <c r="B73" s="6" t="s">
        <v>20</v>
      </c>
      <c r="C73" s="6" t="s">
        <v>359</v>
      </c>
      <c r="D73" s="6" t="s">
        <v>360</v>
      </c>
      <c r="E73" s="6" t="s">
        <v>361</v>
      </c>
      <c r="F73" s="7">
        <v>2020</v>
      </c>
      <c r="G73" s="6" t="s">
        <v>115</v>
      </c>
      <c r="H73" s="8" t="s">
        <v>25</v>
      </c>
      <c r="I73" s="84" t="str">
        <f t="shared" si="0"/>
        <v>https://ieeexplore-ieee-org.ep.bib.mdh.se/stamp/stamp.jsp?arnumber=9262203</v>
      </c>
      <c r="J73" s="92"/>
      <c r="K73" s="93"/>
      <c r="L73" s="94"/>
      <c r="M73" s="94"/>
      <c r="N73" s="94"/>
      <c r="O73" s="94"/>
      <c r="P73" s="94" t="b">
        <v>1</v>
      </c>
      <c r="Q73" s="95"/>
      <c r="S73" s="9" t="e">
        <f t="shared" si="2"/>
        <v>#REF!</v>
      </c>
      <c r="T73" s="10" t="s">
        <v>362</v>
      </c>
    </row>
    <row r="74" spans="1:25" ht="15" x14ac:dyDescent="0.25">
      <c r="A74" s="5">
        <v>72</v>
      </c>
      <c r="B74" s="6" t="s">
        <v>20</v>
      </c>
      <c r="C74" s="6" t="s">
        <v>363</v>
      </c>
      <c r="D74" s="6" t="s">
        <v>364</v>
      </c>
      <c r="E74" s="6" t="s">
        <v>365</v>
      </c>
      <c r="F74" s="7">
        <v>2020</v>
      </c>
      <c r="G74" s="6" t="s">
        <v>366</v>
      </c>
      <c r="H74" s="8" t="s">
        <v>25</v>
      </c>
      <c r="I74" s="84" t="str">
        <f t="shared" si="0"/>
        <v>https://ieeexplore-ieee-org.ep.bib.mdh.se/stamp/stamp.jsp?arnumber=9255249</v>
      </c>
      <c r="J74" s="92"/>
      <c r="K74" s="93"/>
      <c r="L74" s="94"/>
      <c r="M74" s="94"/>
      <c r="N74" s="94"/>
      <c r="O74" s="94"/>
      <c r="P74" s="94"/>
      <c r="Q74" s="95"/>
      <c r="S74" s="9" t="e">
        <f t="shared" si="2"/>
        <v>#REF!</v>
      </c>
      <c r="T74" s="10" t="s">
        <v>367</v>
      </c>
    </row>
    <row r="75" spans="1:25" ht="15" x14ac:dyDescent="0.25">
      <c r="A75" s="5">
        <v>73</v>
      </c>
      <c r="B75" s="6" t="s">
        <v>20</v>
      </c>
      <c r="C75" s="6" t="s">
        <v>368</v>
      </c>
      <c r="D75" s="6" t="s">
        <v>369</v>
      </c>
      <c r="E75" s="6" t="s">
        <v>370</v>
      </c>
      <c r="F75" s="7">
        <v>2019</v>
      </c>
      <c r="G75" s="6" t="s">
        <v>371</v>
      </c>
      <c r="H75" s="8" t="s">
        <v>25</v>
      </c>
      <c r="I75" s="84" t="str">
        <f t="shared" si="0"/>
        <v>https://ieeexplore-ieee-org.ep.bib.mdh.se/stamp/stamp.jsp?arnumber=8932144</v>
      </c>
      <c r="J75" s="92"/>
      <c r="K75" s="93"/>
      <c r="L75" s="94"/>
      <c r="M75" s="94"/>
      <c r="N75" s="94"/>
      <c r="O75" s="94"/>
      <c r="P75" s="94"/>
      <c r="Q75" s="95"/>
      <c r="S75" s="9" t="e">
        <f t="shared" si="2"/>
        <v>#REF!</v>
      </c>
      <c r="T75" s="10" t="s">
        <v>372</v>
      </c>
    </row>
    <row r="76" spans="1:25" ht="15" x14ac:dyDescent="0.25">
      <c r="A76" s="5">
        <v>74</v>
      </c>
      <c r="B76" s="6" t="s">
        <v>20</v>
      </c>
      <c r="C76" s="6" t="s">
        <v>373</v>
      </c>
      <c r="D76" s="6" t="s">
        <v>374</v>
      </c>
      <c r="E76" s="6" t="s">
        <v>375</v>
      </c>
      <c r="F76" s="7">
        <v>2020</v>
      </c>
      <c r="G76" s="6" t="s">
        <v>376</v>
      </c>
      <c r="H76" s="8" t="s">
        <v>25</v>
      </c>
      <c r="I76" s="84" t="str">
        <f t="shared" si="0"/>
        <v>https://ieeexplore-ieee-org.ep.bib.mdh.se/stamp/stamp.jsp?arnumber=9121882</v>
      </c>
      <c r="J76" s="92"/>
      <c r="K76" s="93"/>
      <c r="L76" s="94"/>
      <c r="M76" s="94"/>
      <c r="N76" s="94"/>
      <c r="O76" s="94"/>
      <c r="P76" s="94" t="b">
        <v>1</v>
      </c>
      <c r="Q76" s="95"/>
      <c r="S76" s="9" t="e">
        <f t="shared" si="2"/>
        <v>#REF!</v>
      </c>
      <c r="T76" s="10" t="s">
        <v>377</v>
      </c>
    </row>
    <row r="77" spans="1:25" ht="15" x14ac:dyDescent="0.25">
      <c r="A77" s="5">
        <v>75</v>
      </c>
      <c r="B77" s="6" t="s">
        <v>20</v>
      </c>
      <c r="C77" s="6" t="s">
        <v>378</v>
      </c>
      <c r="D77" s="6" t="s">
        <v>379</v>
      </c>
      <c r="E77" s="6" t="s">
        <v>380</v>
      </c>
      <c r="F77" s="7">
        <v>2020</v>
      </c>
      <c r="G77" s="6" t="s">
        <v>381</v>
      </c>
      <c r="H77" s="8" t="s">
        <v>25</v>
      </c>
      <c r="I77" s="84" t="str">
        <f t="shared" si="0"/>
        <v>https://ieeexplore-ieee-org.ep.bib.mdh.se/stamp/stamp.jsp?arnumber=9274728</v>
      </c>
      <c r="J77" s="92"/>
      <c r="K77" s="93"/>
      <c r="L77" s="94"/>
      <c r="M77" s="94"/>
      <c r="N77" s="94"/>
      <c r="O77" s="94"/>
      <c r="P77" s="94" t="b">
        <v>1</v>
      </c>
      <c r="Q77" s="95"/>
      <c r="S77" s="9" t="e">
        <f t="shared" si="2"/>
        <v>#REF!</v>
      </c>
      <c r="T77" s="10" t="s">
        <v>382</v>
      </c>
    </row>
    <row r="78" spans="1:25" ht="15" x14ac:dyDescent="0.25">
      <c r="A78" s="13">
        <v>76</v>
      </c>
      <c r="B78" s="14" t="s">
        <v>20</v>
      </c>
      <c r="C78" s="14" t="s">
        <v>383</v>
      </c>
      <c r="D78" s="14" t="s">
        <v>384</v>
      </c>
      <c r="E78" s="14" t="s">
        <v>385</v>
      </c>
      <c r="F78" s="15">
        <v>2018</v>
      </c>
      <c r="G78" s="14" t="s">
        <v>386</v>
      </c>
      <c r="H78" s="16" t="s">
        <v>25</v>
      </c>
      <c r="I78" s="84" t="str">
        <f t="shared" si="0"/>
        <v>https://ieeexplore-ieee-org.ep.bib.mdh.se/stamp/stamp.jsp?arnumber=8691929</v>
      </c>
      <c r="J78" s="92" t="b">
        <v>1</v>
      </c>
      <c r="K78" s="93" t="b">
        <v>1</v>
      </c>
      <c r="L78" s="96"/>
      <c r="M78" s="96"/>
      <c r="N78" s="96"/>
      <c r="O78" s="96"/>
      <c r="P78" s="96"/>
      <c r="Q78" s="95" t="b">
        <v>1</v>
      </c>
      <c r="S78" s="9" t="e">
        <f t="shared" si="2"/>
        <v>#REF!</v>
      </c>
      <c r="T78" s="10" t="s">
        <v>387</v>
      </c>
      <c r="X78" s="11">
        <v>76</v>
      </c>
      <c r="Y78" s="12" t="s">
        <v>20</v>
      </c>
    </row>
    <row r="79" spans="1:25" ht="15" x14ac:dyDescent="0.25">
      <c r="A79" s="13">
        <v>77</v>
      </c>
      <c r="B79" s="14" t="s">
        <v>20</v>
      </c>
      <c r="C79" s="14" t="s">
        <v>388</v>
      </c>
      <c r="D79" s="14" t="s">
        <v>389</v>
      </c>
      <c r="E79" s="14" t="s">
        <v>390</v>
      </c>
      <c r="F79" s="15">
        <v>2020</v>
      </c>
      <c r="G79" s="14" t="s">
        <v>391</v>
      </c>
      <c r="H79" s="16" t="s">
        <v>25</v>
      </c>
      <c r="I79" s="84" t="str">
        <f t="shared" si="0"/>
        <v>https://ieeexplore-ieee-org.ep.bib.mdh.se/stamp/stamp.jsp?arnumber=9039804</v>
      </c>
      <c r="J79" s="92" t="b">
        <v>1</v>
      </c>
      <c r="K79" s="93" t="b">
        <v>1</v>
      </c>
      <c r="L79" s="96"/>
      <c r="M79" s="96"/>
      <c r="N79" s="96"/>
      <c r="O79" s="96"/>
      <c r="P79" s="96"/>
      <c r="Q79" s="95" t="b">
        <v>1</v>
      </c>
      <c r="S79" s="9" t="e">
        <f t="shared" si="2"/>
        <v>#REF!</v>
      </c>
      <c r="T79" s="10" t="s">
        <v>392</v>
      </c>
      <c r="X79" s="11">
        <v>77</v>
      </c>
      <c r="Y79" s="12" t="s">
        <v>20</v>
      </c>
    </row>
    <row r="80" spans="1:25" ht="15" x14ac:dyDescent="0.25">
      <c r="A80" s="5">
        <v>78</v>
      </c>
      <c r="B80" s="6" t="s">
        <v>20</v>
      </c>
      <c r="C80" s="6" t="s">
        <v>393</v>
      </c>
      <c r="D80" s="6" t="s">
        <v>394</v>
      </c>
      <c r="E80" s="6" t="s">
        <v>395</v>
      </c>
      <c r="F80" s="7">
        <v>2020</v>
      </c>
      <c r="G80" s="6" t="s">
        <v>309</v>
      </c>
      <c r="H80" s="8" t="s">
        <v>25</v>
      </c>
      <c r="I80" s="84" t="str">
        <f t="shared" si="0"/>
        <v>https://ieeexplore-ieee-org.ep.bib.mdh.se/stamp/stamp.jsp?arnumber=9212030</v>
      </c>
      <c r="J80" s="92" t="b">
        <v>1</v>
      </c>
      <c r="K80" s="93"/>
      <c r="L80" s="94"/>
      <c r="M80" s="94"/>
      <c r="N80" s="94"/>
      <c r="O80" s="94"/>
      <c r="P80" s="94"/>
      <c r="Q80" s="95"/>
      <c r="S80" s="9" t="e">
        <f t="shared" si="2"/>
        <v>#REF!</v>
      </c>
      <c r="T80" s="10" t="s">
        <v>396</v>
      </c>
      <c r="X80" s="11">
        <v>78</v>
      </c>
      <c r="Y80" s="12" t="s">
        <v>20</v>
      </c>
    </row>
    <row r="81" spans="1:25" ht="15" x14ac:dyDescent="0.25">
      <c r="A81" s="5">
        <v>79</v>
      </c>
      <c r="B81" s="6" t="s">
        <v>20</v>
      </c>
      <c r="C81" s="6" t="s">
        <v>397</v>
      </c>
      <c r="D81" s="6" t="s">
        <v>398</v>
      </c>
      <c r="E81" s="6" t="s">
        <v>399</v>
      </c>
      <c r="F81" s="7">
        <v>2018</v>
      </c>
      <c r="G81" s="6" t="s">
        <v>174</v>
      </c>
      <c r="H81" s="8" t="s">
        <v>175</v>
      </c>
      <c r="I81" s="84" t="str">
        <f t="shared" si="0"/>
        <v>https://ieeexplore-ieee-org.ep.bib.mdh.se/stamp/stamp.jsp?arnumber=8258937</v>
      </c>
      <c r="J81" s="92" t="b">
        <v>1</v>
      </c>
      <c r="K81" s="93"/>
      <c r="L81" s="94"/>
      <c r="M81" s="94"/>
      <c r="N81" s="94"/>
      <c r="O81" s="94"/>
      <c r="P81" s="94"/>
      <c r="Q81" s="95"/>
      <c r="S81" s="9" t="e">
        <f t="shared" si="2"/>
        <v>#REF!</v>
      </c>
      <c r="T81" s="10" t="s">
        <v>400</v>
      </c>
      <c r="X81" s="11">
        <v>79</v>
      </c>
      <c r="Y81" s="12" t="s">
        <v>20</v>
      </c>
    </row>
    <row r="82" spans="1:25" ht="15" x14ac:dyDescent="0.25">
      <c r="A82" s="5">
        <v>80</v>
      </c>
      <c r="B82" s="6" t="s">
        <v>20</v>
      </c>
      <c r="C82" s="6" t="s">
        <v>401</v>
      </c>
      <c r="D82" s="6" t="s">
        <v>402</v>
      </c>
      <c r="E82" s="6" t="s">
        <v>403</v>
      </c>
      <c r="F82" s="7">
        <v>2020</v>
      </c>
      <c r="G82" s="6" t="s">
        <v>404</v>
      </c>
      <c r="H82" s="8" t="s">
        <v>61</v>
      </c>
      <c r="I82" s="84" t="str">
        <f t="shared" si="0"/>
        <v>https://ieeexplore-ieee-org.ep.bib.mdh.se/stamp/stamp.jsp?arnumber=9170814</v>
      </c>
      <c r="J82" s="92"/>
      <c r="K82" s="93"/>
      <c r="L82" s="94"/>
      <c r="M82" s="94"/>
      <c r="N82" s="94"/>
      <c r="O82" s="94"/>
      <c r="P82" s="94"/>
      <c r="Q82" s="95"/>
      <c r="S82" s="9" t="e">
        <f t="shared" si="2"/>
        <v>#REF!</v>
      </c>
      <c r="T82" s="10" t="s">
        <v>405</v>
      </c>
    </row>
    <row r="83" spans="1:25" ht="15" x14ac:dyDescent="0.25">
      <c r="A83" s="5">
        <v>81</v>
      </c>
      <c r="B83" s="6" t="s">
        <v>20</v>
      </c>
      <c r="C83" s="6" t="s">
        <v>406</v>
      </c>
      <c r="D83" s="6" t="s">
        <v>407</v>
      </c>
      <c r="E83" s="6" t="s">
        <v>408</v>
      </c>
      <c r="F83" s="7">
        <v>2020</v>
      </c>
      <c r="G83" s="6" t="s">
        <v>409</v>
      </c>
      <c r="H83" s="8" t="s">
        <v>25</v>
      </c>
      <c r="I83" s="84" t="str">
        <f t="shared" si="0"/>
        <v>https://ieeexplore-ieee-org.ep.bib.mdh.se/stamp/stamp.jsp?arnumber=9239641</v>
      </c>
      <c r="J83" s="92"/>
      <c r="K83" s="93"/>
      <c r="L83" s="94"/>
      <c r="M83" s="94"/>
      <c r="N83" s="94"/>
      <c r="O83" s="94"/>
      <c r="P83" s="94"/>
      <c r="Q83" s="95"/>
      <c r="S83" s="9" t="e">
        <f t="shared" si="2"/>
        <v>#REF!</v>
      </c>
      <c r="T83" s="10" t="s">
        <v>410</v>
      </c>
    </row>
    <row r="84" spans="1:25" ht="15" x14ac:dyDescent="0.25">
      <c r="A84" s="13">
        <v>82</v>
      </c>
      <c r="B84" s="14" t="s">
        <v>20</v>
      </c>
      <c r="C84" s="14" t="s">
        <v>411</v>
      </c>
      <c r="D84" s="14" t="s">
        <v>412</v>
      </c>
      <c r="E84" s="14" t="s">
        <v>413</v>
      </c>
      <c r="F84" s="15">
        <v>2020</v>
      </c>
      <c r="G84" s="14" t="s">
        <v>174</v>
      </c>
      <c r="H84" s="16" t="s">
        <v>175</v>
      </c>
      <c r="I84" s="84" t="str">
        <f t="shared" si="0"/>
        <v>https://ieeexplore-ieee-org.ep.bib.mdh.se/stamp/stamp.jsp?arnumber=8972429</v>
      </c>
      <c r="J84" s="92" t="b">
        <v>1</v>
      </c>
      <c r="K84" s="93" t="b">
        <v>1</v>
      </c>
      <c r="L84" s="96"/>
      <c r="M84" s="96"/>
      <c r="N84" s="96"/>
      <c r="O84" s="96"/>
      <c r="P84" s="96"/>
      <c r="Q84" s="95" t="b">
        <v>1</v>
      </c>
      <c r="S84" s="9" t="e">
        <f t="shared" si="2"/>
        <v>#REF!</v>
      </c>
      <c r="T84" s="10" t="s">
        <v>414</v>
      </c>
      <c r="X84" s="11">
        <v>82</v>
      </c>
      <c r="Y84" s="12" t="s">
        <v>20</v>
      </c>
    </row>
    <row r="85" spans="1:25" ht="15" x14ac:dyDescent="0.25">
      <c r="A85" s="5">
        <v>83</v>
      </c>
      <c r="B85" s="6" t="s">
        <v>20</v>
      </c>
      <c r="C85" s="6" t="s">
        <v>415</v>
      </c>
      <c r="D85" s="6" t="s">
        <v>416</v>
      </c>
      <c r="E85" s="6" t="s">
        <v>417</v>
      </c>
      <c r="F85" s="7">
        <v>2020</v>
      </c>
      <c r="G85" s="6" t="s">
        <v>381</v>
      </c>
      <c r="H85" s="8" t="s">
        <v>25</v>
      </c>
      <c r="I85" s="84" t="str">
        <f t="shared" si="0"/>
        <v>https://ieeexplore-ieee-org.ep.bib.mdh.se/stamp/stamp.jsp?arnumber=9274739</v>
      </c>
      <c r="J85" s="92"/>
      <c r="K85" s="93"/>
      <c r="L85" s="94"/>
      <c r="M85" s="94"/>
      <c r="N85" s="94"/>
      <c r="O85" s="94"/>
      <c r="P85" s="94"/>
      <c r="Q85" s="95"/>
      <c r="S85" s="9" t="e">
        <f t="shared" si="2"/>
        <v>#REF!</v>
      </c>
      <c r="T85" s="10" t="s">
        <v>418</v>
      </c>
      <c r="X85" s="11">
        <v>83</v>
      </c>
      <c r="Y85" s="12" t="s">
        <v>20</v>
      </c>
    </row>
    <row r="86" spans="1:25" ht="15" x14ac:dyDescent="0.25">
      <c r="A86" s="5">
        <v>84</v>
      </c>
      <c r="B86" s="6" t="s">
        <v>20</v>
      </c>
      <c r="C86" s="6" t="s">
        <v>419</v>
      </c>
      <c r="D86" s="6" t="s">
        <v>420</v>
      </c>
      <c r="E86" s="6" t="s">
        <v>421</v>
      </c>
      <c r="F86" s="7">
        <v>2020</v>
      </c>
      <c r="G86" s="6" t="s">
        <v>174</v>
      </c>
      <c r="H86" s="8" t="s">
        <v>175</v>
      </c>
      <c r="I86" s="84" t="str">
        <f t="shared" si="0"/>
        <v>https://ieeexplore-ieee-org.ep.bib.mdh.se/stamp/stamp.jsp?arnumber=9241785</v>
      </c>
      <c r="J86" s="92"/>
      <c r="K86" s="93"/>
      <c r="L86" s="94"/>
      <c r="M86" s="94"/>
      <c r="N86" s="94"/>
      <c r="O86" s="94"/>
      <c r="P86" s="94"/>
      <c r="Q86" s="95"/>
      <c r="S86" s="9" t="e">
        <f t="shared" si="2"/>
        <v>#REF!</v>
      </c>
      <c r="T86" s="10" t="s">
        <v>422</v>
      </c>
    </row>
    <row r="87" spans="1:25" ht="15" x14ac:dyDescent="0.25">
      <c r="A87" s="5">
        <v>85</v>
      </c>
      <c r="B87" s="6" t="s">
        <v>20</v>
      </c>
      <c r="C87" s="6" t="s">
        <v>423</v>
      </c>
      <c r="D87" s="6" t="s">
        <v>424</v>
      </c>
      <c r="E87" s="6" t="s">
        <v>425</v>
      </c>
      <c r="F87" s="7">
        <v>2020</v>
      </c>
      <c r="G87" s="6" t="s">
        <v>426</v>
      </c>
      <c r="H87" s="8" t="s">
        <v>25</v>
      </c>
      <c r="I87" s="84" t="str">
        <f t="shared" si="0"/>
        <v>https://ieeexplore-ieee-org.ep.bib.mdh.se/stamp/stamp.jsp?arnumber=9116343</v>
      </c>
      <c r="J87" s="92"/>
      <c r="K87" s="93"/>
      <c r="L87" s="94"/>
      <c r="M87" s="94"/>
      <c r="N87" s="94"/>
      <c r="O87" s="94"/>
      <c r="P87" s="94"/>
      <c r="Q87" s="95"/>
      <c r="S87" s="9" t="e">
        <f t="shared" si="2"/>
        <v>#REF!</v>
      </c>
      <c r="T87" s="10" t="s">
        <v>427</v>
      </c>
    </row>
    <row r="88" spans="1:25" ht="15" x14ac:dyDescent="0.25">
      <c r="A88" s="5">
        <v>86</v>
      </c>
      <c r="B88" s="6" t="s">
        <v>20</v>
      </c>
      <c r="C88" s="6" t="s">
        <v>428</v>
      </c>
      <c r="D88" s="6" t="s">
        <v>429</v>
      </c>
      <c r="E88" s="6" t="s">
        <v>430</v>
      </c>
      <c r="F88" s="7">
        <v>2018</v>
      </c>
      <c r="G88" s="6" t="s">
        <v>431</v>
      </c>
      <c r="H88" s="8" t="s">
        <v>25</v>
      </c>
      <c r="I88" s="84" t="str">
        <f t="shared" si="0"/>
        <v>https://ieeexplore-ieee-org.ep.bib.mdh.se/stamp/stamp.jsp?arnumber=8355217</v>
      </c>
      <c r="J88" s="92" t="b">
        <v>1</v>
      </c>
      <c r="K88" s="93"/>
      <c r="L88" s="94"/>
      <c r="M88" s="94"/>
      <c r="N88" s="94"/>
      <c r="O88" s="94"/>
      <c r="P88" s="94"/>
      <c r="Q88" s="95"/>
      <c r="S88" s="9" t="e">
        <f t="shared" si="2"/>
        <v>#REF!</v>
      </c>
      <c r="T88" s="10" t="s">
        <v>432</v>
      </c>
      <c r="X88" s="11">
        <v>86</v>
      </c>
      <c r="Y88" s="12" t="s">
        <v>20</v>
      </c>
    </row>
    <row r="89" spans="1:25" ht="15" x14ac:dyDescent="0.25">
      <c r="A89" s="5">
        <v>87</v>
      </c>
      <c r="B89" s="6" t="s">
        <v>20</v>
      </c>
      <c r="C89" s="6" t="s">
        <v>433</v>
      </c>
      <c r="D89" s="6" t="s">
        <v>434</v>
      </c>
      <c r="E89" s="6" t="s">
        <v>435</v>
      </c>
      <c r="F89" s="7">
        <v>2018</v>
      </c>
      <c r="G89" s="6" t="s">
        <v>436</v>
      </c>
      <c r="H89" s="8" t="s">
        <v>25</v>
      </c>
      <c r="I89" s="84" t="str">
        <f t="shared" si="0"/>
        <v>https://ieeexplore-ieee-org.ep.bib.mdh.se/stamp/stamp.jsp?arnumber=8710526</v>
      </c>
      <c r="J89" s="92" t="b">
        <v>1</v>
      </c>
      <c r="K89" s="93"/>
      <c r="L89" s="94"/>
      <c r="M89" s="94"/>
      <c r="N89" s="94"/>
      <c r="O89" s="94"/>
      <c r="P89" s="94"/>
      <c r="Q89" s="95"/>
      <c r="S89" s="9" t="e">
        <f t="shared" si="2"/>
        <v>#REF!</v>
      </c>
      <c r="T89" s="10" t="s">
        <v>437</v>
      </c>
    </row>
    <row r="90" spans="1:25" ht="15" x14ac:dyDescent="0.25">
      <c r="A90" s="5">
        <v>88</v>
      </c>
      <c r="B90" s="6" t="s">
        <v>20</v>
      </c>
      <c r="C90" s="6" t="s">
        <v>438</v>
      </c>
      <c r="D90" s="6" t="s">
        <v>439</v>
      </c>
      <c r="E90" s="6" t="s">
        <v>440</v>
      </c>
      <c r="F90" s="7">
        <v>2019</v>
      </c>
      <c r="G90" s="6" t="s">
        <v>441</v>
      </c>
      <c r="H90" s="8" t="s">
        <v>25</v>
      </c>
      <c r="I90" s="84" t="str">
        <f t="shared" si="0"/>
        <v>https://ieeexplore-ieee-org.ep.bib.mdh.se/stamp/stamp.jsp?arnumber=8780347</v>
      </c>
      <c r="J90" s="92"/>
      <c r="K90" s="93" t="b">
        <v>1</v>
      </c>
      <c r="L90" s="94"/>
      <c r="M90" s="94"/>
      <c r="N90" s="94"/>
      <c r="O90" s="94"/>
      <c r="P90" s="94"/>
      <c r="Q90" s="95"/>
      <c r="S90" s="9" t="e">
        <f t="shared" si="2"/>
        <v>#REF!</v>
      </c>
      <c r="T90" s="10" t="s">
        <v>442</v>
      </c>
    </row>
    <row r="91" spans="1:25" ht="15" x14ac:dyDescent="0.25">
      <c r="A91" s="5">
        <v>89</v>
      </c>
      <c r="B91" s="6" t="s">
        <v>20</v>
      </c>
      <c r="C91" s="6" t="s">
        <v>443</v>
      </c>
      <c r="D91" s="6" t="s">
        <v>444</v>
      </c>
      <c r="E91" s="6" t="s">
        <v>445</v>
      </c>
      <c r="F91" s="7">
        <v>2018</v>
      </c>
      <c r="G91" s="6" t="s">
        <v>239</v>
      </c>
      <c r="H91" s="8" t="s">
        <v>25</v>
      </c>
      <c r="I91" s="84" t="str">
        <f t="shared" si="0"/>
        <v>https://ieeexplore-ieee-org.ep.bib.mdh.se/stamp/stamp.jsp?arnumber=8361272</v>
      </c>
      <c r="J91" s="92"/>
      <c r="K91" s="93"/>
      <c r="L91" s="94"/>
      <c r="M91" s="94"/>
      <c r="N91" s="94"/>
      <c r="O91" s="94"/>
      <c r="P91" s="94"/>
      <c r="Q91" s="95"/>
      <c r="S91" s="9" t="e">
        <f t="shared" si="2"/>
        <v>#REF!</v>
      </c>
      <c r="T91" s="10" t="s">
        <v>446</v>
      </c>
    </row>
    <row r="92" spans="1:25" ht="17.25" x14ac:dyDescent="0.4">
      <c r="A92" s="5">
        <v>90</v>
      </c>
      <c r="B92" s="6" t="s">
        <v>20</v>
      </c>
      <c r="C92" s="6" t="s">
        <v>447</v>
      </c>
      <c r="D92" s="6" t="s">
        <v>448</v>
      </c>
      <c r="E92" s="6" t="s">
        <v>449</v>
      </c>
      <c r="F92" s="7">
        <v>2020</v>
      </c>
      <c r="G92" s="6" t="s">
        <v>450</v>
      </c>
      <c r="H92" s="8" t="s">
        <v>61</v>
      </c>
      <c r="I92" s="84" t="str">
        <f t="shared" si="0"/>
        <v>https://ieeexplore-ieee-org.ep.bib.mdh.se/stamp/stamp.jsp?arnumber=8949714</v>
      </c>
      <c r="J92" s="92"/>
      <c r="K92" s="93"/>
      <c r="L92" s="94"/>
      <c r="M92" s="94"/>
      <c r="N92" s="94"/>
      <c r="O92" s="94"/>
      <c r="P92" s="94"/>
      <c r="Q92" s="95"/>
      <c r="R92" s="19"/>
      <c r="S92" s="9" t="e">
        <f t="shared" si="2"/>
        <v>#REF!</v>
      </c>
      <c r="T92" s="10" t="s">
        <v>451</v>
      </c>
    </row>
    <row r="93" spans="1:25" ht="15" x14ac:dyDescent="0.25">
      <c r="A93" s="5">
        <v>91</v>
      </c>
      <c r="B93" s="6" t="s">
        <v>20</v>
      </c>
      <c r="C93" s="6" t="s">
        <v>452</v>
      </c>
      <c r="D93" s="6" t="s">
        <v>453</v>
      </c>
      <c r="E93" s="6" t="s">
        <v>454</v>
      </c>
      <c r="F93" s="7">
        <v>2020</v>
      </c>
      <c r="G93" s="6" t="s">
        <v>455</v>
      </c>
      <c r="H93" s="8" t="s">
        <v>25</v>
      </c>
      <c r="I93" s="84" t="str">
        <f t="shared" si="0"/>
        <v>https://ieeexplore-ieee-org.ep.bib.mdh.se/stamp/stamp.jsp?arnumber=9128938</v>
      </c>
      <c r="J93" s="92"/>
      <c r="K93" s="93"/>
      <c r="L93" s="94"/>
      <c r="M93" s="94"/>
      <c r="N93" s="94"/>
      <c r="O93" s="94"/>
      <c r="P93" s="94"/>
      <c r="Q93" s="95"/>
      <c r="S93" s="9" t="e">
        <f t="shared" si="2"/>
        <v>#REF!</v>
      </c>
      <c r="T93" s="10" t="s">
        <v>456</v>
      </c>
    </row>
    <row r="94" spans="1:25" ht="15" x14ac:dyDescent="0.25">
      <c r="A94" s="5">
        <v>92</v>
      </c>
      <c r="B94" s="6" t="s">
        <v>20</v>
      </c>
      <c r="C94" s="6" t="s">
        <v>457</v>
      </c>
      <c r="D94" s="6" t="s">
        <v>458</v>
      </c>
      <c r="E94" s="6" t="s">
        <v>459</v>
      </c>
      <c r="F94" s="7">
        <v>2020</v>
      </c>
      <c r="G94" s="6" t="s">
        <v>204</v>
      </c>
      <c r="H94" s="8" t="s">
        <v>25</v>
      </c>
      <c r="I94" s="84" t="str">
        <f t="shared" si="0"/>
        <v>https://ieeexplore-ieee-org.ep.bib.mdh.se/stamp/stamp.jsp?arnumber=9142042</v>
      </c>
      <c r="J94" s="92"/>
      <c r="K94" s="93"/>
      <c r="L94" s="94"/>
      <c r="M94" s="94"/>
      <c r="N94" s="94"/>
      <c r="O94" s="94"/>
      <c r="P94" s="94"/>
      <c r="Q94" s="95"/>
      <c r="S94" s="9" t="e">
        <f t="shared" si="2"/>
        <v>#REF!</v>
      </c>
      <c r="T94" s="10" t="s">
        <v>460</v>
      </c>
    </row>
    <row r="95" spans="1:25" ht="15" x14ac:dyDescent="0.25">
      <c r="A95" s="5">
        <v>93</v>
      </c>
      <c r="B95" s="6" t="s">
        <v>20</v>
      </c>
      <c r="C95" s="6" t="s">
        <v>461</v>
      </c>
      <c r="D95" s="6" t="s">
        <v>462</v>
      </c>
      <c r="E95" s="6" t="s">
        <v>463</v>
      </c>
      <c r="F95" s="7">
        <v>2019</v>
      </c>
      <c r="G95" s="6" t="s">
        <v>464</v>
      </c>
      <c r="H95" s="8" t="s">
        <v>25</v>
      </c>
      <c r="I95" s="84" t="str">
        <f t="shared" si="0"/>
        <v>https://ieeexplore-ieee-org.ep.bib.mdh.se/stamp/stamp.jsp?arnumber=8892955</v>
      </c>
      <c r="J95" s="92" t="b">
        <v>1</v>
      </c>
      <c r="K95" s="93"/>
      <c r="L95" s="94"/>
      <c r="M95" s="94"/>
      <c r="N95" s="94"/>
      <c r="O95" s="94"/>
      <c r="P95" s="94"/>
      <c r="Q95" s="95"/>
      <c r="S95" s="9" t="e">
        <f t="shared" si="2"/>
        <v>#REF!</v>
      </c>
      <c r="T95" s="10" t="s">
        <v>465</v>
      </c>
    </row>
    <row r="96" spans="1:25" ht="15" x14ac:dyDescent="0.25">
      <c r="A96" s="5">
        <v>94</v>
      </c>
      <c r="B96" s="6" t="s">
        <v>20</v>
      </c>
      <c r="C96" s="6" t="s">
        <v>466</v>
      </c>
      <c r="D96" s="6" t="s">
        <v>467</v>
      </c>
      <c r="E96" s="6" t="s">
        <v>468</v>
      </c>
      <c r="F96" s="7">
        <v>2018</v>
      </c>
      <c r="G96" s="6" t="s">
        <v>469</v>
      </c>
      <c r="H96" s="8" t="s">
        <v>25</v>
      </c>
      <c r="I96" s="84" t="str">
        <f t="shared" si="0"/>
        <v>https://ieeexplore-ieee-org.ep.bib.mdh.se/stamp/stamp.jsp?arnumber=8600830</v>
      </c>
      <c r="J96" s="92"/>
      <c r="K96" s="93"/>
      <c r="L96" s="94"/>
      <c r="M96" s="94"/>
      <c r="N96" s="94"/>
      <c r="O96" s="94"/>
      <c r="P96" s="94"/>
      <c r="Q96" s="95"/>
      <c r="S96" s="9" t="e">
        <f t="shared" si="2"/>
        <v>#REF!</v>
      </c>
      <c r="T96" s="10" t="s">
        <v>470</v>
      </c>
    </row>
    <row r="97" spans="1:25" ht="15" x14ac:dyDescent="0.25">
      <c r="A97" s="5">
        <v>95</v>
      </c>
      <c r="B97" s="6" t="s">
        <v>20</v>
      </c>
      <c r="C97" s="6" t="s">
        <v>471</v>
      </c>
      <c r="D97" s="6" t="s">
        <v>472</v>
      </c>
      <c r="E97" s="6" t="s">
        <v>473</v>
      </c>
      <c r="F97" s="7">
        <v>2020</v>
      </c>
      <c r="G97" s="6" t="s">
        <v>174</v>
      </c>
      <c r="H97" s="8" t="s">
        <v>175</v>
      </c>
      <c r="I97" s="84" t="str">
        <f t="shared" si="0"/>
        <v>https://ieeexplore-ieee-org.ep.bib.mdh.se/stamp/stamp.jsp?arnumber=9205568</v>
      </c>
      <c r="J97" s="92" t="b">
        <v>1</v>
      </c>
      <c r="K97" s="93"/>
      <c r="L97" s="94"/>
      <c r="M97" s="94"/>
      <c r="N97" s="94"/>
      <c r="O97" s="94"/>
      <c r="P97" s="94"/>
      <c r="Q97" s="95"/>
      <c r="S97" s="9" t="e">
        <f t="shared" si="2"/>
        <v>#REF!</v>
      </c>
      <c r="T97" s="10" t="s">
        <v>474</v>
      </c>
    </row>
    <row r="98" spans="1:25" ht="15" x14ac:dyDescent="0.25">
      <c r="A98" s="5">
        <v>96</v>
      </c>
      <c r="B98" s="6" t="s">
        <v>20</v>
      </c>
      <c r="C98" s="6" t="s">
        <v>475</v>
      </c>
      <c r="D98" s="6" t="s">
        <v>476</v>
      </c>
      <c r="E98" s="6" t="s">
        <v>477</v>
      </c>
      <c r="F98" s="7">
        <v>2020</v>
      </c>
      <c r="G98" s="6" t="s">
        <v>478</v>
      </c>
      <c r="H98" s="8" t="s">
        <v>25</v>
      </c>
      <c r="I98" s="84" t="str">
        <f t="shared" si="0"/>
        <v>https://ieeexplore-ieee-org.ep.bib.mdh.se/stamp/stamp.jsp?arnumber=9213676</v>
      </c>
      <c r="J98" s="92"/>
      <c r="K98" s="93"/>
      <c r="L98" s="94"/>
      <c r="M98" s="94"/>
      <c r="N98" s="94"/>
      <c r="O98" s="94"/>
      <c r="P98" s="94"/>
      <c r="Q98" s="95"/>
      <c r="S98" s="9" t="e">
        <f t="shared" si="2"/>
        <v>#REF!</v>
      </c>
      <c r="T98" s="10" t="s">
        <v>479</v>
      </c>
    </row>
    <row r="99" spans="1:25" ht="15" x14ac:dyDescent="0.25">
      <c r="A99" s="5">
        <v>97</v>
      </c>
      <c r="B99" s="6" t="s">
        <v>20</v>
      </c>
      <c r="C99" s="6" t="s">
        <v>480</v>
      </c>
      <c r="D99" s="6" t="s">
        <v>481</v>
      </c>
      <c r="E99" s="6" t="s">
        <v>482</v>
      </c>
      <c r="F99" s="7">
        <v>2020</v>
      </c>
      <c r="G99" s="6" t="s">
        <v>483</v>
      </c>
      <c r="H99" s="8" t="s">
        <v>61</v>
      </c>
      <c r="I99" s="84" t="str">
        <f t="shared" si="0"/>
        <v>https://ieeexplore-ieee-org.ep.bib.mdh.se/stamp/stamp.jsp?arnumber=9214874</v>
      </c>
      <c r="J99" s="92"/>
      <c r="K99" s="93"/>
      <c r="L99" s="94"/>
      <c r="M99" s="94"/>
      <c r="N99" s="94"/>
      <c r="O99" s="94"/>
      <c r="P99" s="94"/>
      <c r="Q99" s="95"/>
      <c r="S99" s="9" t="e">
        <f t="shared" si="2"/>
        <v>#REF!</v>
      </c>
      <c r="T99" s="10" t="s">
        <v>484</v>
      </c>
    </row>
    <row r="100" spans="1:25" ht="15" x14ac:dyDescent="0.25">
      <c r="A100" s="5">
        <v>98</v>
      </c>
      <c r="B100" s="6" t="s">
        <v>20</v>
      </c>
      <c r="C100" s="6" t="s">
        <v>485</v>
      </c>
      <c r="D100" s="6" t="s">
        <v>486</v>
      </c>
      <c r="E100" s="6" t="s">
        <v>487</v>
      </c>
      <c r="F100" s="7">
        <v>2021</v>
      </c>
      <c r="G100" s="6" t="s">
        <v>60</v>
      </c>
      <c r="H100" s="8" t="s">
        <v>61</v>
      </c>
      <c r="I100" s="84" t="str">
        <f t="shared" si="0"/>
        <v>https://ieeexplore-ieee-org.ep.bib.mdh.se/stamp/stamp.jsp?arnumber=9324955</v>
      </c>
      <c r="J100" s="92"/>
      <c r="K100" s="93"/>
      <c r="L100" s="94"/>
      <c r="M100" s="94"/>
      <c r="N100" s="94"/>
      <c r="O100" s="94"/>
      <c r="P100" s="94"/>
      <c r="Q100" s="95"/>
      <c r="S100" s="9" t="e">
        <f t="shared" si="2"/>
        <v>#REF!</v>
      </c>
      <c r="T100" s="10" t="s">
        <v>488</v>
      </c>
    </row>
    <row r="101" spans="1:25" ht="15" x14ac:dyDescent="0.25">
      <c r="A101" s="13">
        <v>99</v>
      </c>
      <c r="B101" s="14" t="s">
        <v>20</v>
      </c>
      <c r="C101" s="14" t="s">
        <v>489</v>
      </c>
      <c r="D101" s="14" t="s">
        <v>490</v>
      </c>
      <c r="E101" s="14" t="s">
        <v>491</v>
      </c>
      <c r="F101" s="15">
        <v>2021</v>
      </c>
      <c r="G101" s="14" t="s">
        <v>60</v>
      </c>
      <c r="H101" s="16" t="s">
        <v>61</v>
      </c>
      <c r="I101" s="84" t="str">
        <f t="shared" si="0"/>
        <v>https://ieeexplore-ieee-org.ep.bib.mdh.se/stamp/stamp.jsp?arnumber=9346030</v>
      </c>
      <c r="J101" s="92" t="b">
        <v>1</v>
      </c>
      <c r="K101" s="93" t="b">
        <v>1</v>
      </c>
      <c r="L101" s="96"/>
      <c r="M101" s="96"/>
      <c r="N101" s="96"/>
      <c r="O101" s="96"/>
      <c r="P101" s="96"/>
      <c r="Q101" s="95" t="b">
        <v>1</v>
      </c>
      <c r="S101" s="9" t="e">
        <f t="shared" si="2"/>
        <v>#REF!</v>
      </c>
      <c r="T101" s="10" t="s">
        <v>492</v>
      </c>
      <c r="X101" s="11">
        <v>99</v>
      </c>
      <c r="Y101" s="12" t="s">
        <v>20</v>
      </c>
    </row>
    <row r="102" spans="1:25" ht="15" x14ac:dyDescent="0.25">
      <c r="A102" s="5">
        <v>100</v>
      </c>
      <c r="B102" s="6" t="s">
        <v>20</v>
      </c>
      <c r="C102" s="6" t="s">
        <v>493</v>
      </c>
      <c r="D102" s="6" t="s">
        <v>494</v>
      </c>
      <c r="E102" s="6" t="s">
        <v>495</v>
      </c>
      <c r="F102" s="7">
        <v>2020</v>
      </c>
      <c r="G102" s="6" t="s">
        <v>60</v>
      </c>
      <c r="H102" s="8" t="s">
        <v>61</v>
      </c>
      <c r="I102" s="84" t="str">
        <f t="shared" si="0"/>
        <v>https://ieeexplore-ieee-org.ep.bib.mdh.se/stamp/stamp.jsp?arnumber=9306796</v>
      </c>
      <c r="J102" s="92"/>
      <c r="K102" s="93"/>
      <c r="L102" s="94"/>
      <c r="M102" s="94"/>
      <c r="N102" s="94"/>
      <c r="O102" s="94"/>
      <c r="P102" s="94"/>
      <c r="Q102" s="95"/>
      <c r="S102" s="9" t="e">
        <f t="shared" si="2"/>
        <v>#REF!</v>
      </c>
      <c r="T102" s="10" t="s">
        <v>496</v>
      </c>
    </row>
    <row r="103" spans="1:25" ht="15" x14ac:dyDescent="0.25">
      <c r="A103" s="5">
        <v>101</v>
      </c>
      <c r="B103" s="6" t="s">
        <v>20</v>
      </c>
      <c r="C103" s="6" t="s">
        <v>497</v>
      </c>
      <c r="D103" s="6" t="s">
        <v>498</v>
      </c>
      <c r="E103" s="6" t="s">
        <v>499</v>
      </c>
      <c r="F103" s="7">
        <v>2020</v>
      </c>
      <c r="G103" s="6" t="s">
        <v>174</v>
      </c>
      <c r="H103" s="8" t="s">
        <v>175</v>
      </c>
      <c r="I103" s="84" t="str">
        <f t="shared" si="0"/>
        <v>https://ieeexplore-ieee-org.ep.bib.mdh.se/stamp/stamp.jsp?arnumber=9104682</v>
      </c>
      <c r="J103" s="92" t="b">
        <v>1</v>
      </c>
      <c r="K103" s="93"/>
      <c r="L103" s="94"/>
      <c r="M103" s="94"/>
      <c r="N103" s="94"/>
      <c r="O103" s="94"/>
      <c r="P103" s="94"/>
      <c r="Q103" s="95"/>
      <c r="S103" s="9" t="e">
        <f t="shared" si="2"/>
        <v>#REF!</v>
      </c>
      <c r="T103" s="10" t="s">
        <v>500</v>
      </c>
    </row>
    <row r="104" spans="1:25" ht="15" x14ac:dyDescent="0.25">
      <c r="A104" s="5">
        <v>102</v>
      </c>
      <c r="B104" s="6" t="s">
        <v>20</v>
      </c>
      <c r="C104" s="6" t="s">
        <v>501</v>
      </c>
      <c r="D104" s="6" t="s">
        <v>502</v>
      </c>
      <c r="E104" s="6" t="s">
        <v>503</v>
      </c>
      <c r="F104" s="7">
        <v>2020</v>
      </c>
      <c r="G104" s="6" t="s">
        <v>174</v>
      </c>
      <c r="H104" s="8" t="s">
        <v>175</v>
      </c>
      <c r="I104" s="84" t="str">
        <f t="shared" si="0"/>
        <v>https://ieeexplore-ieee-org.ep.bib.mdh.se/stamp/stamp.jsp?arnumber=9121213</v>
      </c>
      <c r="J104" s="92"/>
      <c r="K104" s="93"/>
      <c r="L104" s="94"/>
      <c r="M104" s="94"/>
      <c r="N104" s="94"/>
      <c r="O104" s="94"/>
      <c r="P104" s="94"/>
      <c r="Q104" s="95"/>
      <c r="S104" s="9" t="e">
        <f t="shared" si="2"/>
        <v>#REF!</v>
      </c>
      <c r="T104" s="10" t="s">
        <v>504</v>
      </c>
    </row>
    <row r="105" spans="1:25" ht="15" x14ac:dyDescent="0.25">
      <c r="A105" s="5">
        <v>103</v>
      </c>
      <c r="B105" s="6" t="s">
        <v>20</v>
      </c>
      <c r="C105" s="6" t="s">
        <v>505</v>
      </c>
      <c r="D105" s="6" t="s">
        <v>506</v>
      </c>
      <c r="E105" s="6" t="s">
        <v>507</v>
      </c>
      <c r="F105" s="7">
        <v>2020</v>
      </c>
      <c r="G105" s="6" t="s">
        <v>508</v>
      </c>
      <c r="H105" s="8" t="s">
        <v>175</v>
      </c>
      <c r="I105" s="84" t="str">
        <f t="shared" si="0"/>
        <v>https://ieeexplore-ieee-org.ep.bib.mdh.se/stamp/stamp.jsp?arnumber=9112234</v>
      </c>
      <c r="J105" s="92"/>
      <c r="K105" s="93"/>
      <c r="L105" s="94"/>
      <c r="M105" s="94"/>
      <c r="N105" s="94"/>
      <c r="O105" s="94"/>
      <c r="P105" s="94"/>
      <c r="Q105" s="95"/>
      <c r="S105" s="9" t="e">
        <f t="shared" si="2"/>
        <v>#REF!</v>
      </c>
      <c r="T105" s="10" t="s">
        <v>509</v>
      </c>
    </row>
    <row r="106" spans="1:25" ht="15" x14ac:dyDescent="0.25">
      <c r="A106" s="119">
        <v>104</v>
      </c>
      <c r="B106" s="119" t="s">
        <v>20</v>
      </c>
      <c r="C106" s="119" t="s">
        <v>510</v>
      </c>
      <c r="D106" s="119" t="s">
        <v>364</v>
      </c>
      <c r="E106" s="119" t="s">
        <v>511</v>
      </c>
      <c r="F106" s="120">
        <v>2020</v>
      </c>
      <c r="G106" s="119" t="s">
        <v>366</v>
      </c>
      <c r="H106" s="119" t="s">
        <v>25</v>
      </c>
      <c r="I106" s="84" t="str">
        <f t="shared" si="0"/>
        <v>https://ieeexplore-ieee-org.ep.bib.mdh.se/stamp/stamp.jsp?arnumber=9254288</v>
      </c>
      <c r="J106" s="92" t="b">
        <v>1</v>
      </c>
      <c r="K106" s="92" t="b">
        <v>1</v>
      </c>
      <c r="L106" s="121"/>
      <c r="M106" s="121"/>
      <c r="N106" s="121"/>
      <c r="O106" s="121"/>
      <c r="P106" s="121"/>
      <c r="Q106" s="95" t="b">
        <v>1</v>
      </c>
      <c r="S106" s="9" t="e">
        <f t="shared" si="2"/>
        <v>#REF!</v>
      </c>
      <c r="T106" s="10" t="s">
        <v>512</v>
      </c>
      <c r="X106" s="11">
        <v>104</v>
      </c>
      <c r="Y106" s="12" t="s">
        <v>20</v>
      </c>
    </row>
    <row r="107" spans="1:25" ht="15" x14ac:dyDescent="0.25">
      <c r="A107" s="13">
        <v>105</v>
      </c>
      <c r="B107" s="14" t="s">
        <v>20</v>
      </c>
      <c r="C107" s="14" t="s">
        <v>513</v>
      </c>
      <c r="D107" s="14" t="s">
        <v>514</v>
      </c>
      <c r="E107" s="14" t="s">
        <v>515</v>
      </c>
      <c r="F107" s="15">
        <v>2020</v>
      </c>
      <c r="G107" s="14" t="s">
        <v>174</v>
      </c>
      <c r="H107" s="16" t="s">
        <v>175</v>
      </c>
      <c r="I107" s="84" t="str">
        <f t="shared" si="0"/>
        <v>https://ieeexplore-ieee-org.ep.bib.mdh.se/stamp/stamp.jsp?arnumber=9109299</v>
      </c>
      <c r="J107" s="92" t="b">
        <v>1</v>
      </c>
      <c r="K107" s="93" t="b">
        <v>1</v>
      </c>
      <c r="L107" s="96"/>
      <c r="M107" s="96"/>
      <c r="N107" s="96"/>
      <c r="O107" s="96"/>
      <c r="P107" s="96"/>
      <c r="Q107" s="95" t="b">
        <v>1</v>
      </c>
      <c r="S107" s="9" t="e">
        <f t="shared" si="2"/>
        <v>#REF!</v>
      </c>
      <c r="T107" s="10" t="s">
        <v>516</v>
      </c>
      <c r="X107" s="11">
        <v>105</v>
      </c>
      <c r="Y107" s="12" t="s">
        <v>20</v>
      </c>
    </row>
    <row r="108" spans="1:25" ht="15" x14ac:dyDescent="0.25">
      <c r="A108" s="5">
        <v>106</v>
      </c>
      <c r="B108" s="6" t="s">
        <v>20</v>
      </c>
      <c r="C108" s="6" t="s">
        <v>517</v>
      </c>
      <c r="D108" s="6" t="s">
        <v>518</v>
      </c>
      <c r="E108" s="6" t="s">
        <v>519</v>
      </c>
      <c r="F108" s="7">
        <v>2020</v>
      </c>
      <c r="G108" s="6" t="s">
        <v>151</v>
      </c>
      <c r="H108" s="8" t="s">
        <v>175</v>
      </c>
      <c r="I108" s="84" t="str">
        <f t="shared" si="0"/>
        <v>https://ieeexplore-ieee-org.ep.bib.mdh.se/stamp/stamp.jsp?arnumber=9120192</v>
      </c>
      <c r="J108" s="92"/>
      <c r="K108" s="93"/>
      <c r="L108" s="94"/>
      <c r="M108" s="94"/>
      <c r="N108" s="94"/>
      <c r="O108" s="94"/>
      <c r="P108" s="94"/>
      <c r="Q108" s="95"/>
      <c r="S108" s="9" t="e">
        <f t="shared" si="2"/>
        <v>#REF!</v>
      </c>
      <c r="T108" s="10" t="s">
        <v>520</v>
      </c>
    </row>
    <row r="109" spans="1:25" ht="15" x14ac:dyDescent="0.25">
      <c r="A109" s="5">
        <v>107</v>
      </c>
      <c r="B109" s="6" t="s">
        <v>20</v>
      </c>
      <c r="C109" s="6" t="s">
        <v>521</v>
      </c>
      <c r="D109" s="6" t="s">
        <v>522</v>
      </c>
      <c r="E109" s="6" t="s">
        <v>523</v>
      </c>
      <c r="F109" s="7">
        <v>2020</v>
      </c>
      <c r="G109" s="6" t="s">
        <v>174</v>
      </c>
      <c r="H109" s="8" t="s">
        <v>175</v>
      </c>
      <c r="I109" s="84" t="str">
        <f t="shared" si="0"/>
        <v>https://ieeexplore-ieee-org.ep.bib.mdh.se/stamp/stamp.jsp?arnumber=9114980</v>
      </c>
      <c r="J109" s="92"/>
      <c r="K109" s="93"/>
      <c r="L109" s="94"/>
      <c r="M109" s="94"/>
      <c r="N109" s="94"/>
      <c r="O109" s="94"/>
      <c r="P109" s="94"/>
      <c r="Q109" s="95"/>
      <c r="S109" s="9" t="e">
        <f t="shared" si="2"/>
        <v>#REF!</v>
      </c>
      <c r="T109" s="10" t="s">
        <v>524</v>
      </c>
    </row>
    <row r="110" spans="1:25" ht="15" x14ac:dyDescent="0.25">
      <c r="A110" s="5">
        <v>108</v>
      </c>
      <c r="B110" s="6" t="s">
        <v>20</v>
      </c>
      <c r="C110" s="6" t="s">
        <v>525</v>
      </c>
      <c r="D110" s="6" t="s">
        <v>526</v>
      </c>
      <c r="E110" s="6" t="s">
        <v>527</v>
      </c>
      <c r="F110" s="7">
        <v>2020</v>
      </c>
      <c r="G110" s="6" t="s">
        <v>528</v>
      </c>
      <c r="H110" s="8" t="s">
        <v>25</v>
      </c>
      <c r="I110" s="84" t="str">
        <f t="shared" si="0"/>
        <v>https://ieeexplore-ieee-org.ep.bib.mdh.se/stamp/stamp.jsp?arnumber=9209876</v>
      </c>
      <c r="J110" s="92"/>
      <c r="K110" s="93"/>
      <c r="L110" s="94"/>
      <c r="M110" s="94"/>
      <c r="N110" s="94"/>
      <c r="O110" s="94"/>
      <c r="P110" s="94"/>
      <c r="Q110" s="95"/>
      <c r="S110" s="9" t="e">
        <f t="shared" si="2"/>
        <v>#REF!</v>
      </c>
      <c r="T110" s="10" t="s">
        <v>529</v>
      </c>
    </row>
    <row r="111" spans="1:25" ht="15" x14ac:dyDescent="0.25">
      <c r="A111" s="5">
        <v>109</v>
      </c>
      <c r="B111" s="6" t="s">
        <v>530</v>
      </c>
      <c r="C111" s="6" t="s">
        <v>531</v>
      </c>
      <c r="D111" s="6" t="s">
        <v>532</v>
      </c>
      <c r="E111" s="6" t="s">
        <v>533</v>
      </c>
      <c r="F111" s="7">
        <v>2019</v>
      </c>
      <c r="G111" s="6" t="s">
        <v>534</v>
      </c>
      <c r="H111" s="8" t="s">
        <v>535</v>
      </c>
      <c r="I111" s="84" t="str">
        <f t="shared" si="0"/>
        <v>https://ieeexplore-ieee-org.ep.bib.mdh.se/stamp/stamp.jsp?arnumber=8779809</v>
      </c>
      <c r="J111" s="92" t="b">
        <v>1</v>
      </c>
      <c r="K111" s="93"/>
      <c r="L111" s="94"/>
      <c r="M111" s="94"/>
      <c r="N111" s="94"/>
      <c r="O111" s="94"/>
      <c r="P111" s="94"/>
      <c r="Q111" s="95"/>
      <c r="S111" s="9" t="e">
        <f t="shared" si="2"/>
        <v>#REF!</v>
      </c>
      <c r="T111" s="10" t="s">
        <v>536</v>
      </c>
    </row>
    <row r="112" spans="1:25" ht="15" x14ac:dyDescent="0.25">
      <c r="A112" s="5">
        <v>110</v>
      </c>
      <c r="B112" s="6" t="s">
        <v>20</v>
      </c>
      <c r="C112" s="6" t="s">
        <v>537</v>
      </c>
      <c r="D112" s="6" t="s">
        <v>538</v>
      </c>
      <c r="E112" s="6" t="s">
        <v>539</v>
      </c>
      <c r="F112" s="7">
        <v>2018</v>
      </c>
      <c r="G112" s="6" t="s">
        <v>540</v>
      </c>
      <c r="H112" s="8" t="s">
        <v>25</v>
      </c>
      <c r="I112" s="84" t="str">
        <f t="shared" si="0"/>
        <v>https://ieeexplore-ieee-org.ep.bib.mdh.se/stamp/stamp.jsp?arnumber=8398846</v>
      </c>
      <c r="J112" s="92"/>
      <c r="K112" s="93"/>
      <c r="L112" s="94"/>
      <c r="M112" s="94"/>
      <c r="N112" s="94"/>
      <c r="O112" s="94"/>
      <c r="P112" s="94"/>
      <c r="Q112" s="95"/>
      <c r="S112" s="9" t="e">
        <f t="shared" si="2"/>
        <v>#REF!</v>
      </c>
      <c r="T112" s="10" t="s">
        <v>541</v>
      </c>
    </row>
    <row r="113" spans="1:25" ht="15" x14ac:dyDescent="0.25">
      <c r="A113" s="5">
        <v>111</v>
      </c>
      <c r="B113" s="6" t="s">
        <v>20</v>
      </c>
      <c r="C113" s="6" t="s">
        <v>542</v>
      </c>
      <c r="D113" s="6" t="s">
        <v>543</v>
      </c>
      <c r="E113" s="6" t="s">
        <v>544</v>
      </c>
      <c r="F113" s="7">
        <v>2019</v>
      </c>
      <c r="G113" s="6" t="s">
        <v>174</v>
      </c>
      <c r="H113" s="8" t="s">
        <v>175</v>
      </c>
      <c r="I113" s="84" t="str">
        <f t="shared" si="0"/>
        <v>https://ieeexplore-ieee-org.ep.bib.mdh.se/stamp/stamp.jsp?arnumber=8598879</v>
      </c>
      <c r="J113" s="92"/>
      <c r="K113" s="93"/>
      <c r="L113" s="94"/>
      <c r="M113" s="94"/>
      <c r="N113" s="94"/>
      <c r="O113" s="94"/>
      <c r="P113" s="94"/>
      <c r="Q113" s="95"/>
      <c r="S113" s="9" t="e">
        <f t="shared" si="2"/>
        <v>#REF!</v>
      </c>
      <c r="T113" s="10" t="s">
        <v>545</v>
      </c>
      <c r="X113" s="11">
        <v>111</v>
      </c>
      <c r="Y113" s="12" t="s">
        <v>20</v>
      </c>
    </row>
    <row r="114" spans="1:25" ht="15" x14ac:dyDescent="0.25">
      <c r="A114" s="5">
        <v>112</v>
      </c>
      <c r="B114" s="6" t="s">
        <v>20</v>
      </c>
      <c r="C114" s="6" t="s">
        <v>546</v>
      </c>
      <c r="D114" s="6" t="s">
        <v>547</v>
      </c>
      <c r="E114" s="6" t="s">
        <v>548</v>
      </c>
      <c r="F114" s="7">
        <v>2020</v>
      </c>
      <c r="G114" s="6" t="s">
        <v>549</v>
      </c>
      <c r="H114" s="8" t="s">
        <v>25</v>
      </c>
      <c r="I114" s="84" t="str">
        <f t="shared" si="0"/>
        <v>https://ieeexplore-ieee-org.ep.bib.mdh.se/stamp/stamp.jsp?arnumber=9198592</v>
      </c>
      <c r="J114" s="92"/>
      <c r="K114" s="93"/>
      <c r="L114" s="94"/>
      <c r="M114" s="94"/>
      <c r="N114" s="94"/>
      <c r="O114" s="94"/>
      <c r="P114" s="94"/>
      <c r="Q114" s="95"/>
      <c r="S114" s="9" t="e">
        <f t="shared" si="2"/>
        <v>#REF!</v>
      </c>
      <c r="T114" s="10" t="s">
        <v>550</v>
      </c>
    </row>
    <row r="115" spans="1:25" ht="15" x14ac:dyDescent="0.25">
      <c r="A115" s="5">
        <v>113</v>
      </c>
      <c r="B115" s="6" t="s">
        <v>20</v>
      </c>
      <c r="C115" s="6" t="s">
        <v>551</v>
      </c>
      <c r="D115" s="6" t="s">
        <v>552</v>
      </c>
      <c r="E115" s="6" t="s">
        <v>553</v>
      </c>
      <c r="F115" s="7">
        <v>2020</v>
      </c>
      <c r="G115" s="6" t="s">
        <v>554</v>
      </c>
      <c r="H115" s="8" t="s">
        <v>25</v>
      </c>
      <c r="I115" s="84" t="str">
        <f t="shared" si="0"/>
        <v>https://ieeexplore-ieee-org.ep.bib.mdh.se/stamp/stamp.jsp?arnumber=9213959</v>
      </c>
      <c r="J115" s="92"/>
      <c r="K115" s="93"/>
      <c r="L115" s="94"/>
      <c r="M115" s="94"/>
      <c r="N115" s="94"/>
      <c r="O115" s="94"/>
      <c r="P115" s="94"/>
      <c r="Q115" s="95"/>
      <c r="S115" s="9" t="e">
        <f t="shared" si="2"/>
        <v>#REF!</v>
      </c>
      <c r="T115" s="10" t="s">
        <v>555</v>
      </c>
    </row>
    <row r="116" spans="1:25" ht="15" x14ac:dyDescent="0.25">
      <c r="A116" s="5">
        <v>114</v>
      </c>
      <c r="B116" s="6" t="s">
        <v>20</v>
      </c>
      <c r="C116" s="6" t="s">
        <v>556</v>
      </c>
      <c r="D116" s="6" t="s">
        <v>557</v>
      </c>
      <c r="E116" s="6" t="s">
        <v>558</v>
      </c>
      <c r="F116" s="7">
        <v>2020</v>
      </c>
      <c r="G116" s="6" t="s">
        <v>559</v>
      </c>
      <c r="H116" s="8" t="s">
        <v>175</v>
      </c>
      <c r="I116" s="84" t="str">
        <f t="shared" si="0"/>
        <v>https://ieeexplore-ieee-org.ep.bib.mdh.se/stamp/stamp.jsp?arnumber=9174795</v>
      </c>
      <c r="J116" s="92"/>
      <c r="K116" s="93"/>
      <c r="L116" s="94"/>
      <c r="M116" s="94"/>
      <c r="N116" s="94"/>
      <c r="O116" s="94"/>
      <c r="P116" s="94"/>
      <c r="Q116" s="95"/>
      <c r="S116" s="9" t="e">
        <f t="shared" si="2"/>
        <v>#REF!</v>
      </c>
      <c r="T116" s="10" t="s">
        <v>560</v>
      </c>
    </row>
    <row r="117" spans="1:25" ht="15" x14ac:dyDescent="0.25">
      <c r="A117" s="5">
        <v>115</v>
      </c>
      <c r="B117" s="6" t="s">
        <v>20</v>
      </c>
      <c r="C117" s="6" t="s">
        <v>561</v>
      </c>
      <c r="D117" s="6" t="s">
        <v>562</v>
      </c>
      <c r="E117" s="6" t="s">
        <v>563</v>
      </c>
      <c r="F117" s="7">
        <v>2018</v>
      </c>
      <c r="G117" s="6" t="s">
        <v>564</v>
      </c>
      <c r="H117" s="8" t="s">
        <v>25</v>
      </c>
      <c r="I117" s="84" t="str">
        <f t="shared" si="0"/>
        <v>https://ieeexplore-ieee-org.ep.bib.mdh.se/stamp/stamp.jsp?arnumber=8591464</v>
      </c>
      <c r="J117" s="92" t="b">
        <v>1</v>
      </c>
      <c r="K117" s="93"/>
      <c r="L117" s="94"/>
      <c r="M117" s="94"/>
      <c r="N117" s="94"/>
      <c r="O117" s="94"/>
      <c r="P117" s="94"/>
      <c r="Q117" s="95"/>
      <c r="S117" s="9" t="e">
        <f t="shared" si="2"/>
        <v>#REF!</v>
      </c>
      <c r="T117" s="10" t="s">
        <v>565</v>
      </c>
    </row>
    <row r="118" spans="1:25" ht="15" x14ac:dyDescent="0.25">
      <c r="A118" s="5">
        <v>116</v>
      </c>
      <c r="B118" s="6" t="s">
        <v>20</v>
      </c>
      <c r="C118" s="6" t="s">
        <v>566</v>
      </c>
      <c r="D118" s="6" t="s">
        <v>567</v>
      </c>
      <c r="E118" s="6" t="s">
        <v>568</v>
      </c>
      <c r="F118" s="7">
        <v>2018</v>
      </c>
      <c r="G118" s="6" t="s">
        <v>569</v>
      </c>
      <c r="H118" s="8" t="s">
        <v>25</v>
      </c>
      <c r="I118" s="84" t="str">
        <f t="shared" si="0"/>
        <v>https://ieeexplore-ieee-org.ep.bib.mdh.se/stamp/stamp.jsp?arnumber=8539516</v>
      </c>
      <c r="J118" s="92"/>
      <c r="K118" s="93"/>
      <c r="L118" s="94"/>
      <c r="M118" s="94"/>
      <c r="N118" s="94"/>
      <c r="O118" s="94"/>
      <c r="P118" s="94" t="b">
        <v>1</v>
      </c>
      <c r="Q118" s="95"/>
      <c r="S118" s="9" t="e">
        <f t="shared" si="2"/>
        <v>#REF!</v>
      </c>
      <c r="T118" s="10" t="s">
        <v>570</v>
      </c>
    </row>
    <row r="119" spans="1:25" ht="15" x14ac:dyDescent="0.25">
      <c r="A119" s="5">
        <v>117</v>
      </c>
      <c r="B119" s="6" t="s">
        <v>20</v>
      </c>
      <c r="C119" s="6" t="s">
        <v>571</v>
      </c>
      <c r="D119" s="6" t="s">
        <v>572</v>
      </c>
      <c r="E119" s="6" t="s">
        <v>573</v>
      </c>
      <c r="F119" s="7">
        <v>2020</v>
      </c>
      <c r="G119" s="6" t="s">
        <v>110</v>
      </c>
      <c r="H119" s="8" t="s">
        <v>61</v>
      </c>
      <c r="I119" s="84" t="str">
        <f t="shared" si="0"/>
        <v>https://ieeexplore-ieee-org.ep.bib.mdh.se/stamp/stamp.jsp?arnumber=9166745</v>
      </c>
      <c r="J119" s="92"/>
      <c r="K119" s="93"/>
      <c r="L119" s="94"/>
      <c r="M119" s="94"/>
      <c r="N119" s="94"/>
      <c r="O119" s="94"/>
      <c r="P119" s="94"/>
      <c r="Q119" s="95"/>
      <c r="S119" s="9" t="e">
        <f t="shared" si="2"/>
        <v>#REF!</v>
      </c>
      <c r="T119" s="10" t="s">
        <v>574</v>
      </c>
    </row>
    <row r="120" spans="1:25" ht="15" x14ac:dyDescent="0.25">
      <c r="A120" s="5">
        <v>118</v>
      </c>
      <c r="B120" s="6" t="s">
        <v>20</v>
      </c>
      <c r="C120" s="6" t="s">
        <v>575</v>
      </c>
      <c r="D120" s="6" t="s">
        <v>576</v>
      </c>
      <c r="E120" s="6" t="s">
        <v>577</v>
      </c>
      <c r="F120" s="7">
        <v>2021</v>
      </c>
      <c r="G120" s="6" t="s">
        <v>578</v>
      </c>
      <c r="H120" s="8" t="s">
        <v>175</v>
      </c>
      <c r="I120" s="84" t="str">
        <f t="shared" si="0"/>
        <v>https://ieeexplore-ieee-org.ep.bib.mdh.se/stamp/stamp.jsp?arnumber=9187808</v>
      </c>
      <c r="J120" s="92"/>
      <c r="K120" s="93"/>
      <c r="L120" s="94"/>
      <c r="M120" s="94"/>
      <c r="N120" s="94"/>
      <c r="O120" s="94"/>
      <c r="P120" s="94"/>
      <c r="Q120" s="95"/>
      <c r="S120" s="9" t="e">
        <f t="shared" si="2"/>
        <v>#REF!</v>
      </c>
      <c r="T120" s="10" t="s">
        <v>579</v>
      </c>
    </row>
    <row r="121" spans="1:25" ht="15" x14ac:dyDescent="0.25">
      <c r="A121" s="5">
        <v>119</v>
      </c>
      <c r="B121" s="6" t="s">
        <v>20</v>
      </c>
      <c r="C121" s="6" t="s">
        <v>580</v>
      </c>
      <c r="D121" s="6" t="s">
        <v>581</v>
      </c>
      <c r="E121" s="6" t="s">
        <v>582</v>
      </c>
      <c r="F121" s="7">
        <v>2020</v>
      </c>
      <c r="G121" s="6" t="s">
        <v>110</v>
      </c>
      <c r="H121" s="8" t="s">
        <v>61</v>
      </c>
      <c r="I121" s="84" t="str">
        <f t="shared" si="0"/>
        <v>https://ieeexplore-ieee-org.ep.bib.mdh.se/stamp/stamp.jsp?arnumber=9179030</v>
      </c>
      <c r="J121" s="92" t="b">
        <v>1</v>
      </c>
      <c r="K121" s="93"/>
      <c r="L121" s="94"/>
      <c r="M121" s="94"/>
      <c r="N121" s="94"/>
      <c r="O121" s="94"/>
      <c r="P121" s="94"/>
      <c r="Q121" s="95"/>
      <c r="S121" s="9" t="e">
        <f t="shared" si="2"/>
        <v>#REF!</v>
      </c>
      <c r="T121" s="10" t="s">
        <v>583</v>
      </c>
    </row>
    <row r="122" spans="1:25" ht="15" x14ac:dyDescent="0.25">
      <c r="A122" s="5">
        <v>120</v>
      </c>
      <c r="B122" s="6" t="s">
        <v>20</v>
      </c>
      <c r="C122" s="6" t="s">
        <v>584</v>
      </c>
      <c r="D122" s="6" t="s">
        <v>585</v>
      </c>
      <c r="E122" s="6" t="s">
        <v>586</v>
      </c>
      <c r="F122" s="7">
        <v>2020</v>
      </c>
      <c r="G122" s="6" t="s">
        <v>587</v>
      </c>
      <c r="H122" s="8" t="s">
        <v>25</v>
      </c>
      <c r="I122" s="84" t="str">
        <f t="shared" si="0"/>
        <v>https://ieeexplore-ieee-org.ep.bib.mdh.se/stamp/stamp.jsp?arnumber=9309627</v>
      </c>
      <c r="J122" s="92" t="b">
        <v>1</v>
      </c>
      <c r="K122" s="93"/>
      <c r="L122" s="94"/>
      <c r="M122" s="94"/>
      <c r="N122" s="94"/>
      <c r="O122" s="94"/>
      <c r="P122" s="94"/>
      <c r="Q122" s="95"/>
      <c r="S122" s="9" t="e">
        <f t="shared" si="2"/>
        <v>#REF!</v>
      </c>
      <c r="T122" s="10" t="s">
        <v>588</v>
      </c>
    </row>
    <row r="123" spans="1:25" ht="15" x14ac:dyDescent="0.25">
      <c r="A123" s="5">
        <v>121</v>
      </c>
      <c r="B123" s="6" t="s">
        <v>20</v>
      </c>
      <c r="C123" s="6" t="s">
        <v>589</v>
      </c>
      <c r="D123" s="6" t="s">
        <v>590</v>
      </c>
      <c r="E123" s="6" t="s">
        <v>591</v>
      </c>
      <c r="F123" s="7">
        <v>2017</v>
      </c>
      <c r="G123" s="6" t="s">
        <v>592</v>
      </c>
      <c r="H123" s="8" t="s">
        <v>25</v>
      </c>
      <c r="I123" s="84" t="str">
        <f t="shared" si="0"/>
        <v>https://ieeexplore-ieee-org.ep.bib.mdh.se/stamp/stamp.jsp?arnumber=7976223</v>
      </c>
      <c r="J123" s="92"/>
      <c r="K123" s="93"/>
      <c r="L123" s="94"/>
      <c r="M123" s="94"/>
      <c r="N123" s="94"/>
      <c r="O123" s="94"/>
      <c r="P123" s="94"/>
      <c r="Q123" s="95"/>
      <c r="S123" s="9" t="e">
        <f t="shared" si="2"/>
        <v>#REF!</v>
      </c>
      <c r="T123" s="10" t="s">
        <v>593</v>
      </c>
    </row>
    <row r="124" spans="1:25" ht="15" x14ac:dyDescent="0.25">
      <c r="A124" s="5">
        <v>122</v>
      </c>
      <c r="B124" s="6" t="s">
        <v>20</v>
      </c>
      <c r="C124" s="6" t="s">
        <v>594</v>
      </c>
      <c r="D124" s="6" t="s">
        <v>595</v>
      </c>
      <c r="E124" s="6" t="s">
        <v>596</v>
      </c>
      <c r="F124" s="7">
        <v>2020</v>
      </c>
      <c r="G124" s="6" t="s">
        <v>597</v>
      </c>
      <c r="H124" s="8" t="s">
        <v>25</v>
      </c>
      <c r="I124" s="84" t="str">
        <f t="shared" si="0"/>
        <v>https://ieeexplore-ieee-org.ep.bib.mdh.se/stamp/stamp.jsp?arnumber=9352321&amp;tag=1</v>
      </c>
      <c r="J124" s="92"/>
      <c r="K124" s="93"/>
      <c r="L124" s="94"/>
      <c r="M124" s="94"/>
      <c r="N124" s="94"/>
      <c r="O124" s="94"/>
      <c r="P124" s="94"/>
      <c r="Q124" s="95"/>
      <c r="S124" s="17" t="s">
        <v>598</v>
      </c>
      <c r="T124" s="18" t="s">
        <v>598</v>
      </c>
    </row>
    <row r="125" spans="1:25" ht="15" x14ac:dyDescent="0.25">
      <c r="A125" s="5">
        <v>123</v>
      </c>
      <c r="B125" s="6" t="s">
        <v>20</v>
      </c>
      <c r="C125" s="6" t="s">
        <v>599</v>
      </c>
      <c r="D125" s="6" t="s">
        <v>600</v>
      </c>
      <c r="E125" s="6" t="s">
        <v>601</v>
      </c>
      <c r="F125" s="7">
        <v>2020</v>
      </c>
      <c r="G125" s="6" t="s">
        <v>602</v>
      </c>
      <c r="H125" s="8" t="s">
        <v>25</v>
      </c>
      <c r="I125" s="84" t="str">
        <f t="shared" si="0"/>
        <v>https://ieeexplore-ieee-org.ep.bib.mdh.se/stamp/stamp.jsp?arnumber=9344344</v>
      </c>
      <c r="J125" s="92"/>
      <c r="K125" s="93"/>
      <c r="L125" s="94"/>
      <c r="M125" s="94"/>
      <c r="N125" s="94"/>
      <c r="O125" s="94"/>
      <c r="P125" s="94"/>
      <c r="Q125" s="95"/>
      <c r="S125" s="20" t="e">
        <f>VLOOKUP(C125,'[1]Temp sheet, full paper desc'!$A$1:$T$655,12,0)</f>
        <v>#N/A</v>
      </c>
      <c r="T125" s="10" t="s">
        <v>603</v>
      </c>
    </row>
    <row r="126" spans="1:25" ht="15" x14ac:dyDescent="0.25">
      <c r="A126" s="5">
        <v>124</v>
      </c>
      <c r="B126" s="6" t="s">
        <v>20</v>
      </c>
      <c r="C126" s="5" t="s">
        <v>604</v>
      </c>
      <c r="D126" s="6" t="s">
        <v>605</v>
      </c>
      <c r="E126" s="6" t="s">
        <v>606</v>
      </c>
      <c r="F126" s="7">
        <v>2020</v>
      </c>
      <c r="G126" s="6" t="s">
        <v>309</v>
      </c>
      <c r="H126" s="8" t="s">
        <v>25</v>
      </c>
      <c r="I126" s="84" t="str">
        <f t="shared" si="0"/>
        <v>https://ieeexplore-ieee-org.ep.bib.mdh.se/stamp/stamp.jsp?arnumber=9309951</v>
      </c>
      <c r="J126" s="92"/>
      <c r="K126" s="93"/>
      <c r="L126" s="94"/>
      <c r="M126" s="94"/>
      <c r="N126" s="94"/>
      <c r="O126" s="94"/>
      <c r="P126" s="94"/>
      <c r="Q126" s="95"/>
      <c r="S126" s="17" t="s">
        <v>607</v>
      </c>
      <c r="T126" s="18" t="s">
        <v>607</v>
      </c>
    </row>
    <row r="127" spans="1:25" ht="15" x14ac:dyDescent="0.25">
      <c r="A127" s="5">
        <v>125</v>
      </c>
      <c r="B127" s="6" t="s">
        <v>20</v>
      </c>
      <c r="C127" s="6" t="s">
        <v>608</v>
      </c>
      <c r="D127" s="6" t="s">
        <v>609</v>
      </c>
      <c r="E127" s="6" t="s">
        <v>610</v>
      </c>
      <c r="F127" s="7">
        <v>2020</v>
      </c>
      <c r="G127" s="6" t="s">
        <v>323</v>
      </c>
      <c r="H127" s="8" t="s">
        <v>25</v>
      </c>
      <c r="I127" s="84" t="str">
        <f t="shared" si="0"/>
        <v>https://ieeexplore-ieee-org.ep.bib.mdh.se/stamp/stamp.jsp?arnumber=9254303</v>
      </c>
      <c r="J127" s="92"/>
      <c r="K127" s="93"/>
      <c r="L127" s="94"/>
      <c r="M127" s="94"/>
      <c r="N127" s="94"/>
      <c r="O127" s="94"/>
      <c r="P127" s="94"/>
      <c r="Q127" s="95"/>
      <c r="S127" s="20" t="e">
        <f>VLOOKUP(C127,'[1]Temp sheet, full paper desc'!$A$1:$T$655,12,0)</f>
        <v>#N/A</v>
      </c>
      <c r="T127" s="10" t="s">
        <v>611</v>
      </c>
    </row>
    <row r="128" spans="1:25" ht="15" x14ac:dyDescent="0.25">
      <c r="A128" s="5">
        <v>126</v>
      </c>
      <c r="B128" s="6" t="s">
        <v>20</v>
      </c>
      <c r="C128" s="6" t="s">
        <v>612</v>
      </c>
      <c r="D128" s="6" t="s">
        <v>613</v>
      </c>
      <c r="E128" s="6" t="s">
        <v>614</v>
      </c>
      <c r="F128" s="7">
        <v>2020</v>
      </c>
      <c r="G128" s="6" t="s">
        <v>615</v>
      </c>
      <c r="H128" s="8" t="s">
        <v>25</v>
      </c>
      <c r="I128" s="84" t="str">
        <f t="shared" si="0"/>
        <v>https://ieeexplore-ieee-org.ep.bib.mdh.se/stamp/stamp.jsp?arnumber=9351175&amp;tag=1</v>
      </c>
      <c r="J128" s="92"/>
      <c r="K128" s="93"/>
      <c r="L128" s="94"/>
      <c r="M128" s="94"/>
      <c r="N128" s="94"/>
      <c r="O128" s="94"/>
      <c r="P128" s="94"/>
      <c r="Q128" s="95"/>
      <c r="S128" s="17" t="s">
        <v>616</v>
      </c>
      <c r="T128" s="18" t="s">
        <v>616</v>
      </c>
    </row>
    <row r="129" spans="1:25" ht="15" x14ac:dyDescent="0.25">
      <c r="A129" s="5">
        <v>127</v>
      </c>
      <c r="B129" s="6" t="s">
        <v>20</v>
      </c>
      <c r="C129" s="6" t="s">
        <v>617</v>
      </c>
      <c r="D129" s="6" t="s">
        <v>618</v>
      </c>
      <c r="E129" s="6" t="s">
        <v>619</v>
      </c>
      <c r="F129" s="7">
        <v>2020</v>
      </c>
      <c r="G129" s="6" t="s">
        <v>85</v>
      </c>
      <c r="H129" s="8" t="s">
        <v>25</v>
      </c>
      <c r="I129" s="84" t="str">
        <f t="shared" si="0"/>
        <v>https://ieeexplore-ieee-org.ep.bib.mdh.se/stamp/stamp.jsp?arnumber=9326911</v>
      </c>
      <c r="J129" s="92" t="b">
        <v>1</v>
      </c>
      <c r="K129" s="93"/>
      <c r="L129" s="94"/>
      <c r="M129" s="94"/>
      <c r="N129" s="94"/>
      <c r="O129" s="94"/>
      <c r="P129" s="94" t="b">
        <v>1</v>
      </c>
      <c r="Q129" s="95"/>
      <c r="S129" s="9" t="e">
        <f t="shared" ref="S129:S140" si="3">VLOOKUP(C129,#REF!,12,0)</f>
        <v>#REF!</v>
      </c>
      <c r="T129" s="10" t="s">
        <v>620</v>
      </c>
    </row>
    <row r="130" spans="1:25" ht="15" x14ac:dyDescent="0.25">
      <c r="A130" s="5">
        <v>128</v>
      </c>
      <c r="B130" s="6" t="s">
        <v>20</v>
      </c>
      <c r="C130" s="6" t="s">
        <v>621</v>
      </c>
      <c r="D130" s="6" t="s">
        <v>622</v>
      </c>
      <c r="E130" s="6" t="s">
        <v>623</v>
      </c>
      <c r="F130" s="7">
        <v>2019</v>
      </c>
      <c r="G130" s="6" t="s">
        <v>624</v>
      </c>
      <c r="H130" s="8" t="s">
        <v>25</v>
      </c>
      <c r="I130" s="84" t="str">
        <f t="shared" si="0"/>
        <v>https://ieeexplore-ieee-org.ep.bib.mdh.se/stamp/stamp.jsp?arnumber=8753860</v>
      </c>
      <c r="J130" s="92" t="b">
        <v>1</v>
      </c>
      <c r="K130" s="93"/>
      <c r="L130" s="94"/>
      <c r="M130" s="94"/>
      <c r="N130" s="94"/>
      <c r="O130" s="94"/>
      <c r="P130" s="94"/>
      <c r="Q130" s="95"/>
      <c r="S130" s="9" t="e">
        <f t="shared" si="3"/>
        <v>#REF!</v>
      </c>
      <c r="T130" s="10" t="s">
        <v>625</v>
      </c>
    </row>
    <row r="131" spans="1:25" ht="15" x14ac:dyDescent="0.25">
      <c r="A131" s="5">
        <v>129</v>
      </c>
      <c r="B131" s="6" t="s">
        <v>20</v>
      </c>
      <c r="C131" s="6" t="s">
        <v>626</v>
      </c>
      <c r="D131" s="6" t="s">
        <v>627</v>
      </c>
      <c r="E131" s="6" t="s">
        <v>628</v>
      </c>
      <c r="F131" s="7">
        <v>2018</v>
      </c>
      <c r="G131" s="6" t="s">
        <v>629</v>
      </c>
      <c r="H131" s="8" t="s">
        <v>25</v>
      </c>
      <c r="I131" s="84" t="str">
        <f t="shared" si="0"/>
        <v>https://ieeexplore-ieee-org.ep.bib.mdh.se/stamp/stamp.jsp?arnumber=8622160</v>
      </c>
      <c r="J131" s="92"/>
      <c r="K131" s="93"/>
      <c r="L131" s="94"/>
      <c r="M131" s="94"/>
      <c r="N131" s="94"/>
      <c r="O131" s="94"/>
      <c r="P131" s="94" t="b">
        <v>1</v>
      </c>
      <c r="Q131" s="95"/>
      <c r="S131" s="9" t="e">
        <f t="shared" si="3"/>
        <v>#REF!</v>
      </c>
      <c r="T131" s="10" t="s">
        <v>630</v>
      </c>
      <c r="X131" s="11">
        <v>129</v>
      </c>
      <c r="Y131" s="12" t="s">
        <v>20</v>
      </c>
    </row>
    <row r="132" spans="1:25" ht="15" x14ac:dyDescent="0.25">
      <c r="A132" s="5">
        <v>130</v>
      </c>
      <c r="B132" s="6" t="s">
        <v>20</v>
      </c>
      <c r="C132" s="6" t="s">
        <v>631</v>
      </c>
      <c r="D132" s="6" t="s">
        <v>632</v>
      </c>
      <c r="E132" s="6" t="s">
        <v>633</v>
      </c>
      <c r="F132" s="7">
        <v>2020</v>
      </c>
      <c r="G132" s="6" t="s">
        <v>50</v>
      </c>
      <c r="H132" s="8" t="s">
        <v>25</v>
      </c>
      <c r="I132" s="84" t="str">
        <f t="shared" si="0"/>
        <v>https://ieeexplore-ieee-org.ep.bib.mdh.se/stamp/stamp.jsp?arnumber=9309951</v>
      </c>
      <c r="J132" s="92"/>
      <c r="K132" s="93"/>
      <c r="L132" s="94"/>
      <c r="M132" s="94"/>
      <c r="N132" s="94"/>
      <c r="O132" s="94"/>
      <c r="P132" s="94"/>
      <c r="Q132" s="95"/>
      <c r="S132" s="9" t="e">
        <f t="shared" si="3"/>
        <v>#REF!</v>
      </c>
      <c r="T132" s="10" t="s">
        <v>607</v>
      </c>
    </row>
    <row r="133" spans="1:25" ht="15" x14ac:dyDescent="0.25">
      <c r="A133" s="5">
        <v>131</v>
      </c>
      <c r="B133" s="6" t="s">
        <v>20</v>
      </c>
      <c r="C133" s="6" t="s">
        <v>634</v>
      </c>
      <c r="D133" s="6" t="s">
        <v>635</v>
      </c>
      <c r="E133" s="6" t="s">
        <v>636</v>
      </c>
      <c r="F133" s="7">
        <v>2021</v>
      </c>
      <c r="G133" s="6" t="s">
        <v>483</v>
      </c>
      <c r="H133" s="8" t="s">
        <v>61</v>
      </c>
      <c r="I133" s="84" t="str">
        <f t="shared" si="0"/>
        <v>https://ieeexplore-ieee-org.ep.bib.mdh.se/stamp/stamp.jsp?arnumber=9320532</v>
      </c>
      <c r="J133" s="92"/>
      <c r="K133" s="93"/>
      <c r="L133" s="94"/>
      <c r="M133" s="94"/>
      <c r="N133" s="94"/>
      <c r="O133" s="94"/>
      <c r="P133" s="94"/>
      <c r="Q133" s="95"/>
      <c r="S133" s="9" t="e">
        <f t="shared" si="3"/>
        <v>#REF!</v>
      </c>
      <c r="T133" s="10" t="s">
        <v>637</v>
      </c>
    </row>
    <row r="134" spans="1:25" ht="15" x14ac:dyDescent="0.25">
      <c r="A134" s="5">
        <v>132</v>
      </c>
      <c r="B134" s="6" t="s">
        <v>20</v>
      </c>
      <c r="C134" s="6" t="s">
        <v>638</v>
      </c>
      <c r="D134" s="6" t="s">
        <v>639</v>
      </c>
      <c r="E134" s="6" t="s">
        <v>640</v>
      </c>
      <c r="F134" s="7">
        <v>2021</v>
      </c>
      <c r="G134" s="6" t="s">
        <v>483</v>
      </c>
      <c r="H134" s="8" t="s">
        <v>61</v>
      </c>
      <c r="I134" s="84" t="str">
        <f t="shared" si="0"/>
        <v>https://ieeexplore-ieee-org.ep.bib.mdh.se/stamp/stamp.jsp?arnumber=9351542</v>
      </c>
      <c r="J134" s="92"/>
      <c r="K134" s="93"/>
      <c r="L134" s="94"/>
      <c r="M134" s="94"/>
      <c r="N134" s="94"/>
      <c r="O134" s="94"/>
      <c r="P134" s="94"/>
      <c r="Q134" s="95"/>
      <c r="S134" s="9" t="e">
        <f t="shared" si="3"/>
        <v>#REF!</v>
      </c>
      <c r="T134" s="10" t="s">
        <v>641</v>
      </c>
    </row>
    <row r="135" spans="1:25" ht="15" x14ac:dyDescent="0.25">
      <c r="A135" s="5">
        <v>133</v>
      </c>
      <c r="B135" s="6" t="s">
        <v>20</v>
      </c>
      <c r="C135" s="6" t="s">
        <v>642</v>
      </c>
      <c r="D135" s="6" t="s">
        <v>643</v>
      </c>
      <c r="E135" s="6" t="s">
        <v>644</v>
      </c>
      <c r="F135" s="7">
        <v>2020</v>
      </c>
      <c r="G135" s="6" t="s">
        <v>645</v>
      </c>
      <c r="H135" s="8" t="s">
        <v>25</v>
      </c>
      <c r="I135" s="84" t="str">
        <f t="shared" si="0"/>
        <v>https://ieeexplore-ieee-org.ep.bib.mdh.se/stamp/stamp.jsp?arnumber=9311058</v>
      </c>
      <c r="J135" s="92" t="b">
        <v>1</v>
      </c>
      <c r="K135" s="93"/>
      <c r="L135" s="94"/>
      <c r="M135" s="94"/>
      <c r="N135" s="94"/>
      <c r="O135" s="94"/>
      <c r="P135" s="94"/>
      <c r="Q135" s="95"/>
      <c r="S135" s="9" t="e">
        <f t="shared" si="3"/>
        <v>#REF!</v>
      </c>
      <c r="T135" s="10" t="s">
        <v>646</v>
      </c>
    </row>
    <row r="136" spans="1:25" ht="15" x14ac:dyDescent="0.25">
      <c r="A136" s="119">
        <v>134</v>
      </c>
      <c r="B136" s="119" t="s">
        <v>20</v>
      </c>
      <c r="C136" s="119" t="s">
        <v>647</v>
      </c>
      <c r="D136" s="119" t="s">
        <v>48</v>
      </c>
      <c r="E136" s="119" t="s">
        <v>648</v>
      </c>
      <c r="F136" s="120">
        <v>2019</v>
      </c>
      <c r="G136" s="119" t="s">
        <v>649</v>
      </c>
      <c r="H136" s="119" t="s">
        <v>25</v>
      </c>
      <c r="I136" s="84" t="str">
        <f t="shared" si="0"/>
        <v>https://ieeexplore-ieee-org.ep.bib.mdh.se/stamp/stamp.jsp?arnumber=8978620</v>
      </c>
      <c r="J136" s="92" t="b">
        <v>1</v>
      </c>
      <c r="K136" s="92" t="b">
        <v>1</v>
      </c>
      <c r="L136" s="121"/>
      <c r="M136" s="121"/>
      <c r="N136" s="121"/>
      <c r="O136" s="121"/>
      <c r="P136" s="121"/>
      <c r="Q136" s="92" t="b">
        <v>1</v>
      </c>
      <c r="S136" s="9" t="e">
        <f t="shared" si="3"/>
        <v>#REF!</v>
      </c>
      <c r="T136" s="10" t="s">
        <v>650</v>
      </c>
      <c r="X136" s="11">
        <v>134</v>
      </c>
      <c r="Y136" s="12" t="s">
        <v>20</v>
      </c>
    </row>
    <row r="137" spans="1:25" ht="15" x14ac:dyDescent="0.25">
      <c r="A137" s="5">
        <v>135</v>
      </c>
      <c r="B137" s="6" t="s">
        <v>20</v>
      </c>
      <c r="C137" s="6" t="s">
        <v>651</v>
      </c>
      <c r="D137" s="6" t="s">
        <v>652</v>
      </c>
      <c r="E137" s="6" t="s">
        <v>653</v>
      </c>
      <c r="F137" s="7">
        <v>2017</v>
      </c>
      <c r="G137" s="6" t="s">
        <v>654</v>
      </c>
      <c r="H137" s="8" t="s">
        <v>25</v>
      </c>
      <c r="I137" s="84" t="str">
        <f t="shared" si="0"/>
        <v>https://ieeexplore-ieee-org.ep.bib.mdh.se/stamp/stamp.jsp?arnumber=7993933</v>
      </c>
      <c r="J137" s="92" t="b">
        <v>1</v>
      </c>
      <c r="K137" s="93"/>
      <c r="L137" s="94"/>
      <c r="M137" s="94"/>
      <c r="N137" s="94"/>
      <c r="O137" s="94"/>
      <c r="P137" s="94"/>
      <c r="Q137" s="95"/>
      <c r="S137" s="9" t="e">
        <f t="shared" si="3"/>
        <v>#REF!</v>
      </c>
      <c r="T137" s="10" t="s">
        <v>655</v>
      </c>
      <c r="X137" s="11">
        <v>135</v>
      </c>
      <c r="Y137" s="12" t="s">
        <v>20</v>
      </c>
    </row>
    <row r="138" spans="1:25" ht="15" x14ac:dyDescent="0.25">
      <c r="A138" s="5">
        <v>136</v>
      </c>
      <c r="B138" s="6" t="s">
        <v>20</v>
      </c>
      <c r="C138" s="6" t="s">
        <v>656</v>
      </c>
      <c r="D138" s="6" t="s">
        <v>657</v>
      </c>
      <c r="E138" s="6" t="s">
        <v>658</v>
      </c>
      <c r="F138" s="7">
        <v>2019</v>
      </c>
      <c r="G138" s="6" t="s">
        <v>659</v>
      </c>
      <c r="H138" s="8" t="s">
        <v>25</v>
      </c>
      <c r="I138" s="84" t="str">
        <f t="shared" si="0"/>
        <v>https://ieeexplore-ieee-org.ep.bib.mdh.se/stamp/stamp.jsp?arnumber=8827160</v>
      </c>
      <c r="J138" s="92" t="b">
        <v>1</v>
      </c>
      <c r="K138" s="93"/>
      <c r="L138" s="94"/>
      <c r="M138" s="94"/>
      <c r="N138" s="94"/>
      <c r="O138" s="94"/>
      <c r="P138" s="94"/>
      <c r="Q138" s="95"/>
      <c r="S138" s="9" t="e">
        <f t="shared" si="3"/>
        <v>#REF!</v>
      </c>
      <c r="T138" s="10" t="s">
        <v>660</v>
      </c>
    </row>
    <row r="139" spans="1:25" ht="15" x14ac:dyDescent="0.25">
      <c r="A139" s="5">
        <v>137</v>
      </c>
      <c r="B139" s="6" t="s">
        <v>20</v>
      </c>
      <c r="C139" s="6" t="s">
        <v>661</v>
      </c>
      <c r="D139" s="6" t="s">
        <v>662</v>
      </c>
      <c r="E139" s="6" t="s">
        <v>663</v>
      </c>
      <c r="F139" s="7">
        <v>2020</v>
      </c>
      <c r="G139" s="6" t="s">
        <v>664</v>
      </c>
      <c r="H139" s="8" t="s">
        <v>25</v>
      </c>
      <c r="I139" s="84" t="str">
        <f t="shared" si="0"/>
        <v>https://ieeexplore-ieee-org.ep.bib.mdh.se/stamp/stamp.jsp?arnumber=9249366</v>
      </c>
      <c r="J139" s="92"/>
      <c r="K139" s="93"/>
      <c r="L139" s="94"/>
      <c r="M139" s="94"/>
      <c r="N139" s="94"/>
      <c r="O139" s="94"/>
      <c r="P139" s="94"/>
      <c r="Q139" s="95"/>
      <c r="S139" s="9" t="e">
        <f t="shared" si="3"/>
        <v>#REF!</v>
      </c>
      <c r="T139" s="10" t="s">
        <v>665</v>
      </c>
    </row>
    <row r="140" spans="1:25" ht="15" x14ac:dyDescent="0.25">
      <c r="A140" s="5">
        <v>138</v>
      </c>
      <c r="B140" s="6" t="s">
        <v>20</v>
      </c>
      <c r="C140" s="6" t="s">
        <v>666</v>
      </c>
      <c r="D140" s="6" t="s">
        <v>667</v>
      </c>
      <c r="E140" s="6" t="s">
        <v>668</v>
      </c>
      <c r="F140" s="7">
        <v>2020</v>
      </c>
      <c r="G140" s="6" t="s">
        <v>66</v>
      </c>
      <c r="H140" s="8" t="s">
        <v>25</v>
      </c>
      <c r="I140" s="84" t="str">
        <f t="shared" si="0"/>
        <v>https://ieeexplore-ieee-org.ep.bib.mdh.se/stamp/stamp.jsp?arnumber=9336872</v>
      </c>
      <c r="J140" s="92"/>
      <c r="K140" s="93"/>
      <c r="L140" s="94"/>
      <c r="M140" s="94"/>
      <c r="N140" s="94"/>
      <c r="O140" s="94"/>
      <c r="P140" s="94"/>
      <c r="Q140" s="95"/>
      <c r="S140" s="9" t="e">
        <f t="shared" si="3"/>
        <v>#REF!</v>
      </c>
      <c r="T140" s="10" t="s">
        <v>669</v>
      </c>
    </row>
    <row r="141" spans="1:25" ht="15" x14ac:dyDescent="0.25">
      <c r="A141" s="5">
        <v>139</v>
      </c>
      <c r="B141" s="6" t="s">
        <v>20</v>
      </c>
      <c r="C141" s="6" t="s">
        <v>670</v>
      </c>
      <c r="D141" s="6" t="s">
        <v>671</v>
      </c>
      <c r="E141" s="6" t="s">
        <v>672</v>
      </c>
      <c r="F141" s="7">
        <v>2020</v>
      </c>
      <c r="G141" s="6" t="s">
        <v>673</v>
      </c>
      <c r="H141" s="8" t="s">
        <v>25</v>
      </c>
      <c r="I141" s="84" t="str">
        <f t="shared" si="0"/>
        <v>https://ieeexplore-ieee-org.ep.bib.mdh.se/stamp/stamp.jsp?arnumber=9346967&amp;tag=1</v>
      </c>
      <c r="J141" s="92" t="b">
        <v>1</v>
      </c>
      <c r="K141" s="93"/>
      <c r="L141" s="94"/>
      <c r="M141" s="94"/>
      <c r="N141" s="94"/>
      <c r="O141" s="94"/>
      <c r="P141" s="94"/>
      <c r="Q141" s="95"/>
      <c r="S141" s="17" t="s">
        <v>674</v>
      </c>
      <c r="T141" s="18" t="s">
        <v>674</v>
      </c>
    </row>
    <row r="142" spans="1:25" ht="15" x14ac:dyDescent="0.25">
      <c r="A142" s="5">
        <v>140</v>
      </c>
      <c r="B142" s="6" t="s">
        <v>20</v>
      </c>
      <c r="C142" s="6" t="s">
        <v>675</v>
      </c>
      <c r="D142" s="6" t="s">
        <v>676</v>
      </c>
      <c r="E142" s="6" t="s">
        <v>677</v>
      </c>
      <c r="F142" s="7">
        <v>2020</v>
      </c>
      <c r="G142" s="6" t="s">
        <v>678</v>
      </c>
      <c r="H142" s="8" t="s">
        <v>25</v>
      </c>
      <c r="I142" s="84" t="str">
        <f t="shared" si="0"/>
        <v>https://ieeexplore-ieee-org.ep.bib.mdh.se/stamp/stamp.jsp?arnumber=9259294</v>
      </c>
      <c r="J142" s="92"/>
      <c r="K142" s="93"/>
      <c r="L142" s="94"/>
      <c r="M142" s="94"/>
      <c r="N142" s="94"/>
      <c r="O142" s="94"/>
      <c r="P142" s="94"/>
      <c r="Q142" s="95"/>
      <c r="S142" s="9" t="e">
        <f t="shared" ref="S142:S147" si="4">VLOOKUP(C142,#REF!,12,0)</f>
        <v>#REF!</v>
      </c>
      <c r="T142" s="10" t="s">
        <v>679</v>
      </c>
    </row>
    <row r="143" spans="1:25" ht="15" x14ac:dyDescent="0.25">
      <c r="A143" s="5">
        <v>141</v>
      </c>
      <c r="B143" s="6" t="s">
        <v>20</v>
      </c>
      <c r="C143" s="6" t="s">
        <v>680</v>
      </c>
      <c r="D143" s="6" t="s">
        <v>681</v>
      </c>
      <c r="E143" s="6" t="s">
        <v>682</v>
      </c>
      <c r="F143" s="7">
        <v>2020</v>
      </c>
      <c r="G143" s="6" t="s">
        <v>683</v>
      </c>
      <c r="H143" s="8" t="s">
        <v>25</v>
      </c>
      <c r="I143" s="84" t="str">
        <f t="shared" si="0"/>
        <v>https://ieeexplore-ieee-org.ep.bib.mdh.se/stamp/stamp.jsp?arnumber=9339064</v>
      </c>
      <c r="J143" s="92"/>
      <c r="K143" s="93"/>
      <c r="L143" s="94"/>
      <c r="M143" s="94"/>
      <c r="N143" s="94"/>
      <c r="O143" s="94"/>
      <c r="P143" s="94"/>
      <c r="Q143" s="95"/>
      <c r="S143" s="9" t="e">
        <f t="shared" si="4"/>
        <v>#REF!</v>
      </c>
      <c r="T143" s="10" t="s">
        <v>684</v>
      </c>
      <c r="X143" s="11">
        <v>141</v>
      </c>
      <c r="Y143" s="12" t="s">
        <v>20</v>
      </c>
    </row>
    <row r="144" spans="1:25" ht="15" x14ac:dyDescent="0.25">
      <c r="A144" s="5">
        <v>142</v>
      </c>
      <c r="B144" s="6" t="s">
        <v>20</v>
      </c>
      <c r="C144" s="6" t="s">
        <v>685</v>
      </c>
      <c r="D144" s="6" t="s">
        <v>686</v>
      </c>
      <c r="E144" s="6" t="s">
        <v>687</v>
      </c>
      <c r="F144" s="7">
        <v>2017</v>
      </c>
      <c r="G144" s="6" t="s">
        <v>688</v>
      </c>
      <c r="H144" s="8" t="s">
        <v>25</v>
      </c>
      <c r="I144" s="84" t="str">
        <f t="shared" si="0"/>
        <v>https://ieeexplore-ieee-org.ep.bib.mdh.se/stamp/stamp.jsp?arnumber=8324685</v>
      </c>
      <c r="J144" s="92"/>
      <c r="K144" s="93"/>
      <c r="L144" s="94"/>
      <c r="M144" s="94"/>
      <c r="N144" s="94"/>
      <c r="O144" s="94"/>
      <c r="P144" s="94"/>
      <c r="Q144" s="95"/>
      <c r="S144" s="9" t="e">
        <f t="shared" si="4"/>
        <v>#REF!</v>
      </c>
      <c r="T144" s="10" t="s">
        <v>689</v>
      </c>
      <c r="X144" s="11">
        <v>142</v>
      </c>
      <c r="Y144" s="12" t="s">
        <v>20</v>
      </c>
    </row>
    <row r="145" spans="1:25" ht="15" x14ac:dyDescent="0.25">
      <c r="A145" s="5">
        <v>143</v>
      </c>
      <c r="B145" s="6" t="s">
        <v>690</v>
      </c>
      <c r="C145" s="6" t="s">
        <v>691</v>
      </c>
      <c r="D145" s="6" t="s">
        <v>692</v>
      </c>
      <c r="E145" s="6" t="s">
        <v>693</v>
      </c>
      <c r="F145" s="7">
        <v>2020</v>
      </c>
      <c r="G145" s="6" t="s">
        <v>694</v>
      </c>
      <c r="H145" s="8" t="s">
        <v>695</v>
      </c>
      <c r="I145" s="84" t="str">
        <f t="shared" si="0"/>
        <v>https://ieeexplore-ieee-org.ep.bib.mdh.se/stamp/stamp.jsp?arnumber=9273795</v>
      </c>
      <c r="J145" s="92"/>
      <c r="K145" s="93"/>
      <c r="L145" s="94"/>
      <c r="M145" s="94"/>
      <c r="N145" s="94"/>
      <c r="O145" s="94"/>
      <c r="P145" s="94"/>
      <c r="Q145" s="95"/>
      <c r="S145" s="9" t="e">
        <f t="shared" si="4"/>
        <v>#REF!</v>
      </c>
      <c r="T145" s="10" t="s">
        <v>696</v>
      </c>
      <c r="X145" s="11">
        <v>143</v>
      </c>
      <c r="Y145" s="12" t="s">
        <v>690</v>
      </c>
    </row>
    <row r="146" spans="1:25" ht="15" x14ac:dyDescent="0.25">
      <c r="A146" s="5">
        <v>144</v>
      </c>
      <c r="B146" s="6" t="s">
        <v>20</v>
      </c>
      <c r="C146" s="6" t="s">
        <v>697</v>
      </c>
      <c r="D146" s="6" t="s">
        <v>698</v>
      </c>
      <c r="E146" s="6" t="s">
        <v>699</v>
      </c>
      <c r="F146" s="7">
        <v>2020</v>
      </c>
      <c r="G146" s="6" t="s">
        <v>549</v>
      </c>
      <c r="H146" s="8" t="s">
        <v>25</v>
      </c>
      <c r="I146" s="84" t="str">
        <f t="shared" si="0"/>
        <v>https://ieeexplore-ieee-org.ep.bib.mdh.se/stamp/stamp.jsp?arnumber=9198546</v>
      </c>
      <c r="J146" s="92" t="b">
        <v>1</v>
      </c>
      <c r="K146" s="93"/>
      <c r="L146" s="94"/>
      <c r="M146" s="94"/>
      <c r="N146" s="94"/>
      <c r="O146" s="94"/>
      <c r="P146" s="94"/>
      <c r="Q146" s="95"/>
      <c r="S146" s="9" t="e">
        <f t="shared" si="4"/>
        <v>#REF!</v>
      </c>
      <c r="T146" s="10" t="s">
        <v>700</v>
      </c>
    </row>
    <row r="147" spans="1:25" ht="15" x14ac:dyDescent="0.25">
      <c r="A147" s="5">
        <v>145</v>
      </c>
      <c r="B147" s="6" t="s">
        <v>20</v>
      </c>
      <c r="C147" s="6" t="s">
        <v>701</v>
      </c>
      <c r="D147" s="6" t="s">
        <v>702</v>
      </c>
      <c r="E147" s="6" t="s">
        <v>703</v>
      </c>
      <c r="F147" s="7">
        <v>2019</v>
      </c>
      <c r="G147" s="6" t="s">
        <v>174</v>
      </c>
      <c r="H147" s="8" t="s">
        <v>175</v>
      </c>
      <c r="I147" s="84" t="str">
        <f t="shared" si="0"/>
        <v>https://ieeexplore-ieee-org.ep.bib.mdh.se/stamp/stamp.jsp?arnumber=8759853</v>
      </c>
      <c r="J147" s="92"/>
      <c r="K147" s="93"/>
      <c r="L147" s="94"/>
      <c r="M147" s="94"/>
      <c r="N147" s="94"/>
      <c r="O147" s="94"/>
      <c r="P147" s="94"/>
      <c r="Q147" s="95"/>
      <c r="S147" s="9" t="e">
        <f t="shared" si="4"/>
        <v>#REF!</v>
      </c>
      <c r="T147" s="10" t="s">
        <v>704</v>
      </c>
    </row>
    <row r="148" spans="1:25" ht="15" x14ac:dyDescent="0.25">
      <c r="A148" s="5">
        <v>146</v>
      </c>
      <c r="B148" s="6" t="s">
        <v>20</v>
      </c>
      <c r="C148" s="6" t="s">
        <v>705</v>
      </c>
      <c r="D148" s="6" t="s">
        <v>706</v>
      </c>
      <c r="E148" s="6" t="s">
        <v>707</v>
      </c>
      <c r="F148" s="7">
        <v>2020</v>
      </c>
      <c r="G148" s="6" t="s">
        <v>615</v>
      </c>
      <c r="H148" s="8" t="s">
        <v>25</v>
      </c>
      <c r="I148" s="84" t="str">
        <f t="shared" si="0"/>
        <v>https://ieeexplore-ieee-org.ep.bib.mdh.se/stamp/stamp.jsp?arnumber=9351032&amp;tag=1</v>
      </c>
      <c r="J148" s="92" t="b">
        <v>1</v>
      </c>
      <c r="K148" s="93"/>
      <c r="L148" s="94"/>
      <c r="M148" s="94"/>
      <c r="N148" s="94"/>
      <c r="O148" s="94"/>
      <c r="P148" s="94"/>
      <c r="Q148" s="95"/>
      <c r="S148" s="17" t="s">
        <v>708</v>
      </c>
      <c r="T148" s="18" t="s">
        <v>708</v>
      </c>
    </row>
    <row r="149" spans="1:25" ht="15" x14ac:dyDescent="0.25">
      <c r="A149" s="5">
        <v>147</v>
      </c>
      <c r="B149" s="6" t="s">
        <v>20</v>
      </c>
      <c r="C149" s="6" t="s">
        <v>709</v>
      </c>
      <c r="D149" s="6" t="s">
        <v>710</v>
      </c>
      <c r="E149" s="6" t="s">
        <v>711</v>
      </c>
      <c r="F149" s="7">
        <v>2020</v>
      </c>
      <c r="G149" s="6" t="s">
        <v>50</v>
      </c>
      <c r="H149" s="8" t="s">
        <v>25</v>
      </c>
      <c r="I149" s="84" t="str">
        <f t="shared" si="0"/>
        <v>https://ieeexplore-ieee-org.ep.bib.mdh.se/stamp/stamp.jsp?arnumber=9309953</v>
      </c>
      <c r="J149" s="92" t="b">
        <v>1</v>
      </c>
      <c r="K149" s="93"/>
      <c r="L149" s="94"/>
      <c r="M149" s="94"/>
      <c r="N149" s="94"/>
      <c r="O149" s="94"/>
      <c r="P149" s="94"/>
      <c r="Q149" s="95"/>
      <c r="S149" s="9" t="e">
        <f t="shared" ref="S149:S150" si="5">VLOOKUP(C149,#REF!,12,0)</f>
        <v>#REF!</v>
      </c>
      <c r="T149" s="10" t="s">
        <v>712</v>
      </c>
    </row>
    <row r="150" spans="1:25" ht="15" x14ac:dyDescent="0.25">
      <c r="A150" s="5">
        <v>148</v>
      </c>
      <c r="B150" s="6" t="s">
        <v>20</v>
      </c>
      <c r="C150" s="6" t="s">
        <v>713</v>
      </c>
      <c r="D150" s="6" t="s">
        <v>714</v>
      </c>
      <c r="E150" s="6" t="s">
        <v>715</v>
      </c>
      <c r="F150" s="7">
        <v>2020</v>
      </c>
      <c r="G150" s="6" t="s">
        <v>50</v>
      </c>
      <c r="H150" s="8" t="s">
        <v>25</v>
      </c>
      <c r="I150" s="84" t="str">
        <f t="shared" si="0"/>
        <v>https://ieeexplore-ieee-org.ep.bib.mdh.se/stamp/stamp.jsp?arnumber=9309666</v>
      </c>
      <c r="J150" s="92"/>
      <c r="K150" s="93"/>
      <c r="L150" s="94"/>
      <c r="M150" s="94"/>
      <c r="N150" s="94"/>
      <c r="O150" s="94"/>
      <c r="P150" s="94"/>
      <c r="Q150" s="95"/>
      <c r="S150" s="9" t="e">
        <f t="shared" si="5"/>
        <v>#REF!</v>
      </c>
      <c r="T150" s="10" t="s">
        <v>716</v>
      </c>
    </row>
    <row r="151" spans="1:25" ht="15" x14ac:dyDescent="0.25">
      <c r="A151" s="5">
        <v>149</v>
      </c>
      <c r="B151" s="6" t="s">
        <v>20</v>
      </c>
      <c r="C151" s="6" t="s">
        <v>717</v>
      </c>
      <c r="D151" s="6" t="s">
        <v>718</v>
      </c>
      <c r="E151" s="6" t="s">
        <v>719</v>
      </c>
      <c r="F151" s="7">
        <v>2020</v>
      </c>
      <c r="G151" s="6" t="s">
        <v>720</v>
      </c>
      <c r="H151" s="8" t="s">
        <v>25</v>
      </c>
      <c r="I151" s="84" t="str">
        <f t="shared" si="0"/>
        <v>https://ieeexplore-ieee-org.ep.bib.mdh.se/stamp/stamp.jsp?arnumber=9352884&amp;tag=1</v>
      </c>
      <c r="J151" s="92" t="b">
        <v>1</v>
      </c>
      <c r="K151" s="93"/>
      <c r="L151" s="94"/>
      <c r="M151" s="94"/>
      <c r="N151" s="94"/>
      <c r="O151" s="94"/>
      <c r="P151" s="94"/>
      <c r="Q151" s="95"/>
      <c r="S151" s="17" t="s">
        <v>721</v>
      </c>
      <c r="T151" s="18" t="s">
        <v>721</v>
      </c>
    </row>
    <row r="152" spans="1:25" ht="15" x14ac:dyDescent="0.25">
      <c r="A152" s="5">
        <v>150</v>
      </c>
      <c r="B152" s="6" t="s">
        <v>20</v>
      </c>
      <c r="C152" s="6" t="s">
        <v>722</v>
      </c>
      <c r="D152" s="6" t="s">
        <v>723</v>
      </c>
      <c r="E152" s="6" t="s">
        <v>724</v>
      </c>
      <c r="F152" s="7">
        <v>2020</v>
      </c>
      <c r="G152" s="6" t="s">
        <v>725</v>
      </c>
      <c r="H152" s="8" t="s">
        <v>25</v>
      </c>
      <c r="I152" s="84" t="str">
        <f t="shared" si="0"/>
        <v>https://ieeexplore-ieee-org.ep.bib.mdh.se/stamp/stamp.jsp?arnumber=9331087</v>
      </c>
      <c r="J152" s="92"/>
      <c r="K152" s="93"/>
      <c r="L152" s="94"/>
      <c r="M152" s="94"/>
      <c r="N152" s="94"/>
      <c r="O152" s="94"/>
      <c r="P152" s="94"/>
      <c r="Q152" s="95"/>
      <c r="S152" s="9" t="e">
        <f t="shared" ref="S152:S179" si="6">VLOOKUP(C152,#REF!,12,0)</f>
        <v>#REF!</v>
      </c>
      <c r="T152" s="10" t="s">
        <v>726</v>
      </c>
      <c r="X152" s="11">
        <v>150</v>
      </c>
      <c r="Y152" s="12" t="s">
        <v>20</v>
      </c>
    </row>
    <row r="153" spans="1:25" ht="15" x14ac:dyDescent="0.25">
      <c r="A153" s="5">
        <v>151</v>
      </c>
      <c r="B153" s="6" t="s">
        <v>20</v>
      </c>
      <c r="C153" s="6" t="s">
        <v>727</v>
      </c>
      <c r="D153" s="6" t="s">
        <v>728</v>
      </c>
      <c r="E153" s="6" t="s">
        <v>729</v>
      </c>
      <c r="F153" s="7">
        <v>2020</v>
      </c>
      <c r="G153" s="6" t="s">
        <v>730</v>
      </c>
      <c r="H153" s="8" t="s">
        <v>25</v>
      </c>
      <c r="I153" s="84" t="str">
        <f t="shared" si="0"/>
        <v>https://ieeexplore-ieee-org.ep.bib.mdh.se/stamp/stamp.jsp?arnumber=9337749</v>
      </c>
      <c r="J153" s="92" t="b">
        <v>1</v>
      </c>
      <c r="K153" s="93"/>
      <c r="L153" s="94"/>
      <c r="M153" s="94"/>
      <c r="N153" s="94"/>
      <c r="O153" s="94"/>
      <c r="P153" s="94"/>
      <c r="Q153" s="95"/>
      <c r="S153" s="9" t="e">
        <f t="shared" si="6"/>
        <v>#REF!</v>
      </c>
      <c r="T153" s="10" t="s">
        <v>731</v>
      </c>
    </row>
    <row r="154" spans="1:25" ht="15" x14ac:dyDescent="0.25">
      <c r="A154" s="5">
        <v>152</v>
      </c>
      <c r="B154" s="6" t="s">
        <v>20</v>
      </c>
      <c r="C154" s="6" t="s">
        <v>732</v>
      </c>
      <c r="D154" s="6" t="s">
        <v>733</v>
      </c>
      <c r="E154" s="6" t="s">
        <v>734</v>
      </c>
      <c r="F154" s="7">
        <v>2017</v>
      </c>
      <c r="G154" s="6" t="s">
        <v>735</v>
      </c>
      <c r="H154" s="8" t="s">
        <v>25</v>
      </c>
      <c r="I154" s="84" t="str">
        <f t="shared" si="0"/>
        <v>https://ieeexplore-ieee-org.ep.bib.mdh.se/stamp/stamp.jsp?arnumber=8289898</v>
      </c>
      <c r="J154" s="92"/>
      <c r="K154" s="93"/>
      <c r="L154" s="94"/>
      <c r="M154" s="94"/>
      <c r="N154" s="94"/>
      <c r="O154" s="94"/>
      <c r="P154" s="94"/>
      <c r="Q154" s="95"/>
      <c r="S154" s="9" t="e">
        <f t="shared" si="6"/>
        <v>#REF!</v>
      </c>
      <c r="T154" s="10" t="s">
        <v>736</v>
      </c>
      <c r="X154" s="11">
        <v>152</v>
      </c>
      <c r="Y154" s="12" t="s">
        <v>20</v>
      </c>
    </row>
    <row r="155" spans="1:25" ht="15" x14ac:dyDescent="0.25">
      <c r="A155" s="5">
        <v>153</v>
      </c>
      <c r="B155" s="6" t="s">
        <v>20</v>
      </c>
      <c r="C155" s="6" t="s">
        <v>737</v>
      </c>
      <c r="D155" s="6" t="s">
        <v>738</v>
      </c>
      <c r="E155" s="6" t="s">
        <v>739</v>
      </c>
      <c r="F155" s="7">
        <v>2019</v>
      </c>
      <c r="G155" s="6" t="s">
        <v>174</v>
      </c>
      <c r="H155" s="8" t="s">
        <v>175</v>
      </c>
      <c r="I155" s="84" t="str">
        <f t="shared" si="0"/>
        <v>https://ieeexplore-ieee-org.ep.bib.mdh.se/stamp/stamp.jsp?arnumber=8686260</v>
      </c>
      <c r="J155" s="92" t="b">
        <v>1</v>
      </c>
      <c r="K155" s="93"/>
      <c r="L155" s="94"/>
      <c r="M155" s="94"/>
      <c r="N155" s="94"/>
      <c r="O155" s="94"/>
      <c r="P155" s="94"/>
      <c r="Q155" s="95"/>
      <c r="S155" s="9" t="e">
        <f t="shared" si="6"/>
        <v>#REF!</v>
      </c>
      <c r="T155" s="10" t="s">
        <v>740</v>
      </c>
    </row>
    <row r="156" spans="1:25" ht="15" x14ac:dyDescent="0.25">
      <c r="A156" s="5">
        <v>154</v>
      </c>
      <c r="B156" s="6" t="s">
        <v>20</v>
      </c>
      <c r="C156" s="6" t="s">
        <v>741</v>
      </c>
      <c r="D156" s="6" t="s">
        <v>742</v>
      </c>
      <c r="E156" s="6" t="s">
        <v>743</v>
      </c>
      <c r="F156" s="7">
        <v>2020</v>
      </c>
      <c r="G156" s="6" t="s">
        <v>549</v>
      </c>
      <c r="H156" s="8" t="s">
        <v>25</v>
      </c>
      <c r="I156" s="84" t="str">
        <f t="shared" si="0"/>
        <v>https://ieeexplore-ieee-org.ep.bib.mdh.se/stamp/stamp.jsp?arnumber=9198575</v>
      </c>
      <c r="J156" s="92"/>
      <c r="K156" s="93"/>
      <c r="L156" s="94"/>
      <c r="M156" s="94"/>
      <c r="N156" s="94"/>
      <c r="O156" s="94"/>
      <c r="P156" s="94"/>
      <c r="Q156" s="95"/>
      <c r="S156" s="9" t="e">
        <f t="shared" si="6"/>
        <v>#REF!</v>
      </c>
      <c r="T156" s="10" t="s">
        <v>744</v>
      </c>
    </row>
    <row r="157" spans="1:25" ht="15" x14ac:dyDescent="0.25">
      <c r="A157" s="5">
        <v>155</v>
      </c>
      <c r="B157" s="6" t="s">
        <v>20</v>
      </c>
      <c r="C157" s="6" t="s">
        <v>745</v>
      </c>
      <c r="D157" s="6" t="s">
        <v>746</v>
      </c>
      <c r="E157" s="6" t="s">
        <v>747</v>
      </c>
      <c r="F157" s="7">
        <v>2020</v>
      </c>
      <c r="G157" s="6" t="s">
        <v>748</v>
      </c>
      <c r="H157" s="8" t="s">
        <v>25</v>
      </c>
      <c r="I157" s="84" t="str">
        <f t="shared" si="0"/>
        <v>https://ieeexplore-ieee-org.ep.bib.mdh.se/stamp/stamp.jsp?arnumber=9140726</v>
      </c>
      <c r="J157" s="92"/>
      <c r="K157" s="93"/>
      <c r="L157" s="94"/>
      <c r="M157" s="94"/>
      <c r="N157" s="94"/>
      <c r="O157" s="94"/>
      <c r="P157" s="94"/>
      <c r="Q157" s="95"/>
      <c r="S157" s="9" t="e">
        <f t="shared" si="6"/>
        <v>#REF!</v>
      </c>
      <c r="T157" s="10" t="s">
        <v>749</v>
      </c>
    </row>
    <row r="158" spans="1:25" ht="15" x14ac:dyDescent="0.25">
      <c r="A158" s="5">
        <v>156</v>
      </c>
      <c r="B158" s="6" t="s">
        <v>20</v>
      </c>
      <c r="C158" s="6" t="s">
        <v>750</v>
      </c>
      <c r="D158" s="6" t="s">
        <v>751</v>
      </c>
      <c r="E158" s="6" t="s">
        <v>752</v>
      </c>
      <c r="F158" s="7">
        <v>2019</v>
      </c>
      <c r="G158" s="6" t="s">
        <v>753</v>
      </c>
      <c r="H158" s="8" t="s">
        <v>25</v>
      </c>
      <c r="I158" s="84" t="str">
        <f t="shared" si="0"/>
        <v>https://ieeexplore-ieee-org.ep.bib.mdh.se/stamp/stamp.jsp?arnumber=8702679</v>
      </c>
      <c r="J158" s="92"/>
      <c r="K158" s="93"/>
      <c r="L158" s="94"/>
      <c r="M158" s="94"/>
      <c r="N158" s="94"/>
      <c r="O158" s="94"/>
      <c r="P158" s="94" t="b">
        <v>1</v>
      </c>
      <c r="Q158" s="95"/>
      <c r="S158" s="9" t="e">
        <f t="shared" si="6"/>
        <v>#REF!</v>
      </c>
      <c r="T158" s="10" t="s">
        <v>754</v>
      </c>
    </row>
    <row r="159" spans="1:25" ht="15" x14ac:dyDescent="0.25">
      <c r="A159" s="5">
        <v>157</v>
      </c>
      <c r="B159" s="6" t="s">
        <v>20</v>
      </c>
      <c r="C159" s="6" t="s">
        <v>755</v>
      </c>
      <c r="D159" s="6" t="s">
        <v>756</v>
      </c>
      <c r="E159" s="6" t="s">
        <v>757</v>
      </c>
      <c r="F159" s="7">
        <v>2020</v>
      </c>
      <c r="G159" s="6" t="s">
        <v>549</v>
      </c>
      <c r="H159" s="8" t="s">
        <v>25</v>
      </c>
      <c r="I159" s="84" t="str">
        <f t="shared" si="0"/>
        <v>https://ieeexplore-ieee-org.ep.bib.mdh.se/stamp/stamp.jsp?arnumber=9198625</v>
      </c>
      <c r="J159" s="92" t="b">
        <v>1</v>
      </c>
      <c r="K159" s="93"/>
      <c r="L159" s="94"/>
      <c r="M159" s="94"/>
      <c r="N159" s="94"/>
      <c r="O159" s="94"/>
      <c r="P159" s="94"/>
      <c r="Q159" s="95"/>
      <c r="S159" s="9" t="e">
        <f t="shared" si="6"/>
        <v>#REF!</v>
      </c>
      <c r="T159" s="10" t="s">
        <v>758</v>
      </c>
      <c r="X159" s="11">
        <v>157</v>
      </c>
      <c r="Y159" s="12" t="s">
        <v>20</v>
      </c>
    </row>
    <row r="160" spans="1:25" ht="15" x14ac:dyDescent="0.25">
      <c r="A160" s="5">
        <v>158</v>
      </c>
      <c r="B160" s="6" t="s">
        <v>20</v>
      </c>
      <c r="C160" s="6" t="s">
        <v>759</v>
      </c>
      <c r="D160" s="6" t="s">
        <v>760</v>
      </c>
      <c r="E160" s="6" t="s">
        <v>761</v>
      </c>
      <c r="F160" s="7">
        <v>2019</v>
      </c>
      <c r="G160" s="6" t="s">
        <v>174</v>
      </c>
      <c r="H160" s="8" t="s">
        <v>175</v>
      </c>
      <c r="I160" s="84" t="str">
        <f t="shared" si="0"/>
        <v>https://ieeexplore-ieee-org.ep.bib.mdh.se/stamp/stamp.jsp?arnumber=8863491</v>
      </c>
      <c r="J160" s="92"/>
      <c r="K160" s="93"/>
      <c r="L160" s="94"/>
      <c r="M160" s="94"/>
      <c r="N160" s="94"/>
      <c r="O160" s="94"/>
      <c r="P160" s="94"/>
      <c r="Q160" s="95"/>
      <c r="S160" s="9" t="e">
        <f t="shared" si="6"/>
        <v>#REF!</v>
      </c>
      <c r="T160" s="10" t="s">
        <v>762</v>
      </c>
    </row>
    <row r="161" spans="1:25" ht="15" x14ac:dyDescent="0.25">
      <c r="A161" s="5">
        <v>159</v>
      </c>
      <c r="B161" s="6" t="s">
        <v>20</v>
      </c>
      <c r="C161" s="6" t="s">
        <v>763</v>
      </c>
      <c r="D161" s="6" t="s">
        <v>764</v>
      </c>
      <c r="E161" s="6" t="s">
        <v>765</v>
      </c>
      <c r="F161" s="7">
        <v>2019</v>
      </c>
      <c r="G161" s="6" t="s">
        <v>766</v>
      </c>
      <c r="H161" s="8" t="s">
        <v>25</v>
      </c>
      <c r="I161" s="84" t="str">
        <f t="shared" si="0"/>
        <v>https://ieeexplore-ieee-org.ep.bib.mdh.se/stamp/stamp.jsp?arnumber=8988620</v>
      </c>
      <c r="J161" s="92" t="b">
        <v>1</v>
      </c>
      <c r="K161" s="93"/>
      <c r="L161" s="94"/>
      <c r="M161" s="94"/>
      <c r="N161" s="94"/>
      <c r="O161" s="94"/>
      <c r="P161" s="94"/>
      <c r="Q161" s="95"/>
      <c r="S161" s="9" t="e">
        <f t="shared" si="6"/>
        <v>#REF!</v>
      </c>
      <c r="T161" s="10" t="s">
        <v>767</v>
      </c>
    </row>
    <row r="162" spans="1:25" ht="15" x14ac:dyDescent="0.25">
      <c r="A162" s="5">
        <v>160</v>
      </c>
      <c r="B162" s="6" t="s">
        <v>20</v>
      </c>
      <c r="C162" s="6" t="s">
        <v>768</v>
      </c>
      <c r="D162" s="6" t="s">
        <v>769</v>
      </c>
      <c r="E162" s="6" t="s">
        <v>770</v>
      </c>
      <c r="F162" s="7">
        <v>2019</v>
      </c>
      <c r="G162" s="6" t="s">
        <v>771</v>
      </c>
      <c r="H162" s="8" t="s">
        <v>25</v>
      </c>
      <c r="I162" s="84" t="str">
        <f t="shared" si="0"/>
        <v>https://ieeexplore-ieee-org.ep.bib.mdh.se/stamp/stamp.jsp?arnumber=8952428</v>
      </c>
      <c r="J162" s="92"/>
      <c r="K162" s="93"/>
      <c r="L162" s="94"/>
      <c r="M162" s="94"/>
      <c r="N162" s="94"/>
      <c r="O162" s="94"/>
      <c r="P162" s="94"/>
      <c r="Q162" s="95"/>
      <c r="S162" s="9" t="e">
        <f t="shared" si="6"/>
        <v>#REF!</v>
      </c>
      <c r="T162" s="10" t="s">
        <v>772</v>
      </c>
    </row>
    <row r="163" spans="1:25" ht="15" x14ac:dyDescent="0.25">
      <c r="A163" s="5">
        <v>161</v>
      </c>
      <c r="B163" s="6" t="s">
        <v>20</v>
      </c>
      <c r="C163" s="6" t="s">
        <v>773</v>
      </c>
      <c r="D163" s="6" t="s">
        <v>774</v>
      </c>
      <c r="E163" s="6" t="s">
        <v>775</v>
      </c>
      <c r="F163" s="7">
        <v>2019</v>
      </c>
      <c r="G163" s="6" t="s">
        <v>776</v>
      </c>
      <c r="H163" s="8" t="s">
        <v>25</v>
      </c>
      <c r="I163" s="84" t="str">
        <f t="shared" si="0"/>
        <v>https://ieeexplore-ieee-org.ep.bib.mdh.se/stamp/stamp.jsp?arnumber=8662081</v>
      </c>
      <c r="J163" s="92" t="b">
        <v>1</v>
      </c>
      <c r="K163" s="93"/>
      <c r="L163" s="94"/>
      <c r="M163" s="94"/>
      <c r="N163" s="94"/>
      <c r="O163" s="94"/>
      <c r="P163" s="94"/>
      <c r="Q163" s="95"/>
      <c r="S163" s="9" t="e">
        <f t="shared" si="6"/>
        <v>#REF!</v>
      </c>
      <c r="T163" s="10" t="s">
        <v>777</v>
      </c>
    </row>
    <row r="164" spans="1:25" ht="15" x14ac:dyDescent="0.25">
      <c r="A164" s="5">
        <v>162</v>
      </c>
      <c r="B164" s="6" t="s">
        <v>20</v>
      </c>
      <c r="C164" s="6" t="s">
        <v>778</v>
      </c>
      <c r="D164" s="6" t="s">
        <v>779</v>
      </c>
      <c r="E164" s="6" t="s">
        <v>780</v>
      </c>
      <c r="F164" s="7">
        <v>2020</v>
      </c>
      <c r="G164" s="6" t="s">
        <v>781</v>
      </c>
      <c r="H164" s="8" t="s">
        <v>25</v>
      </c>
      <c r="I164" s="84" t="str">
        <f t="shared" si="0"/>
        <v>https://ieeexplore-ieee-org.ep.bib.mdh.se/stamp/stamp.jsp?arnumber=9043088</v>
      </c>
      <c r="J164" s="92" t="b">
        <v>1</v>
      </c>
      <c r="K164" s="93"/>
      <c r="L164" s="94"/>
      <c r="M164" s="94"/>
      <c r="N164" s="94"/>
      <c r="O164" s="94"/>
      <c r="P164" s="94"/>
      <c r="Q164" s="95"/>
      <c r="S164" s="9" t="e">
        <f t="shared" si="6"/>
        <v>#REF!</v>
      </c>
      <c r="T164" s="10" t="s">
        <v>782</v>
      </c>
    </row>
    <row r="165" spans="1:25" ht="15" x14ac:dyDescent="0.25">
      <c r="A165" s="5">
        <v>163</v>
      </c>
      <c r="B165" s="6" t="s">
        <v>20</v>
      </c>
      <c r="C165" s="6" t="s">
        <v>783</v>
      </c>
      <c r="D165" s="6" t="s">
        <v>784</v>
      </c>
      <c r="E165" s="6" t="s">
        <v>785</v>
      </c>
      <c r="F165" s="7">
        <v>2019</v>
      </c>
      <c r="G165" s="6" t="s">
        <v>786</v>
      </c>
      <c r="H165" s="8" t="s">
        <v>25</v>
      </c>
      <c r="I165" s="84" t="str">
        <f t="shared" si="0"/>
        <v>https://ieeexplore-ieee-org.ep.bib.mdh.se/stamp/stamp.jsp?arnumber=8673015</v>
      </c>
      <c r="J165" s="92"/>
      <c r="K165" s="93"/>
      <c r="L165" s="94"/>
      <c r="M165" s="94"/>
      <c r="N165" s="94"/>
      <c r="O165" s="94"/>
      <c r="P165" s="94"/>
      <c r="Q165" s="95"/>
      <c r="S165" s="9" t="e">
        <f t="shared" si="6"/>
        <v>#REF!</v>
      </c>
      <c r="T165" s="10" t="s">
        <v>787</v>
      </c>
    </row>
    <row r="166" spans="1:25" ht="15" x14ac:dyDescent="0.25">
      <c r="A166" s="5">
        <v>164</v>
      </c>
      <c r="B166" s="6" t="s">
        <v>20</v>
      </c>
      <c r="C166" s="6" t="s">
        <v>788</v>
      </c>
      <c r="D166" s="6" t="s">
        <v>789</v>
      </c>
      <c r="E166" s="6" t="s">
        <v>790</v>
      </c>
      <c r="F166" s="7">
        <v>2019</v>
      </c>
      <c r="G166" s="6" t="s">
        <v>791</v>
      </c>
      <c r="H166" s="8" t="s">
        <v>25</v>
      </c>
      <c r="I166" s="84" t="str">
        <f t="shared" si="0"/>
        <v>https://ieeexplore-ieee-org.ep.bib.mdh.se/stamp/stamp.jsp?arnumber=8982326</v>
      </c>
      <c r="J166" s="92"/>
      <c r="K166" s="93"/>
      <c r="L166" s="94"/>
      <c r="M166" s="94"/>
      <c r="N166" s="94"/>
      <c r="O166" s="94"/>
      <c r="P166" s="94"/>
      <c r="Q166" s="95"/>
      <c r="S166" s="9" t="e">
        <f t="shared" si="6"/>
        <v>#REF!</v>
      </c>
      <c r="T166" s="10" t="s">
        <v>792</v>
      </c>
    </row>
    <row r="167" spans="1:25" ht="15" x14ac:dyDescent="0.25">
      <c r="A167" s="5">
        <v>165</v>
      </c>
      <c r="B167" s="6" t="s">
        <v>20</v>
      </c>
      <c r="C167" s="6" t="s">
        <v>793</v>
      </c>
      <c r="D167" s="6" t="s">
        <v>108</v>
      </c>
      <c r="E167" s="6" t="s">
        <v>794</v>
      </c>
      <c r="F167" s="7">
        <v>2020</v>
      </c>
      <c r="G167" s="6" t="s">
        <v>110</v>
      </c>
      <c r="H167" s="8" t="s">
        <v>61</v>
      </c>
      <c r="I167" s="84" t="str">
        <f t="shared" si="0"/>
        <v>https://ieeexplore-ieee-org.ep.bib.mdh.se/stamp/stamp.jsp?arnumber=9145588</v>
      </c>
      <c r="J167" s="92"/>
      <c r="K167" s="93"/>
      <c r="L167" s="94"/>
      <c r="M167" s="94"/>
      <c r="N167" s="94"/>
      <c r="O167" s="94"/>
      <c r="P167" s="94"/>
      <c r="Q167" s="95"/>
      <c r="S167" s="9" t="e">
        <f t="shared" si="6"/>
        <v>#REF!</v>
      </c>
      <c r="T167" s="10" t="s">
        <v>795</v>
      </c>
    </row>
    <row r="168" spans="1:25" ht="15" x14ac:dyDescent="0.25">
      <c r="A168" s="5">
        <v>166</v>
      </c>
      <c r="B168" s="6" t="s">
        <v>20</v>
      </c>
      <c r="C168" s="5" t="s">
        <v>796</v>
      </c>
      <c r="D168" s="6" t="s">
        <v>797</v>
      </c>
      <c r="E168" s="6" t="s">
        <v>798</v>
      </c>
      <c r="F168" s="7">
        <v>2020</v>
      </c>
      <c r="G168" s="6" t="s">
        <v>799</v>
      </c>
      <c r="H168" s="8" t="s">
        <v>25</v>
      </c>
      <c r="I168" s="84" t="str">
        <f t="shared" si="0"/>
        <v>https://ieeexplore-ieee-org.ep.bib.mdh.se/stamp/stamp.jsp?arnumber=9218140</v>
      </c>
      <c r="J168" s="92"/>
      <c r="K168" s="93"/>
      <c r="L168" s="94"/>
      <c r="M168" s="94"/>
      <c r="N168" s="94"/>
      <c r="O168" s="94"/>
      <c r="P168" s="94"/>
      <c r="Q168" s="95"/>
      <c r="S168" s="9" t="e">
        <f t="shared" si="6"/>
        <v>#REF!</v>
      </c>
      <c r="T168" s="10" t="s">
        <v>800</v>
      </c>
    </row>
    <row r="169" spans="1:25" ht="15" x14ac:dyDescent="0.25">
      <c r="A169" s="5">
        <v>167</v>
      </c>
      <c r="B169" s="6" t="s">
        <v>20</v>
      </c>
      <c r="C169" s="6" t="s">
        <v>801</v>
      </c>
      <c r="D169" s="6" t="s">
        <v>802</v>
      </c>
      <c r="E169" s="6" t="s">
        <v>803</v>
      </c>
      <c r="F169" s="7">
        <v>2020</v>
      </c>
      <c r="G169" s="6" t="s">
        <v>804</v>
      </c>
      <c r="H169" s="8" t="s">
        <v>25</v>
      </c>
      <c r="I169" s="84" t="str">
        <f t="shared" si="0"/>
        <v>https://ieeexplore-ieee-org.ep.bib.mdh.se/stamp/stamp.jsp?arnumber=9136196</v>
      </c>
      <c r="J169" s="92" t="b">
        <v>1</v>
      </c>
      <c r="K169" s="93"/>
      <c r="L169" s="94"/>
      <c r="M169" s="94"/>
      <c r="N169" s="94"/>
      <c r="O169" s="94"/>
      <c r="P169" s="94"/>
      <c r="Q169" s="95"/>
      <c r="S169" s="9" t="e">
        <f t="shared" si="6"/>
        <v>#REF!</v>
      </c>
      <c r="T169" s="10" t="s">
        <v>805</v>
      </c>
    </row>
    <row r="170" spans="1:25" ht="15" x14ac:dyDescent="0.25">
      <c r="A170" s="5">
        <v>168</v>
      </c>
      <c r="B170" s="6" t="s">
        <v>20</v>
      </c>
      <c r="C170" s="6" t="s">
        <v>806</v>
      </c>
      <c r="D170" s="6" t="s">
        <v>807</v>
      </c>
      <c r="E170" s="6" t="s">
        <v>808</v>
      </c>
      <c r="F170" s="7">
        <v>2020</v>
      </c>
      <c r="G170" s="6" t="s">
        <v>809</v>
      </c>
      <c r="H170" s="8" t="s">
        <v>25</v>
      </c>
      <c r="I170" s="84" t="str">
        <f t="shared" si="0"/>
        <v>https://ieeexplore-ieee-org.ep.bib.mdh.se/stamp/stamp.jsp?arnumber=9233278</v>
      </c>
      <c r="J170" s="92" t="b">
        <v>1</v>
      </c>
      <c r="K170" s="93"/>
      <c r="L170" s="94"/>
      <c r="M170" s="94"/>
      <c r="N170" s="94"/>
      <c r="O170" s="94"/>
      <c r="P170" s="94"/>
      <c r="Q170" s="95"/>
      <c r="S170" s="9" t="e">
        <f t="shared" si="6"/>
        <v>#REF!</v>
      </c>
      <c r="T170" s="10" t="s">
        <v>810</v>
      </c>
    </row>
    <row r="171" spans="1:25" ht="15" x14ac:dyDescent="0.25">
      <c r="A171" s="5">
        <v>169</v>
      </c>
      <c r="B171" s="6" t="s">
        <v>20</v>
      </c>
      <c r="C171" s="6" t="s">
        <v>811</v>
      </c>
      <c r="D171" s="6" t="s">
        <v>812</v>
      </c>
      <c r="E171" s="6" t="s">
        <v>813</v>
      </c>
      <c r="F171" s="7">
        <v>2017</v>
      </c>
      <c r="G171" s="6" t="s">
        <v>174</v>
      </c>
      <c r="H171" s="8" t="s">
        <v>175</v>
      </c>
      <c r="I171" s="84" t="str">
        <f t="shared" si="0"/>
        <v>https://ieeexplore-ieee-org.ep.bib.mdh.se/stamp/stamp.jsp?arnumber=8082476</v>
      </c>
      <c r="J171" s="92"/>
      <c r="K171" s="93"/>
      <c r="L171" s="94"/>
      <c r="M171" s="94"/>
      <c r="N171" s="94"/>
      <c r="O171" s="94"/>
      <c r="P171" s="94"/>
      <c r="Q171" s="95"/>
      <c r="S171" s="9" t="e">
        <f t="shared" si="6"/>
        <v>#REF!</v>
      </c>
      <c r="T171" s="10" t="s">
        <v>814</v>
      </c>
    </row>
    <row r="172" spans="1:25" ht="15" x14ac:dyDescent="0.25">
      <c r="A172" s="5">
        <v>170</v>
      </c>
      <c r="B172" s="6" t="s">
        <v>20</v>
      </c>
      <c r="C172" s="6" t="s">
        <v>815</v>
      </c>
      <c r="D172" s="6" t="s">
        <v>816</v>
      </c>
      <c r="E172" s="6" t="s">
        <v>817</v>
      </c>
      <c r="F172" s="7">
        <v>2019</v>
      </c>
      <c r="G172" s="6" t="s">
        <v>818</v>
      </c>
      <c r="H172" s="8" t="s">
        <v>25</v>
      </c>
      <c r="I172" s="84" t="str">
        <f t="shared" si="0"/>
        <v>https://ieeexplore-ieee-org.ep.bib.mdh.se/stamp/stamp.jsp?arnumber=8972134</v>
      </c>
      <c r="J172" s="92" t="b">
        <v>1</v>
      </c>
      <c r="K172" s="93"/>
      <c r="L172" s="94"/>
      <c r="M172" s="94"/>
      <c r="N172" s="94"/>
      <c r="O172" s="94"/>
      <c r="P172" s="94" t="b">
        <v>1</v>
      </c>
      <c r="Q172" s="95"/>
      <c r="S172" s="9" t="e">
        <f t="shared" si="6"/>
        <v>#REF!</v>
      </c>
      <c r="T172" s="10" t="s">
        <v>819</v>
      </c>
      <c r="X172" s="11">
        <v>170</v>
      </c>
      <c r="Y172" s="12" t="s">
        <v>20</v>
      </c>
    </row>
    <row r="173" spans="1:25" ht="15" x14ac:dyDescent="0.25">
      <c r="A173" s="5">
        <v>171</v>
      </c>
      <c r="B173" s="6" t="s">
        <v>20</v>
      </c>
      <c r="C173" s="6" t="s">
        <v>820</v>
      </c>
      <c r="D173" s="6" t="s">
        <v>821</v>
      </c>
      <c r="E173" s="6" t="s">
        <v>822</v>
      </c>
      <c r="F173" s="7">
        <v>2018</v>
      </c>
      <c r="G173" s="6" t="s">
        <v>823</v>
      </c>
      <c r="H173" s="8" t="s">
        <v>25</v>
      </c>
      <c r="I173" s="84" t="str">
        <f t="shared" si="0"/>
        <v>https://ieeexplore-ieee-org.ep.bib.mdh.se/stamp/stamp.jsp?arnumber=8571914</v>
      </c>
      <c r="J173" s="92"/>
      <c r="K173" s="93"/>
      <c r="L173" s="94"/>
      <c r="M173" s="94"/>
      <c r="N173" s="94"/>
      <c r="O173" s="94"/>
      <c r="P173" s="94"/>
      <c r="Q173" s="95"/>
      <c r="S173" s="9" t="e">
        <f t="shared" si="6"/>
        <v>#REF!</v>
      </c>
      <c r="T173" s="10" t="s">
        <v>824</v>
      </c>
    </row>
    <row r="174" spans="1:25" ht="15" x14ac:dyDescent="0.25">
      <c r="A174" s="5">
        <v>172</v>
      </c>
      <c r="B174" s="6" t="s">
        <v>20</v>
      </c>
      <c r="C174" s="6" t="s">
        <v>825</v>
      </c>
      <c r="D174" s="6" t="s">
        <v>826</v>
      </c>
      <c r="E174" s="6" t="s">
        <v>827</v>
      </c>
      <c r="F174" s="7">
        <v>2019</v>
      </c>
      <c r="G174" s="6" t="s">
        <v>828</v>
      </c>
      <c r="H174" s="8" t="s">
        <v>25</v>
      </c>
      <c r="I174" s="84" t="str">
        <f t="shared" si="0"/>
        <v>https://ieeexplore-ieee-org.ep.bib.mdh.se/stamp/stamp.jsp?arnumber=8792613</v>
      </c>
      <c r="J174" s="92" t="b">
        <v>1</v>
      </c>
      <c r="K174" s="93"/>
      <c r="L174" s="94"/>
      <c r="M174" s="94"/>
      <c r="N174" s="94"/>
      <c r="O174" s="94"/>
      <c r="P174" s="94" t="b">
        <v>1</v>
      </c>
      <c r="Q174" s="95"/>
      <c r="S174" s="9" t="e">
        <f t="shared" si="6"/>
        <v>#REF!</v>
      </c>
      <c r="T174" s="10" t="s">
        <v>829</v>
      </c>
      <c r="X174" s="11">
        <v>172</v>
      </c>
      <c r="Y174" s="12" t="s">
        <v>20</v>
      </c>
    </row>
    <row r="175" spans="1:25" ht="15" x14ac:dyDescent="0.25">
      <c r="A175" s="5">
        <v>173</v>
      </c>
      <c r="B175" s="6" t="s">
        <v>20</v>
      </c>
      <c r="C175" s="6" t="s">
        <v>830</v>
      </c>
      <c r="D175" s="6" t="s">
        <v>831</v>
      </c>
      <c r="E175" s="6" t="s">
        <v>832</v>
      </c>
      <c r="F175" s="7">
        <v>2019</v>
      </c>
      <c r="G175" s="6" t="s">
        <v>833</v>
      </c>
      <c r="H175" s="8" t="s">
        <v>25</v>
      </c>
      <c r="I175" s="84" t="str">
        <f t="shared" si="0"/>
        <v>https://ieeexplore-ieee-org.ep.bib.mdh.se/stamp/stamp.jsp?arnumber=9101414</v>
      </c>
      <c r="J175" s="92"/>
      <c r="K175" s="93"/>
      <c r="L175" s="94"/>
      <c r="M175" s="94"/>
      <c r="N175" s="94"/>
      <c r="O175" s="94"/>
      <c r="P175" s="94"/>
      <c r="Q175" s="95"/>
      <c r="S175" s="9" t="e">
        <f t="shared" si="6"/>
        <v>#REF!</v>
      </c>
      <c r="T175" s="10" t="s">
        <v>834</v>
      </c>
    </row>
    <row r="176" spans="1:25" ht="15" x14ac:dyDescent="0.25">
      <c r="A176" s="5">
        <v>174</v>
      </c>
      <c r="B176" s="6" t="s">
        <v>20</v>
      </c>
      <c r="C176" s="6" t="s">
        <v>835</v>
      </c>
      <c r="D176" s="6" t="s">
        <v>836</v>
      </c>
      <c r="E176" s="6" t="s">
        <v>837</v>
      </c>
      <c r="F176" s="7">
        <v>2018</v>
      </c>
      <c r="G176" s="6" t="s">
        <v>838</v>
      </c>
      <c r="H176" s="8" t="s">
        <v>25</v>
      </c>
      <c r="I176" s="84" t="str">
        <f t="shared" si="0"/>
        <v>https://ieeexplore-ieee-org.ep.bib.mdh.se/stamp/stamp.jsp?arnumber=8502467</v>
      </c>
      <c r="J176" s="92"/>
      <c r="K176" s="93"/>
      <c r="L176" s="94"/>
      <c r="M176" s="94"/>
      <c r="N176" s="94"/>
      <c r="O176" s="94"/>
      <c r="P176" s="94" t="b">
        <v>1</v>
      </c>
      <c r="Q176" s="95"/>
      <c r="S176" s="9" t="e">
        <f t="shared" si="6"/>
        <v>#REF!</v>
      </c>
      <c r="T176" s="10" t="s">
        <v>839</v>
      </c>
    </row>
    <row r="177" spans="1:25" ht="15" x14ac:dyDescent="0.25">
      <c r="A177" s="5">
        <v>175</v>
      </c>
      <c r="B177" s="6" t="s">
        <v>20</v>
      </c>
      <c r="C177" s="6" t="s">
        <v>840</v>
      </c>
      <c r="D177" s="6" t="s">
        <v>841</v>
      </c>
      <c r="E177" s="6" t="s">
        <v>842</v>
      </c>
      <c r="F177" s="7">
        <v>2019</v>
      </c>
      <c r="G177" s="6" t="s">
        <v>843</v>
      </c>
      <c r="H177" s="8" t="s">
        <v>25</v>
      </c>
      <c r="I177" s="84" t="str">
        <f t="shared" si="0"/>
        <v>https://ieeexplore-ieee-org.ep.bib.mdh.se/stamp/stamp.jsp?arnumber=8738792</v>
      </c>
      <c r="J177" s="92"/>
      <c r="K177" s="93"/>
      <c r="L177" s="94"/>
      <c r="M177" s="94"/>
      <c r="N177" s="94"/>
      <c r="O177" s="94"/>
      <c r="P177" s="94"/>
      <c r="Q177" s="95"/>
      <c r="S177" s="9" t="e">
        <f t="shared" si="6"/>
        <v>#REF!</v>
      </c>
      <c r="T177" s="10" t="s">
        <v>844</v>
      </c>
    </row>
    <row r="178" spans="1:25" ht="15" x14ac:dyDescent="0.25">
      <c r="A178" s="5">
        <v>176</v>
      </c>
      <c r="B178" s="6" t="s">
        <v>20</v>
      </c>
      <c r="C178" s="6" t="s">
        <v>845</v>
      </c>
      <c r="D178" s="6" t="s">
        <v>846</v>
      </c>
      <c r="E178" s="6" t="s">
        <v>847</v>
      </c>
      <c r="F178" s="7">
        <v>2020</v>
      </c>
      <c r="G178" s="6" t="s">
        <v>549</v>
      </c>
      <c r="H178" s="8" t="s">
        <v>25</v>
      </c>
      <c r="I178" s="84" t="str">
        <f t="shared" si="0"/>
        <v>https://ieeexplore-ieee-org.ep.bib.mdh.se/stamp/stamp.jsp?arnumber=9198392</v>
      </c>
      <c r="J178" s="92"/>
      <c r="K178" s="93"/>
      <c r="L178" s="94"/>
      <c r="M178" s="94"/>
      <c r="N178" s="94"/>
      <c r="O178" s="94"/>
      <c r="P178" s="94" t="b">
        <v>1</v>
      </c>
      <c r="Q178" s="95"/>
      <c r="S178" s="9" t="e">
        <f t="shared" si="6"/>
        <v>#REF!</v>
      </c>
      <c r="T178" s="10" t="s">
        <v>848</v>
      </c>
      <c r="X178" s="11">
        <v>176</v>
      </c>
      <c r="Y178" s="12" t="s">
        <v>20</v>
      </c>
    </row>
    <row r="179" spans="1:25" ht="15" x14ac:dyDescent="0.25">
      <c r="A179" s="5">
        <v>177</v>
      </c>
      <c r="B179" s="6" t="s">
        <v>20</v>
      </c>
      <c r="C179" s="6" t="s">
        <v>849</v>
      </c>
      <c r="D179" s="6" t="s">
        <v>850</v>
      </c>
      <c r="E179" s="6" t="s">
        <v>851</v>
      </c>
      <c r="F179" s="7">
        <v>2020</v>
      </c>
      <c r="G179" s="6" t="s">
        <v>66</v>
      </c>
      <c r="H179" s="8" t="s">
        <v>25</v>
      </c>
      <c r="I179" s="84" t="str">
        <f t="shared" si="0"/>
        <v>https://ieeexplore-ieee-org.ep.bib.mdh.se/stamp/stamp.jsp?arnumber=9336893</v>
      </c>
      <c r="J179" s="92"/>
      <c r="K179" s="93"/>
      <c r="L179" s="94"/>
      <c r="M179" s="94"/>
      <c r="N179" s="94"/>
      <c r="O179" s="94"/>
      <c r="P179" s="94"/>
      <c r="Q179" s="95"/>
      <c r="S179" s="9" t="e">
        <f t="shared" si="6"/>
        <v>#REF!</v>
      </c>
      <c r="T179" s="10" t="s">
        <v>852</v>
      </c>
    </row>
    <row r="180" spans="1:25" ht="15" x14ac:dyDescent="0.25">
      <c r="A180" s="5">
        <v>178</v>
      </c>
      <c r="B180" s="6" t="s">
        <v>20</v>
      </c>
      <c r="C180" s="6" t="s">
        <v>853</v>
      </c>
      <c r="D180" s="6" t="s">
        <v>854</v>
      </c>
      <c r="E180" s="6" t="s">
        <v>855</v>
      </c>
      <c r="F180" s="7">
        <v>2020</v>
      </c>
      <c r="G180" s="6" t="s">
        <v>673</v>
      </c>
      <c r="H180" s="8" t="s">
        <v>25</v>
      </c>
      <c r="I180" s="84" t="str">
        <f t="shared" si="0"/>
        <v>https://ieeexplore-ieee-org.ep.bib.mdh.se/stamp/stamp.jsp?arnumber=9218140&amp;tag=1</v>
      </c>
      <c r="J180" s="92" t="b">
        <v>1</v>
      </c>
      <c r="K180" s="93"/>
      <c r="L180" s="94"/>
      <c r="M180" s="94"/>
      <c r="N180" s="94"/>
      <c r="O180" s="94"/>
      <c r="P180" s="94"/>
      <c r="Q180" s="95"/>
      <c r="S180" s="17" t="s">
        <v>856</v>
      </c>
      <c r="T180" s="18" t="s">
        <v>856</v>
      </c>
    </row>
    <row r="181" spans="1:25" ht="15" x14ac:dyDescent="0.25">
      <c r="A181" s="5">
        <v>179</v>
      </c>
      <c r="B181" s="6" t="s">
        <v>20</v>
      </c>
      <c r="C181" s="6" t="s">
        <v>857</v>
      </c>
      <c r="D181" s="6" t="s">
        <v>858</v>
      </c>
      <c r="E181" s="6" t="s">
        <v>859</v>
      </c>
      <c r="F181" s="7">
        <v>2021</v>
      </c>
      <c r="G181" s="6" t="s">
        <v>860</v>
      </c>
      <c r="H181" s="8" t="s">
        <v>175</v>
      </c>
      <c r="I181" s="84" t="str">
        <f t="shared" si="0"/>
        <v>https://ieeexplore-ieee-org.ep.bib.mdh.se/stamp/stamp.jsp?arnumber=9269521</v>
      </c>
      <c r="J181" s="92"/>
      <c r="K181" s="93"/>
      <c r="L181" s="94"/>
      <c r="M181" s="94"/>
      <c r="N181" s="94"/>
      <c r="O181" s="94"/>
      <c r="P181" s="94"/>
      <c r="Q181" s="95"/>
      <c r="S181" s="9" t="e">
        <f t="shared" ref="S181:S182" si="7">VLOOKUP(C181,#REF!,12,0)</f>
        <v>#REF!</v>
      </c>
      <c r="T181" s="10" t="s">
        <v>861</v>
      </c>
    </row>
    <row r="182" spans="1:25" ht="15" x14ac:dyDescent="0.25">
      <c r="A182" s="5">
        <v>180</v>
      </c>
      <c r="B182" s="6" t="s">
        <v>20</v>
      </c>
      <c r="C182" s="6" t="s">
        <v>862</v>
      </c>
      <c r="D182" s="6" t="s">
        <v>863</v>
      </c>
      <c r="E182" s="6" t="s">
        <v>864</v>
      </c>
      <c r="F182" s="7">
        <v>2020</v>
      </c>
      <c r="G182" s="6" t="s">
        <v>865</v>
      </c>
      <c r="H182" s="8" t="s">
        <v>25</v>
      </c>
      <c r="I182" s="84" t="str">
        <f t="shared" si="0"/>
        <v>https://ieeexplore-ieee-org.ep.bib.mdh.se/stamp/stamp.jsp?arnumber=9316506</v>
      </c>
      <c r="J182" s="92"/>
      <c r="K182" s="93"/>
      <c r="L182" s="94"/>
      <c r="M182" s="94"/>
      <c r="N182" s="94"/>
      <c r="O182" s="94"/>
      <c r="P182" s="94"/>
      <c r="Q182" s="95"/>
      <c r="S182" s="9" t="e">
        <f t="shared" si="7"/>
        <v>#REF!</v>
      </c>
      <c r="T182" s="10" t="s">
        <v>866</v>
      </c>
      <c r="X182" s="11">
        <v>180</v>
      </c>
      <c r="Y182" s="12" t="s">
        <v>20</v>
      </c>
    </row>
    <row r="183" spans="1:25" ht="15" x14ac:dyDescent="0.25">
      <c r="A183" s="5">
        <v>181</v>
      </c>
      <c r="B183" s="6" t="s">
        <v>20</v>
      </c>
      <c r="C183" s="6" t="s">
        <v>867</v>
      </c>
      <c r="D183" s="6" t="s">
        <v>868</v>
      </c>
      <c r="E183" s="6" t="s">
        <v>869</v>
      </c>
      <c r="F183" s="7">
        <v>2020</v>
      </c>
      <c r="G183" s="6" t="s">
        <v>673</v>
      </c>
      <c r="H183" s="8" t="s">
        <v>25</v>
      </c>
      <c r="I183" s="84" t="str">
        <f t="shared" si="0"/>
        <v>https://ieeexplore-ieee-org.ep.bib.mdh.se/stamp/stamp.jsp?arnumber=9346850&amp;tag=1</v>
      </c>
      <c r="J183" s="92"/>
      <c r="K183" s="93"/>
      <c r="L183" s="94"/>
      <c r="M183" s="94"/>
      <c r="N183" s="94"/>
      <c r="O183" s="94"/>
      <c r="P183" s="94"/>
      <c r="Q183" s="95"/>
      <c r="S183" s="17" t="s">
        <v>870</v>
      </c>
      <c r="T183" s="18" t="s">
        <v>870</v>
      </c>
    </row>
    <row r="184" spans="1:25" ht="15" x14ac:dyDescent="0.25">
      <c r="A184" s="5">
        <v>182</v>
      </c>
      <c r="B184" s="6" t="s">
        <v>690</v>
      </c>
      <c r="C184" s="6" t="s">
        <v>871</v>
      </c>
      <c r="D184" s="6" t="s">
        <v>872</v>
      </c>
      <c r="E184" s="6" t="s">
        <v>873</v>
      </c>
      <c r="F184" s="7">
        <v>2019</v>
      </c>
      <c r="G184" s="6" t="s">
        <v>874</v>
      </c>
      <c r="H184" s="8" t="s">
        <v>695</v>
      </c>
      <c r="I184" s="84" t="str">
        <f t="shared" si="0"/>
        <v>https://ieeexplore-ieee-org.ep.bib.mdh.se/stamp/stamp.jsp?arnumber=8835993</v>
      </c>
      <c r="J184" s="92"/>
      <c r="K184" s="93"/>
      <c r="L184" s="94"/>
      <c r="M184" s="94"/>
      <c r="N184" s="94"/>
      <c r="O184" s="94"/>
      <c r="P184" s="94"/>
      <c r="Q184" s="95"/>
      <c r="S184" s="9" t="e">
        <f t="shared" ref="S184:S192" si="8">VLOOKUP(C184,#REF!,12,0)</f>
        <v>#REF!</v>
      </c>
      <c r="T184" s="10" t="s">
        <v>875</v>
      </c>
    </row>
    <row r="185" spans="1:25" ht="15" x14ac:dyDescent="0.25">
      <c r="A185" s="5">
        <v>183</v>
      </c>
      <c r="B185" s="6" t="s">
        <v>20</v>
      </c>
      <c r="C185" s="6" t="s">
        <v>876</v>
      </c>
      <c r="D185" s="6" t="s">
        <v>877</v>
      </c>
      <c r="E185" s="6" t="s">
        <v>878</v>
      </c>
      <c r="F185" s="7">
        <v>2019</v>
      </c>
      <c r="G185" s="6" t="s">
        <v>879</v>
      </c>
      <c r="H185" s="8" t="s">
        <v>880</v>
      </c>
      <c r="I185" s="84" t="str">
        <f t="shared" si="0"/>
        <v>https://ieeexplore-ieee-org.ep.bib.mdh.se/xpl/ebooks/bookPdfWithBanner.jsp?fileName=8913450.pdf&amp;bkn=8913429&amp;pdfType=chapter</v>
      </c>
      <c r="J185" s="92"/>
      <c r="K185" s="93"/>
      <c r="L185" s="94"/>
      <c r="M185" s="94"/>
      <c r="N185" s="94"/>
      <c r="O185" s="94"/>
      <c r="P185" s="94"/>
      <c r="Q185" s="95"/>
      <c r="S185" s="9" t="e">
        <f t="shared" si="8"/>
        <v>#REF!</v>
      </c>
      <c r="T185" s="10" t="s">
        <v>881</v>
      </c>
    </row>
    <row r="186" spans="1:25" ht="15" x14ac:dyDescent="0.25">
      <c r="A186" s="5">
        <v>184</v>
      </c>
      <c r="B186" s="6" t="s">
        <v>20</v>
      </c>
      <c r="C186" s="6" t="s">
        <v>882</v>
      </c>
      <c r="D186" s="6" t="s">
        <v>883</v>
      </c>
      <c r="E186" s="6" t="s">
        <v>884</v>
      </c>
      <c r="F186" s="7">
        <v>2019</v>
      </c>
      <c r="G186" s="6" t="s">
        <v>885</v>
      </c>
      <c r="H186" s="8" t="s">
        <v>25</v>
      </c>
      <c r="I186" s="84" t="str">
        <f t="shared" si="0"/>
        <v>https://ieeexplore-ieee-org.ep.bib.mdh.se/stamp/stamp.jsp?arnumber=8765940</v>
      </c>
      <c r="J186" s="92"/>
      <c r="K186" s="93"/>
      <c r="L186" s="94"/>
      <c r="M186" s="94"/>
      <c r="N186" s="94"/>
      <c r="O186" s="94"/>
      <c r="P186" s="94"/>
      <c r="Q186" s="95"/>
      <c r="S186" s="9" t="e">
        <f t="shared" si="8"/>
        <v>#REF!</v>
      </c>
      <c r="T186" s="10" t="s">
        <v>886</v>
      </c>
      <c r="X186" s="11">
        <v>184</v>
      </c>
      <c r="Y186" s="12" t="s">
        <v>20</v>
      </c>
    </row>
    <row r="187" spans="1:25" ht="15" x14ac:dyDescent="0.25">
      <c r="A187" s="5">
        <v>185</v>
      </c>
      <c r="B187" s="6" t="s">
        <v>20</v>
      </c>
      <c r="C187" s="6" t="s">
        <v>887</v>
      </c>
      <c r="D187" s="6" t="s">
        <v>888</v>
      </c>
      <c r="E187" s="6" t="s">
        <v>889</v>
      </c>
      <c r="F187" s="7">
        <v>2019</v>
      </c>
      <c r="G187" s="6" t="s">
        <v>110</v>
      </c>
      <c r="H187" s="8" t="s">
        <v>175</v>
      </c>
      <c r="I187" s="84" t="str">
        <f t="shared" si="0"/>
        <v>https://ieeexplore-ieee-org.ep.bib.mdh.se/stamp/stamp.jsp?arnumber=8821409</v>
      </c>
      <c r="J187" s="92"/>
      <c r="K187" s="93"/>
      <c r="L187" s="94"/>
      <c r="M187" s="94"/>
      <c r="N187" s="94"/>
      <c r="O187" s="94"/>
      <c r="P187" s="94"/>
      <c r="Q187" s="95"/>
      <c r="S187" s="9" t="e">
        <f t="shared" si="8"/>
        <v>#REF!</v>
      </c>
      <c r="T187" s="10" t="s">
        <v>890</v>
      </c>
    </row>
    <row r="188" spans="1:25" ht="15" x14ac:dyDescent="0.25">
      <c r="A188" s="5">
        <v>186</v>
      </c>
      <c r="B188" s="6" t="s">
        <v>20</v>
      </c>
      <c r="C188" s="6" t="s">
        <v>891</v>
      </c>
      <c r="D188" s="6" t="s">
        <v>892</v>
      </c>
      <c r="E188" s="6" t="s">
        <v>893</v>
      </c>
      <c r="F188" s="7">
        <v>2019</v>
      </c>
      <c r="G188" s="6" t="s">
        <v>894</v>
      </c>
      <c r="H188" s="8" t="s">
        <v>25</v>
      </c>
      <c r="I188" s="84" t="str">
        <f t="shared" si="0"/>
        <v>https://ieeexplore-ieee-org.ep.bib.mdh.se/stamp/stamp.jsp?arnumber=8895095</v>
      </c>
      <c r="J188" s="92"/>
      <c r="K188" s="93"/>
      <c r="L188" s="94"/>
      <c r="M188" s="94"/>
      <c r="N188" s="94"/>
      <c r="O188" s="94"/>
      <c r="P188" s="94"/>
      <c r="Q188" s="95"/>
      <c r="S188" s="9" t="e">
        <f t="shared" si="8"/>
        <v>#REF!</v>
      </c>
      <c r="T188" s="10" t="s">
        <v>895</v>
      </c>
    </row>
    <row r="189" spans="1:25" ht="15" x14ac:dyDescent="0.25">
      <c r="A189" s="5">
        <v>187</v>
      </c>
      <c r="B189" s="6" t="s">
        <v>20</v>
      </c>
      <c r="C189" s="6" t="s">
        <v>896</v>
      </c>
      <c r="D189" s="6" t="s">
        <v>897</v>
      </c>
      <c r="E189" s="6" t="s">
        <v>898</v>
      </c>
      <c r="F189" s="7">
        <v>2020</v>
      </c>
      <c r="G189" s="6" t="s">
        <v>899</v>
      </c>
      <c r="H189" s="8" t="s">
        <v>25</v>
      </c>
      <c r="I189" s="84" t="str">
        <f t="shared" si="0"/>
        <v>https://ieeexplore-ieee-org.ep.bib.mdh.se/stamp/stamp.jsp?arnumber=9208179</v>
      </c>
      <c r="J189" s="92"/>
      <c r="K189" s="93"/>
      <c r="L189" s="94"/>
      <c r="M189" s="94"/>
      <c r="N189" s="94"/>
      <c r="O189" s="94"/>
      <c r="P189" s="94"/>
      <c r="Q189" s="95"/>
      <c r="S189" s="9" t="e">
        <f t="shared" si="8"/>
        <v>#REF!</v>
      </c>
      <c r="T189" s="10" t="s">
        <v>900</v>
      </c>
    </row>
    <row r="190" spans="1:25" ht="15" x14ac:dyDescent="0.25">
      <c r="A190" s="5">
        <v>188</v>
      </c>
      <c r="B190" s="6" t="s">
        <v>20</v>
      </c>
      <c r="C190" s="6" t="s">
        <v>901</v>
      </c>
      <c r="D190" s="6" t="s">
        <v>902</v>
      </c>
      <c r="E190" s="6" t="s">
        <v>903</v>
      </c>
      <c r="F190" s="7">
        <v>2019</v>
      </c>
      <c r="G190" s="6" t="s">
        <v>624</v>
      </c>
      <c r="H190" s="8" t="s">
        <v>25</v>
      </c>
      <c r="I190" s="84" t="str">
        <f t="shared" si="0"/>
        <v>https://ieeexplore-ieee-org.ep.bib.mdh.se/stamp/stamp.jsp?arnumber=8753845</v>
      </c>
      <c r="J190" s="92"/>
      <c r="K190" s="93"/>
      <c r="L190" s="94"/>
      <c r="M190" s="94"/>
      <c r="N190" s="94"/>
      <c r="O190" s="94"/>
      <c r="P190" s="94"/>
      <c r="Q190" s="95"/>
      <c r="S190" s="9" t="e">
        <f t="shared" si="8"/>
        <v>#REF!</v>
      </c>
      <c r="T190" s="10" t="s">
        <v>904</v>
      </c>
    </row>
    <row r="191" spans="1:25" ht="15" x14ac:dyDescent="0.25">
      <c r="A191" s="5">
        <v>189</v>
      </c>
      <c r="B191" s="6" t="s">
        <v>20</v>
      </c>
      <c r="C191" s="6" t="s">
        <v>905</v>
      </c>
      <c r="D191" s="6" t="s">
        <v>906</v>
      </c>
      <c r="E191" s="6" t="s">
        <v>907</v>
      </c>
      <c r="F191" s="7">
        <v>2020</v>
      </c>
      <c r="G191" s="6" t="s">
        <v>908</v>
      </c>
      <c r="H191" s="8" t="s">
        <v>25</v>
      </c>
      <c r="I191" s="84" t="str">
        <f t="shared" si="0"/>
        <v>https://ieeexplore-ieee-org.ep.bib.mdh.se/stamp/stamp.jsp?arnumber=9096072</v>
      </c>
      <c r="J191" s="92"/>
      <c r="K191" s="93"/>
      <c r="L191" s="94"/>
      <c r="M191" s="94"/>
      <c r="N191" s="94"/>
      <c r="O191" s="94"/>
      <c r="P191" s="94"/>
      <c r="Q191" s="95"/>
      <c r="S191" s="9" t="e">
        <f t="shared" si="8"/>
        <v>#REF!</v>
      </c>
      <c r="T191" s="10" t="s">
        <v>909</v>
      </c>
    </row>
    <row r="192" spans="1:25" ht="15" x14ac:dyDescent="0.25">
      <c r="A192" s="5">
        <v>190</v>
      </c>
      <c r="B192" s="6" t="s">
        <v>20</v>
      </c>
      <c r="C192" s="6" t="s">
        <v>910</v>
      </c>
      <c r="D192" s="6" t="s">
        <v>911</v>
      </c>
      <c r="E192" s="6" t="s">
        <v>912</v>
      </c>
      <c r="F192" s="7">
        <v>2018</v>
      </c>
      <c r="G192" s="6" t="s">
        <v>913</v>
      </c>
      <c r="H192" s="8" t="s">
        <v>25</v>
      </c>
      <c r="I192" s="84" t="str">
        <f t="shared" si="0"/>
        <v>https://ieeexplore-ieee-org.ep.bib.mdh.se/stamp/stamp.jsp?arnumber=8612796</v>
      </c>
      <c r="J192" s="92"/>
      <c r="K192" s="93"/>
      <c r="L192" s="94"/>
      <c r="M192" s="94"/>
      <c r="N192" s="94"/>
      <c r="O192" s="94"/>
      <c r="P192" s="94"/>
      <c r="Q192" s="95"/>
      <c r="S192" s="9" t="e">
        <f t="shared" si="8"/>
        <v>#REF!</v>
      </c>
      <c r="T192" s="10" t="s">
        <v>914</v>
      </c>
    </row>
    <row r="193" spans="1:20" ht="15" x14ac:dyDescent="0.25">
      <c r="A193" s="5">
        <v>191</v>
      </c>
      <c r="B193" s="6" t="s">
        <v>20</v>
      </c>
      <c r="C193" s="5" t="s">
        <v>915</v>
      </c>
      <c r="D193" s="6" t="s">
        <v>916</v>
      </c>
      <c r="E193" s="6" t="s">
        <v>917</v>
      </c>
      <c r="F193" s="7">
        <v>2021</v>
      </c>
      <c r="G193" s="6" t="s">
        <v>918</v>
      </c>
      <c r="H193" s="8" t="s">
        <v>175</v>
      </c>
      <c r="I193" s="84" t="str">
        <f t="shared" si="0"/>
        <v>https://ieeexplore-ieee-org.ep.bib.mdh.se/stamp/stamp.jsp?arnumber=9141430&amp;tag=1</v>
      </c>
      <c r="J193" s="92"/>
      <c r="K193" s="93"/>
      <c r="L193" s="94"/>
      <c r="M193" s="94"/>
      <c r="N193" s="94"/>
      <c r="O193" s="94"/>
      <c r="P193" s="94"/>
      <c r="Q193" s="95"/>
      <c r="S193" s="17" t="s">
        <v>919</v>
      </c>
      <c r="T193" s="18" t="s">
        <v>919</v>
      </c>
    </row>
    <row r="194" spans="1:20" ht="15" x14ac:dyDescent="0.25">
      <c r="A194" s="5">
        <v>192</v>
      </c>
      <c r="B194" s="6" t="s">
        <v>20</v>
      </c>
      <c r="C194" s="6" t="s">
        <v>920</v>
      </c>
      <c r="D194" s="6" t="s">
        <v>921</v>
      </c>
      <c r="E194" s="6" t="s">
        <v>922</v>
      </c>
      <c r="F194" s="7">
        <v>2018</v>
      </c>
      <c r="G194" s="6" t="s">
        <v>564</v>
      </c>
      <c r="H194" s="8" t="s">
        <v>25</v>
      </c>
      <c r="I194" s="84" t="str">
        <f t="shared" si="0"/>
        <v>https://ieeexplore-ieee-org.ep.bib.mdh.se/stamp/stamp.jsp?arnumber=8591653</v>
      </c>
      <c r="J194" s="92"/>
      <c r="K194" s="93"/>
      <c r="L194" s="94"/>
      <c r="M194" s="94"/>
      <c r="N194" s="94"/>
      <c r="O194" s="94"/>
      <c r="P194" s="94"/>
      <c r="Q194" s="95"/>
      <c r="S194" s="9" t="e">
        <f t="shared" ref="S194:S213" si="9">VLOOKUP(C194,#REF!,12,0)</f>
        <v>#REF!</v>
      </c>
      <c r="T194" s="10" t="s">
        <v>923</v>
      </c>
    </row>
    <row r="195" spans="1:20" ht="15" x14ac:dyDescent="0.25">
      <c r="A195" s="5">
        <v>193</v>
      </c>
      <c r="B195" s="6" t="s">
        <v>20</v>
      </c>
      <c r="C195" s="6" t="s">
        <v>924</v>
      </c>
      <c r="D195" s="6" t="s">
        <v>925</v>
      </c>
      <c r="E195" s="6" t="s">
        <v>926</v>
      </c>
      <c r="F195" s="7">
        <v>2020</v>
      </c>
      <c r="G195" s="6" t="s">
        <v>174</v>
      </c>
      <c r="H195" s="8" t="s">
        <v>175</v>
      </c>
      <c r="I195" s="84" t="str">
        <f t="shared" si="0"/>
        <v>https://ieeexplore-ieee-org.ep.bib.mdh.se/stamp/stamp.jsp?arnumber=9003502</v>
      </c>
      <c r="J195" s="92"/>
      <c r="K195" s="93"/>
      <c r="L195" s="94"/>
      <c r="M195" s="94"/>
      <c r="N195" s="94"/>
      <c r="O195" s="94"/>
      <c r="P195" s="94"/>
      <c r="Q195" s="95"/>
      <c r="S195" s="9" t="e">
        <f t="shared" si="9"/>
        <v>#REF!</v>
      </c>
      <c r="T195" s="10" t="s">
        <v>927</v>
      </c>
    </row>
    <row r="196" spans="1:20" ht="15" x14ac:dyDescent="0.25">
      <c r="A196" s="5">
        <v>194</v>
      </c>
      <c r="B196" s="6" t="s">
        <v>20</v>
      </c>
      <c r="C196" s="6" t="s">
        <v>928</v>
      </c>
      <c r="D196" s="6" t="s">
        <v>929</v>
      </c>
      <c r="E196" s="6" t="s">
        <v>930</v>
      </c>
      <c r="F196" s="7">
        <v>2019</v>
      </c>
      <c r="G196" s="6" t="s">
        <v>931</v>
      </c>
      <c r="H196" s="8" t="s">
        <v>25</v>
      </c>
      <c r="I196" s="84" t="str">
        <f t="shared" si="0"/>
        <v>https://ieeexplore-ieee-org.ep.bib.mdh.se/stamp/stamp.jsp?arnumber=8781529</v>
      </c>
      <c r="J196" s="92"/>
      <c r="K196" s="93"/>
      <c r="L196" s="94"/>
      <c r="M196" s="94"/>
      <c r="N196" s="94"/>
      <c r="O196" s="94"/>
      <c r="P196" s="94"/>
      <c r="Q196" s="95"/>
      <c r="S196" s="9" t="e">
        <f t="shared" si="9"/>
        <v>#REF!</v>
      </c>
      <c r="T196" s="10" t="s">
        <v>932</v>
      </c>
    </row>
    <row r="197" spans="1:20" ht="15" x14ac:dyDescent="0.25">
      <c r="A197" s="5">
        <v>195</v>
      </c>
      <c r="B197" s="6" t="s">
        <v>20</v>
      </c>
      <c r="C197" s="6" t="s">
        <v>933</v>
      </c>
      <c r="D197" s="6" t="s">
        <v>934</v>
      </c>
      <c r="E197" s="6" t="s">
        <v>935</v>
      </c>
      <c r="F197" s="7">
        <v>2019</v>
      </c>
      <c r="G197" s="6" t="s">
        <v>936</v>
      </c>
      <c r="H197" s="8" t="s">
        <v>175</v>
      </c>
      <c r="I197" s="84" t="str">
        <f t="shared" si="0"/>
        <v>https://ieeexplore-ieee-org.ep.bib.mdh.se/stamp/stamp.jsp?arnumber=8764584</v>
      </c>
      <c r="J197" s="92"/>
      <c r="K197" s="93"/>
      <c r="L197" s="94"/>
      <c r="M197" s="94"/>
      <c r="N197" s="94"/>
      <c r="O197" s="94"/>
      <c r="P197" s="94"/>
      <c r="Q197" s="95"/>
      <c r="S197" s="9" t="e">
        <f t="shared" si="9"/>
        <v>#REF!</v>
      </c>
      <c r="T197" s="10" t="s">
        <v>937</v>
      </c>
    </row>
    <row r="198" spans="1:20" ht="15" x14ac:dyDescent="0.25">
      <c r="A198" s="5">
        <v>196</v>
      </c>
      <c r="B198" s="6" t="s">
        <v>20</v>
      </c>
      <c r="C198" s="6" t="s">
        <v>938</v>
      </c>
      <c r="D198" s="6" t="s">
        <v>939</v>
      </c>
      <c r="E198" s="6" t="s">
        <v>940</v>
      </c>
      <c r="F198" s="7">
        <v>2020</v>
      </c>
      <c r="G198" s="6" t="s">
        <v>941</v>
      </c>
      <c r="H198" s="8" t="s">
        <v>25</v>
      </c>
      <c r="I198" s="84" t="str">
        <f t="shared" si="0"/>
        <v>https://ieeexplore-ieee-org.ep.bib.mdh.se/stamp/stamp.jsp?arnumber=9152218</v>
      </c>
      <c r="J198" s="92" t="b">
        <v>1</v>
      </c>
      <c r="K198" s="93"/>
      <c r="L198" s="94"/>
      <c r="M198" s="94"/>
      <c r="N198" s="94"/>
      <c r="O198" s="94"/>
      <c r="P198" s="94"/>
      <c r="Q198" s="95"/>
      <c r="S198" s="9" t="e">
        <f t="shared" si="9"/>
        <v>#REF!</v>
      </c>
      <c r="T198" s="10" t="s">
        <v>942</v>
      </c>
    </row>
    <row r="199" spans="1:20" ht="15" x14ac:dyDescent="0.25">
      <c r="A199" s="5">
        <v>197</v>
      </c>
      <c r="B199" s="6" t="s">
        <v>20</v>
      </c>
      <c r="C199" s="6" t="s">
        <v>943</v>
      </c>
      <c r="D199" s="6" t="s">
        <v>944</v>
      </c>
      <c r="E199" s="6" t="s">
        <v>945</v>
      </c>
      <c r="F199" s="7">
        <v>2019</v>
      </c>
      <c r="G199" s="6" t="s">
        <v>946</v>
      </c>
      <c r="H199" s="8" t="s">
        <v>25</v>
      </c>
      <c r="I199" s="84" t="str">
        <f t="shared" si="0"/>
        <v>https://ieeexplore-ieee-org.ep.bib.mdh.se/stamp/stamp.jsp?arnumber=8914304</v>
      </c>
      <c r="J199" s="92"/>
      <c r="K199" s="93"/>
      <c r="L199" s="94"/>
      <c r="M199" s="94"/>
      <c r="N199" s="94"/>
      <c r="O199" s="94"/>
      <c r="P199" s="94"/>
      <c r="Q199" s="95"/>
      <c r="S199" s="9" t="e">
        <f t="shared" si="9"/>
        <v>#REF!</v>
      </c>
      <c r="T199" s="10" t="s">
        <v>947</v>
      </c>
    </row>
    <row r="200" spans="1:20" ht="15" x14ac:dyDescent="0.25">
      <c r="A200" s="5">
        <v>198</v>
      </c>
      <c r="B200" s="6" t="s">
        <v>20</v>
      </c>
      <c r="C200" s="6" t="s">
        <v>948</v>
      </c>
      <c r="D200" s="6" t="s">
        <v>949</v>
      </c>
      <c r="E200" s="6" t="s">
        <v>950</v>
      </c>
      <c r="F200" s="7">
        <v>2020</v>
      </c>
      <c r="G200" s="6" t="s">
        <v>951</v>
      </c>
      <c r="H200" s="8" t="s">
        <v>175</v>
      </c>
      <c r="I200" s="84" t="str">
        <f t="shared" si="0"/>
        <v>https://ieeexplore-ieee-org.ep.bib.mdh.se/stamp/stamp.jsp?arnumber=9082917</v>
      </c>
      <c r="J200" s="92"/>
      <c r="K200" s="93"/>
      <c r="L200" s="94"/>
      <c r="M200" s="94"/>
      <c r="N200" s="94"/>
      <c r="O200" s="94"/>
      <c r="P200" s="94"/>
      <c r="Q200" s="95"/>
      <c r="S200" s="9" t="e">
        <f t="shared" si="9"/>
        <v>#REF!</v>
      </c>
      <c r="T200" s="10" t="s">
        <v>952</v>
      </c>
    </row>
    <row r="201" spans="1:20" ht="15" x14ac:dyDescent="0.25">
      <c r="A201" s="5">
        <v>199</v>
      </c>
      <c r="B201" s="6" t="s">
        <v>20</v>
      </c>
      <c r="C201" s="6" t="s">
        <v>953</v>
      </c>
      <c r="D201" s="6" t="s">
        <v>954</v>
      </c>
      <c r="E201" s="6" t="s">
        <v>955</v>
      </c>
      <c r="F201" s="7">
        <v>2020</v>
      </c>
      <c r="G201" s="6" t="s">
        <v>956</v>
      </c>
      <c r="H201" s="8" t="s">
        <v>25</v>
      </c>
      <c r="I201" s="84" t="str">
        <f t="shared" si="0"/>
        <v>https://ieeexplore-ieee-org.ep.bib.mdh.se/stamp/stamp.jsp?arnumber=9237812</v>
      </c>
      <c r="J201" s="92" t="b">
        <v>1</v>
      </c>
      <c r="K201" s="93"/>
      <c r="L201" s="94"/>
      <c r="M201" s="94"/>
      <c r="N201" s="94"/>
      <c r="O201" s="94"/>
      <c r="P201" s="94"/>
      <c r="Q201" s="95"/>
      <c r="S201" s="9" t="e">
        <f t="shared" si="9"/>
        <v>#REF!</v>
      </c>
      <c r="T201" s="10" t="s">
        <v>957</v>
      </c>
    </row>
    <row r="202" spans="1:20" ht="15" x14ac:dyDescent="0.25">
      <c r="A202" s="5">
        <v>200</v>
      </c>
      <c r="B202" s="6" t="s">
        <v>20</v>
      </c>
      <c r="C202" s="6" t="s">
        <v>958</v>
      </c>
      <c r="D202" s="6" t="s">
        <v>959</v>
      </c>
      <c r="E202" s="6" t="s">
        <v>960</v>
      </c>
      <c r="F202" s="7">
        <v>2020</v>
      </c>
      <c r="G202" s="6" t="s">
        <v>961</v>
      </c>
      <c r="H202" s="8" t="s">
        <v>25</v>
      </c>
      <c r="I202" s="84" t="str">
        <f t="shared" si="0"/>
        <v>https://ieeexplore-ieee-org.ep.bib.mdh.se/stamp/stamp.jsp?arnumber=9266455</v>
      </c>
      <c r="J202" s="92" t="b">
        <v>1</v>
      </c>
      <c r="K202" s="93"/>
      <c r="L202" s="94"/>
      <c r="M202" s="94"/>
      <c r="N202" s="94"/>
      <c r="O202" s="94"/>
      <c r="P202" s="94"/>
      <c r="Q202" s="95"/>
      <c r="S202" s="9" t="e">
        <f t="shared" si="9"/>
        <v>#REF!</v>
      </c>
      <c r="T202" s="10" t="s">
        <v>962</v>
      </c>
    </row>
    <row r="203" spans="1:20" ht="15" x14ac:dyDescent="0.25">
      <c r="A203" s="5">
        <v>201</v>
      </c>
      <c r="B203" s="6" t="s">
        <v>20</v>
      </c>
      <c r="C203" s="6" t="s">
        <v>963</v>
      </c>
      <c r="D203" s="6" t="s">
        <v>964</v>
      </c>
      <c r="E203" s="6" t="s">
        <v>965</v>
      </c>
      <c r="F203" s="7">
        <v>2018</v>
      </c>
      <c r="G203" s="6" t="s">
        <v>629</v>
      </c>
      <c r="H203" s="8" t="s">
        <v>25</v>
      </c>
      <c r="I203" s="84" t="str">
        <f t="shared" si="0"/>
        <v>https://ieeexplore-ieee-org.ep.bib.mdh.se/stamp/stamp.jsp?arnumber=8622593</v>
      </c>
      <c r="J203" s="92" t="b">
        <v>1</v>
      </c>
      <c r="K203" s="93"/>
      <c r="L203" s="94"/>
      <c r="M203" s="94"/>
      <c r="N203" s="94"/>
      <c r="O203" s="94"/>
      <c r="P203" s="94"/>
      <c r="Q203" s="95"/>
      <c r="S203" s="9" t="e">
        <f t="shared" si="9"/>
        <v>#REF!</v>
      </c>
      <c r="T203" s="10" t="s">
        <v>966</v>
      </c>
    </row>
    <row r="204" spans="1:20" ht="15" x14ac:dyDescent="0.25">
      <c r="A204" s="5">
        <v>202</v>
      </c>
      <c r="B204" s="6" t="s">
        <v>20</v>
      </c>
      <c r="C204" s="6" t="s">
        <v>967</v>
      </c>
      <c r="D204" s="6" t="s">
        <v>968</v>
      </c>
      <c r="E204" s="6" t="s">
        <v>969</v>
      </c>
      <c r="F204" s="7">
        <v>2018</v>
      </c>
      <c r="G204" s="6" t="s">
        <v>970</v>
      </c>
      <c r="H204" s="8" t="s">
        <v>25</v>
      </c>
      <c r="I204" s="84" t="str">
        <f t="shared" si="0"/>
        <v>https://ieeexplore-ieee-org.ep.bib.mdh.se/stamp/stamp.jsp?arnumber=8570072</v>
      </c>
      <c r="J204" s="92"/>
      <c r="K204" s="93"/>
      <c r="L204" s="94"/>
      <c r="M204" s="94"/>
      <c r="N204" s="94"/>
      <c r="O204" s="94"/>
      <c r="P204" s="94"/>
      <c r="Q204" s="95"/>
      <c r="S204" s="9" t="e">
        <f t="shared" si="9"/>
        <v>#REF!</v>
      </c>
      <c r="T204" s="10" t="s">
        <v>971</v>
      </c>
    </row>
    <row r="205" spans="1:20" ht="15" x14ac:dyDescent="0.25">
      <c r="A205" s="5">
        <v>203</v>
      </c>
      <c r="B205" s="6" t="s">
        <v>20</v>
      </c>
      <c r="C205" s="6" t="s">
        <v>972</v>
      </c>
      <c r="D205" s="6" t="s">
        <v>973</v>
      </c>
      <c r="E205" s="6" t="s">
        <v>974</v>
      </c>
      <c r="F205" s="7">
        <v>2019</v>
      </c>
      <c r="G205" s="6" t="s">
        <v>371</v>
      </c>
      <c r="H205" s="8" t="s">
        <v>25</v>
      </c>
      <c r="I205" s="84" t="str">
        <f t="shared" si="0"/>
        <v>https://ieeexplore-ieee-org.ep.bib.mdh.se/stamp/stamp.jsp?arnumber=8932101</v>
      </c>
      <c r="J205" s="92" t="b">
        <v>1</v>
      </c>
      <c r="K205" s="93"/>
      <c r="L205" s="94"/>
      <c r="M205" s="94"/>
      <c r="N205" s="94"/>
      <c r="O205" s="94"/>
      <c r="P205" s="94"/>
      <c r="Q205" s="95"/>
      <c r="S205" s="9" t="e">
        <f t="shared" si="9"/>
        <v>#REF!</v>
      </c>
      <c r="T205" s="10" t="s">
        <v>975</v>
      </c>
    </row>
    <row r="206" spans="1:20" ht="15" x14ac:dyDescent="0.25">
      <c r="A206" s="5">
        <v>204</v>
      </c>
      <c r="B206" s="6" t="s">
        <v>20</v>
      </c>
      <c r="C206" s="6" t="s">
        <v>976</v>
      </c>
      <c r="D206" s="6" t="s">
        <v>977</v>
      </c>
      <c r="E206" s="6" t="s">
        <v>978</v>
      </c>
      <c r="F206" s="7">
        <v>2020</v>
      </c>
      <c r="G206" s="6" t="s">
        <v>979</v>
      </c>
      <c r="H206" s="8" t="s">
        <v>25</v>
      </c>
      <c r="I206" s="84" t="str">
        <f t="shared" si="0"/>
        <v>https://ieeexplore-ieee-org.ep.bib.mdh.se/stamp/stamp.jsp?arnumber=9216995</v>
      </c>
      <c r="J206" s="92" t="b">
        <v>1</v>
      </c>
      <c r="K206" s="93"/>
      <c r="L206" s="94"/>
      <c r="M206" s="94"/>
      <c r="N206" s="94"/>
      <c r="O206" s="94"/>
      <c r="P206" s="94"/>
      <c r="Q206" s="95"/>
      <c r="S206" s="9" t="e">
        <f t="shared" si="9"/>
        <v>#REF!</v>
      </c>
      <c r="T206" s="10" t="s">
        <v>980</v>
      </c>
    </row>
    <row r="207" spans="1:20" ht="15" x14ac:dyDescent="0.25">
      <c r="A207" s="5">
        <v>205</v>
      </c>
      <c r="B207" s="6" t="s">
        <v>20</v>
      </c>
      <c r="C207" s="6" t="s">
        <v>981</v>
      </c>
      <c r="D207" s="6" t="s">
        <v>982</v>
      </c>
      <c r="E207" s="6" t="s">
        <v>983</v>
      </c>
      <c r="F207" s="7">
        <v>2018</v>
      </c>
      <c r="G207" s="6" t="s">
        <v>984</v>
      </c>
      <c r="H207" s="8" t="s">
        <v>25</v>
      </c>
      <c r="I207" s="84" t="str">
        <f t="shared" si="0"/>
        <v>https://ieeexplore-ieee-org.ep.bib.mdh.se/stamp/stamp.jsp?arnumber=8536107</v>
      </c>
      <c r="J207" s="92"/>
      <c r="K207" s="93"/>
      <c r="L207" s="94"/>
      <c r="M207" s="94"/>
      <c r="N207" s="94"/>
      <c r="O207" s="94"/>
      <c r="P207" s="94"/>
      <c r="Q207" s="95"/>
      <c r="S207" s="9" t="e">
        <f t="shared" si="9"/>
        <v>#REF!</v>
      </c>
      <c r="T207" s="10" t="s">
        <v>985</v>
      </c>
    </row>
    <row r="208" spans="1:20" ht="15" x14ac:dyDescent="0.25">
      <c r="A208" s="5">
        <v>206</v>
      </c>
      <c r="B208" s="6" t="s">
        <v>20</v>
      </c>
      <c r="C208" s="6" t="s">
        <v>986</v>
      </c>
      <c r="D208" s="6" t="s">
        <v>987</v>
      </c>
      <c r="E208" s="6" t="s">
        <v>988</v>
      </c>
      <c r="F208" s="7">
        <v>2019</v>
      </c>
      <c r="G208" s="6" t="s">
        <v>174</v>
      </c>
      <c r="H208" s="8" t="s">
        <v>175</v>
      </c>
      <c r="I208" s="84" t="str">
        <f t="shared" si="0"/>
        <v>https://ieeexplore-ieee-org.ep.bib.mdh.se/stamp/stamp.jsp?arnumber=8632888</v>
      </c>
      <c r="J208" s="92" t="b">
        <v>1</v>
      </c>
      <c r="K208" s="93"/>
      <c r="L208" s="94"/>
      <c r="M208" s="94"/>
      <c r="N208" s="94"/>
      <c r="O208" s="94"/>
      <c r="P208" s="94"/>
      <c r="Q208" s="95"/>
      <c r="S208" s="9" t="e">
        <f t="shared" si="9"/>
        <v>#REF!</v>
      </c>
      <c r="T208" s="10" t="s">
        <v>989</v>
      </c>
    </row>
    <row r="209" spans="1:25" ht="15" x14ac:dyDescent="0.25">
      <c r="A209" s="5">
        <v>207</v>
      </c>
      <c r="B209" s="6" t="s">
        <v>20</v>
      </c>
      <c r="C209" s="6" t="s">
        <v>990</v>
      </c>
      <c r="D209" s="6" t="s">
        <v>991</v>
      </c>
      <c r="E209" s="6" t="s">
        <v>992</v>
      </c>
      <c r="F209" s="7">
        <v>2019</v>
      </c>
      <c r="G209" s="6" t="s">
        <v>993</v>
      </c>
      <c r="H209" s="8" t="s">
        <v>25</v>
      </c>
      <c r="I209" s="84" t="str">
        <f t="shared" si="0"/>
        <v>https://ieeexplore-ieee-org.ep.bib.mdh.se/stamp/stamp.jsp?arnumber=8867800</v>
      </c>
      <c r="J209" s="92" t="b">
        <v>1</v>
      </c>
      <c r="K209" s="93"/>
      <c r="L209" s="94"/>
      <c r="M209" s="94"/>
      <c r="N209" s="94"/>
      <c r="O209" s="94"/>
      <c r="P209" s="94"/>
      <c r="Q209" s="95"/>
      <c r="S209" s="9" t="e">
        <f t="shared" si="9"/>
        <v>#REF!</v>
      </c>
      <c r="T209" s="10" t="s">
        <v>994</v>
      </c>
    </row>
    <row r="210" spans="1:25" ht="15" x14ac:dyDescent="0.25">
      <c r="A210" s="5">
        <v>208</v>
      </c>
      <c r="B210" s="6" t="s">
        <v>20</v>
      </c>
      <c r="C210" s="6" t="s">
        <v>995</v>
      </c>
      <c r="D210" s="6" t="s">
        <v>996</v>
      </c>
      <c r="E210" s="6" t="s">
        <v>997</v>
      </c>
      <c r="F210" s="7">
        <v>2020</v>
      </c>
      <c r="G210" s="6" t="s">
        <v>998</v>
      </c>
      <c r="H210" s="8" t="s">
        <v>25</v>
      </c>
      <c r="I210" s="84" t="str">
        <f t="shared" si="0"/>
        <v>https://ieeexplore-ieee-org.ep.bib.mdh.se/stamp/stamp.jsp?arnumber=9125038</v>
      </c>
      <c r="J210" s="92"/>
      <c r="K210" s="93"/>
      <c r="L210" s="94"/>
      <c r="M210" s="94"/>
      <c r="N210" s="94"/>
      <c r="O210" s="94"/>
      <c r="P210" s="94"/>
      <c r="Q210" s="95"/>
      <c r="S210" s="9" t="e">
        <f t="shared" si="9"/>
        <v>#REF!</v>
      </c>
      <c r="T210" s="10" t="s">
        <v>999</v>
      </c>
    </row>
    <row r="211" spans="1:25" ht="15" x14ac:dyDescent="0.25">
      <c r="A211" s="5">
        <v>209</v>
      </c>
      <c r="B211" s="6" t="s">
        <v>20</v>
      </c>
      <c r="C211" s="6" t="s">
        <v>1000</v>
      </c>
      <c r="D211" s="6" t="s">
        <v>1001</v>
      </c>
      <c r="E211" s="6" t="s">
        <v>1002</v>
      </c>
      <c r="F211" s="7">
        <v>2019</v>
      </c>
      <c r="G211" s="6" t="s">
        <v>174</v>
      </c>
      <c r="H211" s="8" t="s">
        <v>175</v>
      </c>
      <c r="I211" s="84" t="str">
        <f t="shared" si="0"/>
        <v>https://ieeexplore-ieee-org.ep.bib.mdh.se/stamp/stamp.jsp?arnumber=8603719</v>
      </c>
      <c r="J211" s="92"/>
      <c r="K211" s="93"/>
      <c r="L211" s="94"/>
      <c r="M211" s="94"/>
      <c r="N211" s="94"/>
      <c r="O211" s="94"/>
      <c r="P211" s="94"/>
      <c r="Q211" s="95"/>
      <c r="S211" s="9" t="e">
        <f t="shared" si="9"/>
        <v>#REF!</v>
      </c>
      <c r="T211" s="10" t="s">
        <v>1003</v>
      </c>
    </row>
    <row r="212" spans="1:25" ht="15" x14ac:dyDescent="0.25">
      <c r="A212" s="5">
        <v>210</v>
      </c>
      <c r="B212" s="6" t="s">
        <v>20</v>
      </c>
      <c r="C212" s="6" t="s">
        <v>1004</v>
      </c>
      <c r="D212" s="6" t="s">
        <v>1005</v>
      </c>
      <c r="E212" s="6" t="s">
        <v>1006</v>
      </c>
      <c r="F212" s="7">
        <v>2019</v>
      </c>
      <c r="G212" s="6" t="s">
        <v>1007</v>
      </c>
      <c r="H212" s="8" t="s">
        <v>25</v>
      </c>
      <c r="I212" s="84" t="str">
        <f t="shared" si="0"/>
        <v>https://ieeexplore-ieee-org.ep.bib.mdh.se/stamp/stamp.jsp?arnumber=9078955</v>
      </c>
      <c r="J212" s="92"/>
      <c r="K212" s="93"/>
      <c r="L212" s="94"/>
      <c r="M212" s="94"/>
      <c r="N212" s="94"/>
      <c r="O212" s="94"/>
      <c r="P212" s="94"/>
      <c r="Q212" s="95"/>
      <c r="S212" s="9" t="e">
        <f t="shared" si="9"/>
        <v>#REF!</v>
      </c>
      <c r="T212" s="10" t="s">
        <v>1008</v>
      </c>
      <c r="X212" s="11">
        <v>210</v>
      </c>
      <c r="Y212" s="12" t="s">
        <v>20</v>
      </c>
    </row>
    <row r="213" spans="1:25" ht="15" x14ac:dyDescent="0.25">
      <c r="A213" s="5">
        <v>211</v>
      </c>
      <c r="B213" s="6" t="s">
        <v>20</v>
      </c>
      <c r="C213" s="6" t="s">
        <v>1009</v>
      </c>
      <c r="D213" s="6" t="s">
        <v>1010</v>
      </c>
      <c r="E213" s="6" t="s">
        <v>1011</v>
      </c>
      <c r="F213" s="7">
        <v>2019</v>
      </c>
      <c r="G213" s="6" t="s">
        <v>214</v>
      </c>
      <c r="H213" s="8" t="s">
        <v>25</v>
      </c>
      <c r="I213" s="84" t="str">
        <f t="shared" si="0"/>
        <v>https://ieeexplore-ieee-org.ep.bib.mdh.se/stamp/stamp.jsp?arnumber=8869449</v>
      </c>
      <c r="J213" s="92"/>
      <c r="K213" s="93"/>
      <c r="L213" s="94"/>
      <c r="M213" s="94"/>
      <c r="N213" s="94"/>
      <c r="O213" s="94"/>
      <c r="P213" s="94"/>
      <c r="Q213" s="95"/>
      <c r="S213" s="9" t="e">
        <f t="shared" si="9"/>
        <v>#REF!</v>
      </c>
      <c r="T213" s="10" t="s">
        <v>1012</v>
      </c>
    </row>
    <row r="214" spans="1:25" ht="15" x14ac:dyDescent="0.25">
      <c r="A214" s="5">
        <v>212</v>
      </c>
      <c r="B214" s="6" t="s">
        <v>20</v>
      </c>
      <c r="C214" s="5" t="s">
        <v>1013</v>
      </c>
      <c r="D214" s="6" t="s">
        <v>1014</v>
      </c>
      <c r="E214" s="6" t="s">
        <v>1015</v>
      </c>
      <c r="F214" s="7">
        <v>2020</v>
      </c>
      <c r="G214" s="6" t="s">
        <v>309</v>
      </c>
      <c r="H214" s="8" t="s">
        <v>25</v>
      </c>
      <c r="I214" s="84" t="str">
        <f t="shared" si="0"/>
        <v>https://ieeexplore-ieee-org.ep.bib.mdh.se/stamp/stamp.jsp?arnumber=9212051&amp;tag=1</v>
      </c>
      <c r="J214" s="92" t="b">
        <v>1</v>
      </c>
      <c r="K214" s="93"/>
      <c r="L214" s="94"/>
      <c r="M214" s="94"/>
      <c r="N214" s="94"/>
      <c r="O214" s="94"/>
      <c r="P214" s="94"/>
      <c r="Q214" s="95"/>
      <c r="S214" s="17" t="s">
        <v>1016</v>
      </c>
      <c r="T214" s="18" t="s">
        <v>1016</v>
      </c>
    </row>
    <row r="215" spans="1:25" ht="15" x14ac:dyDescent="0.25">
      <c r="A215" s="5">
        <v>213</v>
      </c>
      <c r="B215" s="6" t="s">
        <v>20</v>
      </c>
      <c r="C215" s="6" t="s">
        <v>1017</v>
      </c>
      <c r="D215" s="6" t="s">
        <v>1018</v>
      </c>
      <c r="E215" s="6" t="s">
        <v>1019</v>
      </c>
      <c r="F215" s="7">
        <v>2020</v>
      </c>
      <c r="G215" s="6" t="s">
        <v>1020</v>
      </c>
      <c r="H215" s="8" t="s">
        <v>25</v>
      </c>
      <c r="I215" s="84" t="str">
        <f t="shared" si="0"/>
        <v>https://ieeexplore-ieee-org.ep.bib.mdh.se/stamp/stamp.jsp?arnumber=9095990</v>
      </c>
      <c r="J215" s="92"/>
      <c r="K215" s="93"/>
      <c r="L215" s="94"/>
      <c r="M215" s="94"/>
      <c r="N215" s="94"/>
      <c r="O215" s="94"/>
      <c r="P215" s="94"/>
      <c r="Q215" s="95"/>
      <c r="S215" s="9" t="e">
        <f t="shared" ref="S215:S247" si="10">VLOOKUP(C215,#REF!,12,0)</f>
        <v>#REF!</v>
      </c>
      <c r="T215" s="10" t="s">
        <v>1021</v>
      </c>
      <c r="X215" s="11">
        <v>213</v>
      </c>
      <c r="Y215" s="12" t="s">
        <v>20</v>
      </c>
    </row>
    <row r="216" spans="1:25" ht="15" x14ac:dyDescent="0.25">
      <c r="A216" s="5">
        <v>214</v>
      </c>
      <c r="B216" s="6" t="s">
        <v>20</v>
      </c>
      <c r="C216" s="6" t="s">
        <v>1022</v>
      </c>
      <c r="D216" s="6" t="s">
        <v>1023</v>
      </c>
      <c r="E216" s="6" t="s">
        <v>1024</v>
      </c>
      <c r="F216" s="7">
        <v>2018</v>
      </c>
      <c r="G216" s="6" t="s">
        <v>1025</v>
      </c>
      <c r="H216" s="8" t="s">
        <v>25</v>
      </c>
      <c r="I216" s="84" t="str">
        <f t="shared" si="0"/>
        <v>https://ieeexplore-ieee-org.ep.bib.mdh.se/stamp/stamp.jsp?arnumber=8472014</v>
      </c>
      <c r="J216" s="92"/>
      <c r="K216" s="93"/>
      <c r="L216" s="94"/>
      <c r="M216" s="94"/>
      <c r="N216" s="94"/>
      <c r="O216" s="94"/>
      <c r="P216" s="94"/>
      <c r="Q216" s="95"/>
      <c r="S216" s="9" t="e">
        <f t="shared" si="10"/>
        <v>#REF!</v>
      </c>
      <c r="T216" s="10" t="s">
        <v>1026</v>
      </c>
    </row>
    <row r="217" spans="1:25" ht="15" x14ac:dyDescent="0.25">
      <c r="A217" s="5">
        <v>215</v>
      </c>
      <c r="B217" s="6" t="s">
        <v>20</v>
      </c>
      <c r="C217" s="6" t="s">
        <v>1027</v>
      </c>
      <c r="D217" s="6" t="s">
        <v>1028</v>
      </c>
      <c r="E217" s="6" t="s">
        <v>1029</v>
      </c>
      <c r="F217" s="7">
        <v>2019</v>
      </c>
      <c r="G217" s="6" t="s">
        <v>818</v>
      </c>
      <c r="H217" s="8" t="s">
        <v>25</v>
      </c>
      <c r="I217" s="84" t="str">
        <f t="shared" si="0"/>
        <v>https://ieeexplore-ieee-org.ep.bib.mdh.se/stamp/stamp.jsp?arnumber=8972291</v>
      </c>
      <c r="J217" s="92"/>
      <c r="K217" s="93"/>
      <c r="L217" s="94"/>
      <c r="M217" s="94"/>
      <c r="N217" s="94"/>
      <c r="O217" s="94"/>
      <c r="P217" s="94"/>
      <c r="Q217" s="95"/>
      <c r="S217" s="9" t="e">
        <f t="shared" si="10"/>
        <v>#REF!</v>
      </c>
      <c r="T217" s="10" t="s">
        <v>1030</v>
      </c>
    </row>
    <row r="218" spans="1:25" ht="15" x14ac:dyDescent="0.25">
      <c r="A218" s="5">
        <v>216</v>
      </c>
      <c r="B218" s="6" t="s">
        <v>20</v>
      </c>
      <c r="C218" s="6" t="s">
        <v>1031</v>
      </c>
      <c r="D218" s="6" t="s">
        <v>1032</v>
      </c>
      <c r="E218" s="6" t="s">
        <v>1033</v>
      </c>
      <c r="F218" s="7">
        <v>2019</v>
      </c>
      <c r="G218" s="6" t="s">
        <v>993</v>
      </c>
      <c r="H218" s="8" t="s">
        <v>25</v>
      </c>
      <c r="I218" s="84" t="str">
        <f t="shared" si="0"/>
        <v>https://ieeexplore-ieee-org.ep.bib.mdh.se/stamp/stamp.jsp?arnumber=8867602</v>
      </c>
      <c r="J218" s="92"/>
      <c r="K218" s="93"/>
      <c r="L218" s="94"/>
      <c r="M218" s="94"/>
      <c r="N218" s="94"/>
      <c r="O218" s="94"/>
      <c r="P218" s="94"/>
      <c r="Q218" s="95"/>
      <c r="S218" s="9" t="e">
        <f t="shared" si="10"/>
        <v>#REF!</v>
      </c>
      <c r="T218" s="10" t="s">
        <v>1034</v>
      </c>
      <c r="X218" s="11">
        <v>216</v>
      </c>
      <c r="Y218" s="12" t="s">
        <v>20</v>
      </c>
    </row>
    <row r="219" spans="1:25" ht="15" x14ac:dyDescent="0.25">
      <c r="A219" s="5">
        <v>217</v>
      </c>
      <c r="B219" s="6" t="s">
        <v>20</v>
      </c>
      <c r="C219" s="6" t="s">
        <v>1035</v>
      </c>
      <c r="D219" s="6" t="s">
        <v>1036</v>
      </c>
      <c r="E219" s="6" t="s">
        <v>1037</v>
      </c>
      <c r="F219" s="7">
        <v>2020</v>
      </c>
      <c r="G219" s="6" t="s">
        <v>549</v>
      </c>
      <c r="H219" s="8" t="s">
        <v>25</v>
      </c>
      <c r="I219" s="84" t="str">
        <f t="shared" si="0"/>
        <v>https://ieeexplore-ieee-org.ep.bib.mdh.se/stamp/stamp.jsp?arnumber=9198643</v>
      </c>
      <c r="J219" s="92"/>
      <c r="K219" s="93"/>
      <c r="L219" s="94"/>
      <c r="M219" s="94"/>
      <c r="N219" s="94"/>
      <c r="O219" s="94"/>
      <c r="P219" s="94"/>
      <c r="Q219" s="95"/>
      <c r="S219" s="9" t="e">
        <f t="shared" si="10"/>
        <v>#REF!</v>
      </c>
      <c r="T219" s="10" t="s">
        <v>1038</v>
      </c>
    </row>
    <row r="220" spans="1:25" ht="15" x14ac:dyDescent="0.25">
      <c r="A220" s="13">
        <v>218</v>
      </c>
      <c r="B220" s="14" t="s">
        <v>20</v>
      </c>
      <c r="C220" s="14" t="s">
        <v>1039</v>
      </c>
      <c r="D220" s="14" t="s">
        <v>1040</v>
      </c>
      <c r="E220" s="14" t="s">
        <v>1041</v>
      </c>
      <c r="F220" s="15">
        <v>2017</v>
      </c>
      <c r="G220" s="14" t="s">
        <v>174</v>
      </c>
      <c r="H220" s="16" t="s">
        <v>175</v>
      </c>
      <c r="I220" s="84" t="str">
        <f t="shared" si="0"/>
        <v>https://ieeexplore-ieee-org.ep.bib.mdh.se/stamp/stamp.jsp?arnumber=7829368</v>
      </c>
      <c r="J220" s="92" t="b">
        <v>1</v>
      </c>
      <c r="K220" s="93" t="b">
        <v>1</v>
      </c>
      <c r="L220" s="96"/>
      <c r="M220" s="96"/>
      <c r="N220" s="96"/>
      <c r="O220" s="96"/>
      <c r="P220" s="96"/>
      <c r="Q220" s="95" t="b">
        <v>1</v>
      </c>
      <c r="S220" s="9" t="e">
        <f t="shared" si="10"/>
        <v>#REF!</v>
      </c>
      <c r="T220" s="10" t="s">
        <v>1042</v>
      </c>
      <c r="X220" s="11">
        <v>218</v>
      </c>
      <c r="Y220" s="12" t="s">
        <v>20</v>
      </c>
    </row>
    <row r="221" spans="1:25" ht="15" x14ac:dyDescent="0.25">
      <c r="A221" s="5">
        <v>219</v>
      </c>
      <c r="B221" s="6" t="s">
        <v>20</v>
      </c>
      <c r="C221" s="6" t="s">
        <v>1043</v>
      </c>
      <c r="D221" s="6" t="s">
        <v>1044</v>
      </c>
      <c r="E221" s="6" t="s">
        <v>1045</v>
      </c>
      <c r="F221" s="7">
        <v>2020</v>
      </c>
      <c r="G221" s="6" t="s">
        <v>309</v>
      </c>
      <c r="H221" s="8" t="s">
        <v>25</v>
      </c>
      <c r="I221" s="84" t="str">
        <f t="shared" si="0"/>
        <v>https://ieeexplore-ieee-org.ep.bib.mdh.se/stamp/stamp.jsp?arnumber=9212071</v>
      </c>
      <c r="J221" s="92"/>
      <c r="K221" s="93"/>
      <c r="L221" s="94"/>
      <c r="M221" s="94"/>
      <c r="N221" s="94"/>
      <c r="O221" s="94"/>
      <c r="P221" s="94"/>
      <c r="Q221" s="95"/>
      <c r="S221" s="9" t="e">
        <f t="shared" si="10"/>
        <v>#REF!</v>
      </c>
      <c r="T221" s="10" t="s">
        <v>1046</v>
      </c>
      <c r="X221" s="11">
        <v>219</v>
      </c>
      <c r="Y221" s="12" t="s">
        <v>20</v>
      </c>
    </row>
    <row r="222" spans="1:25" ht="15" x14ac:dyDescent="0.25">
      <c r="A222" s="122">
        <v>220</v>
      </c>
      <c r="B222" s="122" t="s">
        <v>20</v>
      </c>
      <c r="C222" s="122" t="s">
        <v>1047</v>
      </c>
      <c r="D222" s="122" t="s">
        <v>1048</v>
      </c>
      <c r="E222" s="122" t="s">
        <v>1049</v>
      </c>
      <c r="F222" s="123">
        <v>2019</v>
      </c>
      <c r="G222" s="122" t="s">
        <v>828</v>
      </c>
      <c r="H222" s="122" t="s">
        <v>25</v>
      </c>
      <c r="I222" s="84" t="str">
        <f t="shared" si="0"/>
        <v>https://ieeexplore-ieee-org.ep.bib.mdh.se/stamp/stamp.jsp?arnumber=8792579</v>
      </c>
      <c r="J222" s="92" t="b">
        <v>1</v>
      </c>
      <c r="K222" s="93"/>
      <c r="L222" s="94"/>
      <c r="M222" s="94"/>
      <c r="N222" s="94"/>
      <c r="O222" s="94"/>
      <c r="P222" s="94"/>
      <c r="Q222" s="95"/>
      <c r="S222" s="9" t="e">
        <f t="shared" si="10"/>
        <v>#REF!</v>
      </c>
      <c r="T222" s="10" t="s">
        <v>1050</v>
      </c>
      <c r="X222" s="11">
        <v>220</v>
      </c>
      <c r="Y222" s="12" t="s">
        <v>20</v>
      </c>
    </row>
    <row r="223" spans="1:25" ht="15" x14ac:dyDescent="0.25">
      <c r="A223" s="5">
        <v>221</v>
      </c>
      <c r="B223" s="6" t="s">
        <v>20</v>
      </c>
      <c r="C223" s="6" t="s">
        <v>1051</v>
      </c>
      <c r="D223" s="6" t="s">
        <v>1052</v>
      </c>
      <c r="E223" s="6" t="s">
        <v>1053</v>
      </c>
      <c r="F223" s="7">
        <v>2020</v>
      </c>
      <c r="G223" s="6" t="s">
        <v>1054</v>
      </c>
      <c r="H223" s="8" t="s">
        <v>25</v>
      </c>
      <c r="I223" s="84" t="str">
        <f t="shared" si="0"/>
        <v>https://ieeexplore-ieee-org.ep.bib.mdh.se/stamp/stamp.jsp?arnumber=9270916</v>
      </c>
      <c r="J223" s="92"/>
      <c r="K223" s="93"/>
      <c r="L223" s="94"/>
      <c r="M223" s="94"/>
      <c r="N223" s="94"/>
      <c r="O223" s="94"/>
      <c r="P223" s="94"/>
      <c r="Q223" s="95"/>
      <c r="S223" s="9" t="e">
        <f t="shared" si="10"/>
        <v>#REF!</v>
      </c>
      <c r="T223" s="10" t="s">
        <v>1055</v>
      </c>
    </row>
    <row r="224" spans="1:25" ht="15" x14ac:dyDescent="0.25">
      <c r="A224" s="5">
        <v>222</v>
      </c>
      <c r="B224" s="6" t="s">
        <v>20</v>
      </c>
      <c r="C224" s="6" t="s">
        <v>1056</v>
      </c>
      <c r="D224" s="6" t="s">
        <v>1057</v>
      </c>
      <c r="E224" s="6" t="s">
        <v>1058</v>
      </c>
      <c r="F224" s="7">
        <v>2019</v>
      </c>
      <c r="G224" s="6" t="s">
        <v>1059</v>
      </c>
      <c r="H224" s="8" t="s">
        <v>25</v>
      </c>
      <c r="I224" s="84" t="str">
        <f t="shared" si="0"/>
        <v>https://ieeexplore-ieee-org.ep.bib.mdh.se/stamp/stamp.jsp?arnumber=8867187</v>
      </c>
      <c r="J224" s="92"/>
      <c r="K224" s="93"/>
      <c r="L224" s="94"/>
      <c r="M224" s="94"/>
      <c r="N224" s="94"/>
      <c r="O224" s="94"/>
      <c r="P224" s="94"/>
      <c r="Q224" s="95"/>
      <c r="S224" s="9" t="e">
        <f t="shared" si="10"/>
        <v>#REF!</v>
      </c>
      <c r="T224" s="10" t="s">
        <v>1060</v>
      </c>
    </row>
    <row r="225" spans="1:25" ht="15" x14ac:dyDescent="0.25">
      <c r="A225" s="5">
        <v>223</v>
      </c>
      <c r="B225" s="6" t="s">
        <v>20</v>
      </c>
      <c r="C225" s="6" t="s">
        <v>1061</v>
      </c>
      <c r="D225" s="6" t="s">
        <v>1062</v>
      </c>
      <c r="E225" s="6" t="s">
        <v>1063</v>
      </c>
      <c r="F225" s="7">
        <v>2020</v>
      </c>
      <c r="G225" s="6" t="s">
        <v>1064</v>
      </c>
      <c r="H225" s="8" t="s">
        <v>25</v>
      </c>
      <c r="I225" s="84" t="str">
        <f t="shared" si="0"/>
        <v>https://ieeexplore-ieee-org.ep.bib.mdh.se/stamp/stamp.jsp?arnumber=9111995</v>
      </c>
      <c r="J225" s="92"/>
      <c r="K225" s="93"/>
      <c r="L225" s="94"/>
      <c r="M225" s="94"/>
      <c r="N225" s="94"/>
      <c r="O225" s="94"/>
      <c r="P225" s="94"/>
      <c r="Q225" s="95"/>
      <c r="S225" s="9" t="e">
        <f t="shared" si="10"/>
        <v>#REF!</v>
      </c>
      <c r="T225" s="10" t="s">
        <v>1065</v>
      </c>
    </row>
    <row r="226" spans="1:25" ht="15" x14ac:dyDescent="0.25">
      <c r="A226" s="5">
        <v>224</v>
      </c>
      <c r="B226" s="8" t="s">
        <v>20</v>
      </c>
      <c r="C226" s="6" t="s">
        <v>1066</v>
      </c>
      <c r="D226" s="6" t="s">
        <v>1067</v>
      </c>
      <c r="E226" s="6" t="s">
        <v>1068</v>
      </c>
      <c r="F226" s="7">
        <v>2019</v>
      </c>
      <c r="G226" s="6" t="s">
        <v>174</v>
      </c>
      <c r="H226" s="8" t="s">
        <v>175</v>
      </c>
      <c r="I226" s="84" t="str">
        <f t="shared" si="0"/>
        <v>https://ieeexplore-ieee-org.ep.bib.mdh.se/stamp/stamp.jsp?arnumber=8901113</v>
      </c>
      <c r="J226" s="92" t="b">
        <v>1</v>
      </c>
      <c r="K226" s="93"/>
      <c r="L226" s="94"/>
      <c r="M226" s="94"/>
      <c r="N226" s="94"/>
      <c r="O226" s="94"/>
      <c r="P226" s="94"/>
      <c r="Q226" s="95"/>
      <c r="S226" s="9" t="e">
        <f t="shared" si="10"/>
        <v>#REF!</v>
      </c>
      <c r="T226" s="10" t="s">
        <v>1069</v>
      </c>
    </row>
    <row r="227" spans="1:25" ht="15" x14ac:dyDescent="0.25">
      <c r="A227" s="5">
        <v>225</v>
      </c>
      <c r="B227" s="6" t="s">
        <v>20</v>
      </c>
      <c r="C227" s="6" t="s">
        <v>1070</v>
      </c>
      <c r="D227" s="6" t="s">
        <v>1071</v>
      </c>
      <c r="E227" s="6" t="s">
        <v>1072</v>
      </c>
      <c r="F227" s="7">
        <v>2020</v>
      </c>
      <c r="G227" s="6" t="s">
        <v>174</v>
      </c>
      <c r="H227" s="8" t="s">
        <v>175</v>
      </c>
      <c r="I227" s="84" t="str">
        <f t="shared" si="0"/>
        <v>https://ieeexplore-ieee-org.ep.bib.mdh.se/stamp/stamp.jsp?arnumber=9217597</v>
      </c>
      <c r="J227" s="92"/>
      <c r="K227" s="93"/>
      <c r="L227" s="94"/>
      <c r="M227" s="94"/>
      <c r="N227" s="94"/>
      <c r="O227" s="94"/>
      <c r="P227" s="94"/>
      <c r="Q227" s="95"/>
      <c r="S227" s="9" t="e">
        <f t="shared" si="10"/>
        <v>#REF!</v>
      </c>
      <c r="T227" s="10" t="s">
        <v>1073</v>
      </c>
    </row>
    <row r="228" spans="1:25" ht="15" x14ac:dyDescent="0.25">
      <c r="A228" s="5">
        <v>226</v>
      </c>
      <c r="B228" s="6" t="s">
        <v>20</v>
      </c>
      <c r="C228" s="6" t="s">
        <v>1074</v>
      </c>
      <c r="D228" s="6" t="s">
        <v>1075</v>
      </c>
      <c r="E228" s="6" t="s">
        <v>1076</v>
      </c>
      <c r="F228" s="7">
        <v>2018</v>
      </c>
      <c r="G228" s="6" t="s">
        <v>436</v>
      </c>
      <c r="H228" s="8" t="s">
        <v>25</v>
      </c>
      <c r="I228" s="84" t="str">
        <f t="shared" si="0"/>
        <v>https://ieeexplore-ieee-org.ep.bib.mdh.se/stamp/stamp.jsp?arnumber=8710554</v>
      </c>
      <c r="J228" s="92"/>
      <c r="K228" s="93"/>
      <c r="L228" s="94"/>
      <c r="M228" s="94"/>
      <c r="N228" s="94"/>
      <c r="O228" s="94"/>
      <c r="P228" s="94"/>
      <c r="Q228" s="95"/>
      <c r="S228" s="9" t="e">
        <f t="shared" si="10"/>
        <v>#REF!</v>
      </c>
      <c r="T228" s="10" t="s">
        <v>1077</v>
      </c>
    </row>
    <row r="229" spans="1:25" ht="15" x14ac:dyDescent="0.25">
      <c r="A229" s="119">
        <v>227</v>
      </c>
      <c r="B229" s="119" t="s">
        <v>20</v>
      </c>
      <c r="C229" s="119" t="s">
        <v>1078</v>
      </c>
      <c r="D229" s="119" t="s">
        <v>1079</v>
      </c>
      <c r="E229" s="119" t="s">
        <v>1080</v>
      </c>
      <c r="F229" s="120">
        <v>2019</v>
      </c>
      <c r="G229" s="119" t="s">
        <v>649</v>
      </c>
      <c r="H229" s="119" t="s">
        <v>25</v>
      </c>
      <c r="I229" s="84" t="str">
        <f t="shared" si="0"/>
        <v>https://ieeexplore-ieee-org.ep.bib.mdh.se/stamp/stamp.jsp?arnumber=8978712</v>
      </c>
      <c r="J229" s="92" t="b">
        <v>1</v>
      </c>
      <c r="K229" s="93" t="b">
        <v>1</v>
      </c>
      <c r="L229" s="121"/>
      <c r="M229" s="121"/>
      <c r="N229" s="121"/>
      <c r="O229" s="121"/>
      <c r="P229" s="121"/>
      <c r="Q229" s="93" t="b">
        <v>1</v>
      </c>
      <c r="S229" s="9" t="e">
        <f t="shared" si="10"/>
        <v>#REF!</v>
      </c>
      <c r="T229" s="10" t="s">
        <v>1081</v>
      </c>
      <c r="X229" s="11">
        <v>227</v>
      </c>
      <c r="Y229" s="12" t="s">
        <v>20</v>
      </c>
    </row>
    <row r="230" spans="1:25" ht="15" x14ac:dyDescent="0.25">
      <c r="A230" s="5">
        <v>228</v>
      </c>
      <c r="B230" s="6" t="s">
        <v>20</v>
      </c>
      <c r="C230" s="6" t="s">
        <v>1082</v>
      </c>
      <c r="D230" s="6" t="s">
        <v>1083</v>
      </c>
      <c r="E230" s="6" t="s">
        <v>1084</v>
      </c>
      <c r="F230" s="7">
        <v>2019</v>
      </c>
      <c r="G230" s="6" t="s">
        <v>110</v>
      </c>
      <c r="H230" s="8" t="s">
        <v>175</v>
      </c>
      <c r="I230" s="84" t="str">
        <f t="shared" si="0"/>
        <v>https://ieeexplore-ieee-org.ep.bib.mdh.se/stamp/stamp.jsp?arnumber=8477101</v>
      </c>
      <c r="J230" s="92"/>
      <c r="K230" s="93"/>
      <c r="L230" s="94"/>
      <c r="M230" s="94"/>
      <c r="N230" s="94"/>
      <c r="O230" s="94"/>
      <c r="P230" s="94"/>
      <c r="Q230" s="95"/>
      <c r="S230" s="9" t="e">
        <f t="shared" si="10"/>
        <v>#REF!</v>
      </c>
      <c r="T230" s="10" t="s">
        <v>1085</v>
      </c>
    </row>
    <row r="231" spans="1:25" ht="15" x14ac:dyDescent="0.25">
      <c r="A231" s="5">
        <v>229</v>
      </c>
      <c r="B231" s="6" t="s">
        <v>20</v>
      </c>
      <c r="C231" s="6" t="s">
        <v>1086</v>
      </c>
      <c r="D231" s="6" t="s">
        <v>1087</v>
      </c>
      <c r="E231" s="6" t="s">
        <v>1088</v>
      </c>
      <c r="F231" s="7">
        <v>2020</v>
      </c>
      <c r="G231" s="6" t="s">
        <v>1089</v>
      </c>
      <c r="H231" s="8" t="s">
        <v>175</v>
      </c>
      <c r="I231" s="84" t="str">
        <f t="shared" si="0"/>
        <v>https://ieeexplore-ieee-org.ep.bib.mdh.se/stamp/stamp.jsp?arnumber=9145562</v>
      </c>
      <c r="J231" s="92"/>
      <c r="K231" s="93"/>
      <c r="L231" s="94"/>
      <c r="M231" s="94"/>
      <c r="N231" s="94"/>
      <c r="O231" s="94"/>
      <c r="P231" s="94" t="b">
        <v>1</v>
      </c>
      <c r="Q231" s="95"/>
      <c r="S231" s="9" t="e">
        <f t="shared" si="10"/>
        <v>#REF!</v>
      </c>
      <c r="T231" s="10" t="s">
        <v>1090</v>
      </c>
    </row>
    <row r="232" spans="1:25" ht="15" x14ac:dyDescent="0.25">
      <c r="A232" s="5">
        <v>230</v>
      </c>
      <c r="B232" s="6" t="s">
        <v>20</v>
      </c>
      <c r="C232" s="6" t="s">
        <v>1091</v>
      </c>
      <c r="D232" s="6" t="s">
        <v>1092</v>
      </c>
      <c r="E232" s="6" t="s">
        <v>1093</v>
      </c>
      <c r="F232" s="7">
        <v>2020</v>
      </c>
      <c r="G232" s="6" t="s">
        <v>450</v>
      </c>
      <c r="H232" s="8" t="s">
        <v>175</v>
      </c>
      <c r="I232" s="84" t="str">
        <f t="shared" si="0"/>
        <v>https://ieeexplore-ieee-org.ep.bib.mdh.se/stamp/stamp.jsp?arnumber=8835120</v>
      </c>
      <c r="J232" s="92"/>
      <c r="K232" s="93"/>
      <c r="L232" s="94"/>
      <c r="M232" s="94"/>
      <c r="N232" s="94"/>
      <c r="O232" s="94"/>
      <c r="P232" s="94"/>
      <c r="Q232" s="95"/>
      <c r="S232" s="9" t="e">
        <f t="shared" si="10"/>
        <v>#REF!</v>
      </c>
      <c r="T232" s="10" t="s">
        <v>1094</v>
      </c>
    </row>
    <row r="233" spans="1:25" ht="15" x14ac:dyDescent="0.25">
      <c r="A233" s="5">
        <v>231</v>
      </c>
      <c r="B233" s="6" t="s">
        <v>20</v>
      </c>
      <c r="C233" s="6" t="s">
        <v>1095</v>
      </c>
      <c r="D233" s="6" t="s">
        <v>1096</v>
      </c>
      <c r="E233" s="6" t="s">
        <v>1097</v>
      </c>
      <c r="F233" s="7">
        <v>2020</v>
      </c>
      <c r="G233" s="6" t="s">
        <v>323</v>
      </c>
      <c r="H233" s="8" t="s">
        <v>25</v>
      </c>
      <c r="I233" s="84" t="str">
        <f t="shared" si="0"/>
        <v>https://ieeexplore-ieee-org.ep.bib.mdh.se/stamp/stamp.jsp?arnumber=9254967</v>
      </c>
      <c r="J233" s="92"/>
      <c r="K233" s="93"/>
      <c r="L233" s="94"/>
      <c r="M233" s="94"/>
      <c r="N233" s="94"/>
      <c r="O233" s="94"/>
      <c r="P233" s="94"/>
      <c r="Q233" s="95"/>
      <c r="S233" s="9" t="e">
        <f t="shared" si="10"/>
        <v>#REF!</v>
      </c>
      <c r="T233" s="10" t="s">
        <v>1098</v>
      </c>
      <c r="X233" s="11">
        <v>231</v>
      </c>
      <c r="Y233" s="12" t="s">
        <v>20</v>
      </c>
    </row>
    <row r="234" spans="1:25" ht="15" x14ac:dyDescent="0.25">
      <c r="A234" s="5">
        <v>232</v>
      </c>
      <c r="B234" s="6" t="s">
        <v>20</v>
      </c>
      <c r="C234" s="6" t="s">
        <v>1099</v>
      </c>
      <c r="D234" s="6" t="s">
        <v>1100</v>
      </c>
      <c r="E234" s="6" t="s">
        <v>1101</v>
      </c>
      <c r="F234" s="7">
        <v>2019</v>
      </c>
      <c r="G234" s="6" t="s">
        <v>1102</v>
      </c>
      <c r="H234" s="8" t="s">
        <v>25</v>
      </c>
      <c r="I234" s="84" t="str">
        <f t="shared" si="0"/>
        <v>https://ieeexplore-ieee-org.ep.bib.mdh.se/stamp/stamp.jsp?arnumber=8784852</v>
      </c>
      <c r="J234" s="92"/>
      <c r="K234" s="93"/>
      <c r="L234" s="94"/>
      <c r="M234" s="94"/>
      <c r="N234" s="94"/>
      <c r="O234" s="94"/>
      <c r="P234" s="94"/>
      <c r="Q234" s="95"/>
      <c r="S234" s="9" t="e">
        <f t="shared" si="10"/>
        <v>#REF!</v>
      </c>
      <c r="T234" s="10" t="s">
        <v>1103</v>
      </c>
      <c r="X234" s="11">
        <v>232</v>
      </c>
      <c r="Y234" s="12" t="s">
        <v>20</v>
      </c>
    </row>
    <row r="235" spans="1:25" ht="15" x14ac:dyDescent="0.25">
      <c r="A235" s="5">
        <v>233</v>
      </c>
      <c r="B235" s="6" t="s">
        <v>20</v>
      </c>
      <c r="C235" s="6" t="s">
        <v>1104</v>
      </c>
      <c r="D235" s="6" t="s">
        <v>1105</v>
      </c>
      <c r="E235" s="6" t="s">
        <v>1106</v>
      </c>
      <c r="F235" s="7">
        <v>2019</v>
      </c>
      <c r="G235" s="6" t="s">
        <v>1107</v>
      </c>
      <c r="H235" s="8" t="s">
        <v>25</v>
      </c>
      <c r="I235" s="84" t="str">
        <f t="shared" si="0"/>
        <v>https://ieeexplore-ieee-org.ep.bib.mdh.se/stamp/stamp.jsp?arnumber=8802162</v>
      </c>
      <c r="J235" s="92"/>
      <c r="K235" s="93"/>
      <c r="L235" s="94"/>
      <c r="M235" s="94"/>
      <c r="N235" s="94"/>
      <c r="O235" s="94"/>
      <c r="P235" s="94"/>
      <c r="Q235" s="95"/>
      <c r="S235" s="9" t="e">
        <f t="shared" si="10"/>
        <v>#REF!</v>
      </c>
      <c r="T235" s="10" t="s">
        <v>1108</v>
      </c>
    </row>
    <row r="236" spans="1:25" ht="15" x14ac:dyDescent="0.25">
      <c r="A236" s="5">
        <v>234</v>
      </c>
      <c r="B236" s="6" t="s">
        <v>20</v>
      </c>
      <c r="C236" s="6" t="s">
        <v>1109</v>
      </c>
      <c r="D236" s="6" t="s">
        <v>1110</v>
      </c>
      <c r="E236" s="6" t="s">
        <v>1111</v>
      </c>
      <c r="F236" s="7">
        <v>2019</v>
      </c>
      <c r="G236" s="6" t="s">
        <v>1112</v>
      </c>
      <c r="H236" s="8" t="s">
        <v>25</v>
      </c>
      <c r="I236" s="84" t="str">
        <f t="shared" si="0"/>
        <v>https://ieeexplore-ieee-org.ep.bib.mdh.se/stamp/stamp.jsp?arnumber=8927397</v>
      </c>
      <c r="J236" s="92"/>
      <c r="K236" s="93"/>
      <c r="L236" s="94"/>
      <c r="M236" s="94"/>
      <c r="N236" s="94"/>
      <c r="O236" s="94"/>
      <c r="P236" s="94"/>
      <c r="Q236" s="95"/>
      <c r="S236" s="9" t="e">
        <f t="shared" si="10"/>
        <v>#REF!</v>
      </c>
      <c r="T236" s="10" t="s">
        <v>1113</v>
      </c>
    </row>
    <row r="237" spans="1:25" ht="15" x14ac:dyDescent="0.25">
      <c r="A237" s="5">
        <v>235</v>
      </c>
      <c r="B237" s="6" t="s">
        <v>20</v>
      </c>
      <c r="C237" s="6" t="s">
        <v>1114</v>
      </c>
      <c r="D237" s="6" t="s">
        <v>1115</v>
      </c>
      <c r="E237" s="6" t="s">
        <v>1116</v>
      </c>
      <c r="F237" s="7">
        <v>2020</v>
      </c>
      <c r="G237" s="6" t="s">
        <v>174</v>
      </c>
      <c r="H237" s="8" t="s">
        <v>175</v>
      </c>
      <c r="I237" s="84" t="str">
        <f t="shared" si="0"/>
        <v>https://ieeexplore-ieee-org.ep.bib.mdh.se/stamp/stamp.jsp?arnumber=8981975</v>
      </c>
      <c r="J237" s="92"/>
      <c r="K237" s="93"/>
      <c r="L237" s="94"/>
      <c r="M237" s="94"/>
      <c r="N237" s="94"/>
      <c r="O237" s="94"/>
      <c r="P237" s="94"/>
      <c r="Q237" s="95"/>
      <c r="S237" s="9" t="e">
        <f t="shared" si="10"/>
        <v>#REF!</v>
      </c>
      <c r="T237" s="10" t="s">
        <v>1117</v>
      </c>
    </row>
    <row r="238" spans="1:25" ht="15" x14ac:dyDescent="0.25">
      <c r="A238" s="5">
        <v>236</v>
      </c>
      <c r="B238" s="6" t="s">
        <v>20</v>
      </c>
      <c r="C238" s="6" t="s">
        <v>1118</v>
      </c>
      <c r="D238" s="6" t="s">
        <v>1119</v>
      </c>
      <c r="E238" s="6" t="s">
        <v>1120</v>
      </c>
      <c r="F238" s="7">
        <v>2020</v>
      </c>
      <c r="G238" s="6" t="s">
        <v>115</v>
      </c>
      <c r="H238" s="8" t="s">
        <v>25</v>
      </c>
      <c r="I238" s="84" t="str">
        <f t="shared" si="0"/>
        <v>https://ieeexplore-ieee-org.ep.bib.mdh.se/stamp/stamp.jsp?arnumber=9262158</v>
      </c>
      <c r="J238" s="92"/>
      <c r="K238" s="93"/>
      <c r="L238" s="94"/>
      <c r="M238" s="94"/>
      <c r="N238" s="94"/>
      <c r="O238" s="94"/>
      <c r="P238" s="94"/>
      <c r="Q238" s="95"/>
      <c r="S238" s="9" t="e">
        <f t="shared" si="10"/>
        <v>#REF!</v>
      </c>
      <c r="T238" s="10" t="s">
        <v>1121</v>
      </c>
    </row>
    <row r="239" spans="1:25" ht="15" x14ac:dyDescent="0.25">
      <c r="A239" s="5">
        <v>237</v>
      </c>
      <c r="B239" s="6" t="s">
        <v>20</v>
      </c>
      <c r="C239" s="6" t="s">
        <v>1122</v>
      </c>
      <c r="D239" s="6" t="s">
        <v>1123</v>
      </c>
      <c r="E239" s="6" t="s">
        <v>1124</v>
      </c>
      <c r="F239" s="7">
        <v>2019</v>
      </c>
      <c r="G239" s="6" t="s">
        <v>1125</v>
      </c>
      <c r="H239" s="8" t="s">
        <v>25</v>
      </c>
      <c r="I239" s="84" t="str">
        <f t="shared" si="0"/>
        <v>https://ieeexplore-ieee-org.ep.bib.mdh.se/stamp/stamp.jsp?arnumber=8882862</v>
      </c>
      <c r="J239" s="92"/>
      <c r="K239" s="93" t="b">
        <v>1</v>
      </c>
      <c r="L239" s="94"/>
      <c r="M239" s="94"/>
      <c r="N239" s="94"/>
      <c r="O239" s="94"/>
      <c r="P239" s="94"/>
      <c r="Q239" s="95"/>
      <c r="S239" s="9" t="e">
        <f t="shared" si="10"/>
        <v>#REF!</v>
      </c>
      <c r="T239" s="10" t="s">
        <v>1126</v>
      </c>
    </row>
    <row r="240" spans="1:25" ht="15" x14ac:dyDescent="0.25">
      <c r="A240" s="5">
        <v>238</v>
      </c>
      <c r="B240" s="6" t="s">
        <v>20</v>
      </c>
      <c r="C240" s="6" t="s">
        <v>1127</v>
      </c>
      <c r="D240" s="6" t="s">
        <v>1128</v>
      </c>
      <c r="E240" s="6" t="s">
        <v>1129</v>
      </c>
      <c r="F240" s="7">
        <v>2019</v>
      </c>
      <c r="G240" s="6" t="s">
        <v>1130</v>
      </c>
      <c r="H240" s="8" t="s">
        <v>25</v>
      </c>
      <c r="I240" s="84" t="str">
        <f t="shared" si="0"/>
        <v>https://ieeexplore-ieee-org.ep.bib.mdh.se/stamp/stamp.jsp?arnumber=8890166</v>
      </c>
      <c r="J240" s="92" t="b">
        <v>1</v>
      </c>
      <c r="K240" s="93"/>
      <c r="L240" s="94"/>
      <c r="M240" s="94"/>
      <c r="N240" s="94"/>
      <c r="O240" s="94"/>
      <c r="P240" s="94"/>
      <c r="Q240" s="95"/>
      <c r="S240" s="9" t="e">
        <f t="shared" si="10"/>
        <v>#REF!</v>
      </c>
      <c r="T240" s="10" t="s">
        <v>1131</v>
      </c>
    </row>
    <row r="241" spans="1:25" ht="15" x14ac:dyDescent="0.25">
      <c r="A241" s="5">
        <v>239</v>
      </c>
      <c r="B241" s="6" t="s">
        <v>20</v>
      </c>
      <c r="C241" s="6" t="s">
        <v>1132</v>
      </c>
      <c r="D241" s="6" t="s">
        <v>1133</v>
      </c>
      <c r="E241" s="6" t="s">
        <v>1134</v>
      </c>
      <c r="F241" s="7">
        <v>2019</v>
      </c>
      <c r="G241" s="6" t="s">
        <v>1135</v>
      </c>
      <c r="H241" s="8" t="s">
        <v>25</v>
      </c>
      <c r="I241" s="84" t="str">
        <f t="shared" si="0"/>
        <v>https://ieeexplore-ieee-org.ep.bib.mdh.se/stamp/stamp.jsp?arnumber=9011857</v>
      </c>
      <c r="J241" s="92"/>
      <c r="K241" s="93"/>
      <c r="L241" s="94"/>
      <c r="M241" s="94"/>
      <c r="N241" s="94"/>
      <c r="O241" s="94"/>
      <c r="P241" s="94"/>
      <c r="Q241" s="95"/>
      <c r="S241" s="9" t="e">
        <f t="shared" si="10"/>
        <v>#REF!</v>
      </c>
      <c r="T241" s="10" t="s">
        <v>1136</v>
      </c>
    </row>
    <row r="242" spans="1:25" ht="15" x14ac:dyDescent="0.25">
      <c r="A242" s="5">
        <v>240</v>
      </c>
      <c r="B242" s="6" t="s">
        <v>20</v>
      </c>
      <c r="C242" s="6" t="s">
        <v>1137</v>
      </c>
      <c r="D242" s="6" t="s">
        <v>1138</v>
      </c>
      <c r="E242" s="6" t="s">
        <v>1139</v>
      </c>
      <c r="F242" s="7">
        <v>2020</v>
      </c>
      <c r="G242" s="6" t="s">
        <v>1140</v>
      </c>
      <c r="H242" s="8" t="s">
        <v>25</v>
      </c>
      <c r="I242" s="84" t="str">
        <f t="shared" si="0"/>
        <v>https://ieeexplore-ieee-org.ep.bib.mdh.se/stamp/stamp.jsp?arnumber=9213235</v>
      </c>
      <c r="J242" s="92" t="b">
        <v>1</v>
      </c>
      <c r="K242" s="93"/>
      <c r="L242" s="94"/>
      <c r="M242" s="94"/>
      <c r="N242" s="94"/>
      <c r="O242" s="94"/>
      <c r="P242" s="94"/>
      <c r="Q242" s="95"/>
      <c r="S242" s="9" t="e">
        <f t="shared" si="10"/>
        <v>#REF!</v>
      </c>
      <c r="T242" s="10" t="s">
        <v>1141</v>
      </c>
    </row>
    <row r="243" spans="1:25" ht="15" x14ac:dyDescent="0.25">
      <c r="A243" s="5">
        <v>241</v>
      </c>
      <c r="B243" s="6" t="s">
        <v>20</v>
      </c>
      <c r="C243" s="6" t="s">
        <v>1142</v>
      </c>
      <c r="D243" s="6" t="s">
        <v>1143</v>
      </c>
      <c r="E243" s="6" t="s">
        <v>1144</v>
      </c>
      <c r="F243" s="7">
        <v>2020</v>
      </c>
      <c r="G243" s="6" t="s">
        <v>1145</v>
      </c>
      <c r="H243" s="8" t="s">
        <v>25</v>
      </c>
      <c r="I243" s="84" t="str">
        <f t="shared" si="0"/>
        <v>https://ieeexplore-ieee-org.ep.bib.mdh.se/stamp/stamp.jsp?arnumber=9153589</v>
      </c>
      <c r="J243" s="92"/>
      <c r="K243" s="93"/>
      <c r="L243" s="94"/>
      <c r="M243" s="94"/>
      <c r="N243" s="94"/>
      <c r="O243" s="94"/>
      <c r="P243" s="94"/>
      <c r="Q243" s="95"/>
      <c r="S243" s="9" t="e">
        <f t="shared" si="10"/>
        <v>#REF!</v>
      </c>
      <c r="T243" s="10" t="s">
        <v>1146</v>
      </c>
      <c r="X243" s="11">
        <v>241</v>
      </c>
      <c r="Y243" s="12" t="s">
        <v>20</v>
      </c>
    </row>
    <row r="244" spans="1:25" ht="15" x14ac:dyDescent="0.25">
      <c r="A244" s="5">
        <v>242</v>
      </c>
      <c r="B244" s="6" t="s">
        <v>20</v>
      </c>
      <c r="C244" s="6" t="s">
        <v>1147</v>
      </c>
      <c r="D244" s="6" t="s">
        <v>1148</v>
      </c>
      <c r="E244" s="6" t="s">
        <v>1149</v>
      </c>
      <c r="F244" s="7">
        <v>2020</v>
      </c>
      <c r="G244" s="6" t="s">
        <v>1150</v>
      </c>
      <c r="H244" s="8" t="s">
        <v>25</v>
      </c>
      <c r="I244" s="84" t="str">
        <f t="shared" si="0"/>
        <v>https://ieeexplore-ieee-org.ep.bib.mdh.se/stamp/stamp.jsp?arnumber=9143921</v>
      </c>
      <c r="J244" s="92"/>
      <c r="K244" s="93"/>
      <c r="L244" s="94"/>
      <c r="M244" s="94"/>
      <c r="N244" s="94"/>
      <c r="O244" s="94"/>
      <c r="P244" s="94"/>
      <c r="Q244" s="95"/>
      <c r="S244" s="9" t="e">
        <f t="shared" si="10"/>
        <v>#REF!</v>
      </c>
      <c r="T244" s="10" t="s">
        <v>1151</v>
      </c>
    </row>
    <row r="245" spans="1:25" ht="15" x14ac:dyDescent="0.25">
      <c r="A245" s="5">
        <v>243</v>
      </c>
      <c r="B245" s="6" t="s">
        <v>20</v>
      </c>
      <c r="C245" s="6" t="s">
        <v>1152</v>
      </c>
      <c r="D245" s="6" t="s">
        <v>1153</v>
      </c>
      <c r="E245" s="6" t="s">
        <v>1154</v>
      </c>
      <c r="F245" s="7">
        <v>2020</v>
      </c>
      <c r="G245" s="6" t="s">
        <v>169</v>
      </c>
      <c r="H245" s="8" t="s">
        <v>61</v>
      </c>
      <c r="I245" s="84" t="str">
        <f t="shared" si="0"/>
        <v>https://ieeexplore-ieee-org.ep.bib.mdh.se/stamp/stamp.jsp?arnumber=9259076</v>
      </c>
      <c r="J245" s="92"/>
      <c r="K245" s="93"/>
      <c r="L245" s="94"/>
      <c r="M245" s="94"/>
      <c r="N245" s="94"/>
      <c r="O245" s="94"/>
      <c r="P245" s="94"/>
      <c r="Q245" s="95"/>
      <c r="S245" s="9" t="e">
        <f t="shared" si="10"/>
        <v>#REF!</v>
      </c>
      <c r="T245" s="10" t="s">
        <v>1155</v>
      </c>
      <c r="X245" s="11">
        <v>243</v>
      </c>
      <c r="Y245" s="12" t="s">
        <v>20</v>
      </c>
    </row>
    <row r="246" spans="1:25" ht="15" x14ac:dyDescent="0.25">
      <c r="A246" s="5">
        <v>244</v>
      </c>
      <c r="B246" s="6" t="s">
        <v>20</v>
      </c>
      <c r="C246" s="6" t="s">
        <v>1156</v>
      </c>
      <c r="D246" s="6" t="s">
        <v>1157</v>
      </c>
      <c r="E246" s="6" t="s">
        <v>1158</v>
      </c>
      <c r="F246" s="7">
        <v>2020</v>
      </c>
      <c r="G246" s="6" t="s">
        <v>1159</v>
      </c>
      <c r="H246" s="8" t="s">
        <v>25</v>
      </c>
      <c r="I246" s="84" t="str">
        <f t="shared" si="0"/>
        <v>https://ieeexplore-ieee-org.ep.bib.mdh.se/stamp/stamp.jsp?arnumber=9285984</v>
      </c>
      <c r="J246" s="92"/>
      <c r="K246" s="93"/>
      <c r="L246" s="94"/>
      <c r="M246" s="94"/>
      <c r="N246" s="94"/>
      <c r="O246" s="94"/>
      <c r="P246" s="94"/>
      <c r="Q246" s="95"/>
      <c r="S246" s="9" t="e">
        <f t="shared" si="10"/>
        <v>#REF!</v>
      </c>
      <c r="T246" s="10" t="s">
        <v>1160</v>
      </c>
    </row>
    <row r="247" spans="1:25" ht="15" x14ac:dyDescent="0.25">
      <c r="A247" s="5">
        <v>245</v>
      </c>
      <c r="B247" s="6" t="s">
        <v>20</v>
      </c>
      <c r="C247" s="6" t="s">
        <v>1161</v>
      </c>
      <c r="D247" s="6" t="s">
        <v>1162</v>
      </c>
      <c r="E247" s="6" t="s">
        <v>1163</v>
      </c>
      <c r="F247" s="7">
        <v>2020</v>
      </c>
      <c r="G247" s="6" t="s">
        <v>1164</v>
      </c>
      <c r="H247" s="8" t="s">
        <v>25</v>
      </c>
      <c r="I247" s="84" t="str">
        <f t="shared" si="0"/>
        <v>https://ieeexplore-ieee-org.ep.bib.mdh.se/stamp/stamp.jsp?arnumber=9204190</v>
      </c>
      <c r="J247" s="92"/>
      <c r="K247" s="93"/>
      <c r="L247" s="94"/>
      <c r="M247" s="94"/>
      <c r="N247" s="94"/>
      <c r="O247" s="94"/>
      <c r="P247" s="94"/>
      <c r="Q247" s="95"/>
      <c r="S247" s="9" t="e">
        <f t="shared" si="10"/>
        <v>#REF!</v>
      </c>
      <c r="T247" s="10" t="s">
        <v>1165</v>
      </c>
    </row>
    <row r="248" spans="1:25" ht="15" x14ac:dyDescent="0.25">
      <c r="A248" s="5">
        <v>246</v>
      </c>
      <c r="B248" s="6" t="s">
        <v>20</v>
      </c>
      <c r="C248" s="6" t="s">
        <v>1166</v>
      </c>
      <c r="D248" s="6" t="s">
        <v>1167</v>
      </c>
      <c r="E248" s="6" t="s">
        <v>1168</v>
      </c>
      <c r="F248" s="7">
        <v>2021</v>
      </c>
      <c r="G248" s="6" t="s">
        <v>333</v>
      </c>
      <c r="H248" s="8" t="s">
        <v>1169</v>
      </c>
      <c r="I248" s="84" t="str">
        <f t="shared" si="0"/>
        <v>https://ieeexplore-ieee-org.ep.bib.mdh.se/stamp/stamp.jsp?arnumber=9263396&amp;tag=1</v>
      </c>
      <c r="J248" s="92"/>
      <c r="K248" s="93"/>
      <c r="L248" s="94"/>
      <c r="M248" s="94"/>
      <c r="N248" s="94"/>
      <c r="O248" s="94"/>
      <c r="P248" s="94"/>
      <c r="Q248" s="95"/>
      <c r="S248" s="17" t="s">
        <v>1170</v>
      </c>
      <c r="T248" s="18" t="s">
        <v>1170</v>
      </c>
    </row>
    <row r="249" spans="1:25" ht="15" x14ac:dyDescent="0.25">
      <c r="A249" s="5">
        <v>247</v>
      </c>
      <c r="B249" s="6" t="s">
        <v>20</v>
      </c>
      <c r="C249" s="6" t="s">
        <v>1171</v>
      </c>
      <c r="D249" s="6" t="s">
        <v>1172</v>
      </c>
      <c r="E249" s="6" t="s">
        <v>1173</v>
      </c>
      <c r="F249" s="7">
        <v>2020</v>
      </c>
      <c r="G249" s="6" t="s">
        <v>1174</v>
      </c>
      <c r="H249" s="8" t="s">
        <v>25</v>
      </c>
      <c r="I249" s="84" t="str">
        <f t="shared" si="0"/>
        <v>https://ieeexplore-ieee-org.ep.bib.mdh.se/stamp/stamp.jsp?arnumber=9304643</v>
      </c>
      <c r="J249" s="92"/>
      <c r="K249" s="93"/>
      <c r="L249" s="94"/>
      <c r="M249" s="94"/>
      <c r="N249" s="94"/>
      <c r="O249" s="94"/>
      <c r="P249" s="94"/>
      <c r="Q249" s="95"/>
      <c r="S249" s="20" t="e">
        <f>VLOOKUP(C249,'[1]Temp sheet, full paper desc'!$A$1:$T$655,12,0)</f>
        <v>#N/A</v>
      </c>
      <c r="T249" s="10" t="s">
        <v>1175</v>
      </c>
    </row>
    <row r="250" spans="1:25" ht="15" x14ac:dyDescent="0.25">
      <c r="A250" s="5">
        <v>248</v>
      </c>
      <c r="B250" s="6" t="s">
        <v>20</v>
      </c>
      <c r="C250" s="6" t="s">
        <v>1176</v>
      </c>
      <c r="D250" s="6" t="s">
        <v>1177</v>
      </c>
      <c r="E250" s="6" t="s">
        <v>1178</v>
      </c>
      <c r="F250" s="7">
        <v>2020</v>
      </c>
      <c r="G250" s="6" t="s">
        <v>1179</v>
      </c>
      <c r="H250" s="8" t="s">
        <v>25</v>
      </c>
      <c r="I250" s="84" t="str">
        <f t="shared" si="0"/>
        <v>https://ieeexplore-ieee-org.ep.bib.mdh.se/stamp/stamp.jsp?arnumber=9349724&amp;tag=1</v>
      </c>
      <c r="J250" s="92"/>
      <c r="K250" s="93"/>
      <c r="L250" s="94"/>
      <c r="M250" s="94"/>
      <c r="N250" s="94"/>
      <c r="O250" s="94"/>
      <c r="P250" s="94"/>
      <c r="Q250" s="95"/>
      <c r="S250" s="17" t="s">
        <v>1180</v>
      </c>
      <c r="T250" s="18" t="s">
        <v>1180</v>
      </c>
    </row>
    <row r="251" spans="1:25" ht="15" x14ac:dyDescent="0.25">
      <c r="A251" s="5">
        <v>249</v>
      </c>
      <c r="B251" s="6" t="s">
        <v>20</v>
      </c>
      <c r="C251" s="6" t="s">
        <v>1181</v>
      </c>
      <c r="D251" s="6" t="s">
        <v>1182</v>
      </c>
      <c r="E251" s="6" t="s">
        <v>1183</v>
      </c>
      <c r="F251" s="7">
        <v>2020</v>
      </c>
      <c r="G251" s="6" t="s">
        <v>219</v>
      </c>
      <c r="H251" s="8" t="s">
        <v>25</v>
      </c>
      <c r="I251" s="84" t="str">
        <f t="shared" si="0"/>
        <v>https://ieeexplore-ieee-org.ep.bib.mdh.se/stamp/stamp.jsp?arnumber=9283076</v>
      </c>
      <c r="J251" s="92"/>
      <c r="K251" s="93"/>
      <c r="L251" s="94"/>
      <c r="M251" s="94"/>
      <c r="N251" s="94"/>
      <c r="O251" s="94"/>
      <c r="P251" s="94"/>
      <c r="Q251" s="95"/>
      <c r="S251" s="9" t="e">
        <f t="shared" ref="S251:S263" si="11">VLOOKUP(C251,#REF!,12,0)</f>
        <v>#REF!</v>
      </c>
      <c r="T251" s="10" t="s">
        <v>1184</v>
      </c>
    </row>
    <row r="252" spans="1:25" ht="15" x14ac:dyDescent="0.25">
      <c r="A252" s="13">
        <v>250</v>
      </c>
      <c r="B252" s="14" t="s">
        <v>20</v>
      </c>
      <c r="C252" s="14" t="s">
        <v>1185</v>
      </c>
      <c r="D252" s="14" t="s">
        <v>1186</v>
      </c>
      <c r="E252" s="14" t="s">
        <v>1187</v>
      </c>
      <c r="F252" s="15">
        <v>2020</v>
      </c>
      <c r="G252" s="14" t="s">
        <v>174</v>
      </c>
      <c r="H252" s="16" t="s">
        <v>175</v>
      </c>
      <c r="I252" s="84" t="str">
        <f t="shared" si="0"/>
        <v>https://ieeexplore-ieee-org.ep.bib.mdh.se/stamp/stamp.jsp?arnumber=9298755</v>
      </c>
      <c r="J252" s="92" t="b">
        <v>1</v>
      </c>
      <c r="K252" s="93" t="b">
        <v>1</v>
      </c>
      <c r="L252" s="96"/>
      <c r="M252" s="96"/>
      <c r="N252" s="96"/>
      <c r="O252" s="96"/>
      <c r="P252" s="96"/>
      <c r="Q252" s="95" t="b">
        <v>1</v>
      </c>
      <c r="S252" s="9" t="e">
        <f t="shared" si="11"/>
        <v>#REF!</v>
      </c>
      <c r="T252" s="10" t="s">
        <v>1188</v>
      </c>
      <c r="X252" s="11">
        <v>250</v>
      </c>
      <c r="Y252" s="12" t="s">
        <v>20</v>
      </c>
    </row>
    <row r="253" spans="1:25" ht="15" x14ac:dyDescent="0.25">
      <c r="A253" s="5">
        <v>251</v>
      </c>
      <c r="B253" s="6" t="s">
        <v>20</v>
      </c>
      <c r="C253" s="6" t="s">
        <v>1189</v>
      </c>
      <c r="D253" s="6" t="s">
        <v>1190</v>
      </c>
      <c r="E253" s="6" t="s">
        <v>1191</v>
      </c>
      <c r="F253" s="7">
        <v>2021</v>
      </c>
      <c r="G253" s="6" t="s">
        <v>60</v>
      </c>
      <c r="H253" s="8" t="s">
        <v>61</v>
      </c>
      <c r="I253" s="84" t="str">
        <f t="shared" si="0"/>
        <v>https://ieeexplore-ieee-org.ep.bib.mdh.se/stamp/stamp.jsp?arnumber=9325003</v>
      </c>
      <c r="J253" s="92"/>
      <c r="K253" s="93"/>
      <c r="L253" s="94"/>
      <c r="M253" s="94"/>
      <c r="N253" s="94"/>
      <c r="O253" s="94"/>
      <c r="P253" s="94"/>
      <c r="Q253" s="95"/>
      <c r="S253" s="9" t="e">
        <f t="shared" si="11"/>
        <v>#REF!</v>
      </c>
      <c r="T253" s="10" t="s">
        <v>1192</v>
      </c>
      <c r="X253" s="11">
        <v>251</v>
      </c>
      <c r="Y253" s="12" t="s">
        <v>20</v>
      </c>
    </row>
    <row r="254" spans="1:25" ht="15" x14ac:dyDescent="0.25">
      <c r="A254" s="5">
        <v>252</v>
      </c>
      <c r="B254" s="6" t="s">
        <v>20</v>
      </c>
      <c r="C254" s="6" t="s">
        <v>1193</v>
      </c>
      <c r="D254" s="6" t="s">
        <v>1194</v>
      </c>
      <c r="E254" s="6" t="s">
        <v>1195</v>
      </c>
      <c r="F254" s="7">
        <v>2020</v>
      </c>
      <c r="G254" s="6" t="s">
        <v>30</v>
      </c>
      <c r="H254" s="8" t="s">
        <v>25</v>
      </c>
      <c r="I254" s="84" t="str">
        <f t="shared" si="0"/>
        <v>https://ieeexplore-ieee-org.ep.bib.mdh.se/stamp/stamp.jsp?arnumber=9213679</v>
      </c>
      <c r="J254" s="92"/>
      <c r="K254" s="93" t="b">
        <v>1</v>
      </c>
      <c r="L254" s="94"/>
      <c r="M254" s="94"/>
      <c r="N254" s="94"/>
      <c r="O254" s="94"/>
      <c r="P254" s="94"/>
      <c r="Q254" s="95"/>
      <c r="S254" s="9" t="e">
        <f t="shared" si="11"/>
        <v>#REF!</v>
      </c>
      <c r="T254" s="10" t="s">
        <v>1196</v>
      </c>
    </row>
    <row r="255" spans="1:25" ht="15" x14ac:dyDescent="0.25">
      <c r="A255" s="5">
        <v>253</v>
      </c>
      <c r="B255" s="6" t="s">
        <v>20</v>
      </c>
      <c r="C255" s="6" t="s">
        <v>1197</v>
      </c>
      <c r="D255" s="6" t="s">
        <v>108</v>
      </c>
      <c r="E255" s="6" t="s">
        <v>1198</v>
      </c>
      <c r="F255" s="7">
        <v>2021</v>
      </c>
      <c r="G255" s="6" t="s">
        <v>483</v>
      </c>
      <c r="H255" s="8" t="s">
        <v>175</v>
      </c>
      <c r="I255" s="84" t="str">
        <f t="shared" si="0"/>
        <v>https://ieeexplore-ieee-org.ep.bib.mdh.se/stamp/stamp.jsp?arnumber=9164912</v>
      </c>
      <c r="J255" s="92"/>
      <c r="K255" s="93" t="b">
        <v>1</v>
      </c>
      <c r="L255" s="94"/>
      <c r="M255" s="94"/>
      <c r="N255" s="94"/>
      <c r="O255" s="94"/>
      <c r="P255" s="94"/>
      <c r="Q255" s="95"/>
      <c r="S255" s="9" t="e">
        <f t="shared" si="11"/>
        <v>#REF!</v>
      </c>
      <c r="T255" s="10" t="s">
        <v>1199</v>
      </c>
    </row>
    <row r="256" spans="1:25" ht="15" x14ac:dyDescent="0.25">
      <c r="A256" s="5">
        <v>254</v>
      </c>
      <c r="B256" s="6" t="s">
        <v>20</v>
      </c>
      <c r="C256" s="6" t="s">
        <v>1200</v>
      </c>
      <c r="D256" s="6" t="s">
        <v>1201</v>
      </c>
      <c r="E256" s="6" t="s">
        <v>1202</v>
      </c>
      <c r="F256" s="7">
        <v>2018</v>
      </c>
      <c r="G256" s="6" t="s">
        <v>1203</v>
      </c>
      <c r="H256" s="8" t="s">
        <v>25</v>
      </c>
      <c r="I256" s="84" t="str">
        <f t="shared" si="0"/>
        <v>https://ieeexplore-ieee-org.ep.bib.mdh.se/stamp/stamp.jsp?arnumber=8560338</v>
      </c>
      <c r="J256" s="92"/>
      <c r="K256" s="93" t="b">
        <v>1</v>
      </c>
      <c r="L256" s="94"/>
      <c r="M256" s="94"/>
      <c r="N256" s="94"/>
      <c r="O256" s="94"/>
      <c r="P256" s="94"/>
      <c r="Q256" s="95"/>
      <c r="S256" s="9" t="e">
        <f t="shared" si="11"/>
        <v>#REF!</v>
      </c>
      <c r="T256" s="10" t="s">
        <v>1204</v>
      </c>
      <c r="X256" s="11">
        <v>254</v>
      </c>
      <c r="Y256" s="12" t="s">
        <v>20</v>
      </c>
    </row>
    <row r="257" spans="1:25" ht="15" x14ac:dyDescent="0.25">
      <c r="A257" s="5">
        <v>255</v>
      </c>
      <c r="B257" s="6" t="s">
        <v>20</v>
      </c>
      <c r="C257" s="6" t="s">
        <v>1205</v>
      </c>
      <c r="D257" s="6" t="s">
        <v>1206</v>
      </c>
      <c r="E257" s="6" t="s">
        <v>1207</v>
      </c>
      <c r="F257" s="7">
        <v>2020</v>
      </c>
      <c r="G257" s="6" t="s">
        <v>1145</v>
      </c>
      <c r="H257" s="8" t="s">
        <v>25</v>
      </c>
      <c r="I257" s="84" t="str">
        <f t="shared" si="0"/>
        <v>https://ieeexplore-ieee-org.ep.bib.mdh.se/stamp/stamp.jsp?arnumber=9153669</v>
      </c>
      <c r="J257" s="92" t="b">
        <v>1</v>
      </c>
      <c r="K257" s="93"/>
      <c r="L257" s="94"/>
      <c r="M257" s="94"/>
      <c r="N257" s="94"/>
      <c r="O257" s="94"/>
      <c r="P257" s="94"/>
      <c r="Q257" s="95"/>
      <c r="S257" s="9" t="e">
        <f t="shared" si="11"/>
        <v>#REF!</v>
      </c>
      <c r="T257" s="10" t="s">
        <v>1208</v>
      </c>
    </row>
    <row r="258" spans="1:25" ht="15" x14ac:dyDescent="0.25">
      <c r="A258" s="5">
        <v>256</v>
      </c>
      <c r="B258" s="6" t="s">
        <v>20</v>
      </c>
      <c r="C258" s="6" t="s">
        <v>1209</v>
      </c>
      <c r="D258" s="6" t="s">
        <v>1210</v>
      </c>
      <c r="E258" s="6" t="s">
        <v>1211</v>
      </c>
      <c r="F258" s="7">
        <v>2019</v>
      </c>
      <c r="G258" s="6" t="s">
        <v>1212</v>
      </c>
      <c r="H258" s="8" t="s">
        <v>25</v>
      </c>
      <c r="I258" s="84" t="str">
        <f t="shared" si="0"/>
        <v>https://ieeexplore-ieee-org.ep.bib.mdh.se/stamp/stamp.jsp?arnumber=8656681</v>
      </c>
      <c r="J258" s="92"/>
      <c r="K258" s="93"/>
      <c r="L258" s="94"/>
      <c r="M258" s="94"/>
      <c r="N258" s="94"/>
      <c r="O258" s="94"/>
      <c r="P258" s="94"/>
      <c r="Q258" s="95"/>
      <c r="S258" s="9" t="e">
        <f t="shared" si="11"/>
        <v>#REF!</v>
      </c>
      <c r="T258" s="10" t="s">
        <v>1213</v>
      </c>
    </row>
    <row r="259" spans="1:25" ht="15" x14ac:dyDescent="0.25">
      <c r="A259" s="5">
        <v>257</v>
      </c>
      <c r="B259" s="6" t="s">
        <v>20</v>
      </c>
      <c r="C259" s="6" t="s">
        <v>1214</v>
      </c>
      <c r="D259" s="6" t="s">
        <v>1215</v>
      </c>
      <c r="E259" s="6" t="s">
        <v>1216</v>
      </c>
      <c r="F259" s="7">
        <v>2020</v>
      </c>
      <c r="G259" s="6" t="s">
        <v>664</v>
      </c>
      <c r="H259" s="8" t="s">
        <v>25</v>
      </c>
      <c r="I259" s="84" t="str">
        <f t="shared" si="0"/>
        <v>https://ieeexplore-ieee-org.ep.bib.mdh.se/stamp/stamp.jsp?arnumber=9249285</v>
      </c>
      <c r="J259" s="92"/>
      <c r="K259" s="93"/>
      <c r="L259" s="94"/>
      <c r="M259" s="94"/>
      <c r="N259" s="94"/>
      <c r="O259" s="94"/>
      <c r="P259" s="94"/>
      <c r="Q259" s="95"/>
      <c r="S259" s="9" t="e">
        <f t="shared" si="11"/>
        <v>#REF!</v>
      </c>
      <c r="T259" s="10" t="s">
        <v>1217</v>
      </c>
    </row>
    <row r="260" spans="1:25" ht="15" x14ac:dyDescent="0.25">
      <c r="A260" s="5">
        <v>258</v>
      </c>
      <c r="B260" s="6" t="s">
        <v>20</v>
      </c>
      <c r="C260" s="6" t="s">
        <v>1218</v>
      </c>
      <c r="D260" s="6" t="s">
        <v>1219</v>
      </c>
      <c r="E260" s="6" t="s">
        <v>1220</v>
      </c>
      <c r="F260" s="7">
        <v>2020</v>
      </c>
      <c r="G260" s="6" t="s">
        <v>1221</v>
      </c>
      <c r="H260" s="8" t="s">
        <v>25</v>
      </c>
      <c r="I260" s="84" t="str">
        <f t="shared" si="0"/>
        <v>https://ieeexplore-ieee-org.ep.bib.mdh.se/stamp/stamp.jsp?arnumber=9240251</v>
      </c>
      <c r="J260" s="92"/>
      <c r="K260" s="93"/>
      <c r="L260" s="94"/>
      <c r="M260" s="94"/>
      <c r="N260" s="94"/>
      <c r="O260" s="94"/>
      <c r="P260" s="94"/>
      <c r="Q260" s="95"/>
      <c r="S260" s="9" t="e">
        <f t="shared" si="11"/>
        <v>#REF!</v>
      </c>
      <c r="T260" s="10" t="s">
        <v>1222</v>
      </c>
    </row>
    <row r="261" spans="1:25" ht="15" x14ac:dyDescent="0.25">
      <c r="A261" s="5">
        <v>259</v>
      </c>
      <c r="B261" s="6" t="s">
        <v>20</v>
      </c>
      <c r="C261" s="6" t="s">
        <v>1223</v>
      </c>
      <c r="D261" s="6" t="s">
        <v>1224</v>
      </c>
      <c r="E261" s="6" t="s">
        <v>1225</v>
      </c>
      <c r="F261" s="7">
        <v>2020</v>
      </c>
      <c r="G261" s="6" t="s">
        <v>348</v>
      </c>
      <c r="H261" s="8" t="s">
        <v>25</v>
      </c>
      <c r="I261" s="84" t="str">
        <f t="shared" si="0"/>
        <v>https://ieeexplore-ieee-org.ep.bib.mdh.se/stamp/stamp.jsp?arnumber=9267812</v>
      </c>
      <c r="J261" s="92" t="b">
        <v>1</v>
      </c>
      <c r="K261" s="93"/>
      <c r="L261" s="94"/>
      <c r="M261" s="94"/>
      <c r="N261" s="94"/>
      <c r="O261" s="94"/>
      <c r="P261" s="94"/>
      <c r="Q261" s="95"/>
      <c r="S261" s="9" t="e">
        <f t="shared" si="11"/>
        <v>#REF!</v>
      </c>
      <c r="T261" s="10" t="s">
        <v>1226</v>
      </c>
      <c r="X261" s="11">
        <v>259</v>
      </c>
      <c r="Y261" s="12" t="s">
        <v>20</v>
      </c>
    </row>
    <row r="262" spans="1:25" ht="15" x14ac:dyDescent="0.25">
      <c r="A262" s="5">
        <v>260</v>
      </c>
      <c r="B262" s="6" t="s">
        <v>20</v>
      </c>
      <c r="C262" s="6" t="s">
        <v>1227</v>
      </c>
      <c r="D262" s="6" t="s">
        <v>1228</v>
      </c>
      <c r="E262" s="6" t="s">
        <v>1229</v>
      </c>
      <c r="F262" s="7">
        <v>2020</v>
      </c>
      <c r="G262" s="6" t="s">
        <v>1230</v>
      </c>
      <c r="H262" s="8" t="s">
        <v>25</v>
      </c>
      <c r="I262" s="84" t="str">
        <f t="shared" si="0"/>
        <v>https://ieeexplore-ieee-org.ep.bib.mdh.se/stamp/stamp.jsp?arnumber=9305142</v>
      </c>
      <c r="J262" s="92"/>
      <c r="K262" s="93"/>
      <c r="L262" s="94"/>
      <c r="M262" s="94"/>
      <c r="N262" s="94"/>
      <c r="O262" s="94"/>
      <c r="P262" s="94"/>
      <c r="Q262" s="95"/>
      <c r="S262" s="9" t="e">
        <f t="shared" si="11"/>
        <v>#REF!</v>
      </c>
      <c r="T262" s="10" t="s">
        <v>1231</v>
      </c>
    </row>
    <row r="263" spans="1:25" ht="15" x14ac:dyDescent="0.25">
      <c r="A263" s="5">
        <v>261</v>
      </c>
      <c r="B263" s="6" t="s">
        <v>20</v>
      </c>
      <c r="C263" s="6" t="s">
        <v>1232</v>
      </c>
      <c r="D263" s="6" t="s">
        <v>1233</v>
      </c>
      <c r="E263" s="6" t="s">
        <v>1234</v>
      </c>
      <c r="F263" s="7">
        <v>2020</v>
      </c>
      <c r="G263" s="6" t="s">
        <v>1235</v>
      </c>
      <c r="H263" s="8" t="s">
        <v>25</v>
      </c>
      <c r="I263" s="84" t="str">
        <f t="shared" si="0"/>
        <v>https://ieeexplore-ieee-org.ep.bib.mdh.se/stamp/stamp.jsp?arnumber=9243971</v>
      </c>
      <c r="J263" s="92"/>
      <c r="K263" s="93"/>
      <c r="L263" s="94"/>
      <c r="M263" s="94"/>
      <c r="N263" s="94"/>
      <c r="O263" s="94"/>
      <c r="P263" s="94"/>
      <c r="Q263" s="95"/>
      <c r="S263" s="9" t="e">
        <f t="shared" si="11"/>
        <v>#REF!</v>
      </c>
      <c r="T263" s="10" t="s">
        <v>1236</v>
      </c>
    </row>
    <row r="264" spans="1:25" ht="15" x14ac:dyDescent="0.25">
      <c r="A264" s="5">
        <v>262</v>
      </c>
      <c r="B264" s="6" t="s">
        <v>20</v>
      </c>
      <c r="C264" s="6" t="s">
        <v>1237</v>
      </c>
      <c r="D264" s="6" t="s">
        <v>1238</v>
      </c>
      <c r="E264" s="6" t="s">
        <v>1239</v>
      </c>
      <c r="F264" s="7">
        <v>2021</v>
      </c>
      <c r="G264" s="6" t="s">
        <v>1240</v>
      </c>
      <c r="H264" s="8" t="s">
        <v>61</v>
      </c>
      <c r="I264" s="84" t="str">
        <f t="shared" si="0"/>
        <v>https://ieeexplore-ieee-org.ep.bib.mdh.se/stamp/stamp.jsp?arnumber=9354988&amp;tag=1</v>
      </c>
      <c r="J264" s="92"/>
      <c r="K264" s="93"/>
      <c r="L264" s="94"/>
      <c r="M264" s="94"/>
      <c r="N264" s="94"/>
      <c r="O264" s="94"/>
      <c r="P264" s="94"/>
      <c r="Q264" s="95"/>
      <c r="S264" s="17" t="s">
        <v>1241</v>
      </c>
      <c r="T264" s="18" t="s">
        <v>1241</v>
      </c>
    </row>
    <row r="265" spans="1:25" ht="15" x14ac:dyDescent="0.25">
      <c r="A265" s="5">
        <v>263</v>
      </c>
      <c r="B265" s="6" t="s">
        <v>20</v>
      </c>
      <c r="C265" s="6" t="s">
        <v>1242</v>
      </c>
      <c r="D265" s="6" t="s">
        <v>1243</v>
      </c>
      <c r="E265" s="6" t="s">
        <v>1244</v>
      </c>
      <c r="F265" s="7">
        <v>2021</v>
      </c>
      <c r="G265" s="6" t="s">
        <v>1245</v>
      </c>
      <c r="H265" s="8" t="s">
        <v>1169</v>
      </c>
      <c r="I265" s="84" t="str">
        <f t="shared" si="0"/>
        <v>https://ieeexplore-ieee-org.ep.bib.mdh.se/stamp/stamp.jsp?arnumber=9356524&amp;tag=1</v>
      </c>
      <c r="J265" s="92"/>
      <c r="K265" s="93"/>
      <c r="L265" s="94"/>
      <c r="M265" s="94"/>
      <c r="N265" s="94"/>
      <c r="O265" s="94"/>
      <c r="P265" s="94"/>
      <c r="Q265" s="95"/>
      <c r="S265" s="17" t="s">
        <v>1246</v>
      </c>
      <c r="T265" s="18" t="s">
        <v>1246</v>
      </c>
    </row>
    <row r="266" spans="1:25" ht="15" x14ac:dyDescent="0.25">
      <c r="A266" s="5">
        <v>264</v>
      </c>
      <c r="B266" s="6" t="s">
        <v>20</v>
      </c>
      <c r="C266" s="6" t="s">
        <v>1247</v>
      </c>
      <c r="D266" s="6" t="s">
        <v>1248</v>
      </c>
      <c r="E266" s="6" t="s">
        <v>1249</v>
      </c>
      <c r="F266" s="7">
        <v>2020</v>
      </c>
      <c r="G266" s="6" t="s">
        <v>353</v>
      </c>
      <c r="H266" s="8" t="s">
        <v>25</v>
      </c>
      <c r="I266" s="84" t="str">
        <f t="shared" si="0"/>
        <v>https://ieeexplore-ieee-org.ep.bib.mdh.se/stamp/stamp.jsp?arnumber=9245183</v>
      </c>
      <c r="J266" s="92"/>
      <c r="K266" s="93"/>
      <c r="L266" s="94"/>
      <c r="M266" s="94"/>
      <c r="N266" s="94"/>
      <c r="O266" s="94"/>
      <c r="P266" s="94"/>
      <c r="Q266" s="95"/>
      <c r="S266" s="9" t="e">
        <f t="shared" ref="S266:S275" si="12">VLOOKUP(C266,#REF!,12,0)</f>
        <v>#REF!</v>
      </c>
      <c r="T266" s="10" t="s">
        <v>1250</v>
      </c>
    </row>
    <row r="267" spans="1:25" ht="15" x14ac:dyDescent="0.25">
      <c r="A267" s="5">
        <v>265</v>
      </c>
      <c r="B267" s="6" t="s">
        <v>20</v>
      </c>
      <c r="C267" s="6" t="s">
        <v>1251</v>
      </c>
      <c r="D267" s="6" t="s">
        <v>1252</v>
      </c>
      <c r="E267" s="6" t="s">
        <v>1253</v>
      </c>
      <c r="F267" s="7">
        <v>2019</v>
      </c>
      <c r="G267" s="6" t="s">
        <v>1254</v>
      </c>
      <c r="H267" s="8" t="s">
        <v>25</v>
      </c>
      <c r="I267" s="84" t="str">
        <f t="shared" si="0"/>
        <v>https://ieeexplore-ieee-org.ep.bib.mdh.se/stamp/stamp.jsp?arnumber=8903143</v>
      </c>
      <c r="J267" s="92"/>
      <c r="K267" s="93"/>
      <c r="L267" s="94"/>
      <c r="M267" s="94"/>
      <c r="N267" s="94"/>
      <c r="O267" s="94"/>
      <c r="P267" s="94"/>
      <c r="Q267" s="95"/>
      <c r="S267" s="9" t="e">
        <f t="shared" si="12"/>
        <v>#REF!</v>
      </c>
      <c r="T267" s="10" t="s">
        <v>1255</v>
      </c>
    </row>
    <row r="268" spans="1:25" ht="15" x14ac:dyDescent="0.25">
      <c r="A268" s="5">
        <v>266</v>
      </c>
      <c r="B268" s="6" t="s">
        <v>20</v>
      </c>
      <c r="C268" s="6" t="s">
        <v>1256</v>
      </c>
      <c r="D268" s="6" t="s">
        <v>1257</v>
      </c>
      <c r="E268" s="6" t="s">
        <v>1258</v>
      </c>
      <c r="F268" s="7">
        <v>2020</v>
      </c>
      <c r="G268" s="6" t="s">
        <v>1259</v>
      </c>
      <c r="H268" s="8" t="s">
        <v>25</v>
      </c>
      <c r="I268" s="84" t="str">
        <f t="shared" si="0"/>
        <v>https://ieeexplore-ieee-org.ep.bib.mdh.se/stamp/stamp.jsp?arnumber=9277869</v>
      </c>
      <c r="J268" s="92"/>
      <c r="K268" s="93"/>
      <c r="L268" s="94"/>
      <c r="M268" s="94"/>
      <c r="N268" s="94"/>
      <c r="O268" s="94"/>
      <c r="P268" s="94"/>
      <c r="Q268" s="95"/>
      <c r="S268" s="9" t="e">
        <f t="shared" si="12"/>
        <v>#REF!</v>
      </c>
      <c r="T268" s="10" t="s">
        <v>1260</v>
      </c>
    </row>
    <row r="269" spans="1:25" ht="15" x14ac:dyDescent="0.25">
      <c r="A269" s="5">
        <v>267</v>
      </c>
      <c r="B269" s="6" t="s">
        <v>20</v>
      </c>
      <c r="C269" s="6" t="s">
        <v>1261</v>
      </c>
      <c r="D269" s="6" t="s">
        <v>1262</v>
      </c>
      <c r="E269" s="6" t="s">
        <v>1263</v>
      </c>
      <c r="F269" s="7">
        <v>2020</v>
      </c>
      <c r="G269" s="6" t="s">
        <v>348</v>
      </c>
      <c r="H269" s="8" t="s">
        <v>25</v>
      </c>
      <c r="I269" s="84" t="str">
        <f t="shared" si="0"/>
        <v>https://ieeexplore-ieee-org.ep.bib.mdh.se/stamp/stamp.jsp?arnumber=9267867</v>
      </c>
      <c r="J269" s="92"/>
      <c r="K269" s="93"/>
      <c r="L269" s="94"/>
      <c r="M269" s="94"/>
      <c r="N269" s="94"/>
      <c r="O269" s="94"/>
      <c r="P269" s="94"/>
      <c r="Q269" s="95"/>
      <c r="S269" s="9" t="e">
        <f t="shared" si="12"/>
        <v>#REF!</v>
      </c>
      <c r="T269" s="10" t="s">
        <v>1264</v>
      </c>
    </row>
    <row r="270" spans="1:25" ht="15" x14ac:dyDescent="0.25">
      <c r="A270" s="5">
        <v>268</v>
      </c>
      <c r="B270" s="6" t="s">
        <v>690</v>
      </c>
      <c r="C270" s="6" t="s">
        <v>1265</v>
      </c>
      <c r="D270" s="6" t="s">
        <v>1266</v>
      </c>
      <c r="E270" s="6" t="s">
        <v>1267</v>
      </c>
      <c r="F270" s="7">
        <v>2020</v>
      </c>
      <c r="G270" s="6" t="s">
        <v>1268</v>
      </c>
      <c r="H270" s="8" t="s">
        <v>695</v>
      </c>
      <c r="I270" s="84" t="str">
        <f t="shared" si="0"/>
        <v>https://ieeexplore-ieee-org.ep.bib.mdh.se/stamp/stamp.jsp?arnumber=9178074</v>
      </c>
      <c r="J270" s="92"/>
      <c r="K270" s="93"/>
      <c r="L270" s="94"/>
      <c r="M270" s="94"/>
      <c r="N270" s="94"/>
      <c r="O270" s="94"/>
      <c r="P270" s="94"/>
      <c r="Q270" s="95"/>
      <c r="S270" s="9" t="e">
        <f t="shared" si="12"/>
        <v>#REF!</v>
      </c>
      <c r="T270" s="10" t="s">
        <v>1269</v>
      </c>
    </row>
    <row r="271" spans="1:25" ht="15" x14ac:dyDescent="0.25">
      <c r="A271" s="5">
        <v>269</v>
      </c>
      <c r="B271" s="6" t="s">
        <v>20</v>
      </c>
      <c r="C271" s="6" t="s">
        <v>1270</v>
      </c>
      <c r="D271" s="6" t="s">
        <v>1271</v>
      </c>
      <c r="E271" s="6" t="s">
        <v>1272</v>
      </c>
      <c r="F271" s="7">
        <v>2020</v>
      </c>
      <c r="G271" s="6" t="s">
        <v>110</v>
      </c>
      <c r="H271" s="8" t="s">
        <v>61</v>
      </c>
      <c r="I271" s="84" t="str">
        <f t="shared" si="0"/>
        <v>https://ieeexplore-ieee-org.ep.bib.mdh.se/stamp/stamp.jsp?arnumber=9310275</v>
      </c>
      <c r="J271" s="92"/>
      <c r="K271" s="93"/>
      <c r="L271" s="94"/>
      <c r="M271" s="94"/>
      <c r="N271" s="94"/>
      <c r="O271" s="94"/>
      <c r="P271" s="94"/>
      <c r="Q271" s="95"/>
      <c r="S271" s="9" t="e">
        <f t="shared" si="12"/>
        <v>#REF!</v>
      </c>
      <c r="T271" s="10" t="s">
        <v>1273</v>
      </c>
    </row>
    <row r="272" spans="1:25" ht="15" x14ac:dyDescent="0.25">
      <c r="A272" s="5">
        <v>270</v>
      </c>
      <c r="B272" s="6" t="s">
        <v>20</v>
      </c>
      <c r="C272" s="6" t="s">
        <v>1274</v>
      </c>
      <c r="D272" s="6" t="s">
        <v>1275</v>
      </c>
      <c r="E272" s="6" t="s">
        <v>1276</v>
      </c>
      <c r="F272" s="7">
        <v>2019</v>
      </c>
      <c r="G272" s="6" t="s">
        <v>1277</v>
      </c>
      <c r="H272" s="8" t="s">
        <v>25</v>
      </c>
      <c r="I272" s="84" t="str">
        <f t="shared" si="0"/>
        <v>https://ieeexplore-ieee-org.ep.bib.mdh.se/stamp/stamp.jsp?arnumber=9004694</v>
      </c>
      <c r="J272" s="92"/>
      <c r="K272" s="93"/>
      <c r="L272" s="94"/>
      <c r="M272" s="94"/>
      <c r="N272" s="94"/>
      <c r="O272" s="94"/>
      <c r="P272" s="94"/>
      <c r="Q272" s="95"/>
      <c r="S272" s="9" t="e">
        <f t="shared" si="12"/>
        <v>#REF!</v>
      </c>
      <c r="T272" s="10" t="s">
        <v>1278</v>
      </c>
      <c r="X272" s="11">
        <v>270</v>
      </c>
      <c r="Y272" s="12" t="s">
        <v>20</v>
      </c>
    </row>
    <row r="273" spans="1:25" ht="15" x14ac:dyDescent="0.25">
      <c r="A273" s="5">
        <v>271</v>
      </c>
      <c r="B273" s="6" t="s">
        <v>20</v>
      </c>
      <c r="C273" s="6" t="s">
        <v>1279</v>
      </c>
      <c r="D273" s="6" t="s">
        <v>1280</v>
      </c>
      <c r="E273" s="6" t="s">
        <v>1281</v>
      </c>
      <c r="F273" s="7">
        <v>2019</v>
      </c>
      <c r="G273" s="6" t="s">
        <v>1277</v>
      </c>
      <c r="H273" s="8" t="s">
        <v>25</v>
      </c>
      <c r="I273" s="84" t="str">
        <f t="shared" si="0"/>
        <v>https://ieeexplore-ieee-org.ep.bib.mdh.se/stamp/stamp.jsp?arnumber=9004659</v>
      </c>
      <c r="J273" s="92" t="b">
        <v>1</v>
      </c>
      <c r="K273" s="93"/>
      <c r="L273" s="94"/>
      <c r="M273" s="94"/>
      <c r="N273" s="94"/>
      <c r="O273" s="94"/>
      <c r="P273" s="94"/>
      <c r="Q273" s="95"/>
      <c r="S273" s="9" t="e">
        <f t="shared" si="12"/>
        <v>#REF!</v>
      </c>
      <c r="T273" s="10" t="s">
        <v>1282</v>
      </c>
      <c r="X273" s="11">
        <v>271</v>
      </c>
      <c r="Y273" s="12" t="s">
        <v>20</v>
      </c>
    </row>
    <row r="274" spans="1:25" ht="15" x14ac:dyDescent="0.25">
      <c r="A274" s="13">
        <v>272</v>
      </c>
      <c r="B274" s="14" t="s">
        <v>20</v>
      </c>
      <c r="C274" s="14" t="s">
        <v>1283</v>
      </c>
      <c r="D274" s="14" t="s">
        <v>1284</v>
      </c>
      <c r="E274" s="14" t="s">
        <v>1285</v>
      </c>
      <c r="F274" s="15">
        <v>2020</v>
      </c>
      <c r="G274" s="14" t="s">
        <v>174</v>
      </c>
      <c r="H274" s="16" t="s">
        <v>175</v>
      </c>
      <c r="I274" s="84" t="str">
        <f t="shared" si="0"/>
        <v>https://ieeexplore-ieee-org.ep.bib.mdh.se/stamp/stamp.jsp?arnumber=9103025</v>
      </c>
      <c r="J274" s="92" t="b">
        <v>1</v>
      </c>
      <c r="K274" s="93" t="b">
        <v>1</v>
      </c>
      <c r="L274" s="96"/>
      <c r="M274" s="96"/>
      <c r="N274" s="96"/>
      <c r="O274" s="96"/>
      <c r="P274" s="96"/>
      <c r="Q274" s="95" t="b">
        <v>1</v>
      </c>
      <c r="S274" s="9" t="e">
        <f t="shared" si="12"/>
        <v>#REF!</v>
      </c>
      <c r="T274" s="10" t="s">
        <v>1286</v>
      </c>
      <c r="X274" s="11">
        <v>272</v>
      </c>
      <c r="Y274" s="12" t="s">
        <v>20</v>
      </c>
    </row>
    <row r="275" spans="1:25" ht="15" x14ac:dyDescent="0.25">
      <c r="A275" s="5">
        <v>273</v>
      </c>
      <c r="B275" s="6" t="s">
        <v>20</v>
      </c>
      <c r="C275" s="6" t="s">
        <v>1287</v>
      </c>
      <c r="D275" s="6" t="s">
        <v>1288</v>
      </c>
      <c r="E275" s="6" t="s">
        <v>1289</v>
      </c>
      <c r="F275" s="7">
        <v>2020</v>
      </c>
      <c r="G275" s="6" t="s">
        <v>918</v>
      </c>
      <c r="H275" s="8" t="s">
        <v>175</v>
      </c>
      <c r="I275" s="84" t="str">
        <f t="shared" si="0"/>
        <v>https://ieeexplore-ieee-org.ep.bib.mdh.se/stamp/stamp.jsp?arnumber=8692656</v>
      </c>
      <c r="J275" s="92"/>
      <c r="K275" s="93"/>
      <c r="L275" s="94"/>
      <c r="M275" s="94"/>
      <c r="N275" s="94"/>
      <c r="O275" s="94"/>
      <c r="P275" s="94"/>
      <c r="Q275" s="95"/>
      <c r="S275" s="9" t="e">
        <f t="shared" si="12"/>
        <v>#REF!</v>
      </c>
      <c r="T275" s="10" t="s">
        <v>1290</v>
      </c>
    </row>
    <row r="276" spans="1:25" ht="15" x14ac:dyDescent="0.25">
      <c r="A276" s="5">
        <v>274</v>
      </c>
      <c r="B276" s="6" t="s">
        <v>20</v>
      </c>
      <c r="C276" s="5" t="s">
        <v>1291</v>
      </c>
      <c r="D276" s="6" t="s">
        <v>1292</v>
      </c>
      <c r="E276" s="6" t="s">
        <v>1293</v>
      </c>
      <c r="F276" s="7">
        <v>2020</v>
      </c>
      <c r="G276" s="6" t="s">
        <v>979</v>
      </c>
      <c r="H276" s="8" t="s">
        <v>25</v>
      </c>
      <c r="I276" s="84" t="str">
        <f t="shared" si="0"/>
        <v>https://ieeexplore-ieee-org.ep.bib.mdh.se/stamp/stamp.jsp?arnumber=9216822&amp;tag=1</v>
      </c>
      <c r="J276" s="92"/>
      <c r="K276" s="93"/>
      <c r="L276" s="94"/>
      <c r="M276" s="94"/>
      <c r="N276" s="94"/>
      <c r="O276" s="94"/>
      <c r="P276" s="94"/>
      <c r="Q276" s="95"/>
      <c r="S276" s="17" t="s">
        <v>1294</v>
      </c>
      <c r="T276" s="18" t="s">
        <v>1294</v>
      </c>
    </row>
    <row r="277" spans="1:25" ht="15" x14ac:dyDescent="0.25">
      <c r="A277" s="5">
        <v>275</v>
      </c>
      <c r="B277" s="6" t="s">
        <v>20</v>
      </c>
      <c r="C277" s="6" t="s">
        <v>1295</v>
      </c>
      <c r="D277" s="6" t="s">
        <v>1296</v>
      </c>
      <c r="E277" s="6" t="s">
        <v>1297</v>
      </c>
      <c r="F277" s="7">
        <v>2019</v>
      </c>
      <c r="G277" s="6" t="s">
        <v>1277</v>
      </c>
      <c r="H277" s="8" t="s">
        <v>25</v>
      </c>
      <c r="I277" s="84" t="str">
        <f t="shared" si="0"/>
        <v>https://ieeexplore-ieee-org.ep.bib.mdh.se/stamp/stamp.jsp?arnumber=9004656</v>
      </c>
      <c r="J277" s="92"/>
      <c r="K277" s="93"/>
      <c r="L277" s="94"/>
      <c r="M277" s="94"/>
      <c r="N277" s="94"/>
      <c r="O277" s="94"/>
      <c r="P277" s="94"/>
      <c r="Q277" s="95"/>
      <c r="S277" s="9" t="e">
        <f t="shared" ref="S277:S278" si="13">VLOOKUP(C277,#REF!,12,0)</f>
        <v>#REF!</v>
      </c>
      <c r="T277" s="10" t="s">
        <v>1298</v>
      </c>
    </row>
    <row r="278" spans="1:25" ht="15" x14ac:dyDescent="0.25">
      <c r="A278" s="5">
        <v>276</v>
      </c>
      <c r="B278" s="6" t="s">
        <v>20</v>
      </c>
      <c r="C278" s="6" t="s">
        <v>1299</v>
      </c>
      <c r="D278" s="6" t="s">
        <v>1300</v>
      </c>
      <c r="E278" s="6" t="s">
        <v>1301</v>
      </c>
      <c r="F278" s="7">
        <v>2019</v>
      </c>
      <c r="G278" s="6" t="s">
        <v>1302</v>
      </c>
      <c r="H278" s="8" t="s">
        <v>25</v>
      </c>
      <c r="I278" s="84" t="str">
        <f t="shared" si="0"/>
        <v>https://ieeexplore-ieee-org.ep.bib.mdh.se/stamp/stamp.jsp?arnumber=8856691</v>
      </c>
      <c r="J278" s="92"/>
      <c r="K278" s="93"/>
      <c r="L278" s="94"/>
      <c r="M278" s="94"/>
      <c r="N278" s="94"/>
      <c r="O278" s="94"/>
      <c r="P278" s="94"/>
      <c r="Q278" s="95"/>
      <c r="S278" s="9" t="e">
        <f t="shared" si="13"/>
        <v>#REF!</v>
      </c>
      <c r="T278" s="10" t="s">
        <v>1303</v>
      </c>
    </row>
    <row r="279" spans="1:25" ht="15" x14ac:dyDescent="0.25">
      <c r="A279" s="5">
        <v>277</v>
      </c>
      <c r="B279" s="6" t="s">
        <v>20</v>
      </c>
      <c r="C279" s="6" t="s">
        <v>1304</v>
      </c>
      <c r="D279" s="6" t="s">
        <v>1305</v>
      </c>
      <c r="E279" s="6" t="s">
        <v>1306</v>
      </c>
      <c r="F279" s="7">
        <v>2020</v>
      </c>
      <c r="G279" s="6" t="s">
        <v>1307</v>
      </c>
      <c r="H279" s="8" t="s">
        <v>25</v>
      </c>
      <c r="I279" s="84" t="str">
        <f t="shared" si="0"/>
        <v>https://ieeexplore-ieee-org.ep.bib.mdh.se/stamp/stamp.jsp?arnumber=9354468&amp;tag=1</v>
      </c>
      <c r="J279" s="92"/>
      <c r="K279" s="93"/>
      <c r="L279" s="94"/>
      <c r="M279" s="94"/>
      <c r="N279" s="94"/>
      <c r="O279" s="94"/>
      <c r="P279" s="94"/>
      <c r="Q279" s="95"/>
      <c r="S279" s="17" t="s">
        <v>1308</v>
      </c>
      <c r="T279" s="18" t="s">
        <v>1308</v>
      </c>
    </row>
    <row r="280" spans="1:25" ht="15" x14ac:dyDescent="0.25">
      <c r="A280" s="5">
        <v>278</v>
      </c>
      <c r="B280" s="6" t="s">
        <v>20</v>
      </c>
      <c r="C280" s="6" t="s">
        <v>1309</v>
      </c>
      <c r="D280" s="6" t="s">
        <v>1310</v>
      </c>
      <c r="E280" s="6" t="s">
        <v>1311</v>
      </c>
      <c r="F280" s="7">
        <v>2020</v>
      </c>
      <c r="G280" s="6" t="s">
        <v>979</v>
      </c>
      <c r="H280" s="8" t="s">
        <v>25</v>
      </c>
      <c r="I280" s="84" t="str">
        <f t="shared" si="0"/>
        <v>https://ieeexplore-ieee-org.ep.bib.mdh.se/stamp/stamp.jsp?arnumber=9216732</v>
      </c>
      <c r="J280" s="92"/>
      <c r="K280" s="93" t="b">
        <v>1</v>
      </c>
      <c r="L280" s="94"/>
      <c r="M280" s="94"/>
      <c r="N280" s="94"/>
      <c r="O280" s="94"/>
      <c r="P280" s="94"/>
      <c r="Q280" s="95"/>
      <c r="S280" s="9" t="e">
        <f t="shared" ref="S280:S311" si="14">VLOOKUP(C280,#REF!,12,0)</f>
        <v>#REF!</v>
      </c>
      <c r="T280" s="10" t="s">
        <v>1312</v>
      </c>
      <c r="X280" s="11">
        <v>278</v>
      </c>
      <c r="Y280" s="12" t="s">
        <v>20</v>
      </c>
    </row>
    <row r="281" spans="1:25" ht="15" x14ac:dyDescent="0.25">
      <c r="A281" s="5">
        <v>279</v>
      </c>
      <c r="B281" s="6" t="s">
        <v>20</v>
      </c>
      <c r="C281" s="6" t="s">
        <v>1313</v>
      </c>
      <c r="D281" s="6" t="s">
        <v>1314</v>
      </c>
      <c r="E281" s="6" t="s">
        <v>1315</v>
      </c>
      <c r="F281" s="7">
        <v>2018</v>
      </c>
      <c r="G281" s="6" t="s">
        <v>569</v>
      </c>
      <c r="H281" s="8" t="s">
        <v>25</v>
      </c>
      <c r="I281" s="84" t="str">
        <f t="shared" si="0"/>
        <v>https://ieeexplore-ieee-org.ep.bib.mdh.se/stamp/stamp.jsp?arnumber=8539690</v>
      </c>
      <c r="J281" s="92"/>
      <c r="K281" s="93"/>
      <c r="L281" s="94"/>
      <c r="M281" s="94"/>
      <c r="N281" s="94"/>
      <c r="O281" s="94"/>
      <c r="P281" s="94"/>
      <c r="Q281" s="95"/>
      <c r="S281" s="9" t="e">
        <f t="shared" si="14"/>
        <v>#REF!</v>
      </c>
      <c r="T281" s="10" t="s">
        <v>1316</v>
      </c>
    </row>
    <row r="282" spans="1:25" ht="15" x14ac:dyDescent="0.25">
      <c r="A282" s="5">
        <v>280</v>
      </c>
      <c r="B282" s="6" t="s">
        <v>20</v>
      </c>
      <c r="C282" s="6" t="s">
        <v>1317</v>
      </c>
      <c r="D282" s="6" t="s">
        <v>1318</v>
      </c>
      <c r="E282" s="6" t="s">
        <v>1319</v>
      </c>
      <c r="F282" s="7">
        <v>2020</v>
      </c>
      <c r="G282" s="6" t="s">
        <v>45</v>
      </c>
      <c r="H282" s="8" t="s">
        <v>25</v>
      </c>
      <c r="I282" s="84" t="str">
        <f t="shared" si="0"/>
        <v>https://ieeexplore-ieee-org.ep.bib.mdh.se/stamp/stamp.jsp?arnumber=9247825</v>
      </c>
      <c r="J282" s="92"/>
      <c r="K282" s="93"/>
      <c r="L282" s="94"/>
      <c r="M282" s="94"/>
      <c r="N282" s="94"/>
      <c r="O282" s="94"/>
      <c r="P282" s="94"/>
      <c r="Q282" s="95"/>
      <c r="S282" s="9" t="e">
        <f t="shared" si="14"/>
        <v>#REF!</v>
      </c>
      <c r="T282" s="10" t="s">
        <v>1320</v>
      </c>
    </row>
    <row r="283" spans="1:25" ht="15" x14ac:dyDescent="0.25">
      <c r="A283" s="5">
        <v>281</v>
      </c>
      <c r="B283" s="6" t="s">
        <v>20</v>
      </c>
      <c r="C283" s="6" t="s">
        <v>1321</v>
      </c>
      <c r="D283" s="6" t="s">
        <v>1322</v>
      </c>
      <c r="E283" s="6" t="s">
        <v>1323</v>
      </c>
      <c r="F283" s="7">
        <v>2018</v>
      </c>
      <c r="G283" s="6" t="s">
        <v>629</v>
      </c>
      <c r="H283" s="8" t="s">
        <v>25</v>
      </c>
      <c r="I283" s="84" t="str">
        <f t="shared" si="0"/>
        <v>https://ieeexplore-ieee-org.ep.bib.mdh.se/stamp/stamp.jsp?arnumber=8622400</v>
      </c>
      <c r="J283" s="92"/>
      <c r="K283" s="93"/>
      <c r="L283" s="94"/>
      <c r="M283" s="94"/>
      <c r="N283" s="94"/>
      <c r="O283" s="94"/>
      <c r="P283" s="94"/>
      <c r="Q283" s="95"/>
      <c r="S283" s="9" t="e">
        <f t="shared" si="14"/>
        <v>#REF!</v>
      </c>
      <c r="T283" s="10" t="s">
        <v>1324</v>
      </c>
    </row>
    <row r="284" spans="1:25" ht="15" x14ac:dyDescent="0.25">
      <c r="A284" s="5">
        <v>282</v>
      </c>
      <c r="B284" s="6" t="s">
        <v>530</v>
      </c>
      <c r="C284" s="6" t="s">
        <v>1325</v>
      </c>
      <c r="D284" s="6" t="s">
        <v>1326</v>
      </c>
      <c r="E284" s="6" t="s">
        <v>1327</v>
      </c>
      <c r="F284" s="7">
        <v>2020</v>
      </c>
      <c r="G284" s="6" t="s">
        <v>534</v>
      </c>
      <c r="H284" s="8" t="s">
        <v>535</v>
      </c>
      <c r="I284" s="84" t="str">
        <f t="shared" si="0"/>
        <v>https://ieeexplore-ieee-org.ep.bib.mdh.se/stamp/stamp.jsp?arnumber=9020288</v>
      </c>
      <c r="J284" s="92"/>
      <c r="K284" s="93"/>
      <c r="L284" s="94"/>
      <c r="M284" s="94"/>
      <c r="N284" s="94"/>
      <c r="O284" s="94"/>
      <c r="P284" s="94"/>
      <c r="Q284" s="95"/>
      <c r="S284" s="9" t="e">
        <f t="shared" si="14"/>
        <v>#REF!</v>
      </c>
      <c r="T284" s="10" t="s">
        <v>1328</v>
      </c>
    </row>
    <row r="285" spans="1:25" ht="15" x14ac:dyDescent="0.25">
      <c r="A285" s="5">
        <v>283</v>
      </c>
      <c r="B285" s="6" t="s">
        <v>20</v>
      </c>
      <c r="C285" s="6" t="s">
        <v>1329</v>
      </c>
      <c r="D285" s="6" t="s">
        <v>1330</v>
      </c>
      <c r="E285" s="6" t="s">
        <v>1331</v>
      </c>
      <c r="F285" s="7">
        <v>2018</v>
      </c>
      <c r="G285" s="6" t="s">
        <v>1332</v>
      </c>
      <c r="H285" s="8" t="s">
        <v>25</v>
      </c>
      <c r="I285" s="84" t="str">
        <f t="shared" si="0"/>
        <v>https://ieeexplore-ieee-org.ep.bib.mdh.se/stamp/stamp.jsp?arnumber=8629689</v>
      </c>
      <c r="J285" s="92"/>
      <c r="K285" s="93"/>
      <c r="L285" s="94"/>
      <c r="M285" s="94"/>
      <c r="N285" s="94"/>
      <c r="O285" s="94"/>
      <c r="P285" s="94"/>
      <c r="Q285" s="95"/>
      <c r="S285" s="9" t="e">
        <f t="shared" si="14"/>
        <v>#REF!</v>
      </c>
      <c r="T285" s="10" t="s">
        <v>1333</v>
      </c>
    </row>
    <row r="286" spans="1:25" ht="15" x14ac:dyDescent="0.25">
      <c r="A286" s="5">
        <v>284</v>
      </c>
      <c r="B286" s="6" t="s">
        <v>20</v>
      </c>
      <c r="C286" s="6" t="s">
        <v>1334</v>
      </c>
      <c r="D286" s="6" t="s">
        <v>1335</v>
      </c>
      <c r="E286" s="6" t="s">
        <v>1336</v>
      </c>
      <c r="F286" s="7">
        <v>2020</v>
      </c>
      <c r="G286" s="6" t="s">
        <v>1337</v>
      </c>
      <c r="H286" s="8" t="s">
        <v>25</v>
      </c>
      <c r="I286" s="84" t="str">
        <f t="shared" si="0"/>
        <v>https://ieeexplore-ieee-org.ep.bib.mdh.se/stamp/stamp.jsp?arnumber=9279568</v>
      </c>
      <c r="J286" s="92"/>
      <c r="K286" s="93"/>
      <c r="L286" s="94"/>
      <c r="M286" s="94"/>
      <c r="N286" s="94"/>
      <c r="O286" s="94"/>
      <c r="P286" s="94"/>
      <c r="Q286" s="95"/>
      <c r="S286" s="9" t="e">
        <f t="shared" si="14"/>
        <v>#REF!</v>
      </c>
      <c r="T286" s="10" t="s">
        <v>1338</v>
      </c>
    </row>
    <row r="287" spans="1:25" ht="15" x14ac:dyDescent="0.25">
      <c r="A287" s="5">
        <v>285</v>
      </c>
      <c r="B287" s="6" t="s">
        <v>20</v>
      </c>
      <c r="C287" s="6" t="s">
        <v>1339</v>
      </c>
      <c r="D287" s="6" t="s">
        <v>1340</v>
      </c>
      <c r="E287" s="6" t="s">
        <v>1341</v>
      </c>
      <c r="F287" s="7">
        <v>2019</v>
      </c>
      <c r="G287" s="6" t="s">
        <v>1342</v>
      </c>
      <c r="H287" s="8" t="s">
        <v>25</v>
      </c>
      <c r="I287" s="84" t="str">
        <f t="shared" si="0"/>
        <v>https://ieeexplore-ieee-org.ep.bib.mdh.se/stamp/stamp.jsp?arnumber=8843166</v>
      </c>
      <c r="J287" s="92"/>
      <c r="K287" s="93"/>
      <c r="L287" s="94"/>
      <c r="M287" s="94"/>
      <c r="N287" s="94"/>
      <c r="O287" s="94"/>
      <c r="P287" s="94"/>
      <c r="Q287" s="95"/>
      <c r="S287" s="9" t="e">
        <f t="shared" si="14"/>
        <v>#REF!</v>
      </c>
      <c r="T287" s="10" t="s">
        <v>1343</v>
      </c>
    </row>
    <row r="288" spans="1:25" ht="15" x14ac:dyDescent="0.25">
      <c r="A288" s="5">
        <v>286</v>
      </c>
      <c r="B288" s="6" t="s">
        <v>20</v>
      </c>
      <c r="C288" s="6" t="s">
        <v>1344</v>
      </c>
      <c r="D288" s="6" t="s">
        <v>1345</v>
      </c>
      <c r="E288" s="6" t="s">
        <v>1346</v>
      </c>
      <c r="F288" s="7">
        <v>2019</v>
      </c>
      <c r="G288" s="6" t="s">
        <v>946</v>
      </c>
      <c r="H288" s="8" t="s">
        <v>25</v>
      </c>
      <c r="I288" s="84" t="str">
        <f t="shared" si="0"/>
        <v>https://ieeexplore-ieee-org.ep.bib.mdh.se/stamp/stamp.jsp?arnumber=8914244</v>
      </c>
      <c r="J288" s="92" t="b">
        <v>1</v>
      </c>
      <c r="K288" s="93"/>
      <c r="L288" s="94"/>
      <c r="M288" s="94"/>
      <c r="N288" s="94"/>
      <c r="O288" s="94"/>
      <c r="P288" s="94"/>
      <c r="Q288" s="95"/>
      <c r="S288" s="9" t="e">
        <f t="shared" si="14"/>
        <v>#REF!</v>
      </c>
      <c r="T288" s="10" t="s">
        <v>1347</v>
      </c>
    </row>
    <row r="289" spans="1:25" ht="15" x14ac:dyDescent="0.25">
      <c r="A289" s="5">
        <v>287</v>
      </c>
      <c r="B289" s="6" t="s">
        <v>20</v>
      </c>
      <c r="C289" s="6" t="s">
        <v>1348</v>
      </c>
      <c r="D289" s="6" t="s">
        <v>1349</v>
      </c>
      <c r="E289" s="6" t="s">
        <v>1350</v>
      </c>
      <c r="F289" s="7">
        <v>2020</v>
      </c>
      <c r="G289" s="6" t="s">
        <v>381</v>
      </c>
      <c r="H289" s="8" t="s">
        <v>25</v>
      </c>
      <c r="I289" s="84" t="str">
        <f t="shared" si="0"/>
        <v>https://ieeexplore-ieee-org.ep.bib.mdh.se/stamp/stamp.jsp?arnumber=9274723</v>
      </c>
      <c r="J289" s="92" t="b">
        <v>1</v>
      </c>
      <c r="K289" s="93"/>
      <c r="L289" s="94"/>
      <c r="M289" s="94"/>
      <c r="N289" s="94"/>
      <c r="O289" s="94"/>
      <c r="P289" s="94"/>
      <c r="Q289" s="95"/>
      <c r="S289" s="9" t="e">
        <f t="shared" si="14"/>
        <v>#REF!</v>
      </c>
      <c r="T289" s="10" t="s">
        <v>1351</v>
      </c>
    </row>
    <row r="290" spans="1:25" ht="15" x14ac:dyDescent="0.25">
      <c r="A290" s="5">
        <v>288</v>
      </c>
      <c r="B290" s="6" t="s">
        <v>20</v>
      </c>
      <c r="C290" s="6" t="s">
        <v>1352</v>
      </c>
      <c r="D290" s="6" t="s">
        <v>1353</v>
      </c>
      <c r="E290" s="6" t="s">
        <v>1354</v>
      </c>
      <c r="F290" s="7">
        <v>2020</v>
      </c>
      <c r="G290" s="6" t="s">
        <v>1355</v>
      </c>
      <c r="H290" s="8" t="s">
        <v>25</v>
      </c>
      <c r="I290" s="84" t="str">
        <f t="shared" si="0"/>
        <v>https://ieeexplore-ieee-org.ep.bib.mdh.se/stamp/stamp.jsp?arnumber=9270257</v>
      </c>
      <c r="J290" s="92"/>
      <c r="K290" s="93"/>
      <c r="L290" s="94"/>
      <c r="M290" s="94"/>
      <c r="N290" s="94"/>
      <c r="O290" s="94"/>
      <c r="P290" s="94"/>
      <c r="Q290" s="95"/>
      <c r="S290" s="9" t="e">
        <f t="shared" si="14"/>
        <v>#REF!</v>
      </c>
      <c r="T290" s="10" t="s">
        <v>1356</v>
      </c>
    </row>
    <row r="291" spans="1:25" ht="15" x14ac:dyDescent="0.25">
      <c r="A291" s="5">
        <v>289</v>
      </c>
      <c r="B291" s="6" t="s">
        <v>20</v>
      </c>
      <c r="C291" s="6" t="s">
        <v>1357</v>
      </c>
      <c r="D291" s="6" t="s">
        <v>1358</v>
      </c>
      <c r="E291" s="6" t="s">
        <v>1359</v>
      </c>
      <c r="F291" s="7">
        <v>2017</v>
      </c>
      <c r="G291" s="6" t="s">
        <v>1360</v>
      </c>
      <c r="H291" s="8" t="s">
        <v>25</v>
      </c>
      <c r="I291" s="84" t="str">
        <f t="shared" si="0"/>
        <v>https://ieeexplore-ieee-org.ep.bib.mdh.se/stamp/stamp.jsp?arnumber=8247583</v>
      </c>
      <c r="J291" s="92"/>
      <c r="K291" s="93"/>
      <c r="L291" s="94"/>
      <c r="M291" s="94"/>
      <c r="N291" s="94"/>
      <c r="O291" s="94"/>
      <c r="P291" s="94"/>
      <c r="Q291" s="95"/>
      <c r="S291" s="9" t="e">
        <f t="shared" si="14"/>
        <v>#REF!</v>
      </c>
      <c r="T291" s="10" t="s">
        <v>1361</v>
      </c>
    </row>
    <row r="292" spans="1:25" ht="15" x14ac:dyDescent="0.25">
      <c r="A292" s="119">
        <v>290</v>
      </c>
      <c r="B292" s="119" t="s">
        <v>20</v>
      </c>
      <c r="C292" s="119" t="s">
        <v>1362</v>
      </c>
      <c r="D292" s="119" t="s">
        <v>1363</v>
      </c>
      <c r="E292" s="119" t="s">
        <v>1364</v>
      </c>
      <c r="F292" s="120">
        <v>2019</v>
      </c>
      <c r="G292" s="119" t="s">
        <v>1342</v>
      </c>
      <c r="H292" s="119" t="s">
        <v>25</v>
      </c>
      <c r="I292" s="84" t="str">
        <f t="shared" si="0"/>
        <v>https://ieeexplore-ieee-org.ep.bib.mdh.se/stamp/stamp.jsp?arnumber=8843269</v>
      </c>
      <c r="J292" s="92" t="b">
        <v>1</v>
      </c>
      <c r="K292" s="92" t="b">
        <v>1</v>
      </c>
      <c r="L292" s="121"/>
      <c r="M292" s="121"/>
      <c r="N292" s="121"/>
      <c r="O292" s="121"/>
      <c r="P292" s="121"/>
      <c r="Q292" s="92" t="b">
        <v>1</v>
      </c>
      <c r="S292" s="9" t="e">
        <f t="shared" si="14"/>
        <v>#REF!</v>
      </c>
      <c r="T292" s="10" t="s">
        <v>1365</v>
      </c>
      <c r="X292" s="11">
        <v>290</v>
      </c>
      <c r="Y292" s="12" t="s">
        <v>20</v>
      </c>
    </row>
    <row r="293" spans="1:25" ht="15" x14ac:dyDescent="0.25">
      <c r="A293" s="5">
        <v>291</v>
      </c>
      <c r="B293" s="6" t="s">
        <v>20</v>
      </c>
      <c r="C293" s="6" t="s">
        <v>1366</v>
      </c>
      <c r="D293" s="6" t="s">
        <v>1367</v>
      </c>
      <c r="E293" s="6" t="s">
        <v>1368</v>
      </c>
      <c r="F293" s="7">
        <v>2020</v>
      </c>
      <c r="G293" s="6" t="s">
        <v>1369</v>
      </c>
      <c r="H293" s="8" t="s">
        <v>25</v>
      </c>
      <c r="I293" s="84" t="str">
        <f t="shared" si="0"/>
        <v>https://ieeexplore-ieee-org.ep.bib.mdh.se/stamp/stamp.jsp?arnumber=9160810</v>
      </c>
      <c r="J293" s="92"/>
      <c r="K293" s="93"/>
      <c r="L293" s="94"/>
      <c r="M293" s="94"/>
      <c r="N293" s="94"/>
      <c r="O293" s="94"/>
      <c r="P293" s="94"/>
      <c r="Q293" s="95"/>
      <c r="S293" s="9" t="e">
        <f t="shared" si="14"/>
        <v>#REF!</v>
      </c>
      <c r="T293" s="10" t="s">
        <v>1370</v>
      </c>
      <c r="X293" s="11">
        <v>291</v>
      </c>
      <c r="Y293" s="12" t="s">
        <v>20</v>
      </c>
    </row>
    <row r="294" spans="1:25" ht="15" x14ac:dyDescent="0.25">
      <c r="A294" s="5">
        <v>292</v>
      </c>
      <c r="B294" s="6" t="s">
        <v>20</v>
      </c>
      <c r="C294" s="6" t="s">
        <v>1371</v>
      </c>
      <c r="D294" s="6" t="s">
        <v>1372</v>
      </c>
      <c r="E294" s="6" t="s">
        <v>1373</v>
      </c>
      <c r="F294" s="7">
        <v>2018</v>
      </c>
      <c r="G294" s="6" t="s">
        <v>1374</v>
      </c>
      <c r="H294" s="8" t="s">
        <v>1169</v>
      </c>
      <c r="I294" s="84" t="str">
        <f t="shared" si="0"/>
        <v>https://ieeexplore-ieee-org.ep.bib.mdh.se/stamp/stamp.jsp?arnumber=8454907</v>
      </c>
      <c r="J294" s="92"/>
      <c r="K294" s="93"/>
      <c r="L294" s="94"/>
      <c r="M294" s="94"/>
      <c r="N294" s="94"/>
      <c r="O294" s="94"/>
      <c r="P294" s="94"/>
      <c r="Q294" s="95"/>
      <c r="S294" s="9" t="e">
        <f t="shared" si="14"/>
        <v>#REF!</v>
      </c>
      <c r="T294" s="10" t="s">
        <v>1375</v>
      </c>
    </row>
    <row r="295" spans="1:25" ht="15" x14ac:dyDescent="0.25">
      <c r="A295" s="119">
        <v>293</v>
      </c>
      <c r="B295" s="119" t="s">
        <v>20</v>
      </c>
      <c r="C295" s="119" t="s">
        <v>1376</v>
      </c>
      <c r="D295" s="119" t="s">
        <v>1377</v>
      </c>
      <c r="E295" s="119" t="s">
        <v>1378</v>
      </c>
      <c r="F295" s="120">
        <v>2016</v>
      </c>
      <c r="G295" s="119" t="s">
        <v>1379</v>
      </c>
      <c r="H295" s="119" t="s">
        <v>25</v>
      </c>
      <c r="I295" s="84" t="str">
        <f t="shared" si="0"/>
        <v>https://ieeexplore-ieee-org.ep.bib.mdh.se/stamp/stamp.jsp?arnumber=7819217</v>
      </c>
      <c r="J295" s="92" t="b">
        <v>1</v>
      </c>
      <c r="K295" s="93" t="b">
        <v>1</v>
      </c>
      <c r="L295" s="121"/>
      <c r="M295" s="121"/>
      <c r="N295" s="121"/>
      <c r="O295" s="121"/>
      <c r="P295" s="121"/>
      <c r="Q295" s="93" t="b">
        <v>1</v>
      </c>
      <c r="S295" s="9" t="e">
        <f t="shared" si="14"/>
        <v>#REF!</v>
      </c>
      <c r="T295" s="10" t="s">
        <v>1380</v>
      </c>
      <c r="X295" s="11">
        <v>293</v>
      </c>
      <c r="Y295" s="12" t="s">
        <v>20</v>
      </c>
    </row>
    <row r="296" spans="1:25" ht="15" x14ac:dyDescent="0.25">
      <c r="A296" s="5">
        <v>294</v>
      </c>
      <c r="B296" s="6" t="s">
        <v>20</v>
      </c>
      <c r="C296" s="6" t="s">
        <v>1381</v>
      </c>
      <c r="D296" s="6" t="s">
        <v>1382</v>
      </c>
      <c r="E296" s="6" t="s">
        <v>1383</v>
      </c>
      <c r="F296" s="7">
        <v>2020</v>
      </c>
      <c r="G296" s="6" t="s">
        <v>333</v>
      </c>
      <c r="H296" s="8" t="s">
        <v>1169</v>
      </c>
      <c r="I296" s="84" t="str">
        <f t="shared" si="0"/>
        <v>https://ieeexplore-ieee-org.ep.bib.mdh.se/stamp/stamp.jsp?arnumber=9108988</v>
      </c>
      <c r="J296" s="92"/>
      <c r="K296" s="93"/>
      <c r="L296" s="94"/>
      <c r="M296" s="94"/>
      <c r="N296" s="94"/>
      <c r="O296" s="94"/>
      <c r="P296" s="94"/>
      <c r="Q296" s="95"/>
      <c r="S296" s="9" t="e">
        <f t="shared" si="14"/>
        <v>#REF!</v>
      </c>
      <c r="T296" s="10" t="s">
        <v>1384</v>
      </c>
    </row>
    <row r="297" spans="1:25" ht="15" x14ac:dyDescent="0.25">
      <c r="A297" s="5">
        <v>295</v>
      </c>
      <c r="B297" s="6" t="s">
        <v>20</v>
      </c>
      <c r="C297" s="6" t="s">
        <v>1385</v>
      </c>
      <c r="D297" s="6" t="s">
        <v>1386</v>
      </c>
      <c r="E297" s="6" t="s">
        <v>1387</v>
      </c>
      <c r="F297" s="7">
        <v>2018</v>
      </c>
      <c r="G297" s="6" t="s">
        <v>1388</v>
      </c>
      <c r="H297" s="8" t="s">
        <v>25</v>
      </c>
      <c r="I297" s="84" t="str">
        <f t="shared" si="0"/>
        <v>https://ieeexplore-ieee-org.ep.bib.mdh.se/stamp/stamp.jsp?arnumber=8695510</v>
      </c>
      <c r="J297" s="92" t="b">
        <v>1</v>
      </c>
      <c r="K297" s="93"/>
      <c r="L297" s="94"/>
      <c r="M297" s="94"/>
      <c r="N297" s="94"/>
      <c r="O297" s="94"/>
      <c r="P297" s="94"/>
      <c r="Q297" s="95"/>
      <c r="S297" s="9" t="e">
        <f t="shared" si="14"/>
        <v>#REF!</v>
      </c>
      <c r="T297" s="10" t="s">
        <v>1389</v>
      </c>
    </row>
    <row r="298" spans="1:25" ht="15" x14ac:dyDescent="0.25">
      <c r="A298" s="5">
        <v>296</v>
      </c>
      <c r="B298" s="6" t="s">
        <v>20</v>
      </c>
      <c r="C298" s="6" t="s">
        <v>1390</v>
      </c>
      <c r="D298" s="6" t="s">
        <v>1391</v>
      </c>
      <c r="E298" s="6" t="s">
        <v>1392</v>
      </c>
      <c r="F298" s="7">
        <v>2020</v>
      </c>
      <c r="G298" s="6" t="s">
        <v>1393</v>
      </c>
      <c r="H298" s="8" t="s">
        <v>25</v>
      </c>
      <c r="I298" s="84" t="str">
        <f t="shared" si="0"/>
        <v>https://ieeexplore-ieee-org.ep.bib.mdh.se/stamp/stamp.jsp?arnumber=9335750</v>
      </c>
      <c r="J298" s="92"/>
      <c r="K298" s="93"/>
      <c r="L298" s="94"/>
      <c r="M298" s="94"/>
      <c r="N298" s="94"/>
      <c r="O298" s="94"/>
      <c r="P298" s="94"/>
      <c r="Q298" s="95"/>
      <c r="S298" s="9" t="e">
        <f t="shared" si="14"/>
        <v>#REF!</v>
      </c>
      <c r="T298" s="10" t="s">
        <v>1394</v>
      </c>
    </row>
    <row r="299" spans="1:25" ht="15" x14ac:dyDescent="0.25">
      <c r="A299" s="5">
        <v>297</v>
      </c>
      <c r="B299" s="6" t="s">
        <v>20</v>
      </c>
      <c r="C299" s="6" t="s">
        <v>1395</v>
      </c>
      <c r="D299" s="6" t="s">
        <v>1396</v>
      </c>
      <c r="E299" s="6" t="s">
        <v>1397</v>
      </c>
      <c r="F299" s="7">
        <v>2020</v>
      </c>
      <c r="G299" s="6" t="s">
        <v>174</v>
      </c>
      <c r="H299" s="8" t="s">
        <v>175</v>
      </c>
      <c r="I299" s="84" t="str">
        <f t="shared" si="0"/>
        <v>https://ieeexplore-ieee-org.ep.bib.mdh.se/stamp/stamp.jsp?arnumber=8887161</v>
      </c>
      <c r="J299" s="92" t="b">
        <v>1</v>
      </c>
      <c r="K299" s="93"/>
      <c r="L299" s="94"/>
      <c r="M299" s="94"/>
      <c r="N299" s="94"/>
      <c r="O299" s="94"/>
      <c r="P299" s="94"/>
      <c r="Q299" s="95"/>
      <c r="S299" s="9" t="e">
        <f t="shared" si="14"/>
        <v>#REF!</v>
      </c>
      <c r="T299" s="10" t="s">
        <v>1398</v>
      </c>
    </row>
    <row r="300" spans="1:25" ht="15" x14ac:dyDescent="0.25">
      <c r="A300" s="5">
        <v>298</v>
      </c>
      <c r="B300" s="6" t="s">
        <v>20</v>
      </c>
      <c r="C300" s="6" t="s">
        <v>1399</v>
      </c>
      <c r="D300" s="6" t="s">
        <v>1400</v>
      </c>
      <c r="E300" s="6" t="s">
        <v>1401</v>
      </c>
      <c r="F300" s="7">
        <v>2019</v>
      </c>
      <c r="G300" s="6" t="s">
        <v>1112</v>
      </c>
      <c r="H300" s="8" t="s">
        <v>25</v>
      </c>
      <c r="I300" s="84" t="str">
        <f t="shared" si="0"/>
        <v>https://ieeexplore-ieee-org.ep.bib.mdh.se/stamp/stamp.jsp?arnumber=8926880</v>
      </c>
      <c r="J300" s="92"/>
      <c r="K300" s="93"/>
      <c r="L300" s="94"/>
      <c r="M300" s="94"/>
      <c r="N300" s="94"/>
      <c r="O300" s="94"/>
      <c r="P300" s="94"/>
      <c r="Q300" s="95"/>
      <c r="S300" s="9" t="e">
        <f t="shared" si="14"/>
        <v>#REF!</v>
      </c>
      <c r="T300" s="10" t="s">
        <v>1402</v>
      </c>
    </row>
    <row r="301" spans="1:25" ht="15" x14ac:dyDescent="0.25">
      <c r="A301" s="5">
        <v>299</v>
      </c>
      <c r="B301" s="6" t="s">
        <v>20</v>
      </c>
      <c r="C301" s="6" t="s">
        <v>1403</v>
      </c>
      <c r="D301" s="6" t="s">
        <v>1404</v>
      </c>
      <c r="E301" s="6" t="s">
        <v>1405</v>
      </c>
      <c r="F301" s="7">
        <v>2020</v>
      </c>
      <c r="G301" s="6" t="s">
        <v>450</v>
      </c>
      <c r="H301" s="8" t="s">
        <v>61</v>
      </c>
      <c r="I301" s="84" t="str">
        <f t="shared" si="0"/>
        <v>https://ieeexplore-ieee-org.ep.bib.mdh.se/stamp/stamp.jsp?arnumber=9154471</v>
      </c>
      <c r="J301" s="92"/>
      <c r="K301" s="93"/>
      <c r="L301" s="94"/>
      <c r="M301" s="94"/>
      <c r="N301" s="94"/>
      <c r="O301" s="94"/>
      <c r="P301" s="94"/>
      <c r="Q301" s="95"/>
      <c r="S301" s="9" t="e">
        <f t="shared" si="14"/>
        <v>#REF!</v>
      </c>
      <c r="T301" s="10" t="s">
        <v>1406</v>
      </c>
    </row>
    <row r="302" spans="1:25" ht="15" x14ac:dyDescent="0.25">
      <c r="A302" s="5">
        <v>300</v>
      </c>
      <c r="B302" s="6" t="s">
        <v>20</v>
      </c>
      <c r="C302" s="6" t="s">
        <v>1407</v>
      </c>
      <c r="D302" s="6" t="s">
        <v>1408</v>
      </c>
      <c r="E302" s="6" t="s">
        <v>1409</v>
      </c>
      <c r="F302" s="7">
        <v>2019</v>
      </c>
      <c r="G302" s="6" t="s">
        <v>1410</v>
      </c>
      <c r="H302" s="8" t="s">
        <v>25</v>
      </c>
      <c r="I302" s="84" t="str">
        <f t="shared" si="0"/>
        <v>https://ieeexplore-ieee-org.ep.bib.mdh.se/stamp/stamp.jsp?arnumber=8688144</v>
      </c>
      <c r="J302" s="92"/>
      <c r="K302" s="93"/>
      <c r="L302" s="94"/>
      <c r="M302" s="94"/>
      <c r="N302" s="94"/>
      <c r="O302" s="94"/>
      <c r="P302" s="94"/>
      <c r="Q302" s="95"/>
      <c r="S302" s="9" t="e">
        <f t="shared" si="14"/>
        <v>#REF!</v>
      </c>
      <c r="T302" s="10" t="s">
        <v>1411</v>
      </c>
    </row>
    <row r="303" spans="1:25" ht="15" x14ac:dyDescent="0.25">
      <c r="A303" s="5">
        <v>301</v>
      </c>
      <c r="B303" s="6" t="s">
        <v>20</v>
      </c>
      <c r="C303" s="6" t="s">
        <v>1412</v>
      </c>
      <c r="D303" s="6" t="s">
        <v>1413</v>
      </c>
      <c r="E303" s="6" t="s">
        <v>1414</v>
      </c>
      <c r="F303" s="7">
        <v>2020</v>
      </c>
      <c r="G303" s="6" t="s">
        <v>1415</v>
      </c>
      <c r="H303" s="8" t="s">
        <v>25</v>
      </c>
      <c r="I303" s="84" t="str">
        <f t="shared" si="0"/>
        <v>https://ieeexplore-ieee-org.ep.bib.mdh.se/stamp/stamp.jsp?arnumber=9345890</v>
      </c>
      <c r="J303" s="92"/>
      <c r="K303" s="93"/>
      <c r="L303" s="94"/>
      <c r="M303" s="94"/>
      <c r="N303" s="94"/>
      <c r="O303" s="94"/>
      <c r="P303" s="94"/>
      <c r="Q303" s="95"/>
      <c r="S303" s="9" t="e">
        <f t="shared" si="14"/>
        <v>#REF!</v>
      </c>
      <c r="T303" s="10" t="s">
        <v>1416</v>
      </c>
    </row>
    <row r="304" spans="1:25" ht="15" x14ac:dyDescent="0.25">
      <c r="A304" s="5">
        <v>302</v>
      </c>
      <c r="B304" s="6" t="s">
        <v>20</v>
      </c>
      <c r="C304" s="6" t="s">
        <v>1417</v>
      </c>
      <c r="D304" s="6" t="s">
        <v>1418</v>
      </c>
      <c r="E304" s="6" t="s">
        <v>1419</v>
      </c>
      <c r="F304" s="7">
        <v>2019</v>
      </c>
      <c r="G304" s="6" t="s">
        <v>214</v>
      </c>
      <c r="H304" s="8" t="s">
        <v>25</v>
      </c>
      <c r="I304" s="84" t="str">
        <f t="shared" si="0"/>
        <v>https://ieeexplore-ieee-org.ep.bib.mdh.se/stamp/stamp.jsp?arnumber=8869405</v>
      </c>
      <c r="J304" s="92"/>
      <c r="K304" s="93"/>
      <c r="L304" s="94"/>
      <c r="M304" s="94"/>
      <c r="N304" s="94"/>
      <c r="O304" s="94"/>
      <c r="P304" s="94"/>
      <c r="Q304" s="95"/>
      <c r="S304" s="9" t="e">
        <f t="shared" si="14"/>
        <v>#REF!</v>
      </c>
      <c r="T304" s="10" t="s">
        <v>1420</v>
      </c>
    </row>
    <row r="305" spans="1:20" ht="15" x14ac:dyDescent="0.25">
      <c r="A305" s="5">
        <v>303</v>
      </c>
      <c r="B305" s="6" t="s">
        <v>20</v>
      </c>
      <c r="C305" s="6" t="s">
        <v>1421</v>
      </c>
      <c r="D305" s="6" t="s">
        <v>1422</v>
      </c>
      <c r="E305" s="6" t="s">
        <v>1423</v>
      </c>
      <c r="F305" s="7">
        <v>2019</v>
      </c>
      <c r="G305" s="6" t="s">
        <v>1424</v>
      </c>
      <c r="H305" s="8" t="s">
        <v>25</v>
      </c>
      <c r="I305" s="84" t="str">
        <f t="shared" si="0"/>
        <v>https://ieeexplore-ieee-org.ep.bib.mdh.se/stamp/stamp.jsp?arnumber=8823809</v>
      </c>
      <c r="J305" s="92"/>
      <c r="K305" s="93"/>
      <c r="L305" s="94"/>
      <c r="M305" s="94"/>
      <c r="N305" s="94"/>
      <c r="O305" s="94"/>
      <c r="P305" s="94"/>
      <c r="Q305" s="95"/>
      <c r="S305" s="9" t="e">
        <f t="shared" si="14"/>
        <v>#REF!</v>
      </c>
      <c r="T305" s="10" t="s">
        <v>1425</v>
      </c>
    </row>
    <row r="306" spans="1:20" ht="15" x14ac:dyDescent="0.25">
      <c r="A306" s="5">
        <v>304</v>
      </c>
      <c r="B306" s="6" t="s">
        <v>20</v>
      </c>
      <c r="C306" s="6" t="s">
        <v>1426</v>
      </c>
      <c r="D306" s="6" t="s">
        <v>1427</v>
      </c>
      <c r="E306" s="6" t="s">
        <v>1428</v>
      </c>
      <c r="F306" s="7">
        <v>2020</v>
      </c>
      <c r="G306" s="6" t="s">
        <v>1429</v>
      </c>
      <c r="H306" s="8" t="s">
        <v>1169</v>
      </c>
      <c r="I306" s="84" t="str">
        <f t="shared" si="0"/>
        <v>https://ieeexplore-ieee-org.ep.bib.mdh.se/stamp/stamp.jsp?arnumber=8966454</v>
      </c>
      <c r="J306" s="92"/>
      <c r="K306" s="93"/>
      <c r="L306" s="94"/>
      <c r="M306" s="94"/>
      <c r="N306" s="94"/>
      <c r="O306" s="94"/>
      <c r="P306" s="94"/>
      <c r="Q306" s="95"/>
      <c r="S306" s="9" t="e">
        <f t="shared" si="14"/>
        <v>#REF!</v>
      </c>
      <c r="T306" s="10" t="s">
        <v>1430</v>
      </c>
    </row>
    <row r="307" spans="1:20" ht="15" x14ac:dyDescent="0.25">
      <c r="A307" s="5">
        <v>305</v>
      </c>
      <c r="B307" s="6" t="s">
        <v>20</v>
      </c>
      <c r="C307" s="6" t="s">
        <v>1431</v>
      </c>
      <c r="D307" s="6" t="s">
        <v>1432</v>
      </c>
      <c r="E307" s="6" t="s">
        <v>1433</v>
      </c>
      <c r="F307" s="7">
        <v>2020</v>
      </c>
      <c r="G307" s="6" t="s">
        <v>483</v>
      </c>
      <c r="H307" s="8" t="s">
        <v>175</v>
      </c>
      <c r="I307" s="84" t="str">
        <f t="shared" si="0"/>
        <v>https://ieeexplore-ieee-org.ep.bib.mdh.se/stamp/stamp.jsp?arnumber=9129796</v>
      </c>
      <c r="J307" s="92"/>
      <c r="K307" s="93"/>
      <c r="L307" s="94"/>
      <c r="M307" s="94"/>
      <c r="N307" s="94"/>
      <c r="O307" s="94"/>
      <c r="P307" s="94"/>
      <c r="Q307" s="95"/>
      <c r="S307" s="9" t="e">
        <f t="shared" si="14"/>
        <v>#REF!</v>
      </c>
      <c r="T307" s="10" t="s">
        <v>1434</v>
      </c>
    </row>
    <row r="308" spans="1:20" ht="15" x14ac:dyDescent="0.25">
      <c r="A308" s="5">
        <v>306</v>
      </c>
      <c r="B308" s="6" t="s">
        <v>20</v>
      </c>
      <c r="C308" s="6" t="s">
        <v>1435</v>
      </c>
      <c r="D308" s="6" t="s">
        <v>1436</v>
      </c>
      <c r="E308" s="6" t="s">
        <v>1437</v>
      </c>
      <c r="F308" s="7">
        <v>2019</v>
      </c>
      <c r="G308" s="6" t="s">
        <v>828</v>
      </c>
      <c r="H308" s="8" t="s">
        <v>25</v>
      </c>
      <c r="I308" s="84" t="str">
        <f t="shared" si="0"/>
        <v>https://ieeexplore-ieee-org.ep.bib.mdh.se/stamp/stamp.jsp?arnumber=8792663</v>
      </c>
      <c r="J308" s="92"/>
      <c r="K308" s="93"/>
      <c r="L308" s="94"/>
      <c r="M308" s="94"/>
      <c r="N308" s="94"/>
      <c r="O308" s="94"/>
      <c r="P308" s="94"/>
      <c r="Q308" s="95"/>
      <c r="S308" s="9" t="e">
        <f t="shared" si="14"/>
        <v>#REF!</v>
      </c>
      <c r="T308" s="10" t="s">
        <v>1438</v>
      </c>
    </row>
    <row r="309" spans="1:20" ht="15" x14ac:dyDescent="0.25">
      <c r="A309" s="5">
        <v>307</v>
      </c>
      <c r="B309" s="6" t="s">
        <v>20</v>
      </c>
      <c r="C309" s="6" t="s">
        <v>1439</v>
      </c>
      <c r="D309" s="6" t="s">
        <v>1440</v>
      </c>
      <c r="E309" s="6" t="s">
        <v>1441</v>
      </c>
      <c r="F309" s="7">
        <v>2020</v>
      </c>
      <c r="G309" s="6" t="s">
        <v>174</v>
      </c>
      <c r="H309" s="8" t="s">
        <v>175</v>
      </c>
      <c r="I309" s="84" t="str">
        <f t="shared" si="0"/>
        <v>https://ieeexplore-ieee-org.ep.bib.mdh.se/stamp/stamp.jsp?arnumber=9208798</v>
      </c>
      <c r="J309" s="92"/>
      <c r="K309" s="93"/>
      <c r="L309" s="94"/>
      <c r="M309" s="94"/>
      <c r="N309" s="94"/>
      <c r="O309" s="94"/>
      <c r="P309" s="94"/>
      <c r="Q309" s="95"/>
      <c r="S309" s="9" t="e">
        <f t="shared" si="14"/>
        <v>#REF!</v>
      </c>
      <c r="T309" s="10" t="s">
        <v>1442</v>
      </c>
    </row>
    <row r="310" spans="1:20" ht="15" x14ac:dyDescent="0.25">
      <c r="A310" s="5">
        <v>308</v>
      </c>
      <c r="B310" s="6" t="s">
        <v>20</v>
      </c>
      <c r="C310" s="6" t="s">
        <v>1443</v>
      </c>
      <c r="D310" s="6" t="s">
        <v>1444</v>
      </c>
      <c r="E310" s="6" t="s">
        <v>1445</v>
      </c>
      <c r="F310" s="7">
        <v>2021</v>
      </c>
      <c r="G310" s="6" t="s">
        <v>1446</v>
      </c>
      <c r="H310" s="8" t="s">
        <v>175</v>
      </c>
      <c r="I310" s="84" t="str">
        <f t="shared" si="0"/>
        <v>https://ieeexplore-ieee-org.ep.bib.mdh.se/stamp/stamp.jsp?arnumber=9210584</v>
      </c>
      <c r="J310" s="92"/>
      <c r="K310" s="93"/>
      <c r="L310" s="94"/>
      <c r="M310" s="94"/>
      <c r="N310" s="94"/>
      <c r="O310" s="94"/>
      <c r="P310" s="94"/>
      <c r="Q310" s="95"/>
      <c r="S310" s="9" t="e">
        <f t="shared" si="14"/>
        <v>#REF!</v>
      </c>
      <c r="T310" s="10" t="s">
        <v>1447</v>
      </c>
    </row>
    <row r="311" spans="1:20" ht="15" x14ac:dyDescent="0.25">
      <c r="A311" s="5">
        <v>309</v>
      </c>
      <c r="B311" s="6" t="s">
        <v>20</v>
      </c>
      <c r="C311" s="6" t="s">
        <v>1448</v>
      </c>
      <c r="D311" s="6" t="s">
        <v>1449</v>
      </c>
      <c r="E311" s="6" t="s">
        <v>1450</v>
      </c>
      <c r="F311" s="7">
        <v>2018</v>
      </c>
      <c r="G311" s="6" t="s">
        <v>629</v>
      </c>
      <c r="H311" s="8" t="s">
        <v>25</v>
      </c>
      <c r="I311" s="84" t="str">
        <f t="shared" si="0"/>
        <v>https://ieeexplore-ieee-org.ep.bib.mdh.se/stamp/stamp.jsp?arnumber=8622412</v>
      </c>
      <c r="J311" s="92"/>
      <c r="K311" s="93"/>
      <c r="L311" s="94"/>
      <c r="M311" s="94"/>
      <c r="N311" s="94"/>
      <c r="O311" s="94"/>
      <c r="P311" s="94"/>
      <c r="Q311" s="95"/>
      <c r="S311" s="9" t="e">
        <f t="shared" si="14"/>
        <v>#REF!</v>
      </c>
      <c r="T311" s="10" t="s">
        <v>1451</v>
      </c>
    </row>
    <row r="312" spans="1:20" ht="15" x14ac:dyDescent="0.25">
      <c r="A312" s="5">
        <v>310</v>
      </c>
      <c r="B312" s="6" t="s">
        <v>20</v>
      </c>
      <c r="C312" s="6" t="s">
        <v>1452</v>
      </c>
      <c r="D312" s="6" t="s">
        <v>1453</v>
      </c>
      <c r="E312" s="6" t="s">
        <v>1454</v>
      </c>
      <c r="F312" s="7">
        <v>2018</v>
      </c>
      <c r="G312" s="6" t="s">
        <v>1455</v>
      </c>
      <c r="H312" s="8" t="s">
        <v>25</v>
      </c>
      <c r="I312" s="84" t="str">
        <f t="shared" si="0"/>
        <v>https://ieeexplore-ieee-org.ep.bib.mdh.se/stamp/stamp.jsp?arnumber=8352419&amp;tag=1</v>
      </c>
      <c r="J312" s="92"/>
      <c r="K312" s="93"/>
      <c r="L312" s="94"/>
      <c r="M312" s="94"/>
      <c r="N312" s="94"/>
      <c r="O312" s="94"/>
      <c r="P312" s="94"/>
      <c r="Q312" s="95"/>
      <c r="S312" s="17" t="s">
        <v>1456</v>
      </c>
      <c r="T312" s="18" t="s">
        <v>1456</v>
      </c>
    </row>
    <row r="313" spans="1:20" ht="15" x14ac:dyDescent="0.25">
      <c r="A313" s="5">
        <v>311</v>
      </c>
      <c r="B313" s="6" t="s">
        <v>20</v>
      </c>
      <c r="C313" s="6" t="s">
        <v>1457</v>
      </c>
      <c r="D313" s="6" t="s">
        <v>1458</v>
      </c>
      <c r="E313" s="6" t="s">
        <v>1459</v>
      </c>
      <c r="F313" s="7">
        <v>2019</v>
      </c>
      <c r="G313" s="6" t="s">
        <v>1460</v>
      </c>
      <c r="H313" s="8" t="s">
        <v>25</v>
      </c>
      <c r="I313" s="84" t="str">
        <f t="shared" si="0"/>
        <v>https://ieeexplore-ieee-org.ep.bib.mdh.se/stamp/stamp.jsp?arnumber=8958118</v>
      </c>
      <c r="J313" s="92"/>
      <c r="K313" s="93"/>
      <c r="L313" s="94"/>
      <c r="M313" s="94"/>
      <c r="N313" s="94"/>
      <c r="O313" s="94"/>
      <c r="P313" s="94"/>
      <c r="Q313" s="95"/>
      <c r="S313" s="9" t="e">
        <f t="shared" ref="S313:S391" si="15">VLOOKUP(C313,#REF!,12,0)</f>
        <v>#REF!</v>
      </c>
      <c r="T313" s="10" t="s">
        <v>1461</v>
      </c>
    </row>
    <row r="314" spans="1:20" ht="15" x14ac:dyDescent="0.25">
      <c r="A314" s="5">
        <v>312</v>
      </c>
      <c r="B314" s="6" t="s">
        <v>20</v>
      </c>
      <c r="C314" s="6" t="s">
        <v>1462</v>
      </c>
      <c r="D314" s="6" t="s">
        <v>1463</v>
      </c>
      <c r="E314" s="6" t="s">
        <v>1464</v>
      </c>
      <c r="F314" s="7">
        <v>2018</v>
      </c>
      <c r="G314" s="6" t="s">
        <v>436</v>
      </c>
      <c r="H314" s="8" t="s">
        <v>25</v>
      </c>
      <c r="I314" s="84" t="str">
        <f t="shared" si="0"/>
        <v>https://ieeexplore-ieee-org.ep.bib.mdh.se/stamp/stamp.jsp?arnumber=8710517</v>
      </c>
      <c r="J314" s="92" t="b">
        <v>1</v>
      </c>
      <c r="K314" s="93"/>
      <c r="L314" s="94"/>
      <c r="M314" s="94"/>
      <c r="N314" s="94"/>
      <c r="O314" s="94"/>
      <c r="P314" s="94"/>
      <c r="Q314" s="95"/>
      <c r="S314" s="9" t="e">
        <f t="shared" si="15"/>
        <v>#REF!</v>
      </c>
      <c r="T314" s="10" t="s">
        <v>1465</v>
      </c>
    </row>
    <row r="315" spans="1:20" ht="15" x14ac:dyDescent="0.25">
      <c r="A315" s="5">
        <v>313</v>
      </c>
      <c r="B315" s="6" t="s">
        <v>20</v>
      </c>
      <c r="C315" s="6" t="s">
        <v>1466</v>
      </c>
      <c r="D315" s="6" t="s">
        <v>1467</v>
      </c>
      <c r="E315" s="6" t="s">
        <v>1468</v>
      </c>
      <c r="F315" s="7">
        <v>2019</v>
      </c>
      <c r="G315" s="6" t="s">
        <v>1469</v>
      </c>
      <c r="H315" s="8" t="s">
        <v>25</v>
      </c>
      <c r="I315" s="84" t="str">
        <f t="shared" si="0"/>
        <v>https://ieeexplore-ieee-org.ep.bib.mdh.se/stamp/stamp.jsp?arnumber=8741729</v>
      </c>
      <c r="J315" s="92"/>
      <c r="K315" s="93"/>
      <c r="L315" s="94"/>
      <c r="M315" s="94"/>
      <c r="N315" s="94"/>
      <c r="O315" s="94"/>
      <c r="P315" s="94"/>
      <c r="Q315" s="95"/>
      <c r="S315" s="9" t="e">
        <f t="shared" si="15"/>
        <v>#REF!</v>
      </c>
      <c r="T315" s="10" t="s">
        <v>1470</v>
      </c>
    </row>
    <row r="316" spans="1:20" ht="15" x14ac:dyDescent="0.25">
      <c r="A316" s="5">
        <v>314</v>
      </c>
      <c r="B316" s="6" t="s">
        <v>20</v>
      </c>
      <c r="C316" s="6" t="s">
        <v>1471</v>
      </c>
      <c r="D316" s="6" t="s">
        <v>1472</v>
      </c>
      <c r="E316" s="6" t="s">
        <v>1473</v>
      </c>
      <c r="F316" s="7">
        <v>2020</v>
      </c>
      <c r="G316" s="6" t="s">
        <v>664</v>
      </c>
      <c r="H316" s="8" t="s">
        <v>25</v>
      </c>
      <c r="I316" s="84" t="str">
        <f t="shared" si="0"/>
        <v>https://ieeexplore-ieee-org.ep.bib.mdh.se/stamp/stamp.jsp?arnumber=9249078</v>
      </c>
      <c r="J316" s="92"/>
      <c r="K316" s="93"/>
      <c r="L316" s="94"/>
      <c r="M316" s="94"/>
      <c r="N316" s="94"/>
      <c r="O316" s="94"/>
      <c r="P316" s="94"/>
      <c r="Q316" s="95"/>
      <c r="S316" s="9" t="e">
        <f t="shared" si="15"/>
        <v>#REF!</v>
      </c>
      <c r="T316" s="10" t="s">
        <v>1474</v>
      </c>
    </row>
    <row r="317" spans="1:20" ht="15" x14ac:dyDescent="0.25">
      <c r="A317" s="5">
        <v>315</v>
      </c>
      <c r="B317" s="6" t="s">
        <v>20</v>
      </c>
      <c r="C317" s="6" t="s">
        <v>1475</v>
      </c>
      <c r="D317" s="6" t="s">
        <v>1476</v>
      </c>
      <c r="E317" s="6" t="s">
        <v>1477</v>
      </c>
      <c r="F317" s="7">
        <v>2019</v>
      </c>
      <c r="G317" s="6" t="s">
        <v>818</v>
      </c>
      <c r="H317" s="8" t="s">
        <v>25</v>
      </c>
      <c r="I317" s="84" t="str">
        <f t="shared" si="0"/>
        <v>https://ieeexplore-ieee-org.ep.bib.mdh.se/stamp/stamp.jsp?arnumber=8972267</v>
      </c>
      <c r="J317" s="92"/>
      <c r="K317" s="93"/>
      <c r="L317" s="94"/>
      <c r="M317" s="94"/>
      <c r="N317" s="94"/>
      <c r="O317" s="94"/>
      <c r="P317" s="94"/>
      <c r="Q317" s="95"/>
      <c r="S317" s="9" t="e">
        <f t="shared" si="15"/>
        <v>#REF!</v>
      </c>
      <c r="T317" s="10" t="s">
        <v>1478</v>
      </c>
    </row>
    <row r="318" spans="1:20" ht="15" x14ac:dyDescent="0.25">
      <c r="A318" s="5">
        <v>316</v>
      </c>
      <c r="B318" s="6" t="s">
        <v>20</v>
      </c>
      <c r="C318" s="6" t="s">
        <v>1479</v>
      </c>
      <c r="D318" s="6" t="s">
        <v>1480</v>
      </c>
      <c r="E318" s="6" t="s">
        <v>1481</v>
      </c>
      <c r="F318" s="7">
        <v>2019</v>
      </c>
      <c r="G318" s="6" t="s">
        <v>1460</v>
      </c>
      <c r="H318" s="8" t="s">
        <v>25</v>
      </c>
      <c r="I318" s="84" t="str">
        <f t="shared" si="0"/>
        <v>https://ieeexplore-ieee-org.ep.bib.mdh.se/stamp/stamp.jsp?arnumber=8958367</v>
      </c>
      <c r="J318" s="92"/>
      <c r="K318" s="93"/>
      <c r="L318" s="94"/>
      <c r="M318" s="94"/>
      <c r="N318" s="94"/>
      <c r="O318" s="94"/>
      <c r="P318" s="94"/>
      <c r="Q318" s="95"/>
      <c r="S318" s="9" t="e">
        <f t="shared" si="15"/>
        <v>#REF!</v>
      </c>
      <c r="T318" s="10" t="s">
        <v>1482</v>
      </c>
    </row>
    <row r="319" spans="1:20" ht="15" x14ac:dyDescent="0.25">
      <c r="A319" s="5">
        <v>317</v>
      </c>
      <c r="B319" s="6" t="s">
        <v>20</v>
      </c>
      <c r="C319" s="6" t="s">
        <v>1483</v>
      </c>
      <c r="D319" s="6" t="s">
        <v>1484</v>
      </c>
      <c r="E319" s="6" t="s">
        <v>1485</v>
      </c>
      <c r="F319" s="7">
        <v>2020</v>
      </c>
      <c r="G319" s="6" t="s">
        <v>1486</v>
      </c>
      <c r="H319" s="8" t="s">
        <v>25</v>
      </c>
      <c r="I319" s="84" t="str">
        <f t="shared" si="0"/>
        <v>https://ieeexplore-ieee-org.ep.bib.mdh.se/stamp/stamp.jsp?arnumber=9219683</v>
      </c>
      <c r="J319" s="92"/>
      <c r="K319" s="93"/>
      <c r="L319" s="94"/>
      <c r="M319" s="94"/>
      <c r="N319" s="94"/>
      <c r="O319" s="94"/>
      <c r="P319" s="94"/>
      <c r="Q319" s="95"/>
      <c r="S319" s="9" t="e">
        <f t="shared" si="15"/>
        <v>#REF!</v>
      </c>
      <c r="T319" s="10" t="s">
        <v>1487</v>
      </c>
    </row>
    <row r="320" spans="1:20" ht="15" x14ac:dyDescent="0.25">
      <c r="A320" s="5">
        <v>318</v>
      </c>
      <c r="B320" s="6" t="s">
        <v>20</v>
      </c>
      <c r="C320" s="6" t="s">
        <v>1488</v>
      </c>
      <c r="D320" s="6" t="s">
        <v>1489</v>
      </c>
      <c r="E320" s="6" t="s">
        <v>1490</v>
      </c>
      <c r="F320" s="7">
        <v>2020</v>
      </c>
      <c r="G320" s="6" t="s">
        <v>1491</v>
      </c>
      <c r="H320" s="8" t="s">
        <v>25</v>
      </c>
      <c r="I320" s="84" t="str">
        <f t="shared" si="0"/>
        <v>https://ieeexplore-ieee-org.ep.bib.mdh.se/stamp/stamp.jsp?arnumber=9280653</v>
      </c>
      <c r="J320" s="92"/>
      <c r="K320" s="93"/>
      <c r="L320" s="94"/>
      <c r="M320" s="94"/>
      <c r="N320" s="94"/>
      <c r="O320" s="94"/>
      <c r="P320" s="94"/>
      <c r="Q320" s="95"/>
      <c r="S320" s="9" t="e">
        <f t="shared" si="15"/>
        <v>#REF!</v>
      </c>
      <c r="T320" s="10" t="s">
        <v>1492</v>
      </c>
    </row>
    <row r="321" spans="1:25" ht="15" x14ac:dyDescent="0.25">
      <c r="A321" s="5">
        <v>319</v>
      </c>
      <c r="B321" s="6" t="s">
        <v>20</v>
      </c>
      <c r="C321" s="6" t="s">
        <v>1493</v>
      </c>
      <c r="D321" s="6" t="s">
        <v>1494</v>
      </c>
      <c r="E321" s="6" t="s">
        <v>1495</v>
      </c>
      <c r="F321" s="7">
        <v>2020</v>
      </c>
      <c r="G321" s="6" t="s">
        <v>50</v>
      </c>
      <c r="H321" s="8" t="s">
        <v>25</v>
      </c>
      <c r="I321" s="84" t="str">
        <f t="shared" si="0"/>
        <v>https://ieeexplore-ieee-org.ep.bib.mdh.se/stamp/stamp.jsp?arnumber=9309745</v>
      </c>
      <c r="J321" s="92"/>
      <c r="K321" s="93"/>
      <c r="L321" s="94"/>
      <c r="M321" s="94"/>
      <c r="N321" s="94"/>
      <c r="O321" s="94"/>
      <c r="P321" s="94"/>
      <c r="Q321" s="95"/>
      <c r="S321" s="9" t="e">
        <f t="shared" si="15"/>
        <v>#REF!</v>
      </c>
      <c r="T321" s="10" t="s">
        <v>1496</v>
      </c>
    </row>
    <row r="322" spans="1:25" ht="15" x14ac:dyDescent="0.25">
      <c r="A322" s="5">
        <v>320</v>
      </c>
      <c r="B322" s="6" t="s">
        <v>20</v>
      </c>
      <c r="C322" s="6" t="s">
        <v>1497</v>
      </c>
      <c r="D322" s="6" t="s">
        <v>1498</v>
      </c>
      <c r="E322" s="6" t="s">
        <v>1499</v>
      </c>
      <c r="F322" s="7">
        <v>2020</v>
      </c>
      <c r="G322" s="6" t="s">
        <v>1500</v>
      </c>
      <c r="H322" s="8" t="s">
        <v>25</v>
      </c>
      <c r="I322" s="84" t="str">
        <f t="shared" si="0"/>
        <v>https://ieeexplore-ieee-org.ep.bib.mdh.se/stamp/stamp.jsp?arnumber=9284625</v>
      </c>
      <c r="J322" s="92"/>
      <c r="K322" s="93"/>
      <c r="L322" s="94"/>
      <c r="M322" s="94"/>
      <c r="N322" s="94"/>
      <c r="O322" s="94"/>
      <c r="P322" s="94"/>
      <c r="Q322" s="95"/>
      <c r="S322" s="9" t="e">
        <f t="shared" si="15"/>
        <v>#REF!</v>
      </c>
      <c r="T322" s="10" t="s">
        <v>1501</v>
      </c>
    </row>
    <row r="323" spans="1:25" ht="15" x14ac:dyDescent="0.25">
      <c r="A323" s="5">
        <v>321</v>
      </c>
      <c r="B323" s="6" t="s">
        <v>20</v>
      </c>
      <c r="C323" s="6" t="s">
        <v>1502</v>
      </c>
      <c r="D323" s="6" t="s">
        <v>1503</v>
      </c>
      <c r="E323" s="6" t="s">
        <v>1504</v>
      </c>
      <c r="F323" s="7">
        <v>2020</v>
      </c>
      <c r="G323" s="6" t="s">
        <v>1505</v>
      </c>
      <c r="H323" s="8" t="s">
        <v>25</v>
      </c>
      <c r="I323" s="84" t="str">
        <f t="shared" si="0"/>
        <v>https://ieeexplore-ieee-org.ep.bib.mdh.se/stamp/stamp.jsp?arnumber=9313897</v>
      </c>
      <c r="J323" s="92"/>
      <c r="K323" s="93"/>
      <c r="L323" s="94"/>
      <c r="M323" s="94"/>
      <c r="N323" s="94"/>
      <c r="O323" s="94"/>
      <c r="P323" s="94" t="b">
        <v>1</v>
      </c>
      <c r="Q323" s="95"/>
      <c r="S323" s="9" t="e">
        <f t="shared" si="15"/>
        <v>#REF!</v>
      </c>
      <c r="T323" s="10" t="s">
        <v>1506</v>
      </c>
    </row>
    <row r="324" spans="1:25" ht="15" x14ac:dyDescent="0.25">
      <c r="A324" s="5">
        <v>322</v>
      </c>
      <c r="B324" s="6" t="s">
        <v>20</v>
      </c>
      <c r="C324" s="6" t="s">
        <v>1507</v>
      </c>
      <c r="D324" s="6" t="s">
        <v>1508</v>
      </c>
      <c r="E324" s="6" t="s">
        <v>1509</v>
      </c>
      <c r="F324" s="7">
        <v>2020</v>
      </c>
      <c r="G324" s="6" t="s">
        <v>1510</v>
      </c>
      <c r="H324" s="8" t="s">
        <v>25</v>
      </c>
      <c r="I324" s="84" t="str">
        <f t="shared" si="0"/>
        <v>https://ieeexplore-ieee-org.ep.bib.mdh.se/stamp/stamp.jsp?arnumber=9277567</v>
      </c>
      <c r="J324" s="92"/>
      <c r="K324" s="93"/>
      <c r="L324" s="94"/>
      <c r="M324" s="94"/>
      <c r="N324" s="94"/>
      <c r="O324" s="94"/>
      <c r="P324" s="94"/>
      <c r="Q324" s="95"/>
      <c r="S324" s="9" t="e">
        <f t="shared" si="15"/>
        <v>#REF!</v>
      </c>
      <c r="T324" s="10" t="s">
        <v>1511</v>
      </c>
    </row>
    <row r="325" spans="1:25" ht="15" x14ac:dyDescent="0.25">
      <c r="A325" s="5">
        <v>323</v>
      </c>
      <c r="B325" s="6" t="s">
        <v>20</v>
      </c>
      <c r="C325" s="6" t="s">
        <v>1512</v>
      </c>
      <c r="D325" s="6" t="s">
        <v>1513</v>
      </c>
      <c r="E325" s="6" t="s">
        <v>1514</v>
      </c>
      <c r="F325" s="7">
        <v>2018</v>
      </c>
      <c r="G325" s="6" t="s">
        <v>1515</v>
      </c>
      <c r="H325" s="8" t="s">
        <v>25</v>
      </c>
      <c r="I325" s="84" t="str">
        <f t="shared" si="0"/>
        <v>https://ieeexplore-ieee-org.ep.bib.mdh.se/stamp/stamp.jsp?arnumber=8390796</v>
      </c>
      <c r="J325" s="92"/>
      <c r="K325" s="93"/>
      <c r="L325" s="94"/>
      <c r="M325" s="94"/>
      <c r="N325" s="94"/>
      <c r="O325" s="94"/>
      <c r="P325" s="94"/>
      <c r="Q325" s="95"/>
      <c r="S325" s="9" t="e">
        <f t="shared" si="15"/>
        <v>#REF!</v>
      </c>
      <c r="T325" s="10" t="s">
        <v>1516</v>
      </c>
    </row>
    <row r="326" spans="1:25" ht="15" x14ac:dyDescent="0.25">
      <c r="A326" s="5">
        <v>324</v>
      </c>
      <c r="B326" s="6" t="s">
        <v>20</v>
      </c>
      <c r="C326" s="6" t="s">
        <v>1517</v>
      </c>
      <c r="D326" s="6" t="s">
        <v>1518</v>
      </c>
      <c r="E326" s="6" t="s">
        <v>1519</v>
      </c>
      <c r="F326" s="7">
        <v>2018</v>
      </c>
      <c r="G326" s="6" t="s">
        <v>1520</v>
      </c>
      <c r="H326" s="8" t="s">
        <v>25</v>
      </c>
      <c r="I326" s="84" t="str">
        <f t="shared" si="0"/>
        <v>https://ieeexplore-ieee-org.ep.bib.mdh.se/stamp/stamp.jsp?arnumber=8491413</v>
      </c>
      <c r="J326" s="92"/>
      <c r="K326" s="93"/>
      <c r="L326" s="94"/>
      <c r="M326" s="94"/>
      <c r="N326" s="94"/>
      <c r="O326" s="94"/>
      <c r="P326" s="94"/>
      <c r="Q326" s="95"/>
      <c r="S326" s="9" t="e">
        <f t="shared" si="15"/>
        <v>#REF!</v>
      </c>
      <c r="T326" s="10" t="s">
        <v>1521</v>
      </c>
    </row>
    <row r="327" spans="1:25" ht="15" x14ac:dyDescent="0.25">
      <c r="A327" s="5">
        <v>325</v>
      </c>
      <c r="B327" s="6" t="s">
        <v>20</v>
      </c>
      <c r="C327" s="6" t="s">
        <v>1522</v>
      </c>
      <c r="D327" s="6" t="s">
        <v>1523</v>
      </c>
      <c r="E327" s="6" t="s">
        <v>1524</v>
      </c>
      <c r="F327" s="7">
        <v>2019</v>
      </c>
      <c r="G327" s="6" t="s">
        <v>828</v>
      </c>
      <c r="H327" s="8" t="s">
        <v>25</v>
      </c>
      <c r="I327" s="84" t="str">
        <f t="shared" si="0"/>
        <v>https://ieeexplore-ieee-org.ep.bib.mdh.se/stamp/stamp.jsp?arnumber=8792624</v>
      </c>
      <c r="J327" s="92"/>
      <c r="K327" s="93"/>
      <c r="L327" s="94"/>
      <c r="M327" s="94"/>
      <c r="N327" s="94"/>
      <c r="O327" s="94"/>
      <c r="P327" s="94"/>
      <c r="Q327" s="95"/>
      <c r="S327" s="9" t="e">
        <f t="shared" si="15"/>
        <v>#REF!</v>
      </c>
      <c r="T327" s="10" t="s">
        <v>1525</v>
      </c>
    </row>
    <row r="328" spans="1:25" ht="15" x14ac:dyDescent="0.25">
      <c r="A328" s="5">
        <v>326</v>
      </c>
      <c r="B328" s="6" t="s">
        <v>20</v>
      </c>
      <c r="C328" s="6" t="s">
        <v>1526</v>
      </c>
      <c r="D328" s="6" t="s">
        <v>1527</v>
      </c>
      <c r="E328" s="6" t="s">
        <v>1528</v>
      </c>
      <c r="F328" s="7">
        <v>2019</v>
      </c>
      <c r="G328" s="6" t="s">
        <v>1529</v>
      </c>
      <c r="H328" s="8" t="s">
        <v>25</v>
      </c>
      <c r="I328" s="84" t="str">
        <f t="shared" si="0"/>
        <v>https://ieeexplore-ieee-org.ep.bib.mdh.se/stamp/stamp.jsp?arnumber=8742963</v>
      </c>
      <c r="J328" s="92"/>
      <c r="K328" s="93"/>
      <c r="L328" s="94"/>
      <c r="M328" s="94"/>
      <c r="N328" s="94"/>
      <c r="O328" s="94"/>
      <c r="P328" s="94"/>
      <c r="Q328" s="95"/>
      <c r="S328" s="9" t="e">
        <f t="shared" si="15"/>
        <v>#REF!</v>
      </c>
      <c r="T328" s="10" t="s">
        <v>1530</v>
      </c>
    </row>
    <row r="329" spans="1:25" ht="15" x14ac:dyDescent="0.25">
      <c r="A329" s="5">
        <v>327</v>
      </c>
      <c r="B329" s="6" t="s">
        <v>20</v>
      </c>
      <c r="C329" s="6" t="s">
        <v>1531</v>
      </c>
      <c r="D329" s="6" t="s">
        <v>1532</v>
      </c>
      <c r="E329" s="6" t="s">
        <v>1533</v>
      </c>
      <c r="F329" s="7">
        <v>2019</v>
      </c>
      <c r="G329" s="6" t="s">
        <v>1534</v>
      </c>
      <c r="H329" s="8" t="s">
        <v>25</v>
      </c>
      <c r="I329" s="84" t="str">
        <f t="shared" si="0"/>
        <v>https://ieeexplore-ieee-org.ep.bib.mdh.se/stamp/stamp.jsp?arnumber=8783170</v>
      </c>
      <c r="J329" s="92" t="b">
        <v>1</v>
      </c>
      <c r="K329" s="93"/>
      <c r="L329" s="94"/>
      <c r="M329" s="94"/>
      <c r="N329" s="94"/>
      <c r="O329" s="94"/>
      <c r="P329" s="94"/>
      <c r="Q329" s="95"/>
      <c r="S329" s="9" t="e">
        <f t="shared" si="15"/>
        <v>#REF!</v>
      </c>
      <c r="T329" s="10" t="s">
        <v>1535</v>
      </c>
    </row>
    <row r="330" spans="1:25" ht="15" x14ac:dyDescent="0.25">
      <c r="A330" s="5">
        <v>328</v>
      </c>
      <c r="B330" s="6" t="s">
        <v>20</v>
      </c>
      <c r="C330" s="6" t="s">
        <v>1536</v>
      </c>
      <c r="D330" s="6" t="s">
        <v>1537</v>
      </c>
      <c r="E330" s="6" t="s">
        <v>1538</v>
      </c>
      <c r="F330" s="7">
        <v>2018</v>
      </c>
      <c r="G330" s="6" t="s">
        <v>1539</v>
      </c>
      <c r="H330" s="8" t="s">
        <v>25</v>
      </c>
      <c r="I330" s="84" t="str">
        <f t="shared" si="0"/>
        <v>https://ieeexplore-ieee-org.ep.bib.mdh.se/stamp/stamp.jsp?arnumber=8421851</v>
      </c>
      <c r="J330" s="92"/>
      <c r="K330" s="93"/>
      <c r="L330" s="94"/>
      <c r="M330" s="94"/>
      <c r="N330" s="94"/>
      <c r="O330" s="94"/>
      <c r="P330" s="94"/>
      <c r="Q330" s="95"/>
      <c r="S330" s="9" t="e">
        <f t="shared" si="15"/>
        <v>#REF!</v>
      </c>
      <c r="T330" s="10" t="s">
        <v>1540</v>
      </c>
    </row>
    <row r="331" spans="1:25" ht="15" x14ac:dyDescent="0.25">
      <c r="A331" s="119">
        <v>329</v>
      </c>
      <c r="B331" s="119" t="s">
        <v>20</v>
      </c>
      <c r="C331" s="119" t="s">
        <v>1541</v>
      </c>
      <c r="D331" s="119" t="s">
        <v>407</v>
      </c>
      <c r="E331" s="119" t="s">
        <v>1542</v>
      </c>
      <c r="F331" s="120">
        <v>2020</v>
      </c>
      <c r="G331" s="119" t="s">
        <v>1543</v>
      </c>
      <c r="H331" s="119" t="s">
        <v>25</v>
      </c>
      <c r="I331" s="84" t="str">
        <f t="shared" si="0"/>
        <v>https://ieeexplore-ieee-org.ep.bib.mdh.se/stamp/stamp.jsp?arnumber=9210359</v>
      </c>
      <c r="J331" s="92" t="b">
        <v>1</v>
      </c>
      <c r="K331" s="93" t="b">
        <v>1</v>
      </c>
      <c r="L331" s="121"/>
      <c r="M331" s="121"/>
      <c r="N331" s="121"/>
      <c r="O331" s="121"/>
      <c r="P331" s="121"/>
      <c r="Q331" s="93" t="b">
        <v>1</v>
      </c>
      <c r="S331" s="9" t="e">
        <f t="shared" si="15"/>
        <v>#REF!</v>
      </c>
      <c r="T331" s="10" t="s">
        <v>1544</v>
      </c>
      <c r="X331" s="11">
        <v>329</v>
      </c>
      <c r="Y331" s="12" t="s">
        <v>20</v>
      </c>
    </row>
    <row r="332" spans="1:25" ht="15" x14ac:dyDescent="0.25">
      <c r="A332" s="5">
        <v>330</v>
      </c>
      <c r="B332" s="6" t="s">
        <v>20</v>
      </c>
      <c r="C332" s="6" t="s">
        <v>1545</v>
      </c>
      <c r="D332" s="6" t="s">
        <v>1546</v>
      </c>
      <c r="E332" s="6" t="s">
        <v>1547</v>
      </c>
      <c r="F332" s="7">
        <v>2020</v>
      </c>
      <c r="G332" s="6" t="s">
        <v>75</v>
      </c>
      <c r="H332" s="8" t="s">
        <v>175</v>
      </c>
      <c r="I332" s="84" t="str">
        <f t="shared" si="0"/>
        <v>https://ieeexplore-ieee-org.ep.bib.mdh.se/stamp/stamp.jsp?arnumber=8839864</v>
      </c>
      <c r="J332" s="92"/>
      <c r="K332" s="93"/>
      <c r="L332" s="94"/>
      <c r="M332" s="94"/>
      <c r="N332" s="94"/>
      <c r="O332" s="94"/>
      <c r="P332" s="94"/>
      <c r="Q332" s="95"/>
      <c r="S332" s="9" t="e">
        <f t="shared" si="15"/>
        <v>#REF!</v>
      </c>
      <c r="T332" s="10" t="s">
        <v>1548</v>
      </c>
    </row>
    <row r="333" spans="1:25" ht="15" x14ac:dyDescent="0.25">
      <c r="A333" s="5">
        <v>331</v>
      </c>
      <c r="B333" s="6" t="s">
        <v>20</v>
      </c>
      <c r="C333" s="6" t="s">
        <v>1549</v>
      </c>
      <c r="D333" s="8" t="s">
        <v>1550</v>
      </c>
      <c r="E333" s="21"/>
      <c r="F333" s="7">
        <v>2021</v>
      </c>
      <c r="G333" s="6" t="s">
        <v>1551</v>
      </c>
      <c r="H333" s="8" t="s">
        <v>61</v>
      </c>
      <c r="I333" s="84" t="str">
        <f t="shared" si="0"/>
        <v>https://ieeexplore-ieee-org.ep.bib.mdh.se/stamp/stamp.jsp?arnumber=9343728</v>
      </c>
      <c r="J333" s="92"/>
      <c r="K333" s="93"/>
      <c r="L333" s="94"/>
      <c r="M333" s="94"/>
      <c r="N333" s="94"/>
      <c r="O333" s="94"/>
      <c r="P333" s="94"/>
      <c r="Q333" s="95"/>
      <c r="S333" s="9" t="e">
        <f t="shared" si="15"/>
        <v>#REF!</v>
      </c>
      <c r="T333" s="10" t="s">
        <v>1552</v>
      </c>
    </row>
    <row r="334" spans="1:25" ht="15" x14ac:dyDescent="0.25">
      <c r="A334" s="5">
        <v>332</v>
      </c>
      <c r="B334" s="6" t="s">
        <v>20</v>
      </c>
      <c r="C334" s="6" t="s">
        <v>1553</v>
      </c>
      <c r="D334" s="8" t="s">
        <v>1550</v>
      </c>
      <c r="E334" s="21"/>
      <c r="F334" s="7">
        <v>2021</v>
      </c>
      <c r="G334" s="6" t="s">
        <v>1551</v>
      </c>
      <c r="H334" s="8" t="s">
        <v>61</v>
      </c>
      <c r="I334" s="84" t="str">
        <f t="shared" si="0"/>
        <v>https://ieeexplore-ieee-org.ep.bib.mdh.se/stamp/stamp.jsp?arnumber=9328190</v>
      </c>
      <c r="J334" s="92"/>
      <c r="K334" s="93"/>
      <c r="L334" s="94"/>
      <c r="M334" s="94"/>
      <c r="N334" s="94"/>
      <c r="O334" s="94"/>
      <c r="P334" s="94"/>
      <c r="Q334" s="95"/>
      <c r="S334" s="9" t="e">
        <f t="shared" si="15"/>
        <v>#REF!</v>
      </c>
      <c r="T334" s="10" t="s">
        <v>1554</v>
      </c>
    </row>
    <row r="335" spans="1:25" ht="15" x14ac:dyDescent="0.25">
      <c r="A335" s="5">
        <v>333</v>
      </c>
      <c r="B335" s="6" t="s">
        <v>20</v>
      </c>
      <c r="C335" s="6" t="s">
        <v>1555</v>
      </c>
      <c r="D335" s="6" t="s">
        <v>1556</v>
      </c>
      <c r="E335" s="6" t="s">
        <v>1557</v>
      </c>
      <c r="F335" s="7">
        <v>2020</v>
      </c>
      <c r="G335" s="6" t="s">
        <v>1558</v>
      </c>
      <c r="H335" s="8" t="s">
        <v>25</v>
      </c>
      <c r="I335" s="84" t="str">
        <f t="shared" si="0"/>
        <v>https://ieeexplore-ieee-org.ep.bib.mdh.se/stamp/stamp.jsp?arnumber=9263863</v>
      </c>
      <c r="J335" s="92"/>
      <c r="K335" s="93"/>
      <c r="L335" s="94"/>
      <c r="M335" s="94"/>
      <c r="N335" s="94"/>
      <c r="O335" s="94"/>
      <c r="P335" s="94"/>
      <c r="Q335" s="95"/>
      <c r="S335" s="9" t="e">
        <f t="shared" si="15"/>
        <v>#REF!</v>
      </c>
      <c r="T335" s="10" t="s">
        <v>1559</v>
      </c>
    </row>
    <row r="336" spans="1:25" ht="15" x14ac:dyDescent="0.25">
      <c r="A336" s="5">
        <v>334</v>
      </c>
      <c r="B336" s="6" t="s">
        <v>20</v>
      </c>
      <c r="C336" s="6" t="s">
        <v>1560</v>
      </c>
      <c r="D336" s="6" t="s">
        <v>1561</v>
      </c>
      <c r="E336" s="6" t="s">
        <v>1562</v>
      </c>
      <c r="F336" s="7">
        <v>2020</v>
      </c>
      <c r="G336" s="6" t="s">
        <v>174</v>
      </c>
      <c r="H336" s="8" t="s">
        <v>175</v>
      </c>
      <c r="I336" s="84" t="str">
        <f t="shared" si="0"/>
        <v>https://ieeexplore-ieee-org.ep.bib.mdh.se/stamp/stamp.jsp?arnumber=9040431</v>
      </c>
      <c r="J336" s="92"/>
      <c r="K336" s="93"/>
      <c r="L336" s="94"/>
      <c r="M336" s="94"/>
      <c r="N336" s="94"/>
      <c r="O336" s="94"/>
      <c r="P336" s="94"/>
      <c r="Q336" s="95"/>
      <c r="S336" s="9" t="e">
        <f t="shared" si="15"/>
        <v>#REF!</v>
      </c>
      <c r="T336" s="10" t="s">
        <v>1563</v>
      </c>
    </row>
    <row r="337" spans="1:25" ht="15" x14ac:dyDescent="0.25">
      <c r="A337" s="13">
        <v>335</v>
      </c>
      <c r="B337" s="14" t="s">
        <v>20</v>
      </c>
      <c r="C337" s="14" t="s">
        <v>1564</v>
      </c>
      <c r="D337" s="14" t="s">
        <v>1565</v>
      </c>
      <c r="E337" s="14" t="s">
        <v>1566</v>
      </c>
      <c r="F337" s="15">
        <v>2019</v>
      </c>
      <c r="G337" s="14" t="s">
        <v>1567</v>
      </c>
      <c r="H337" s="16" t="s">
        <v>25</v>
      </c>
      <c r="I337" s="84" t="str">
        <f t="shared" si="0"/>
        <v>https://ieeexplore-ieee-org.ep.bib.mdh.se/stamp/stamp.jsp?arnumber=8906706</v>
      </c>
      <c r="J337" s="92" t="b">
        <v>1</v>
      </c>
      <c r="K337" s="93" t="b">
        <v>1</v>
      </c>
      <c r="L337" s="96"/>
      <c r="M337" s="96"/>
      <c r="N337" s="96"/>
      <c r="O337" s="96"/>
      <c r="P337" s="96"/>
      <c r="Q337" s="95" t="b">
        <v>1</v>
      </c>
      <c r="S337" s="9" t="e">
        <f t="shared" si="15"/>
        <v>#REF!</v>
      </c>
      <c r="T337" s="10" t="s">
        <v>1568</v>
      </c>
      <c r="X337" s="11">
        <v>335</v>
      </c>
      <c r="Y337" s="12" t="s">
        <v>20</v>
      </c>
    </row>
    <row r="338" spans="1:25" ht="15" x14ac:dyDescent="0.25">
      <c r="A338" s="5">
        <v>336</v>
      </c>
      <c r="B338" s="6" t="s">
        <v>20</v>
      </c>
      <c r="C338" s="6" t="s">
        <v>1569</v>
      </c>
      <c r="D338" s="6" t="s">
        <v>1570</v>
      </c>
      <c r="E338" s="6" t="s">
        <v>1571</v>
      </c>
      <c r="F338" s="7">
        <v>2020</v>
      </c>
      <c r="G338" s="6" t="s">
        <v>1572</v>
      </c>
      <c r="H338" s="8" t="s">
        <v>25</v>
      </c>
      <c r="I338" s="84" t="str">
        <f t="shared" si="0"/>
        <v>https://ieeexplore-ieee-org.ep.bib.mdh.se/stamp/stamp.jsp?arnumber=9261544</v>
      </c>
      <c r="J338" s="92"/>
      <c r="K338" s="93"/>
      <c r="L338" s="94"/>
      <c r="M338" s="94"/>
      <c r="N338" s="94"/>
      <c r="O338" s="94"/>
      <c r="P338" s="94"/>
      <c r="Q338" s="95"/>
      <c r="S338" s="9" t="e">
        <f t="shared" si="15"/>
        <v>#REF!</v>
      </c>
      <c r="T338" s="10" t="s">
        <v>1573</v>
      </c>
    </row>
    <row r="339" spans="1:25" ht="15" x14ac:dyDescent="0.25">
      <c r="A339" s="5">
        <v>337</v>
      </c>
      <c r="B339" s="6" t="s">
        <v>20</v>
      </c>
      <c r="C339" s="6" t="s">
        <v>1574</v>
      </c>
      <c r="D339" s="6" t="s">
        <v>1575</v>
      </c>
      <c r="E339" s="6" t="s">
        <v>1576</v>
      </c>
      <c r="F339" s="7">
        <v>2020</v>
      </c>
      <c r="G339" s="6" t="s">
        <v>1577</v>
      </c>
      <c r="H339" s="8" t="s">
        <v>25</v>
      </c>
      <c r="I339" s="84" t="str">
        <f t="shared" si="0"/>
        <v>https://ieeexplore-ieee-org.ep.bib.mdh.se/stamp/stamp.jsp?arnumber=9275662</v>
      </c>
      <c r="J339" s="92"/>
      <c r="K339" s="93"/>
      <c r="L339" s="94"/>
      <c r="M339" s="94"/>
      <c r="N339" s="94"/>
      <c r="O339" s="94"/>
      <c r="P339" s="94"/>
      <c r="Q339" s="95"/>
      <c r="S339" s="9" t="e">
        <f t="shared" si="15"/>
        <v>#REF!</v>
      </c>
      <c r="T339" s="10" t="s">
        <v>1578</v>
      </c>
    </row>
    <row r="340" spans="1:25" ht="15" x14ac:dyDescent="0.25">
      <c r="A340" s="5">
        <v>338</v>
      </c>
      <c r="B340" s="6" t="s">
        <v>20</v>
      </c>
      <c r="C340" s="6" t="s">
        <v>1579</v>
      </c>
      <c r="D340" s="6" t="s">
        <v>1580</v>
      </c>
      <c r="E340" s="6" t="s">
        <v>1581</v>
      </c>
      <c r="F340" s="7">
        <v>2020</v>
      </c>
      <c r="G340" s="6" t="s">
        <v>1582</v>
      </c>
      <c r="H340" s="8" t="s">
        <v>25</v>
      </c>
      <c r="I340" s="84" t="str">
        <f t="shared" si="0"/>
        <v>https://ieeexplore-ieee-org.ep.bib.mdh.se/stamp/stamp.jsp?arnumber=9242960</v>
      </c>
      <c r="J340" s="92"/>
      <c r="K340" s="93"/>
      <c r="L340" s="94"/>
      <c r="M340" s="94"/>
      <c r="N340" s="94"/>
      <c r="O340" s="94"/>
      <c r="P340" s="94"/>
      <c r="Q340" s="95"/>
      <c r="S340" s="9" t="e">
        <f t="shared" si="15"/>
        <v>#REF!</v>
      </c>
      <c r="T340" s="10" t="s">
        <v>1583</v>
      </c>
    </row>
    <row r="341" spans="1:25" ht="15" x14ac:dyDescent="0.25">
      <c r="A341" s="5">
        <v>339</v>
      </c>
      <c r="B341" s="6" t="s">
        <v>20</v>
      </c>
      <c r="C341" s="6" t="s">
        <v>1584</v>
      </c>
      <c r="D341" s="6" t="s">
        <v>1585</v>
      </c>
      <c r="E341" s="6" t="s">
        <v>1586</v>
      </c>
      <c r="F341" s="7">
        <v>2018</v>
      </c>
      <c r="G341" s="6" t="s">
        <v>1587</v>
      </c>
      <c r="H341" s="8" t="s">
        <v>25</v>
      </c>
      <c r="I341" s="84" t="str">
        <f t="shared" si="0"/>
        <v>https://ieeexplore-ieee-org.ep.bib.mdh.se/stamp/stamp.jsp?arnumber=8356292</v>
      </c>
      <c r="J341" s="92"/>
      <c r="K341" s="93"/>
      <c r="L341" s="94"/>
      <c r="M341" s="94"/>
      <c r="N341" s="94"/>
      <c r="O341" s="94"/>
      <c r="P341" s="94"/>
      <c r="Q341" s="95"/>
      <c r="S341" s="9" t="e">
        <f t="shared" si="15"/>
        <v>#REF!</v>
      </c>
      <c r="T341" s="10" t="s">
        <v>1588</v>
      </c>
    </row>
    <row r="342" spans="1:25" ht="15" x14ac:dyDescent="0.25">
      <c r="A342" s="5">
        <v>340</v>
      </c>
      <c r="B342" s="6" t="s">
        <v>20</v>
      </c>
      <c r="C342" s="6" t="s">
        <v>1589</v>
      </c>
      <c r="D342" s="6" t="s">
        <v>1590</v>
      </c>
      <c r="E342" s="6" t="s">
        <v>1591</v>
      </c>
      <c r="F342" s="7">
        <v>2019</v>
      </c>
      <c r="G342" s="6" t="s">
        <v>174</v>
      </c>
      <c r="H342" s="8" t="s">
        <v>175</v>
      </c>
      <c r="I342" s="84" t="str">
        <f t="shared" si="0"/>
        <v>https://ieeexplore-ieee-org.ep.bib.mdh.se/stamp/stamp.jsp?arnumber=8918447</v>
      </c>
      <c r="J342" s="92"/>
      <c r="K342" s="93"/>
      <c r="L342" s="94"/>
      <c r="M342" s="94"/>
      <c r="N342" s="94"/>
      <c r="O342" s="94"/>
      <c r="P342" s="94"/>
      <c r="Q342" s="95"/>
      <c r="S342" s="9" t="e">
        <f t="shared" si="15"/>
        <v>#REF!</v>
      </c>
      <c r="T342" s="10" t="s">
        <v>1592</v>
      </c>
    </row>
    <row r="343" spans="1:25" ht="15" x14ac:dyDescent="0.25">
      <c r="A343" s="5">
        <v>341</v>
      </c>
      <c r="B343" s="6" t="s">
        <v>20</v>
      </c>
      <c r="C343" s="6" t="s">
        <v>1593</v>
      </c>
      <c r="D343" s="6" t="s">
        <v>1594</v>
      </c>
      <c r="E343" s="6" t="s">
        <v>1595</v>
      </c>
      <c r="F343" s="7">
        <v>2019</v>
      </c>
      <c r="G343" s="6" t="s">
        <v>1596</v>
      </c>
      <c r="H343" s="8" t="s">
        <v>25</v>
      </c>
      <c r="I343" s="84" t="str">
        <f t="shared" si="0"/>
        <v>https://ieeexplore-ieee-org.ep.bib.mdh.se/stamp/stamp.jsp?arnumber=8696712</v>
      </c>
      <c r="J343" s="92"/>
      <c r="K343" s="93" t="b">
        <v>1</v>
      </c>
      <c r="L343" s="94"/>
      <c r="M343" s="94"/>
      <c r="N343" s="94"/>
      <c r="O343" s="94"/>
      <c r="P343" s="94"/>
      <c r="Q343" s="95"/>
      <c r="S343" s="9" t="e">
        <f t="shared" si="15"/>
        <v>#REF!</v>
      </c>
      <c r="T343" s="10" t="s">
        <v>1597</v>
      </c>
    </row>
    <row r="344" spans="1:25" ht="15" x14ac:dyDescent="0.25">
      <c r="A344" s="5">
        <v>342</v>
      </c>
      <c r="B344" s="6" t="s">
        <v>20</v>
      </c>
      <c r="C344" s="6" t="s">
        <v>1598</v>
      </c>
      <c r="D344" s="6" t="s">
        <v>1599</v>
      </c>
      <c r="E344" s="6" t="s">
        <v>1600</v>
      </c>
      <c r="F344" s="7">
        <v>2019</v>
      </c>
      <c r="G344" s="6" t="s">
        <v>1601</v>
      </c>
      <c r="H344" s="8" t="s">
        <v>25</v>
      </c>
      <c r="I344" s="84" t="str">
        <f t="shared" si="0"/>
        <v>https://ieeexplore-ieee-org.ep.bib.mdh.se/stamp/stamp.jsp?arnumber=8909789</v>
      </c>
      <c r="J344" s="92"/>
      <c r="K344" s="93"/>
      <c r="L344" s="94"/>
      <c r="M344" s="94"/>
      <c r="N344" s="94"/>
      <c r="O344" s="94"/>
      <c r="P344" s="94"/>
      <c r="Q344" s="95"/>
      <c r="S344" s="9" t="e">
        <f t="shared" si="15"/>
        <v>#REF!</v>
      </c>
      <c r="T344" s="10" t="s">
        <v>1602</v>
      </c>
    </row>
    <row r="345" spans="1:25" ht="15" x14ac:dyDescent="0.25">
      <c r="A345" s="5">
        <v>343</v>
      </c>
      <c r="B345" s="6" t="s">
        <v>20</v>
      </c>
      <c r="C345" s="6" t="s">
        <v>1603</v>
      </c>
      <c r="D345" s="6" t="s">
        <v>1604</v>
      </c>
      <c r="E345" s="6" t="s">
        <v>1605</v>
      </c>
      <c r="F345" s="7">
        <v>2020</v>
      </c>
      <c r="G345" s="6" t="s">
        <v>1606</v>
      </c>
      <c r="H345" s="8" t="s">
        <v>25</v>
      </c>
      <c r="I345" s="84" t="str">
        <f t="shared" si="0"/>
        <v>https://ieeexplore-ieee-org.ep.bib.mdh.se/stamp/stamp.jsp?arnumber=9137461</v>
      </c>
      <c r="J345" s="92"/>
      <c r="K345" s="93"/>
      <c r="L345" s="94"/>
      <c r="M345" s="94"/>
      <c r="N345" s="94"/>
      <c r="O345" s="94"/>
      <c r="P345" s="94"/>
      <c r="Q345" s="95"/>
      <c r="S345" s="9" t="e">
        <f t="shared" si="15"/>
        <v>#REF!</v>
      </c>
      <c r="T345" s="10" t="s">
        <v>1607</v>
      </c>
    </row>
    <row r="346" spans="1:25" ht="15" x14ac:dyDescent="0.25">
      <c r="A346" s="5">
        <v>344</v>
      </c>
      <c r="B346" s="6" t="s">
        <v>20</v>
      </c>
      <c r="C346" s="6" t="s">
        <v>1608</v>
      </c>
      <c r="D346" s="6" t="s">
        <v>1609</v>
      </c>
      <c r="E346" s="6" t="s">
        <v>1610</v>
      </c>
      <c r="F346" s="7">
        <v>2021</v>
      </c>
      <c r="G346" s="6" t="s">
        <v>110</v>
      </c>
      <c r="H346" s="8" t="s">
        <v>175</v>
      </c>
      <c r="I346" s="84" t="str">
        <f t="shared" si="0"/>
        <v>https://ieeexplore-ieee-org.ep.bib.mdh.se/stamp/stamp.jsp?arnumber=9117064</v>
      </c>
      <c r="J346" s="92"/>
      <c r="K346" s="93"/>
      <c r="L346" s="94"/>
      <c r="M346" s="94"/>
      <c r="N346" s="94"/>
      <c r="O346" s="94"/>
      <c r="P346" s="94"/>
      <c r="Q346" s="95"/>
      <c r="S346" s="9" t="e">
        <f t="shared" si="15"/>
        <v>#REF!</v>
      </c>
      <c r="T346" s="10" t="s">
        <v>1611</v>
      </c>
    </row>
    <row r="347" spans="1:25" ht="15" x14ac:dyDescent="0.25">
      <c r="A347" s="5">
        <v>345</v>
      </c>
      <c r="B347" s="6" t="s">
        <v>20</v>
      </c>
      <c r="C347" s="6" t="s">
        <v>1612</v>
      </c>
      <c r="D347" s="6" t="s">
        <v>1613</v>
      </c>
      <c r="E347" s="6" t="s">
        <v>1614</v>
      </c>
      <c r="F347" s="7">
        <v>2019</v>
      </c>
      <c r="G347" s="6" t="s">
        <v>1615</v>
      </c>
      <c r="H347" s="8" t="s">
        <v>25</v>
      </c>
      <c r="I347" s="84" t="str">
        <f t="shared" si="0"/>
        <v>https://ieeexplore-ieee-org.ep.bib.mdh.se/stamp/stamp.jsp?arnumber=8973964</v>
      </c>
      <c r="J347" s="92"/>
      <c r="K347" s="93"/>
      <c r="L347" s="94"/>
      <c r="M347" s="94"/>
      <c r="N347" s="94"/>
      <c r="O347" s="94"/>
      <c r="P347" s="94"/>
      <c r="Q347" s="95"/>
      <c r="S347" s="9" t="e">
        <f t="shared" si="15"/>
        <v>#REF!</v>
      </c>
      <c r="T347" s="10" t="s">
        <v>1616</v>
      </c>
    </row>
    <row r="348" spans="1:25" ht="15" x14ac:dyDescent="0.25">
      <c r="A348" s="5">
        <v>346</v>
      </c>
      <c r="B348" s="6" t="s">
        <v>20</v>
      </c>
      <c r="C348" s="6" t="s">
        <v>1617</v>
      </c>
      <c r="D348" s="6" t="s">
        <v>1618</v>
      </c>
      <c r="E348" s="6" t="s">
        <v>1619</v>
      </c>
      <c r="F348" s="7">
        <v>2019</v>
      </c>
      <c r="G348" s="6" t="s">
        <v>1620</v>
      </c>
      <c r="H348" s="8" t="s">
        <v>25</v>
      </c>
      <c r="I348" s="84" t="str">
        <f t="shared" si="0"/>
        <v>https://ieeexplore-ieee-org.ep.bib.mdh.se/stamp/stamp.jsp?arnumber=9065023</v>
      </c>
      <c r="J348" s="92"/>
      <c r="K348" s="93"/>
      <c r="L348" s="94"/>
      <c r="M348" s="94"/>
      <c r="N348" s="94"/>
      <c r="O348" s="94"/>
      <c r="P348" s="94"/>
      <c r="Q348" s="95"/>
      <c r="S348" s="9" t="e">
        <f t="shared" si="15"/>
        <v>#REF!</v>
      </c>
      <c r="T348" s="10" t="s">
        <v>1621</v>
      </c>
    </row>
    <row r="349" spans="1:25" ht="15" x14ac:dyDescent="0.25">
      <c r="A349" s="5">
        <v>347</v>
      </c>
      <c r="B349" s="6" t="s">
        <v>20</v>
      </c>
      <c r="C349" s="6" t="s">
        <v>1622</v>
      </c>
      <c r="D349" s="6" t="s">
        <v>1623</v>
      </c>
      <c r="E349" s="6" t="s">
        <v>1624</v>
      </c>
      <c r="F349" s="7">
        <v>2017</v>
      </c>
      <c r="G349" s="6" t="s">
        <v>1625</v>
      </c>
      <c r="H349" s="8" t="s">
        <v>25</v>
      </c>
      <c r="I349" s="84" t="str">
        <f t="shared" si="0"/>
        <v>https://ieeexplore-ieee-org.ep.bib.mdh.se/stamp/stamp.jsp?arnumber=8279973</v>
      </c>
      <c r="J349" s="92"/>
      <c r="K349" s="93"/>
      <c r="L349" s="94"/>
      <c r="M349" s="94"/>
      <c r="N349" s="94"/>
      <c r="O349" s="94"/>
      <c r="P349" s="94"/>
      <c r="Q349" s="95"/>
      <c r="S349" s="9" t="e">
        <f t="shared" si="15"/>
        <v>#REF!</v>
      </c>
      <c r="T349" s="10" t="s">
        <v>1626</v>
      </c>
    </row>
    <row r="350" spans="1:25" ht="15" x14ac:dyDescent="0.25">
      <c r="A350" s="5">
        <v>348</v>
      </c>
      <c r="B350" s="6" t="s">
        <v>20</v>
      </c>
      <c r="C350" s="6" t="s">
        <v>1627</v>
      </c>
      <c r="D350" s="6" t="s">
        <v>1628</v>
      </c>
      <c r="E350" s="6" t="s">
        <v>1629</v>
      </c>
      <c r="F350" s="7">
        <v>2020</v>
      </c>
      <c r="G350" s="6" t="s">
        <v>1630</v>
      </c>
      <c r="H350" s="8" t="s">
        <v>25</v>
      </c>
      <c r="I350" s="84" t="str">
        <f t="shared" si="0"/>
        <v>https://ieeexplore-ieee-org.ep.bib.mdh.se/stamp/stamp.jsp?arnumber=9148070</v>
      </c>
      <c r="J350" s="92"/>
      <c r="K350" s="93"/>
      <c r="L350" s="94"/>
      <c r="M350" s="94"/>
      <c r="N350" s="94"/>
      <c r="O350" s="94"/>
      <c r="P350" s="94"/>
      <c r="Q350" s="95"/>
      <c r="S350" s="9" t="e">
        <f t="shared" si="15"/>
        <v>#REF!</v>
      </c>
      <c r="T350" s="10" t="s">
        <v>1631</v>
      </c>
    </row>
    <row r="351" spans="1:25" ht="15" x14ac:dyDescent="0.25">
      <c r="A351" s="5">
        <v>349</v>
      </c>
      <c r="B351" s="6" t="s">
        <v>20</v>
      </c>
      <c r="C351" s="6" t="s">
        <v>1632</v>
      </c>
      <c r="D351" s="6" t="s">
        <v>1633</v>
      </c>
      <c r="E351" s="6" t="s">
        <v>1634</v>
      </c>
      <c r="F351" s="7">
        <v>2020</v>
      </c>
      <c r="G351" s="6" t="s">
        <v>1635</v>
      </c>
      <c r="H351" s="8" t="s">
        <v>25</v>
      </c>
      <c r="I351" s="84" t="str">
        <f t="shared" si="0"/>
        <v>https://ieeexplore-ieee-org.ep.bib.mdh.se/stamp/stamp.jsp?arnumber=9121537</v>
      </c>
      <c r="J351" s="92" t="b">
        <v>1</v>
      </c>
      <c r="K351" s="93"/>
      <c r="L351" s="94"/>
      <c r="M351" s="94"/>
      <c r="N351" s="94"/>
      <c r="O351" s="94"/>
      <c r="P351" s="94"/>
      <c r="Q351" s="95"/>
      <c r="S351" s="9" t="e">
        <f t="shared" si="15"/>
        <v>#REF!</v>
      </c>
      <c r="T351" s="10" t="s">
        <v>1636</v>
      </c>
    </row>
    <row r="352" spans="1:25" ht="15" x14ac:dyDescent="0.25">
      <c r="A352" s="5">
        <v>350</v>
      </c>
      <c r="B352" s="6" t="s">
        <v>20</v>
      </c>
      <c r="C352" s="6" t="s">
        <v>1637</v>
      </c>
      <c r="D352" s="6" t="s">
        <v>1638</v>
      </c>
      <c r="E352" s="6" t="s">
        <v>1639</v>
      </c>
      <c r="F352" s="7">
        <v>2020</v>
      </c>
      <c r="G352" s="6" t="s">
        <v>1543</v>
      </c>
      <c r="H352" s="8" t="s">
        <v>25</v>
      </c>
      <c r="I352" s="84" t="str">
        <f t="shared" si="0"/>
        <v>https://ieeexplore-ieee-org.ep.bib.mdh.se/stamp/stamp.jsp?arnumber=9210333</v>
      </c>
      <c r="J352" s="92"/>
      <c r="K352" s="93"/>
      <c r="L352" s="94"/>
      <c r="M352" s="94"/>
      <c r="N352" s="94"/>
      <c r="O352" s="94"/>
      <c r="P352" s="94"/>
      <c r="Q352" s="95"/>
      <c r="S352" s="9" t="e">
        <f t="shared" si="15"/>
        <v>#REF!</v>
      </c>
      <c r="T352" s="10" t="s">
        <v>1640</v>
      </c>
    </row>
    <row r="353" spans="1:25" ht="15" x14ac:dyDescent="0.25">
      <c r="A353" s="5">
        <v>351</v>
      </c>
      <c r="B353" s="6" t="s">
        <v>20</v>
      </c>
      <c r="C353" s="6" t="s">
        <v>1641</v>
      </c>
      <c r="D353" s="6" t="s">
        <v>1642</v>
      </c>
      <c r="E353" s="6" t="s">
        <v>1643</v>
      </c>
      <c r="F353" s="7">
        <v>2020</v>
      </c>
      <c r="G353" s="6" t="s">
        <v>309</v>
      </c>
      <c r="H353" s="8" t="s">
        <v>25</v>
      </c>
      <c r="I353" s="84" t="str">
        <f t="shared" si="0"/>
        <v>https://ieeexplore-ieee-org.ep.bib.mdh.se/stamp/stamp.jsp?arnumber=9211996</v>
      </c>
      <c r="J353" s="92"/>
      <c r="K353" s="93"/>
      <c r="L353" s="94"/>
      <c r="M353" s="94"/>
      <c r="N353" s="94"/>
      <c r="O353" s="94"/>
      <c r="P353" s="94"/>
      <c r="Q353" s="95"/>
      <c r="S353" s="9" t="e">
        <f t="shared" si="15"/>
        <v>#REF!</v>
      </c>
      <c r="T353" s="10" t="s">
        <v>1644</v>
      </c>
    </row>
    <row r="354" spans="1:25" ht="15" x14ac:dyDescent="0.25">
      <c r="A354" s="5">
        <v>352</v>
      </c>
      <c r="B354" s="6" t="s">
        <v>20</v>
      </c>
      <c r="C354" s="6" t="s">
        <v>1645</v>
      </c>
      <c r="D354" s="6" t="s">
        <v>1646</v>
      </c>
      <c r="E354" s="6" t="s">
        <v>1647</v>
      </c>
      <c r="F354" s="7">
        <v>2020</v>
      </c>
      <c r="G354" s="6" t="s">
        <v>941</v>
      </c>
      <c r="H354" s="8" t="s">
        <v>25</v>
      </c>
      <c r="I354" s="84" t="str">
        <f t="shared" si="0"/>
        <v>https://ieeexplore-ieee-org.ep.bib.mdh.se/stamp/stamp.jsp?arnumber=9152258</v>
      </c>
      <c r="J354" s="92"/>
      <c r="K354" s="93"/>
      <c r="L354" s="94"/>
      <c r="M354" s="94"/>
      <c r="N354" s="94"/>
      <c r="O354" s="94"/>
      <c r="P354" s="94"/>
      <c r="Q354" s="95"/>
      <c r="S354" s="9" t="e">
        <f t="shared" si="15"/>
        <v>#REF!</v>
      </c>
      <c r="T354" s="10" t="s">
        <v>1648</v>
      </c>
    </row>
    <row r="355" spans="1:25" ht="15" x14ac:dyDescent="0.25">
      <c r="A355" s="5">
        <v>353</v>
      </c>
      <c r="B355" s="6" t="s">
        <v>20</v>
      </c>
      <c r="C355" s="6" t="s">
        <v>1649</v>
      </c>
      <c r="D355" s="6" t="s">
        <v>1032</v>
      </c>
      <c r="E355" s="6" t="s">
        <v>1650</v>
      </c>
      <c r="F355" s="7">
        <v>2019</v>
      </c>
      <c r="G355" s="6" t="s">
        <v>993</v>
      </c>
      <c r="H355" s="8" t="s">
        <v>25</v>
      </c>
      <c r="I355" s="84" t="str">
        <f t="shared" si="0"/>
        <v>https://ieeexplore-ieee-org.ep.bib.mdh.se/stamp/stamp.jsp?arnumber=8867710</v>
      </c>
      <c r="J355" s="92"/>
      <c r="K355" s="93" t="b">
        <v>1</v>
      </c>
      <c r="L355" s="94"/>
      <c r="M355" s="94"/>
      <c r="N355" s="94"/>
      <c r="O355" s="94"/>
      <c r="P355" s="94"/>
      <c r="Q355" s="95"/>
      <c r="S355" s="9" t="e">
        <f t="shared" si="15"/>
        <v>#REF!</v>
      </c>
      <c r="T355" s="10" t="s">
        <v>1651</v>
      </c>
      <c r="X355" s="11">
        <v>353</v>
      </c>
      <c r="Y355" s="12" t="s">
        <v>20</v>
      </c>
    </row>
    <row r="356" spans="1:25" ht="15" x14ac:dyDescent="0.25">
      <c r="A356" s="5">
        <v>354</v>
      </c>
      <c r="B356" s="6" t="s">
        <v>20</v>
      </c>
      <c r="C356" s="6" t="s">
        <v>1652</v>
      </c>
      <c r="D356" s="6" t="s">
        <v>1653</v>
      </c>
      <c r="E356" s="6" t="s">
        <v>1654</v>
      </c>
      <c r="F356" s="7">
        <v>2019</v>
      </c>
      <c r="G356" s="6" t="s">
        <v>1112</v>
      </c>
      <c r="H356" s="8" t="s">
        <v>25</v>
      </c>
      <c r="I356" s="84" t="str">
        <f t="shared" si="0"/>
        <v>https://ieeexplore-ieee-org.ep.bib.mdh.se/stamp/stamp.jsp?arnumber=8926914</v>
      </c>
      <c r="J356" s="92"/>
      <c r="K356" s="93"/>
      <c r="L356" s="94"/>
      <c r="M356" s="94"/>
      <c r="N356" s="94"/>
      <c r="O356" s="94"/>
      <c r="P356" s="94"/>
      <c r="Q356" s="95"/>
      <c r="S356" s="9" t="e">
        <f t="shared" si="15"/>
        <v>#REF!</v>
      </c>
      <c r="T356" s="10" t="s">
        <v>1655</v>
      </c>
    </row>
    <row r="357" spans="1:25" ht="15" x14ac:dyDescent="0.25">
      <c r="A357" s="5">
        <v>355</v>
      </c>
      <c r="B357" s="6" t="s">
        <v>20</v>
      </c>
      <c r="C357" s="6" t="s">
        <v>1656</v>
      </c>
      <c r="D357" s="6" t="s">
        <v>1657</v>
      </c>
      <c r="E357" s="6" t="s">
        <v>1658</v>
      </c>
      <c r="F357" s="7">
        <v>2020</v>
      </c>
      <c r="G357" s="6" t="s">
        <v>1659</v>
      </c>
      <c r="H357" s="8" t="s">
        <v>25</v>
      </c>
      <c r="I357" s="84" t="str">
        <f t="shared" si="0"/>
        <v>https://ieeexplore-ieee-org.ep.bib.mdh.se/stamp/stamp.jsp?arnumber=9259636</v>
      </c>
      <c r="J357" s="92"/>
      <c r="K357" s="93"/>
      <c r="L357" s="94"/>
      <c r="M357" s="94"/>
      <c r="N357" s="94"/>
      <c r="O357" s="94"/>
      <c r="P357" s="94"/>
      <c r="Q357" s="95"/>
      <c r="S357" s="9" t="e">
        <f t="shared" si="15"/>
        <v>#REF!</v>
      </c>
      <c r="T357" s="10" t="s">
        <v>1660</v>
      </c>
    </row>
    <row r="358" spans="1:25" ht="15" x14ac:dyDescent="0.25">
      <c r="A358" s="5">
        <v>356</v>
      </c>
      <c r="B358" s="6" t="s">
        <v>20</v>
      </c>
      <c r="C358" s="6" t="s">
        <v>1661</v>
      </c>
      <c r="D358" s="6" t="s">
        <v>1662</v>
      </c>
      <c r="E358" s="6" t="s">
        <v>1663</v>
      </c>
      <c r="F358" s="7">
        <v>2020</v>
      </c>
      <c r="G358" s="6" t="s">
        <v>1664</v>
      </c>
      <c r="H358" s="8" t="s">
        <v>25</v>
      </c>
      <c r="I358" s="84" t="str">
        <f t="shared" si="0"/>
        <v>https://ieeexplore-ieee-org.ep.bib.mdh.se/stamp/stamp.jsp?arnumber=9185411</v>
      </c>
      <c r="J358" s="92"/>
      <c r="K358" s="93" t="b">
        <v>1</v>
      </c>
      <c r="L358" s="94"/>
      <c r="M358" s="94"/>
      <c r="N358" s="94"/>
      <c r="O358" s="94"/>
      <c r="P358" s="94"/>
      <c r="Q358" s="95"/>
      <c r="S358" s="9" t="e">
        <f t="shared" si="15"/>
        <v>#REF!</v>
      </c>
      <c r="T358" s="10" t="s">
        <v>1665</v>
      </c>
      <c r="X358" s="11">
        <v>356</v>
      </c>
      <c r="Y358" s="12" t="s">
        <v>20</v>
      </c>
    </row>
    <row r="359" spans="1:25" ht="15" x14ac:dyDescent="0.25">
      <c r="A359" s="5">
        <v>357</v>
      </c>
      <c r="B359" s="6" t="s">
        <v>20</v>
      </c>
      <c r="C359" s="6" t="s">
        <v>1666</v>
      </c>
      <c r="D359" s="6" t="s">
        <v>1667</v>
      </c>
      <c r="E359" s="6" t="s">
        <v>1668</v>
      </c>
      <c r="F359" s="7">
        <v>2018</v>
      </c>
      <c r="G359" s="6" t="s">
        <v>1025</v>
      </c>
      <c r="H359" s="8" t="s">
        <v>25</v>
      </c>
      <c r="I359" s="84" t="str">
        <f t="shared" si="0"/>
        <v>https://ieeexplore-ieee-org.ep.bib.mdh.se/stamp/stamp.jsp?arnumber=8471979</v>
      </c>
      <c r="J359" s="92"/>
      <c r="K359" s="93"/>
      <c r="L359" s="94"/>
      <c r="M359" s="94"/>
      <c r="N359" s="94"/>
      <c r="O359" s="94"/>
      <c r="P359" s="94"/>
      <c r="Q359" s="95"/>
      <c r="S359" s="9" t="e">
        <f t="shared" si="15"/>
        <v>#REF!</v>
      </c>
      <c r="T359" s="10" t="s">
        <v>1669</v>
      </c>
    </row>
    <row r="360" spans="1:25" ht="15" x14ac:dyDescent="0.25">
      <c r="A360" s="5">
        <v>358</v>
      </c>
      <c r="B360" s="6" t="s">
        <v>20</v>
      </c>
      <c r="C360" s="6" t="s">
        <v>1670</v>
      </c>
      <c r="D360" s="6" t="s">
        <v>1671</v>
      </c>
      <c r="E360" s="6" t="s">
        <v>1672</v>
      </c>
      <c r="F360" s="7">
        <v>2018</v>
      </c>
      <c r="G360" s="6" t="s">
        <v>1673</v>
      </c>
      <c r="H360" s="8" t="s">
        <v>25</v>
      </c>
      <c r="I360" s="84" t="str">
        <f t="shared" si="0"/>
        <v>https://ieeexplore-ieee-org.ep.bib.mdh.se/stamp/stamp.jsp?arnumber=8436377</v>
      </c>
      <c r="J360" s="92"/>
      <c r="K360" s="93"/>
      <c r="L360" s="94"/>
      <c r="M360" s="94"/>
      <c r="N360" s="94"/>
      <c r="O360" s="94"/>
      <c r="P360" s="94"/>
      <c r="Q360" s="95"/>
      <c r="S360" s="9" t="e">
        <f t="shared" si="15"/>
        <v>#REF!</v>
      </c>
      <c r="T360" s="10" t="s">
        <v>1674</v>
      </c>
    </row>
    <row r="361" spans="1:25" ht="15" x14ac:dyDescent="0.25">
      <c r="A361" s="5">
        <v>359</v>
      </c>
      <c r="B361" s="6" t="s">
        <v>20</v>
      </c>
      <c r="C361" s="6" t="s">
        <v>1675</v>
      </c>
      <c r="D361" s="6" t="s">
        <v>1676</v>
      </c>
      <c r="E361" s="6" t="s">
        <v>1677</v>
      </c>
      <c r="F361" s="7">
        <v>2020</v>
      </c>
      <c r="G361" s="6" t="s">
        <v>1678</v>
      </c>
      <c r="H361" s="8" t="s">
        <v>25</v>
      </c>
      <c r="I361" s="84" t="str">
        <f t="shared" si="0"/>
        <v>https://ieeexplore-ieee-org.ep.bib.mdh.se/stamp/stamp.jsp?arnumber=9163557</v>
      </c>
      <c r="J361" s="92" t="b">
        <v>1</v>
      </c>
      <c r="K361" s="93"/>
      <c r="L361" s="94"/>
      <c r="M361" s="94"/>
      <c r="N361" s="94"/>
      <c r="O361" s="94"/>
      <c r="P361" s="94"/>
      <c r="Q361" s="95"/>
      <c r="S361" s="9" t="e">
        <f t="shared" si="15"/>
        <v>#REF!</v>
      </c>
      <c r="T361" s="10" t="s">
        <v>1679</v>
      </c>
      <c r="X361" s="11">
        <v>359</v>
      </c>
      <c r="Y361" s="12" t="s">
        <v>20</v>
      </c>
    </row>
    <row r="362" spans="1:25" ht="15" x14ac:dyDescent="0.25">
      <c r="A362" s="5">
        <v>360</v>
      </c>
      <c r="B362" s="6" t="s">
        <v>20</v>
      </c>
      <c r="C362" s="6" t="s">
        <v>1680</v>
      </c>
      <c r="D362" s="6" t="s">
        <v>398</v>
      </c>
      <c r="E362" s="6" t="s">
        <v>1681</v>
      </c>
      <c r="F362" s="7">
        <v>2019</v>
      </c>
      <c r="G362" s="6" t="s">
        <v>174</v>
      </c>
      <c r="H362" s="8" t="s">
        <v>175</v>
      </c>
      <c r="I362" s="84" t="str">
        <f t="shared" si="0"/>
        <v>https://ieeexplore-ieee-org.ep.bib.mdh.se/stamp/stamp.jsp?arnumber=8740963</v>
      </c>
      <c r="J362" s="92" t="b">
        <v>1</v>
      </c>
      <c r="K362" s="93"/>
      <c r="L362" s="94"/>
      <c r="M362" s="94"/>
      <c r="N362" s="94"/>
      <c r="O362" s="94"/>
      <c r="P362" s="94"/>
      <c r="Q362" s="95"/>
      <c r="S362" s="9" t="e">
        <f t="shared" si="15"/>
        <v>#REF!</v>
      </c>
      <c r="T362" s="10" t="s">
        <v>1682</v>
      </c>
    </row>
    <row r="363" spans="1:25" ht="15" x14ac:dyDescent="0.25">
      <c r="A363" s="5">
        <v>361</v>
      </c>
      <c r="B363" s="6" t="s">
        <v>20</v>
      </c>
      <c r="C363" s="6" t="s">
        <v>1683</v>
      </c>
      <c r="D363" s="6" t="s">
        <v>1684</v>
      </c>
      <c r="E363" s="6" t="s">
        <v>1685</v>
      </c>
      <c r="F363" s="7">
        <v>2019</v>
      </c>
      <c r="G363" s="6" t="s">
        <v>818</v>
      </c>
      <c r="H363" s="8" t="s">
        <v>25</v>
      </c>
      <c r="I363" s="84" t="str">
        <f t="shared" si="0"/>
        <v>https://ieeexplore-ieee-org.ep.bib.mdh.se/stamp/stamp.jsp?arnumber=8972137</v>
      </c>
      <c r="J363" s="92"/>
      <c r="K363" s="93"/>
      <c r="L363" s="94"/>
      <c r="M363" s="94"/>
      <c r="N363" s="94"/>
      <c r="O363" s="94"/>
      <c r="P363" s="94"/>
      <c r="Q363" s="95"/>
      <c r="S363" s="9" t="e">
        <f t="shared" si="15"/>
        <v>#REF!</v>
      </c>
      <c r="T363" s="10" t="s">
        <v>1686</v>
      </c>
    </row>
    <row r="364" spans="1:25" ht="15" x14ac:dyDescent="0.25">
      <c r="A364" s="5">
        <v>362</v>
      </c>
      <c r="B364" s="6" t="s">
        <v>20</v>
      </c>
      <c r="C364" s="6" t="s">
        <v>1687</v>
      </c>
      <c r="D364" s="6" t="s">
        <v>1688</v>
      </c>
      <c r="E364" s="6" t="s">
        <v>1689</v>
      </c>
      <c r="F364" s="7">
        <v>2020</v>
      </c>
      <c r="G364" s="6" t="s">
        <v>1690</v>
      </c>
      <c r="H364" s="8" t="s">
        <v>25</v>
      </c>
      <c r="I364" s="84" t="str">
        <f t="shared" si="0"/>
        <v>https://ieeexplore-ieee-org.ep.bib.mdh.se/stamp/stamp.jsp?arnumber=9243508</v>
      </c>
      <c r="J364" s="92" t="b">
        <v>1</v>
      </c>
      <c r="K364" s="93"/>
      <c r="L364" s="94"/>
      <c r="M364" s="94"/>
      <c r="N364" s="94"/>
      <c r="O364" s="94"/>
      <c r="P364" s="94"/>
      <c r="Q364" s="95"/>
      <c r="S364" s="9" t="e">
        <f t="shared" si="15"/>
        <v>#REF!</v>
      </c>
      <c r="T364" s="10" t="s">
        <v>1691</v>
      </c>
    </row>
    <row r="365" spans="1:25" ht="15" x14ac:dyDescent="0.25">
      <c r="A365" s="5">
        <v>363</v>
      </c>
      <c r="B365" s="6" t="s">
        <v>20</v>
      </c>
      <c r="C365" s="6" t="s">
        <v>1692</v>
      </c>
      <c r="D365" s="6" t="s">
        <v>1693</v>
      </c>
      <c r="E365" s="6" t="s">
        <v>1694</v>
      </c>
      <c r="F365" s="7">
        <v>2020</v>
      </c>
      <c r="G365" s="6" t="s">
        <v>1695</v>
      </c>
      <c r="H365" s="8" t="s">
        <v>175</v>
      </c>
      <c r="I365" s="84" t="str">
        <f t="shared" si="0"/>
        <v>https://ieeexplore-ieee-org.ep.bib.mdh.se/stamp/stamp.jsp?arnumber=8789508</v>
      </c>
      <c r="J365" s="92"/>
      <c r="K365" s="93"/>
      <c r="L365" s="94"/>
      <c r="M365" s="94"/>
      <c r="N365" s="94"/>
      <c r="O365" s="94"/>
      <c r="P365" s="94"/>
      <c r="Q365" s="95"/>
      <c r="S365" s="9" t="e">
        <f t="shared" si="15"/>
        <v>#REF!</v>
      </c>
      <c r="T365" s="10" t="s">
        <v>1696</v>
      </c>
    </row>
    <row r="366" spans="1:25" ht="15" x14ac:dyDescent="0.25">
      <c r="A366" s="5">
        <v>364</v>
      </c>
      <c r="B366" s="6" t="s">
        <v>20</v>
      </c>
      <c r="C366" s="6" t="s">
        <v>1697</v>
      </c>
      <c r="D366" s="6" t="s">
        <v>1698</v>
      </c>
      <c r="E366" s="6" t="s">
        <v>1699</v>
      </c>
      <c r="F366" s="7">
        <v>2020</v>
      </c>
      <c r="G366" s="6" t="s">
        <v>309</v>
      </c>
      <c r="H366" s="8" t="s">
        <v>25</v>
      </c>
      <c r="I366" s="84" t="str">
        <f t="shared" si="0"/>
        <v>https://ieeexplore-ieee-org.ep.bib.mdh.se/stamp/stamp.jsp?arnumber=9211931</v>
      </c>
      <c r="J366" s="92" t="b">
        <v>1</v>
      </c>
      <c r="K366" s="93"/>
      <c r="L366" s="94"/>
      <c r="M366" s="94"/>
      <c r="N366" s="94"/>
      <c r="O366" s="94"/>
      <c r="P366" s="94"/>
      <c r="Q366" s="95"/>
      <c r="S366" s="9" t="e">
        <f t="shared" si="15"/>
        <v>#REF!</v>
      </c>
      <c r="T366" s="10" t="s">
        <v>1700</v>
      </c>
    </row>
    <row r="367" spans="1:25" ht="15" x14ac:dyDescent="0.25">
      <c r="A367" s="5">
        <v>365</v>
      </c>
      <c r="B367" s="6" t="s">
        <v>20</v>
      </c>
      <c r="C367" s="6" t="s">
        <v>1701</v>
      </c>
      <c r="D367" s="6" t="s">
        <v>1702</v>
      </c>
      <c r="E367" s="6" t="s">
        <v>1703</v>
      </c>
      <c r="F367" s="7">
        <v>2018</v>
      </c>
      <c r="G367" s="6" t="s">
        <v>1704</v>
      </c>
      <c r="H367" s="8" t="s">
        <v>25</v>
      </c>
      <c r="I367" s="84" t="str">
        <f t="shared" si="0"/>
        <v>https://ieeexplore-ieee-org.ep.bib.mdh.se/stamp/stamp.jsp?arnumber=8428748</v>
      </c>
      <c r="J367" s="92"/>
      <c r="K367" s="93" t="b">
        <v>1</v>
      </c>
      <c r="L367" s="94"/>
      <c r="M367" s="94"/>
      <c r="N367" s="94"/>
      <c r="O367" s="94"/>
      <c r="P367" s="94"/>
      <c r="Q367" s="95"/>
      <c r="S367" s="9" t="e">
        <f t="shared" si="15"/>
        <v>#REF!</v>
      </c>
      <c r="T367" s="10" t="s">
        <v>1705</v>
      </c>
    </row>
    <row r="368" spans="1:25" ht="15" x14ac:dyDescent="0.25">
      <c r="A368" s="5">
        <v>366</v>
      </c>
      <c r="B368" s="6" t="s">
        <v>20</v>
      </c>
      <c r="C368" s="6" t="s">
        <v>1706</v>
      </c>
      <c r="D368" s="6" t="s">
        <v>1707</v>
      </c>
      <c r="E368" s="6" t="s">
        <v>1708</v>
      </c>
      <c r="F368" s="7">
        <v>2019</v>
      </c>
      <c r="G368" s="6" t="s">
        <v>1709</v>
      </c>
      <c r="H368" s="8" t="s">
        <v>25</v>
      </c>
      <c r="I368" s="84" t="str">
        <f t="shared" si="0"/>
        <v>https://ieeexplore-ieee-org.ep.bib.mdh.se/stamp/stamp.jsp?arnumber=8976546</v>
      </c>
      <c r="J368" s="92"/>
      <c r="K368" s="93"/>
      <c r="L368" s="94"/>
      <c r="M368" s="94"/>
      <c r="N368" s="94"/>
      <c r="O368" s="94"/>
      <c r="P368" s="94"/>
      <c r="Q368" s="95"/>
      <c r="S368" s="9" t="e">
        <f t="shared" si="15"/>
        <v>#REF!</v>
      </c>
      <c r="T368" s="10" t="s">
        <v>1710</v>
      </c>
    </row>
    <row r="369" spans="1:25" ht="15" x14ac:dyDescent="0.25">
      <c r="A369" s="5">
        <v>367</v>
      </c>
      <c r="B369" s="6" t="s">
        <v>20</v>
      </c>
      <c r="C369" s="6" t="s">
        <v>1711</v>
      </c>
      <c r="D369" s="6" t="s">
        <v>1712</v>
      </c>
      <c r="E369" s="6" t="s">
        <v>1713</v>
      </c>
      <c r="F369" s="7">
        <v>2020</v>
      </c>
      <c r="G369" s="6" t="s">
        <v>1714</v>
      </c>
      <c r="H369" s="8" t="s">
        <v>25</v>
      </c>
      <c r="I369" s="84" t="str">
        <f t="shared" si="0"/>
        <v>https://ieeexplore-ieee-org.ep.bib.mdh.se/stamp/stamp.jsp?arnumber=9216776</v>
      </c>
      <c r="J369" s="92" t="b">
        <v>1</v>
      </c>
      <c r="K369" s="93"/>
      <c r="L369" s="94"/>
      <c r="M369" s="94"/>
      <c r="N369" s="94"/>
      <c r="O369" s="94" t="b">
        <v>1</v>
      </c>
      <c r="P369" s="94"/>
      <c r="Q369" s="95"/>
      <c r="S369" s="9" t="e">
        <f t="shared" si="15"/>
        <v>#REF!</v>
      </c>
      <c r="T369" s="10" t="s">
        <v>1715</v>
      </c>
      <c r="X369" s="11">
        <v>367</v>
      </c>
      <c r="Y369" s="12" t="s">
        <v>20</v>
      </c>
    </row>
    <row r="370" spans="1:25" ht="15" x14ac:dyDescent="0.25">
      <c r="A370" s="5">
        <v>368</v>
      </c>
      <c r="B370" s="6" t="s">
        <v>20</v>
      </c>
      <c r="C370" s="6" t="s">
        <v>1716</v>
      </c>
      <c r="D370" s="6" t="s">
        <v>1717</v>
      </c>
      <c r="E370" s="6" t="s">
        <v>1718</v>
      </c>
      <c r="F370" s="7">
        <v>2021</v>
      </c>
      <c r="G370" s="6" t="s">
        <v>1719</v>
      </c>
      <c r="H370" s="8" t="s">
        <v>1169</v>
      </c>
      <c r="I370" s="84" t="str">
        <f t="shared" si="0"/>
        <v>https://ieeexplore-ieee-org.ep.bib.mdh.se/stamp/stamp.jsp?arnumber=9340048</v>
      </c>
      <c r="J370" s="92"/>
      <c r="K370" s="93" t="b">
        <v>1</v>
      </c>
      <c r="L370" s="94"/>
      <c r="M370" s="94"/>
      <c r="N370" s="94"/>
      <c r="O370" s="94"/>
      <c r="P370" s="94"/>
      <c r="Q370" s="95"/>
      <c r="S370" s="9" t="e">
        <f t="shared" si="15"/>
        <v>#REF!</v>
      </c>
      <c r="T370" s="10" t="s">
        <v>1720</v>
      </c>
      <c r="X370" s="11">
        <v>368</v>
      </c>
      <c r="Y370" s="12" t="s">
        <v>20</v>
      </c>
    </row>
    <row r="371" spans="1:25" ht="15" x14ac:dyDescent="0.25">
      <c r="A371" s="5">
        <v>369</v>
      </c>
      <c r="B371" s="6" t="s">
        <v>20</v>
      </c>
      <c r="C371" s="6" t="s">
        <v>1721</v>
      </c>
      <c r="D371" s="6" t="s">
        <v>1722</v>
      </c>
      <c r="E371" s="6" t="s">
        <v>1723</v>
      </c>
      <c r="F371" s="7">
        <v>2020</v>
      </c>
      <c r="G371" s="6" t="s">
        <v>1724</v>
      </c>
      <c r="H371" s="8" t="s">
        <v>25</v>
      </c>
      <c r="I371" s="84" t="str">
        <f t="shared" si="0"/>
        <v>https://ieeexplore-ieee-org.ep.bib.mdh.se/stamp/stamp.jsp?arnumber=9322938</v>
      </c>
      <c r="J371" s="92"/>
      <c r="K371" s="93"/>
      <c r="L371" s="94"/>
      <c r="M371" s="94"/>
      <c r="N371" s="94"/>
      <c r="O371" s="94"/>
      <c r="P371" s="94"/>
      <c r="Q371" s="95"/>
      <c r="S371" s="9" t="e">
        <f t="shared" si="15"/>
        <v>#REF!</v>
      </c>
      <c r="T371" s="10" t="s">
        <v>1725</v>
      </c>
    </row>
    <row r="372" spans="1:25" ht="15" x14ac:dyDescent="0.25">
      <c r="A372" s="5">
        <v>370</v>
      </c>
      <c r="B372" s="6" t="s">
        <v>20</v>
      </c>
      <c r="C372" s="6" t="s">
        <v>1726</v>
      </c>
      <c r="D372" s="6" t="s">
        <v>1727</v>
      </c>
      <c r="E372" s="6" t="s">
        <v>1728</v>
      </c>
      <c r="F372" s="7">
        <v>2019</v>
      </c>
      <c r="G372" s="6" t="s">
        <v>1729</v>
      </c>
      <c r="H372" s="8" t="s">
        <v>25</v>
      </c>
      <c r="I372" s="84" t="str">
        <f t="shared" si="0"/>
        <v>https://ieeexplore-ieee-org.ep.bib.mdh.se/stamp/stamp.jsp?arnumber=8859474</v>
      </c>
      <c r="J372" s="92"/>
      <c r="K372" s="93" t="b">
        <v>1</v>
      </c>
      <c r="L372" s="94"/>
      <c r="M372" s="94"/>
      <c r="N372" s="94"/>
      <c r="O372" s="94" t="b">
        <v>1</v>
      </c>
      <c r="P372" s="94"/>
      <c r="Q372" s="95"/>
      <c r="S372" s="9" t="e">
        <f t="shared" si="15"/>
        <v>#REF!</v>
      </c>
      <c r="T372" s="10" t="s">
        <v>1730</v>
      </c>
      <c r="X372" s="11">
        <v>370</v>
      </c>
      <c r="Y372" s="12" t="s">
        <v>20</v>
      </c>
    </row>
    <row r="373" spans="1:25" ht="15" x14ac:dyDescent="0.25">
      <c r="A373" s="5">
        <v>371</v>
      </c>
      <c r="B373" s="6" t="s">
        <v>20</v>
      </c>
      <c r="C373" s="6" t="s">
        <v>1731</v>
      </c>
      <c r="D373" s="6" t="s">
        <v>1732</v>
      </c>
      <c r="E373" s="6" t="s">
        <v>1733</v>
      </c>
      <c r="F373" s="7">
        <v>2018</v>
      </c>
      <c r="G373" s="6" t="s">
        <v>1734</v>
      </c>
      <c r="H373" s="8" t="s">
        <v>25</v>
      </c>
      <c r="I373" s="84" t="str">
        <f t="shared" si="0"/>
        <v>https://ieeexplore-ieee-org.ep.bib.mdh.se/stamp/stamp.jsp?arnumber=8494231</v>
      </c>
      <c r="J373" s="92"/>
      <c r="K373" s="93"/>
      <c r="L373" s="94"/>
      <c r="M373" s="94"/>
      <c r="N373" s="94"/>
      <c r="O373" s="94"/>
      <c r="P373" s="94"/>
      <c r="Q373" s="95"/>
      <c r="S373" s="9" t="e">
        <f t="shared" si="15"/>
        <v>#REF!</v>
      </c>
      <c r="T373" s="10" t="s">
        <v>1735</v>
      </c>
    </row>
    <row r="374" spans="1:25" ht="15" x14ac:dyDescent="0.25">
      <c r="A374" s="5">
        <v>372</v>
      </c>
      <c r="B374" s="6" t="s">
        <v>20</v>
      </c>
      <c r="C374" s="6" t="s">
        <v>1736</v>
      </c>
      <c r="D374" s="6" t="s">
        <v>1737</v>
      </c>
      <c r="E374" s="6" t="s">
        <v>1738</v>
      </c>
      <c r="F374" s="7">
        <v>2020</v>
      </c>
      <c r="G374" s="6" t="s">
        <v>50</v>
      </c>
      <c r="H374" s="8" t="s">
        <v>25</v>
      </c>
      <c r="I374" s="84" t="str">
        <f t="shared" si="0"/>
        <v>https://ieeexplore-ieee-org.ep.bib.mdh.se/stamp/stamp.jsp?arnumber=9309782</v>
      </c>
      <c r="J374" s="92"/>
      <c r="K374" s="93"/>
      <c r="L374" s="94"/>
      <c r="M374" s="94"/>
      <c r="N374" s="94"/>
      <c r="O374" s="94"/>
      <c r="P374" s="94"/>
      <c r="Q374" s="95"/>
      <c r="S374" s="9" t="e">
        <f t="shared" si="15"/>
        <v>#REF!</v>
      </c>
      <c r="T374" s="10" t="s">
        <v>1739</v>
      </c>
    </row>
    <row r="375" spans="1:25" ht="15" x14ac:dyDescent="0.25">
      <c r="A375" s="5">
        <v>373</v>
      </c>
      <c r="B375" s="6" t="s">
        <v>20</v>
      </c>
      <c r="C375" s="6" t="s">
        <v>1740</v>
      </c>
      <c r="D375" s="6" t="s">
        <v>1741</v>
      </c>
      <c r="E375" s="6" t="s">
        <v>1742</v>
      </c>
      <c r="F375" s="7">
        <v>2021</v>
      </c>
      <c r="G375" s="6" t="s">
        <v>1743</v>
      </c>
      <c r="H375" s="8" t="s">
        <v>61</v>
      </c>
      <c r="I375" s="84" t="str">
        <f t="shared" si="0"/>
        <v>https://ieeexplore-ieee-org.ep.bib.mdh.se/stamp/stamp.jsp?arnumber=9343693</v>
      </c>
      <c r="J375" s="92"/>
      <c r="K375" s="93"/>
      <c r="L375" s="94"/>
      <c r="M375" s="94"/>
      <c r="N375" s="94"/>
      <c r="O375" s="94"/>
      <c r="P375" s="94"/>
      <c r="Q375" s="95"/>
      <c r="S375" s="9" t="e">
        <f t="shared" si="15"/>
        <v>#REF!</v>
      </c>
      <c r="T375" s="10" t="s">
        <v>1744</v>
      </c>
    </row>
    <row r="376" spans="1:25" ht="15" x14ac:dyDescent="0.25">
      <c r="A376" s="5">
        <v>374</v>
      </c>
      <c r="B376" s="6" t="s">
        <v>20</v>
      </c>
      <c r="C376" s="6" t="s">
        <v>1745</v>
      </c>
      <c r="D376" s="6" t="s">
        <v>1746</v>
      </c>
      <c r="E376" s="6" t="s">
        <v>1747</v>
      </c>
      <c r="F376" s="7">
        <v>2020</v>
      </c>
      <c r="G376" s="6" t="s">
        <v>450</v>
      </c>
      <c r="H376" s="8" t="s">
        <v>61</v>
      </c>
      <c r="I376" s="84" t="str">
        <f t="shared" si="0"/>
        <v>https://ieeexplore-ieee-org.ep.bib.mdh.se/stamp/stamp.jsp?arnumber=9145681</v>
      </c>
      <c r="J376" s="92"/>
      <c r="K376" s="93"/>
      <c r="L376" s="94"/>
      <c r="M376" s="94"/>
      <c r="N376" s="94"/>
      <c r="O376" s="94"/>
      <c r="P376" s="94"/>
      <c r="Q376" s="95"/>
      <c r="S376" s="9" t="e">
        <f t="shared" si="15"/>
        <v>#REF!</v>
      </c>
      <c r="T376" s="10" t="s">
        <v>1748</v>
      </c>
    </row>
    <row r="377" spans="1:25" ht="15" x14ac:dyDescent="0.25">
      <c r="A377" s="5">
        <v>375</v>
      </c>
      <c r="B377" s="6" t="s">
        <v>20</v>
      </c>
      <c r="C377" s="6" t="s">
        <v>1749</v>
      </c>
      <c r="D377" s="6" t="s">
        <v>1750</v>
      </c>
      <c r="E377" s="6" t="s">
        <v>1751</v>
      </c>
      <c r="F377" s="7">
        <v>2020</v>
      </c>
      <c r="G377" s="6" t="s">
        <v>1752</v>
      </c>
      <c r="H377" s="8" t="s">
        <v>25</v>
      </c>
      <c r="I377" s="84" t="str">
        <f t="shared" si="0"/>
        <v>https://ieeexplore-ieee-org.ep.bib.mdh.se/stamp/stamp.jsp?arnumber=9110396</v>
      </c>
      <c r="J377" s="92"/>
      <c r="K377" s="93"/>
      <c r="L377" s="94"/>
      <c r="M377" s="94"/>
      <c r="N377" s="94"/>
      <c r="O377" s="94"/>
      <c r="P377" s="94"/>
      <c r="Q377" s="95"/>
      <c r="S377" s="9" t="e">
        <f t="shared" si="15"/>
        <v>#REF!</v>
      </c>
      <c r="T377" s="10" t="s">
        <v>1753</v>
      </c>
    </row>
    <row r="378" spans="1:25" ht="15" x14ac:dyDescent="0.25">
      <c r="A378" s="5">
        <v>376</v>
      </c>
      <c r="B378" s="6" t="s">
        <v>20</v>
      </c>
      <c r="C378" s="6" t="s">
        <v>1754</v>
      </c>
      <c r="D378" s="6" t="s">
        <v>1755</v>
      </c>
      <c r="E378" s="6" t="s">
        <v>1756</v>
      </c>
      <c r="F378" s="7">
        <v>2018</v>
      </c>
      <c r="G378" s="6" t="s">
        <v>1757</v>
      </c>
      <c r="H378" s="8" t="s">
        <v>25</v>
      </c>
      <c r="I378" s="84" t="str">
        <f t="shared" si="0"/>
        <v>https://ieeexplore-ieee-org.ep.bib.mdh.se/stamp/stamp.jsp?arnumber=8398238</v>
      </c>
      <c r="J378" s="92"/>
      <c r="K378" s="93"/>
      <c r="L378" s="94"/>
      <c r="M378" s="94"/>
      <c r="N378" s="94"/>
      <c r="O378" s="94"/>
      <c r="P378" s="94"/>
      <c r="Q378" s="95"/>
      <c r="S378" s="9" t="e">
        <f t="shared" si="15"/>
        <v>#REF!</v>
      </c>
      <c r="T378" s="10" t="s">
        <v>1758</v>
      </c>
    </row>
    <row r="379" spans="1:25" ht="15" x14ac:dyDescent="0.25">
      <c r="A379" s="5">
        <v>377</v>
      </c>
      <c r="B379" s="6" t="s">
        <v>20</v>
      </c>
      <c r="C379" s="6" t="s">
        <v>1759</v>
      </c>
      <c r="D379" s="6" t="s">
        <v>1760</v>
      </c>
      <c r="E379" s="6" t="s">
        <v>1761</v>
      </c>
      <c r="F379" s="7">
        <v>2020</v>
      </c>
      <c r="G379" s="6" t="s">
        <v>1762</v>
      </c>
      <c r="H379" s="8" t="s">
        <v>25</v>
      </c>
      <c r="I379" s="84" t="str">
        <f t="shared" si="0"/>
        <v>https://ieeexplore-ieee-org.ep.bib.mdh.se/stamp/stamp.jsp?arnumber=9182784</v>
      </c>
      <c r="J379" s="92"/>
      <c r="K379" s="93"/>
      <c r="L379" s="94"/>
      <c r="M379" s="94"/>
      <c r="N379" s="94"/>
      <c r="O379" s="94"/>
      <c r="P379" s="94"/>
      <c r="Q379" s="95"/>
      <c r="S379" s="9" t="e">
        <f t="shared" si="15"/>
        <v>#REF!</v>
      </c>
      <c r="T379" s="10" t="s">
        <v>1763</v>
      </c>
    </row>
    <row r="380" spans="1:25" ht="15" x14ac:dyDescent="0.25">
      <c r="A380" s="5">
        <v>378</v>
      </c>
      <c r="B380" s="6" t="s">
        <v>20</v>
      </c>
      <c r="C380" s="6" t="s">
        <v>1764</v>
      </c>
      <c r="D380" s="6" t="s">
        <v>1765</v>
      </c>
      <c r="E380" s="6" t="s">
        <v>1766</v>
      </c>
      <c r="F380" s="7">
        <v>2020</v>
      </c>
      <c r="G380" s="6" t="s">
        <v>1767</v>
      </c>
      <c r="H380" s="8" t="s">
        <v>25</v>
      </c>
      <c r="I380" s="84" t="str">
        <f t="shared" si="0"/>
        <v>https://ieeexplore-ieee-org.ep.bib.mdh.se/stamp/stamp.jsp?arnumber=9172389</v>
      </c>
      <c r="J380" s="92"/>
      <c r="K380" s="93"/>
      <c r="L380" s="94"/>
      <c r="M380" s="94"/>
      <c r="N380" s="94"/>
      <c r="O380" s="94"/>
      <c r="P380" s="94" t="b">
        <v>1</v>
      </c>
      <c r="Q380" s="95"/>
      <c r="S380" s="9" t="e">
        <f t="shared" si="15"/>
        <v>#REF!</v>
      </c>
      <c r="T380" s="10" t="s">
        <v>1768</v>
      </c>
    </row>
    <row r="381" spans="1:25" ht="15" x14ac:dyDescent="0.25">
      <c r="A381" s="5">
        <v>379</v>
      </c>
      <c r="B381" s="6" t="s">
        <v>20</v>
      </c>
      <c r="C381" s="6" t="s">
        <v>1769</v>
      </c>
      <c r="D381" s="6" t="s">
        <v>1770</v>
      </c>
      <c r="E381" s="6" t="s">
        <v>1771</v>
      </c>
      <c r="F381" s="7">
        <v>1973</v>
      </c>
      <c r="G381" s="6" t="s">
        <v>1772</v>
      </c>
      <c r="H381" s="8" t="s">
        <v>175</v>
      </c>
      <c r="I381" s="84" t="str">
        <f t="shared" si="0"/>
        <v>https://ieeexplore-ieee-org.ep.bib.mdh.se/stamp/stamp.jsp?arnumber=1128144</v>
      </c>
      <c r="J381" s="92"/>
      <c r="K381" s="93"/>
      <c r="L381" s="94"/>
      <c r="M381" s="94"/>
      <c r="N381" s="94"/>
      <c r="O381" s="94"/>
      <c r="P381" s="94"/>
      <c r="Q381" s="95"/>
      <c r="S381" s="9" t="e">
        <f t="shared" si="15"/>
        <v>#REF!</v>
      </c>
      <c r="T381" s="10" t="s">
        <v>1773</v>
      </c>
    </row>
    <row r="382" spans="1:25" ht="15" x14ac:dyDescent="0.25">
      <c r="A382" s="5">
        <v>380</v>
      </c>
      <c r="B382" s="6" t="s">
        <v>20</v>
      </c>
      <c r="C382" s="6" t="s">
        <v>1774</v>
      </c>
      <c r="D382" s="6" t="s">
        <v>1775</v>
      </c>
      <c r="E382" s="6" t="s">
        <v>1776</v>
      </c>
      <c r="F382" s="7">
        <v>2019</v>
      </c>
      <c r="G382" s="6" t="s">
        <v>1777</v>
      </c>
      <c r="H382" s="8" t="s">
        <v>61</v>
      </c>
      <c r="I382" s="84" t="str">
        <f t="shared" si="0"/>
        <v>https://ieeexplore-ieee-org.ep.bib.mdh.se/stamp/stamp.jsp?arnumber=8931236</v>
      </c>
      <c r="J382" s="92"/>
      <c r="K382" s="93"/>
      <c r="L382" s="94"/>
      <c r="M382" s="94"/>
      <c r="N382" s="94"/>
      <c r="O382" s="94"/>
      <c r="P382" s="94"/>
      <c r="Q382" s="95"/>
      <c r="S382" s="9" t="e">
        <f t="shared" si="15"/>
        <v>#REF!</v>
      </c>
      <c r="T382" s="10" t="s">
        <v>1778</v>
      </c>
    </row>
    <row r="383" spans="1:25" ht="15" x14ac:dyDescent="0.25">
      <c r="A383" s="5">
        <v>381</v>
      </c>
      <c r="B383" s="6" t="s">
        <v>20</v>
      </c>
      <c r="C383" s="6" t="s">
        <v>1779</v>
      </c>
      <c r="D383" s="6" t="s">
        <v>1780</v>
      </c>
      <c r="E383" s="6" t="s">
        <v>1781</v>
      </c>
      <c r="F383" s="7">
        <v>2020</v>
      </c>
      <c r="G383" s="6" t="s">
        <v>1782</v>
      </c>
      <c r="H383" s="8" t="s">
        <v>25</v>
      </c>
      <c r="I383" s="84" t="str">
        <f t="shared" si="0"/>
        <v>https://ieeexplore-ieee-org.ep.bib.mdh.se/stamp/stamp.jsp?arnumber=9316471</v>
      </c>
      <c r="J383" s="92"/>
      <c r="K383" s="93"/>
      <c r="L383" s="94"/>
      <c r="M383" s="94"/>
      <c r="N383" s="94"/>
      <c r="O383" s="94"/>
      <c r="P383" s="94"/>
      <c r="Q383" s="95"/>
      <c r="S383" s="9" t="e">
        <f t="shared" si="15"/>
        <v>#REF!</v>
      </c>
      <c r="T383" s="10" t="s">
        <v>1783</v>
      </c>
    </row>
    <row r="384" spans="1:25" ht="15" x14ac:dyDescent="0.25">
      <c r="A384" s="5">
        <v>382</v>
      </c>
      <c r="B384" s="6" t="s">
        <v>20</v>
      </c>
      <c r="C384" s="6" t="s">
        <v>1784</v>
      </c>
      <c r="D384" s="6" t="s">
        <v>1785</v>
      </c>
      <c r="E384" s="6" t="s">
        <v>1786</v>
      </c>
      <c r="F384" s="7">
        <v>2019</v>
      </c>
      <c r="G384" s="6" t="s">
        <v>1469</v>
      </c>
      <c r="H384" s="8" t="s">
        <v>25</v>
      </c>
      <c r="I384" s="84" t="str">
        <f t="shared" si="0"/>
        <v>https://ieeexplore-ieee-org.ep.bib.mdh.se/stamp/stamp.jsp?arnumber=8742228</v>
      </c>
      <c r="J384" s="92"/>
      <c r="K384" s="93"/>
      <c r="L384" s="94"/>
      <c r="M384" s="94"/>
      <c r="N384" s="94"/>
      <c r="O384" s="94"/>
      <c r="P384" s="94" t="b">
        <v>1</v>
      </c>
      <c r="Q384" s="95"/>
      <c r="S384" s="9" t="e">
        <f t="shared" si="15"/>
        <v>#REF!</v>
      </c>
      <c r="T384" s="10" t="s">
        <v>1787</v>
      </c>
    </row>
    <row r="385" spans="1:25" ht="15" x14ac:dyDescent="0.25">
      <c r="A385" s="5">
        <v>383</v>
      </c>
      <c r="B385" s="6" t="s">
        <v>20</v>
      </c>
      <c r="C385" s="6" t="s">
        <v>1788</v>
      </c>
      <c r="D385" s="6" t="s">
        <v>1789</v>
      </c>
      <c r="E385" s="6" t="s">
        <v>1790</v>
      </c>
      <c r="F385" s="7">
        <v>2017</v>
      </c>
      <c r="G385" s="6" t="s">
        <v>1791</v>
      </c>
      <c r="H385" s="8" t="s">
        <v>25</v>
      </c>
      <c r="I385" s="84" t="str">
        <f t="shared" si="0"/>
        <v>https://ieeexplore-ieee-org.ep.bib.mdh.se/stamp/stamp.jsp?arnumber=8285439</v>
      </c>
      <c r="J385" s="92"/>
      <c r="K385" s="93"/>
      <c r="L385" s="94"/>
      <c r="M385" s="94"/>
      <c r="N385" s="94"/>
      <c r="O385" s="94"/>
      <c r="P385" s="94"/>
      <c r="Q385" s="95"/>
      <c r="S385" s="9" t="e">
        <f t="shared" si="15"/>
        <v>#REF!</v>
      </c>
      <c r="T385" s="10" t="s">
        <v>1792</v>
      </c>
    </row>
    <row r="386" spans="1:25" ht="15" x14ac:dyDescent="0.25">
      <c r="A386" s="5">
        <v>384</v>
      </c>
      <c r="B386" s="6" t="s">
        <v>20</v>
      </c>
      <c r="C386" s="6" t="s">
        <v>1793</v>
      </c>
      <c r="D386" s="6" t="s">
        <v>1794</v>
      </c>
      <c r="E386" s="6" t="s">
        <v>1795</v>
      </c>
      <c r="F386" s="7">
        <v>2019</v>
      </c>
      <c r="G386" s="6" t="s">
        <v>1796</v>
      </c>
      <c r="H386" s="8" t="s">
        <v>25</v>
      </c>
      <c r="I386" s="84" t="str">
        <f t="shared" si="0"/>
        <v>https://ieeexplore-ieee-org.ep.bib.mdh.se/stamp/stamp.jsp?arnumber=8998719</v>
      </c>
      <c r="J386" s="92"/>
      <c r="K386" s="93"/>
      <c r="L386" s="94"/>
      <c r="M386" s="94"/>
      <c r="N386" s="94"/>
      <c r="O386" s="94"/>
      <c r="P386" s="94"/>
      <c r="Q386" s="95"/>
      <c r="S386" s="9" t="e">
        <f t="shared" si="15"/>
        <v>#REF!</v>
      </c>
      <c r="T386" s="10" t="s">
        <v>1797</v>
      </c>
    </row>
    <row r="387" spans="1:25" ht="15" x14ac:dyDescent="0.25">
      <c r="A387" s="5">
        <v>385</v>
      </c>
      <c r="B387" s="6" t="s">
        <v>20</v>
      </c>
      <c r="C387" s="6" t="s">
        <v>1798</v>
      </c>
      <c r="D387" s="6" t="s">
        <v>1799</v>
      </c>
      <c r="E387" s="6" t="s">
        <v>1800</v>
      </c>
      <c r="F387" s="7">
        <v>2019</v>
      </c>
      <c r="G387" s="6" t="s">
        <v>1801</v>
      </c>
      <c r="H387" s="8" t="s">
        <v>25</v>
      </c>
      <c r="I387" s="84" t="str">
        <f t="shared" si="0"/>
        <v>https://ieeexplore-ieee-org.ep.bib.mdh.se/stamp/stamp.jsp?arnumber=8805707</v>
      </c>
      <c r="J387" s="92"/>
      <c r="K387" s="93"/>
      <c r="L387" s="94"/>
      <c r="M387" s="94"/>
      <c r="N387" s="94"/>
      <c r="O387" s="94"/>
      <c r="P387" s="94"/>
      <c r="Q387" s="95"/>
      <c r="S387" s="9" t="e">
        <f t="shared" si="15"/>
        <v>#REF!</v>
      </c>
      <c r="T387" s="10" t="s">
        <v>1802</v>
      </c>
    </row>
    <row r="388" spans="1:25" ht="15" x14ac:dyDescent="0.25">
      <c r="A388" s="5">
        <v>386</v>
      </c>
      <c r="B388" s="6" t="s">
        <v>20</v>
      </c>
      <c r="C388" s="6" t="s">
        <v>1803</v>
      </c>
      <c r="D388" s="6" t="s">
        <v>1804</v>
      </c>
      <c r="E388" s="6" t="s">
        <v>1805</v>
      </c>
      <c r="F388" s="7">
        <v>2020</v>
      </c>
      <c r="G388" s="6" t="s">
        <v>1806</v>
      </c>
      <c r="H388" s="8" t="s">
        <v>25</v>
      </c>
      <c r="I388" s="84" t="str">
        <f t="shared" si="0"/>
        <v>https://ieeexplore-ieee-org.ep.bib.mdh.se/stamp/stamp.jsp?arnumber=9271311</v>
      </c>
      <c r="J388" s="92"/>
      <c r="K388" s="93"/>
      <c r="L388" s="94"/>
      <c r="M388" s="94"/>
      <c r="N388" s="94"/>
      <c r="O388" s="94"/>
      <c r="P388" s="94"/>
      <c r="Q388" s="95"/>
      <c r="S388" s="9" t="e">
        <f t="shared" si="15"/>
        <v>#REF!</v>
      </c>
      <c r="T388" s="10" t="s">
        <v>1807</v>
      </c>
    </row>
    <row r="389" spans="1:25" ht="15" x14ac:dyDescent="0.25">
      <c r="A389" s="5">
        <v>387</v>
      </c>
      <c r="B389" s="6" t="s">
        <v>20</v>
      </c>
      <c r="C389" s="6" t="s">
        <v>1808</v>
      </c>
      <c r="D389" s="6" t="s">
        <v>1809</v>
      </c>
      <c r="E389" s="6" t="s">
        <v>1810</v>
      </c>
      <c r="F389" s="7">
        <v>2020</v>
      </c>
      <c r="G389" s="6" t="s">
        <v>110</v>
      </c>
      <c r="H389" s="8" t="s">
        <v>61</v>
      </c>
      <c r="I389" s="84" t="str">
        <f t="shared" si="0"/>
        <v>https://ieeexplore-ieee-org.ep.bib.mdh.se/stamp/stamp.jsp?arnumber=9268482</v>
      </c>
      <c r="J389" s="92" t="b">
        <v>1</v>
      </c>
      <c r="K389" s="93"/>
      <c r="L389" s="94"/>
      <c r="M389" s="94"/>
      <c r="N389" s="94"/>
      <c r="O389" s="94"/>
      <c r="P389" s="94"/>
      <c r="Q389" s="95"/>
      <c r="S389" s="9" t="e">
        <f t="shared" si="15"/>
        <v>#REF!</v>
      </c>
      <c r="T389" s="10" t="s">
        <v>1811</v>
      </c>
    </row>
    <row r="390" spans="1:25" ht="15" x14ac:dyDescent="0.25">
      <c r="A390" s="5">
        <v>388</v>
      </c>
      <c r="B390" s="6" t="s">
        <v>20</v>
      </c>
      <c r="C390" s="6" t="s">
        <v>1812</v>
      </c>
      <c r="D390" s="6" t="s">
        <v>1813</v>
      </c>
      <c r="E390" s="6" t="s">
        <v>1814</v>
      </c>
      <c r="F390" s="7">
        <v>2020</v>
      </c>
      <c r="G390" s="6" t="s">
        <v>1815</v>
      </c>
      <c r="H390" s="8" t="s">
        <v>1169</v>
      </c>
      <c r="I390" s="84" t="str">
        <f t="shared" si="0"/>
        <v>https://ieeexplore-ieee-org.ep.bib.mdh.se/stamp/stamp.jsp?arnumber=9205980</v>
      </c>
      <c r="J390" s="92" t="b">
        <v>1</v>
      </c>
      <c r="K390" s="93"/>
      <c r="L390" s="94"/>
      <c r="M390" s="94"/>
      <c r="N390" s="94"/>
      <c r="O390" s="94"/>
      <c r="P390" s="94"/>
      <c r="Q390" s="95"/>
      <c r="S390" s="9" t="e">
        <f t="shared" si="15"/>
        <v>#REF!</v>
      </c>
      <c r="T390" s="10" t="s">
        <v>1816</v>
      </c>
    </row>
    <row r="391" spans="1:25" ht="15" x14ac:dyDescent="0.25">
      <c r="A391" s="5">
        <v>389</v>
      </c>
      <c r="B391" s="6" t="s">
        <v>20</v>
      </c>
      <c r="C391" s="6" t="s">
        <v>1817</v>
      </c>
      <c r="D391" s="6" t="s">
        <v>1818</v>
      </c>
      <c r="E391" s="6" t="s">
        <v>1819</v>
      </c>
      <c r="F391" s="7">
        <v>2021</v>
      </c>
      <c r="G391" s="6" t="s">
        <v>151</v>
      </c>
      <c r="H391" s="8" t="s">
        <v>61</v>
      </c>
      <c r="I391" s="84" t="str">
        <f t="shared" si="0"/>
        <v>https://ieeexplore-ieee-org.ep.bib.mdh.se/stamp/stamp.jsp?arnumber=9321473</v>
      </c>
      <c r="J391" s="92"/>
      <c r="K391" s="93"/>
      <c r="L391" s="94"/>
      <c r="M391" s="94"/>
      <c r="N391" s="94"/>
      <c r="O391" s="94"/>
      <c r="P391" s="94"/>
      <c r="Q391" s="95"/>
      <c r="S391" s="9" t="e">
        <f t="shared" si="15"/>
        <v>#REF!</v>
      </c>
      <c r="T391" s="10" t="s">
        <v>1820</v>
      </c>
    </row>
    <row r="392" spans="1:25" ht="18" customHeight="1" x14ac:dyDescent="0.25">
      <c r="A392" s="5">
        <v>390</v>
      </c>
      <c r="B392" s="6" t="s">
        <v>20</v>
      </c>
      <c r="C392" s="6" t="s">
        <v>1821</v>
      </c>
      <c r="D392" s="6" t="s">
        <v>1822</v>
      </c>
      <c r="E392" s="6" t="s">
        <v>1823</v>
      </c>
      <c r="F392" s="7">
        <v>2021</v>
      </c>
      <c r="G392" s="6" t="s">
        <v>60</v>
      </c>
      <c r="H392" s="8" t="s">
        <v>61</v>
      </c>
      <c r="I392" s="84" t="str">
        <f t="shared" si="0"/>
        <v>https://ieeexplore-ieee-org.ep.bib.mdh.se/stamp/stamp.jsp?tp=&amp;arnumber=9353208</v>
      </c>
      <c r="J392" s="92"/>
      <c r="K392" s="93" t="b">
        <v>1</v>
      </c>
      <c r="L392" s="94"/>
      <c r="M392" s="94"/>
      <c r="N392" s="94"/>
      <c r="O392" s="94"/>
      <c r="P392" s="94"/>
      <c r="Q392" s="95"/>
      <c r="R392" s="22"/>
      <c r="S392" s="17" t="s">
        <v>1824</v>
      </c>
      <c r="T392" s="18" t="s">
        <v>1824</v>
      </c>
      <c r="X392" s="11">
        <v>390</v>
      </c>
      <c r="Y392" s="12" t="s">
        <v>20</v>
      </c>
    </row>
    <row r="393" spans="1:25" ht="15" x14ac:dyDescent="0.25">
      <c r="A393" s="5">
        <v>391</v>
      </c>
      <c r="B393" s="6" t="s">
        <v>20</v>
      </c>
      <c r="C393" s="6" t="s">
        <v>1825</v>
      </c>
      <c r="D393" s="6" t="s">
        <v>1826</v>
      </c>
      <c r="E393" s="6" t="s">
        <v>1827</v>
      </c>
      <c r="F393" s="7">
        <v>2021</v>
      </c>
      <c r="G393" s="6" t="s">
        <v>60</v>
      </c>
      <c r="H393" s="8" t="s">
        <v>61</v>
      </c>
      <c r="I393" s="84" t="str">
        <f t="shared" si="0"/>
        <v>https://ieeexplore-ieee-org.ep.bib.mdh.se/stamp/stamp.jsp?arnumber=9357935&amp;tag=1</v>
      </c>
      <c r="J393" s="92"/>
      <c r="K393" s="93"/>
      <c r="L393" s="94"/>
      <c r="M393" s="94"/>
      <c r="N393" s="94"/>
      <c r="O393" s="94"/>
      <c r="P393" s="94"/>
      <c r="Q393" s="95"/>
      <c r="S393" s="17" t="s">
        <v>1828</v>
      </c>
      <c r="T393" s="18" t="s">
        <v>1828</v>
      </c>
    </row>
    <row r="394" spans="1:25" ht="15" x14ac:dyDescent="0.25">
      <c r="A394" s="5">
        <v>392</v>
      </c>
      <c r="B394" s="6" t="s">
        <v>20</v>
      </c>
      <c r="C394" s="5" t="s">
        <v>1829</v>
      </c>
      <c r="D394" s="6" t="s">
        <v>1830</v>
      </c>
      <c r="E394" s="5" t="s">
        <v>1831</v>
      </c>
      <c r="F394" s="7">
        <v>2021</v>
      </c>
      <c r="G394" s="6" t="s">
        <v>60</v>
      </c>
      <c r="H394" s="8" t="s">
        <v>61</v>
      </c>
      <c r="I394" s="84" t="str">
        <f t="shared" si="0"/>
        <v>https://ieeexplore-ieee-org.ep.bib.mdh.se/stamp/stamp.jsp?arnumber=9325551&amp;tag=1</v>
      </c>
      <c r="J394" s="92"/>
      <c r="K394" s="93"/>
      <c r="L394" s="94"/>
      <c r="M394" s="94"/>
      <c r="N394" s="94"/>
      <c r="O394" s="94"/>
      <c r="P394" s="94"/>
      <c r="Q394" s="95"/>
      <c r="S394" s="17" t="s">
        <v>1832</v>
      </c>
      <c r="T394" s="18" t="s">
        <v>1832</v>
      </c>
    </row>
    <row r="395" spans="1:25" ht="15" x14ac:dyDescent="0.25">
      <c r="A395" s="5">
        <v>393</v>
      </c>
      <c r="B395" s="6" t="s">
        <v>20</v>
      </c>
      <c r="C395" s="6" t="s">
        <v>1833</v>
      </c>
      <c r="D395" s="6" t="s">
        <v>1834</v>
      </c>
      <c r="E395" s="6" t="s">
        <v>1835</v>
      </c>
      <c r="F395" s="7">
        <v>2020</v>
      </c>
      <c r="G395" s="6" t="s">
        <v>1836</v>
      </c>
      <c r="H395" s="8" t="s">
        <v>61</v>
      </c>
      <c r="I395" s="84" t="str">
        <f t="shared" si="0"/>
        <v>https://ieeexplore-ieee-org.ep.bib.mdh.se/stamp/stamp.jsp?arnumber=9296359</v>
      </c>
      <c r="J395" s="92"/>
      <c r="K395" s="93"/>
      <c r="L395" s="94"/>
      <c r="M395" s="94"/>
      <c r="N395" s="94"/>
      <c r="O395" s="94"/>
      <c r="P395" s="94"/>
      <c r="Q395" s="95"/>
      <c r="S395" s="9" t="e">
        <f t="shared" ref="S395:S399" si="16">VLOOKUP(C395,#REF!,12,0)</f>
        <v>#REF!</v>
      </c>
      <c r="T395" s="10" t="s">
        <v>1837</v>
      </c>
    </row>
    <row r="396" spans="1:25" ht="15" x14ac:dyDescent="0.25">
      <c r="A396" s="5">
        <v>394</v>
      </c>
      <c r="B396" s="6" t="s">
        <v>20</v>
      </c>
      <c r="C396" s="6" t="s">
        <v>1838</v>
      </c>
      <c r="D396" s="6" t="s">
        <v>1839</v>
      </c>
      <c r="E396" s="6" t="s">
        <v>1840</v>
      </c>
      <c r="F396" s="7">
        <v>2020</v>
      </c>
      <c r="G396" s="6" t="s">
        <v>1724</v>
      </c>
      <c r="H396" s="8" t="s">
        <v>25</v>
      </c>
      <c r="I396" s="84" t="str">
        <f t="shared" si="0"/>
        <v>https://ieeexplore-ieee-org.ep.bib.mdh.se/stamp/stamp.jsp?arnumber=9322934</v>
      </c>
      <c r="J396" s="92"/>
      <c r="K396" s="93"/>
      <c r="L396" s="94"/>
      <c r="M396" s="94"/>
      <c r="N396" s="94"/>
      <c r="O396" s="94"/>
      <c r="P396" s="94"/>
      <c r="Q396" s="95"/>
      <c r="S396" s="9" t="e">
        <f t="shared" si="16"/>
        <v>#REF!</v>
      </c>
      <c r="T396" s="10" t="s">
        <v>1841</v>
      </c>
    </row>
    <row r="397" spans="1:25" ht="15" x14ac:dyDescent="0.25">
      <c r="A397" s="5">
        <v>395</v>
      </c>
      <c r="B397" s="6" t="s">
        <v>20</v>
      </c>
      <c r="C397" s="6" t="s">
        <v>1842</v>
      </c>
      <c r="D397" s="6" t="s">
        <v>1843</v>
      </c>
      <c r="E397" s="6" t="s">
        <v>1844</v>
      </c>
      <c r="F397" s="7">
        <v>2021</v>
      </c>
      <c r="G397" s="6" t="s">
        <v>60</v>
      </c>
      <c r="H397" s="8" t="s">
        <v>61</v>
      </c>
      <c r="I397" s="84" t="str">
        <f t="shared" si="0"/>
        <v>https://ieeexplore-ieee-org.ep.bib.mdh.se/stamp/stamp.jsp?arnumber=9325563</v>
      </c>
      <c r="J397" s="92"/>
      <c r="K397" s="93"/>
      <c r="L397" s="94"/>
      <c r="M397" s="94"/>
      <c r="N397" s="94"/>
      <c r="O397" s="94"/>
      <c r="P397" s="94"/>
      <c r="Q397" s="95"/>
      <c r="S397" s="9" t="e">
        <f t="shared" si="16"/>
        <v>#REF!</v>
      </c>
      <c r="T397" s="10" t="s">
        <v>1845</v>
      </c>
      <c r="X397" s="11">
        <v>395</v>
      </c>
      <c r="Y397" s="12" t="s">
        <v>20</v>
      </c>
    </row>
    <row r="398" spans="1:25" ht="15" x14ac:dyDescent="0.25">
      <c r="A398" s="5">
        <v>396</v>
      </c>
      <c r="B398" s="6" t="s">
        <v>20</v>
      </c>
      <c r="C398" s="6" t="s">
        <v>1846</v>
      </c>
      <c r="D398" s="6" t="s">
        <v>1847</v>
      </c>
      <c r="E398" s="6" t="s">
        <v>1848</v>
      </c>
      <c r="F398" s="7">
        <v>2020</v>
      </c>
      <c r="G398" s="6" t="s">
        <v>860</v>
      </c>
      <c r="H398" s="8" t="s">
        <v>175</v>
      </c>
      <c r="I398" s="84" t="str">
        <f t="shared" si="0"/>
        <v>https://ieeexplore-ieee-org.ep.bib.mdh.se/stamp/stamp.jsp?arnumber=9128069</v>
      </c>
      <c r="J398" s="92"/>
      <c r="K398" s="93"/>
      <c r="L398" s="94"/>
      <c r="M398" s="94"/>
      <c r="N398" s="94"/>
      <c r="O398" s="94"/>
      <c r="P398" s="94" t="b">
        <v>1</v>
      </c>
      <c r="Q398" s="95"/>
      <c r="S398" s="9" t="e">
        <f t="shared" si="16"/>
        <v>#REF!</v>
      </c>
      <c r="T398" s="10" t="s">
        <v>1849</v>
      </c>
    </row>
    <row r="399" spans="1:25" ht="15" x14ac:dyDescent="0.25">
      <c r="A399" s="5">
        <v>397</v>
      </c>
      <c r="B399" s="6" t="s">
        <v>20</v>
      </c>
      <c r="C399" s="6" t="s">
        <v>1850</v>
      </c>
      <c r="D399" s="6" t="s">
        <v>1851</v>
      </c>
      <c r="E399" s="6" t="s">
        <v>1852</v>
      </c>
      <c r="F399" s="7">
        <v>2020</v>
      </c>
      <c r="G399" s="6" t="s">
        <v>1853</v>
      </c>
      <c r="H399" s="8" t="s">
        <v>1169</v>
      </c>
      <c r="I399" s="84" t="str">
        <f t="shared" si="0"/>
        <v>https://ieeexplore-ieee-org.ep.bib.mdh.se/stamp/stamp.jsp?arnumber=9049289</v>
      </c>
      <c r="J399" s="92"/>
      <c r="K399" s="93"/>
      <c r="L399" s="94"/>
      <c r="M399" s="94"/>
      <c r="N399" s="94"/>
      <c r="O399" s="94"/>
      <c r="P399" s="94"/>
      <c r="Q399" s="95"/>
      <c r="S399" s="9" t="e">
        <f t="shared" si="16"/>
        <v>#REF!</v>
      </c>
      <c r="T399" s="10" t="s">
        <v>1854</v>
      </c>
    </row>
    <row r="400" spans="1:25" ht="15" x14ac:dyDescent="0.25">
      <c r="A400" s="5">
        <v>398</v>
      </c>
      <c r="B400" s="6" t="s">
        <v>20</v>
      </c>
      <c r="C400" s="6" t="s">
        <v>1855</v>
      </c>
      <c r="D400" s="6" t="s">
        <v>1856</v>
      </c>
      <c r="E400" s="6" t="s">
        <v>1857</v>
      </c>
      <c r="F400" s="7">
        <v>2020</v>
      </c>
      <c r="G400" s="6" t="s">
        <v>1858</v>
      </c>
      <c r="H400" s="8" t="s">
        <v>25</v>
      </c>
      <c r="I400" s="84" t="str">
        <f t="shared" si="0"/>
        <v>https://ieeexplore-ieee-org.ep.bib.mdh.se/stamp/stamp.jsp?arnumber=9352199&amp;tag=1</v>
      </c>
      <c r="J400" s="92"/>
      <c r="K400" s="93"/>
      <c r="L400" s="94"/>
      <c r="M400" s="94"/>
      <c r="N400" s="94"/>
      <c r="O400" s="94"/>
      <c r="P400" s="94"/>
      <c r="Q400" s="95"/>
      <c r="S400" s="17" t="s">
        <v>1859</v>
      </c>
      <c r="T400" s="18" t="s">
        <v>1859</v>
      </c>
    </row>
    <row r="401" spans="1:25" ht="15" x14ac:dyDescent="0.25">
      <c r="A401" s="5">
        <v>399</v>
      </c>
      <c r="B401" s="6" t="s">
        <v>20</v>
      </c>
      <c r="C401" s="5" t="s">
        <v>1860</v>
      </c>
      <c r="D401" s="6" t="s">
        <v>1861</v>
      </c>
      <c r="E401" s="6" t="s">
        <v>1862</v>
      </c>
      <c r="F401" s="7">
        <v>2020</v>
      </c>
      <c r="G401" s="6" t="s">
        <v>1863</v>
      </c>
      <c r="H401" s="8" t="s">
        <v>25</v>
      </c>
      <c r="I401" s="84" t="str">
        <f t="shared" si="0"/>
        <v>https://ieeexplore-ieee-org.ep.bib.mdh.se/stamp/stamp.jsp?arnumber=9216349&amp;tag=1</v>
      </c>
      <c r="J401" s="92" t="b">
        <v>1</v>
      </c>
      <c r="K401" s="93"/>
      <c r="L401" s="94"/>
      <c r="M401" s="94"/>
      <c r="N401" s="94"/>
      <c r="O401" s="94"/>
      <c r="P401" s="94"/>
      <c r="Q401" s="95"/>
      <c r="S401" s="17" t="s">
        <v>1864</v>
      </c>
      <c r="T401" s="18" t="s">
        <v>1864</v>
      </c>
    </row>
    <row r="402" spans="1:25" ht="15" x14ac:dyDescent="0.25">
      <c r="A402" s="5">
        <v>400</v>
      </c>
      <c r="B402" s="6" t="s">
        <v>20</v>
      </c>
      <c r="C402" s="6" t="s">
        <v>1865</v>
      </c>
      <c r="D402" s="6" t="s">
        <v>1866</v>
      </c>
      <c r="E402" s="6" t="s">
        <v>1867</v>
      </c>
      <c r="F402" s="7">
        <v>2020</v>
      </c>
      <c r="G402" s="6" t="s">
        <v>1868</v>
      </c>
      <c r="H402" s="8" t="s">
        <v>25</v>
      </c>
      <c r="I402" s="84" t="str">
        <f t="shared" si="0"/>
        <v>https://ieeexplore-ieee-org.ep.bib.mdh.se/stamp/stamp.jsp?arnumber=9245456</v>
      </c>
      <c r="J402" s="92"/>
      <c r="K402" s="93"/>
      <c r="L402" s="94"/>
      <c r="M402" s="94"/>
      <c r="N402" s="94"/>
      <c r="O402" s="94"/>
      <c r="P402" s="94"/>
      <c r="Q402" s="95"/>
      <c r="S402" s="9" t="e">
        <f t="shared" ref="S402:S426" si="17">VLOOKUP(C402,#REF!,12,0)</f>
        <v>#REF!</v>
      </c>
      <c r="T402" s="10" t="s">
        <v>1869</v>
      </c>
    </row>
    <row r="403" spans="1:25" ht="15" x14ac:dyDescent="0.25">
      <c r="A403" s="5">
        <v>401</v>
      </c>
      <c r="B403" s="6" t="s">
        <v>20</v>
      </c>
      <c r="C403" s="6" t="s">
        <v>1870</v>
      </c>
      <c r="D403" s="6" t="s">
        <v>1871</v>
      </c>
      <c r="E403" s="6" t="s">
        <v>1872</v>
      </c>
      <c r="F403" s="7">
        <v>2017</v>
      </c>
      <c r="G403" s="6" t="s">
        <v>1873</v>
      </c>
      <c r="H403" s="8" t="s">
        <v>25</v>
      </c>
      <c r="I403" s="84" t="str">
        <f t="shared" si="0"/>
        <v>https://ieeexplore-ieee-org.ep.bib.mdh.se/stamp/stamp.jsp?arnumber=8279217</v>
      </c>
      <c r="J403" s="92" t="b">
        <v>1</v>
      </c>
      <c r="K403" s="93"/>
      <c r="L403" s="94"/>
      <c r="M403" s="94"/>
      <c r="N403" s="94"/>
      <c r="O403" s="94"/>
      <c r="P403" s="94"/>
      <c r="Q403" s="95"/>
      <c r="S403" s="9" t="e">
        <f t="shared" si="17"/>
        <v>#REF!</v>
      </c>
      <c r="T403" s="10" t="s">
        <v>1874</v>
      </c>
    </row>
    <row r="404" spans="1:25" ht="15" x14ac:dyDescent="0.25">
      <c r="A404" s="5">
        <v>402</v>
      </c>
      <c r="B404" s="6" t="s">
        <v>20</v>
      </c>
      <c r="C404" s="6" t="s">
        <v>1875</v>
      </c>
      <c r="D404" s="6" t="s">
        <v>1876</v>
      </c>
      <c r="E404" s="6" t="s">
        <v>1877</v>
      </c>
      <c r="F404" s="7">
        <v>2019</v>
      </c>
      <c r="G404" s="6" t="s">
        <v>1878</v>
      </c>
      <c r="H404" s="8" t="s">
        <v>25</v>
      </c>
      <c r="I404" s="84" t="str">
        <f t="shared" si="0"/>
        <v>https://ieeexplore-ieee-org.ep.bib.mdh.se/stamp/stamp.jsp?arnumber=8969647</v>
      </c>
      <c r="J404" s="92"/>
      <c r="K404" s="93"/>
      <c r="L404" s="94"/>
      <c r="M404" s="94"/>
      <c r="N404" s="94"/>
      <c r="O404" s="94"/>
      <c r="P404" s="94"/>
      <c r="Q404" s="95"/>
      <c r="S404" s="9" t="e">
        <f t="shared" si="17"/>
        <v>#REF!</v>
      </c>
      <c r="T404" s="10" t="s">
        <v>1879</v>
      </c>
    </row>
    <row r="405" spans="1:25" ht="15" x14ac:dyDescent="0.25">
      <c r="A405" s="5">
        <v>403</v>
      </c>
      <c r="B405" s="6" t="s">
        <v>20</v>
      </c>
      <c r="C405" s="6" t="s">
        <v>1880</v>
      </c>
      <c r="D405" s="6" t="s">
        <v>1881</v>
      </c>
      <c r="E405" s="6" t="s">
        <v>1882</v>
      </c>
      <c r="F405" s="7">
        <v>2016</v>
      </c>
      <c r="G405" s="6" t="s">
        <v>1883</v>
      </c>
      <c r="H405" s="8" t="s">
        <v>25</v>
      </c>
      <c r="I405" s="84" t="str">
        <f t="shared" si="0"/>
        <v>https://ieeexplore-ieee-org.ep.bib.mdh.se/stamp/stamp.jsp?arnumber=7806715</v>
      </c>
      <c r="J405" s="92"/>
      <c r="K405" s="93"/>
      <c r="L405" s="94"/>
      <c r="M405" s="94"/>
      <c r="N405" s="94"/>
      <c r="O405" s="94"/>
      <c r="P405" s="94"/>
      <c r="Q405" s="95"/>
      <c r="S405" s="9" t="e">
        <f t="shared" si="17"/>
        <v>#REF!</v>
      </c>
      <c r="T405" s="10" t="s">
        <v>1884</v>
      </c>
      <c r="X405" s="11">
        <v>403</v>
      </c>
      <c r="Y405" s="12" t="s">
        <v>20</v>
      </c>
    </row>
    <row r="406" spans="1:25" ht="15" x14ac:dyDescent="0.25">
      <c r="A406" s="5">
        <v>404</v>
      </c>
      <c r="B406" s="6" t="s">
        <v>1885</v>
      </c>
      <c r="C406" s="6" t="s">
        <v>1886</v>
      </c>
      <c r="D406" s="6" t="s">
        <v>1887</v>
      </c>
      <c r="E406" s="6" t="s">
        <v>1888</v>
      </c>
      <c r="F406" s="7">
        <v>2016</v>
      </c>
      <c r="G406" s="6" t="s">
        <v>1889</v>
      </c>
      <c r="H406" s="8" t="s">
        <v>1890</v>
      </c>
      <c r="I406" s="84" t="str">
        <f t="shared" si="0"/>
        <v>https://ieeexplore-ieee-org.ep.bib.mdh.se/stamp/stamp.jsp?arnumber=7746959</v>
      </c>
      <c r="J406" s="92"/>
      <c r="K406" s="93"/>
      <c r="L406" s="94"/>
      <c r="M406" s="94"/>
      <c r="N406" s="94"/>
      <c r="O406" s="94"/>
      <c r="P406" s="94"/>
      <c r="Q406" s="95"/>
      <c r="S406" s="9" t="e">
        <f t="shared" si="17"/>
        <v>#REF!</v>
      </c>
      <c r="T406" s="10" t="s">
        <v>1891</v>
      </c>
    </row>
    <row r="407" spans="1:25" ht="15" x14ac:dyDescent="0.25">
      <c r="A407" s="5">
        <v>405</v>
      </c>
      <c r="B407" s="6" t="s">
        <v>20</v>
      </c>
      <c r="C407" s="6" t="s">
        <v>1892</v>
      </c>
      <c r="D407" s="6" t="s">
        <v>1893</v>
      </c>
      <c r="E407" s="6" t="s">
        <v>1894</v>
      </c>
      <c r="F407" s="7">
        <v>2018</v>
      </c>
      <c r="G407" s="6" t="s">
        <v>239</v>
      </c>
      <c r="H407" s="8" t="s">
        <v>25</v>
      </c>
      <c r="I407" s="84" t="str">
        <f t="shared" si="0"/>
        <v>https://ieeexplore-ieee-org.ep.bib.mdh.se/stamp/stamp.jsp?arnumber=8361293</v>
      </c>
      <c r="J407" s="92"/>
      <c r="K407" s="93"/>
      <c r="L407" s="94"/>
      <c r="M407" s="94"/>
      <c r="N407" s="94"/>
      <c r="O407" s="94"/>
      <c r="P407" s="94"/>
      <c r="Q407" s="95"/>
      <c r="S407" s="9" t="e">
        <f t="shared" si="17"/>
        <v>#REF!</v>
      </c>
      <c r="T407" s="10" t="s">
        <v>1895</v>
      </c>
    </row>
    <row r="408" spans="1:25" ht="15" x14ac:dyDescent="0.25">
      <c r="A408" s="5">
        <v>406</v>
      </c>
      <c r="B408" s="6" t="s">
        <v>20</v>
      </c>
      <c r="C408" s="6" t="s">
        <v>1896</v>
      </c>
      <c r="D408" s="6" t="s">
        <v>1897</v>
      </c>
      <c r="E408" s="6" t="s">
        <v>1898</v>
      </c>
      <c r="F408" s="7">
        <v>2016</v>
      </c>
      <c r="G408" s="6" t="s">
        <v>1899</v>
      </c>
      <c r="H408" s="8" t="s">
        <v>25</v>
      </c>
      <c r="I408" s="84" t="str">
        <f t="shared" si="0"/>
        <v>https://ieeexplore-ieee-org.ep.bib.mdh.se/stamp/stamp.jsp?arnumber=7598297</v>
      </c>
      <c r="J408" s="92"/>
      <c r="K408" s="93"/>
      <c r="L408" s="94"/>
      <c r="M408" s="94"/>
      <c r="N408" s="94"/>
      <c r="O408" s="94"/>
      <c r="P408" s="94"/>
      <c r="Q408" s="95"/>
      <c r="S408" s="9" t="e">
        <f t="shared" si="17"/>
        <v>#REF!</v>
      </c>
      <c r="T408" s="10" t="s">
        <v>1900</v>
      </c>
    </row>
    <row r="409" spans="1:25" ht="15" x14ac:dyDescent="0.25">
      <c r="A409" s="5">
        <v>407</v>
      </c>
      <c r="B409" s="6" t="s">
        <v>20</v>
      </c>
      <c r="C409" s="6" t="s">
        <v>1901</v>
      </c>
      <c r="D409" s="6" t="s">
        <v>1902</v>
      </c>
      <c r="E409" s="6" t="s">
        <v>1903</v>
      </c>
      <c r="F409" s="7">
        <v>2020</v>
      </c>
      <c r="G409" s="6" t="s">
        <v>1904</v>
      </c>
      <c r="H409" s="8" t="s">
        <v>25</v>
      </c>
      <c r="I409" s="84" t="str">
        <f t="shared" si="0"/>
        <v>https://ieeexplore-ieee-org.ep.bib.mdh.se/stamp/stamp.jsp?arnumber=9248544</v>
      </c>
      <c r="J409" s="92" t="b">
        <v>1</v>
      </c>
      <c r="K409" s="93"/>
      <c r="L409" s="94"/>
      <c r="M409" s="94"/>
      <c r="N409" s="94"/>
      <c r="O409" s="94"/>
      <c r="P409" s="94"/>
      <c r="Q409" s="95"/>
      <c r="S409" s="9" t="e">
        <f t="shared" si="17"/>
        <v>#REF!</v>
      </c>
      <c r="T409" s="10" t="s">
        <v>1905</v>
      </c>
    </row>
    <row r="410" spans="1:25" ht="15" x14ac:dyDescent="0.25">
      <c r="A410" s="5">
        <v>408</v>
      </c>
      <c r="B410" s="6" t="s">
        <v>20</v>
      </c>
      <c r="C410" s="6" t="s">
        <v>1906</v>
      </c>
      <c r="D410" s="6" t="s">
        <v>1907</v>
      </c>
      <c r="E410" s="6" t="s">
        <v>1908</v>
      </c>
      <c r="F410" s="7">
        <v>2020</v>
      </c>
      <c r="G410" s="6" t="s">
        <v>1221</v>
      </c>
      <c r="H410" s="8" t="s">
        <v>25</v>
      </c>
      <c r="I410" s="84" t="str">
        <f t="shared" si="0"/>
        <v>https://ieeexplore-ieee-org.ep.bib.mdh.se/stamp/stamp.jsp?arnumber=9240471</v>
      </c>
      <c r="J410" s="92" t="b">
        <v>1</v>
      </c>
      <c r="K410" s="93"/>
      <c r="L410" s="94"/>
      <c r="M410" s="94"/>
      <c r="N410" s="94"/>
      <c r="O410" s="94"/>
      <c r="P410" s="94"/>
      <c r="Q410" s="95"/>
      <c r="S410" s="9" t="e">
        <f t="shared" si="17"/>
        <v>#REF!</v>
      </c>
      <c r="T410" s="10" t="s">
        <v>1909</v>
      </c>
    </row>
    <row r="411" spans="1:25" ht="15" x14ac:dyDescent="0.25">
      <c r="A411" s="5">
        <v>409</v>
      </c>
      <c r="B411" s="6" t="s">
        <v>20</v>
      </c>
      <c r="C411" s="6" t="s">
        <v>1910</v>
      </c>
      <c r="D411" s="6" t="s">
        <v>1911</v>
      </c>
      <c r="E411" s="6" t="s">
        <v>1912</v>
      </c>
      <c r="F411" s="7">
        <v>2017</v>
      </c>
      <c r="G411" s="6" t="s">
        <v>1913</v>
      </c>
      <c r="H411" s="8" t="s">
        <v>25</v>
      </c>
      <c r="I411" s="84" t="str">
        <f t="shared" si="0"/>
        <v>https://ieeexplore-ieee-org.ep.bib.mdh.se/stamp/stamp.jsp?arnumber=8109512</v>
      </c>
      <c r="J411" s="92"/>
      <c r="K411" s="93"/>
      <c r="L411" s="94"/>
      <c r="M411" s="94"/>
      <c r="N411" s="94"/>
      <c r="O411" s="94"/>
      <c r="P411" s="94"/>
      <c r="Q411" s="95"/>
      <c r="S411" s="9" t="e">
        <f t="shared" si="17"/>
        <v>#REF!</v>
      </c>
      <c r="T411" s="10" t="s">
        <v>1914</v>
      </c>
    </row>
    <row r="412" spans="1:25" ht="15" x14ac:dyDescent="0.25">
      <c r="A412" s="5">
        <v>410</v>
      </c>
      <c r="B412" s="6" t="s">
        <v>20</v>
      </c>
      <c r="C412" s="6" t="s">
        <v>1915</v>
      </c>
      <c r="D412" s="6" t="s">
        <v>1916</v>
      </c>
      <c r="E412" s="6" t="s">
        <v>1917</v>
      </c>
      <c r="F412" s="7">
        <v>2019</v>
      </c>
      <c r="G412" s="6" t="s">
        <v>1918</v>
      </c>
      <c r="H412" s="8" t="s">
        <v>25</v>
      </c>
      <c r="I412" s="84" t="str">
        <f t="shared" si="0"/>
        <v>https://ieeexplore-ieee-org.ep.bib.mdh.se/stamp/stamp.jsp?arnumber=8727354</v>
      </c>
      <c r="J412" s="92"/>
      <c r="K412" s="93"/>
      <c r="L412" s="94"/>
      <c r="M412" s="94"/>
      <c r="N412" s="94"/>
      <c r="O412" s="94"/>
      <c r="P412" s="94"/>
      <c r="Q412" s="95"/>
      <c r="S412" s="9" t="e">
        <f t="shared" si="17"/>
        <v>#REF!</v>
      </c>
      <c r="T412" s="10" t="s">
        <v>1919</v>
      </c>
    </row>
    <row r="413" spans="1:25" ht="15" x14ac:dyDescent="0.25">
      <c r="A413" s="5">
        <v>411</v>
      </c>
      <c r="B413" s="6" t="s">
        <v>20</v>
      </c>
      <c r="C413" s="6" t="s">
        <v>1920</v>
      </c>
      <c r="D413" s="6" t="s">
        <v>1921</v>
      </c>
      <c r="E413" s="6" t="s">
        <v>1922</v>
      </c>
      <c r="F413" s="7">
        <v>2019</v>
      </c>
      <c r="G413" s="6" t="s">
        <v>1112</v>
      </c>
      <c r="H413" s="8" t="s">
        <v>25</v>
      </c>
      <c r="I413" s="84" t="str">
        <f t="shared" si="0"/>
        <v>https://ieeexplore-ieee-org.ep.bib.mdh.se/stamp/stamp.jsp?arnumber=8927799</v>
      </c>
      <c r="J413" s="92" t="b">
        <v>1</v>
      </c>
      <c r="K413" s="93"/>
      <c r="L413" s="94"/>
      <c r="M413" s="94"/>
      <c r="N413" s="94"/>
      <c r="O413" s="94"/>
      <c r="P413" s="94"/>
      <c r="Q413" s="95"/>
      <c r="S413" s="9" t="e">
        <f t="shared" si="17"/>
        <v>#REF!</v>
      </c>
      <c r="T413" s="10" t="s">
        <v>1923</v>
      </c>
    </row>
    <row r="414" spans="1:25" ht="15" x14ac:dyDescent="0.25">
      <c r="A414" s="5">
        <v>412</v>
      </c>
      <c r="B414" s="6" t="s">
        <v>20</v>
      </c>
      <c r="C414" s="6" t="s">
        <v>1924</v>
      </c>
      <c r="D414" s="6" t="s">
        <v>1925</v>
      </c>
      <c r="E414" s="6" t="s">
        <v>1926</v>
      </c>
      <c r="F414" s="7">
        <v>2019</v>
      </c>
      <c r="G414" s="6" t="s">
        <v>1927</v>
      </c>
      <c r="H414" s="8" t="s">
        <v>1169</v>
      </c>
      <c r="I414" s="84" t="str">
        <f t="shared" si="0"/>
        <v>https://ieeexplore-ieee-org.ep.bib.mdh.se/stamp/stamp.jsp?arnumber=8909940</v>
      </c>
      <c r="J414" s="92"/>
      <c r="K414" s="93"/>
      <c r="L414" s="94"/>
      <c r="M414" s="94"/>
      <c r="N414" s="94"/>
      <c r="O414" s="94"/>
      <c r="P414" s="94"/>
      <c r="Q414" s="95"/>
      <c r="S414" s="9" t="e">
        <f t="shared" si="17"/>
        <v>#REF!</v>
      </c>
      <c r="T414" s="10" t="s">
        <v>1928</v>
      </c>
    </row>
    <row r="415" spans="1:25" ht="15" x14ac:dyDescent="0.25">
      <c r="A415" s="5">
        <v>413</v>
      </c>
      <c r="B415" s="6" t="s">
        <v>20</v>
      </c>
      <c r="C415" s="6" t="s">
        <v>1929</v>
      </c>
      <c r="D415" s="6" t="s">
        <v>1930</v>
      </c>
      <c r="E415" s="6" t="s">
        <v>1931</v>
      </c>
      <c r="F415" s="7">
        <v>2019</v>
      </c>
      <c r="G415" s="6" t="s">
        <v>1932</v>
      </c>
      <c r="H415" s="8" t="s">
        <v>25</v>
      </c>
      <c r="I415" s="84" t="str">
        <f t="shared" si="0"/>
        <v>https://ieeexplore-ieee-org.ep.bib.mdh.se/stamp/stamp.jsp?arnumber=9167740</v>
      </c>
      <c r="J415" s="92"/>
      <c r="K415" s="93"/>
      <c r="L415" s="94"/>
      <c r="M415" s="94"/>
      <c r="N415" s="94"/>
      <c r="O415" s="94"/>
      <c r="P415" s="94"/>
      <c r="Q415" s="95"/>
      <c r="S415" s="9" t="e">
        <f t="shared" si="17"/>
        <v>#REF!</v>
      </c>
      <c r="T415" s="10" t="s">
        <v>1933</v>
      </c>
    </row>
    <row r="416" spans="1:25" ht="15" x14ac:dyDescent="0.25">
      <c r="A416" s="5">
        <v>414</v>
      </c>
      <c r="B416" s="6" t="s">
        <v>20</v>
      </c>
      <c r="C416" s="6" t="s">
        <v>1934</v>
      </c>
      <c r="D416" s="6" t="s">
        <v>1935</v>
      </c>
      <c r="E416" s="6" t="s">
        <v>1936</v>
      </c>
      <c r="F416" s="7">
        <v>2019</v>
      </c>
      <c r="G416" s="6" t="s">
        <v>1937</v>
      </c>
      <c r="H416" s="8" t="s">
        <v>25</v>
      </c>
      <c r="I416" s="84" t="str">
        <f t="shared" si="0"/>
        <v>https://ieeexplore-ieee-org.ep.bib.mdh.se/stamp/stamp.jsp?arnumber=8984961</v>
      </c>
      <c r="J416" s="92"/>
      <c r="K416" s="93"/>
      <c r="L416" s="94"/>
      <c r="M416" s="94"/>
      <c r="N416" s="94"/>
      <c r="O416" s="94"/>
      <c r="P416" s="94"/>
      <c r="Q416" s="95"/>
      <c r="S416" s="9" t="e">
        <f t="shared" si="17"/>
        <v>#REF!</v>
      </c>
      <c r="T416" s="10" t="s">
        <v>1938</v>
      </c>
    </row>
    <row r="417" spans="1:25" ht="15" x14ac:dyDescent="0.25">
      <c r="A417" s="5">
        <v>415</v>
      </c>
      <c r="B417" s="6" t="s">
        <v>20</v>
      </c>
      <c r="C417" s="23" t="s">
        <v>1939</v>
      </c>
      <c r="D417" s="6" t="s">
        <v>1940</v>
      </c>
      <c r="E417" s="6" t="s">
        <v>1941</v>
      </c>
      <c r="F417" s="7">
        <v>2019</v>
      </c>
      <c r="G417" s="6" t="s">
        <v>1942</v>
      </c>
      <c r="H417" s="8" t="s">
        <v>25</v>
      </c>
      <c r="I417" s="84" t="str">
        <f t="shared" si="0"/>
        <v>https://ieeexplore-ieee-org.ep.bib.mdh.se/stamp/stamp.jsp?arnumber=8915390</v>
      </c>
      <c r="J417" s="92"/>
      <c r="K417" s="93"/>
      <c r="L417" s="94"/>
      <c r="M417" s="94"/>
      <c r="N417" s="94"/>
      <c r="O417" s="94"/>
      <c r="P417" s="94"/>
      <c r="Q417" s="95"/>
      <c r="S417" s="9" t="e">
        <f t="shared" si="17"/>
        <v>#REF!</v>
      </c>
      <c r="T417" s="10" t="s">
        <v>1943</v>
      </c>
    </row>
    <row r="418" spans="1:25" ht="15" x14ac:dyDescent="0.25">
      <c r="A418" s="5">
        <v>416</v>
      </c>
      <c r="B418" s="6" t="s">
        <v>20</v>
      </c>
      <c r="C418" s="6" t="s">
        <v>1944</v>
      </c>
      <c r="D418" s="6" t="s">
        <v>1945</v>
      </c>
      <c r="E418" s="6" t="s">
        <v>1946</v>
      </c>
      <c r="F418" s="7">
        <v>2019</v>
      </c>
      <c r="G418" s="6" t="s">
        <v>1947</v>
      </c>
      <c r="H418" s="8" t="s">
        <v>25</v>
      </c>
      <c r="I418" s="84" t="str">
        <f t="shared" si="0"/>
        <v>https://ieeexplore-ieee-org.ep.bib.mdh.se/stamp/stamp.jsp?arnumber=8971348</v>
      </c>
      <c r="J418" s="92"/>
      <c r="K418" s="93"/>
      <c r="L418" s="94"/>
      <c r="M418" s="94"/>
      <c r="N418" s="94"/>
      <c r="O418" s="94"/>
      <c r="P418" s="94"/>
      <c r="Q418" s="95"/>
      <c r="S418" s="9" t="e">
        <f t="shared" si="17"/>
        <v>#REF!</v>
      </c>
      <c r="T418" s="10" t="s">
        <v>1948</v>
      </c>
      <c r="X418" s="11">
        <v>416</v>
      </c>
      <c r="Y418" s="12" t="s">
        <v>20</v>
      </c>
    </row>
    <row r="419" spans="1:25" ht="15" x14ac:dyDescent="0.25">
      <c r="A419" s="5">
        <v>417</v>
      </c>
      <c r="B419" s="6" t="s">
        <v>20</v>
      </c>
      <c r="C419" s="6" t="s">
        <v>1949</v>
      </c>
      <c r="D419" s="6" t="s">
        <v>1950</v>
      </c>
      <c r="E419" s="6" t="s">
        <v>1951</v>
      </c>
      <c r="F419" s="7">
        <v>2019</v>
      </c>
      <c r="G419" s="6" t="s">
        <v>1952</v>
      </c>
      <c r="H419" s="8" t="s">
        <v>25</v>
      </c>
      <c r="I419" s="84" t="str">
        <f t="shared" si="0"/>
        <v>https://ieeexplore-ieee-org.ep.bib.mdh.se/stamp/stamp.jsp?arnumber=8739221</v>
      </c>
      <c r="J419" s="92"/>
      <c r="K419" s="93"/>
      <c r="L419" s="94"/>
      <c r="M419" s="94"/>
      <c r="N419" s="94"/>
      <c r="O419" s="94"/>
      <c r="P419" s="94"/>
      <c r="Q419" s="95"/>
      <c r="S419" s="9" t="e">
        <f t="shared" si="17"/>
        <v>#REF!</v>
      </c>
      <c r="T419" s="10" t="s">
        <v>1953</v>
      </c>
    </row>
    <row r="420" spans="1:25" ht="15" x14ac:dyDescent="0.25">
      <c r="A420" s="5">
        <v>418</v>
      </c>
      <c r="B420" s="6" t="s">
        <v>20</v>
      </c>
      <c r="C420" s="6" t="s">
        <v>1954</v>
      </c>
      <c r="D420" s="5">
        <v>0</v>
      </c>
      <c r="E420" s="6" t="s">
        <v>1955</v>
      </c>
      <c r="F420" s="7">
        <v>2020</v>
      </c>
      <c r="G420" s="6" t="s">
        <v>45</v>
      </c>
      <c r="H420" s="8" t="s">
        <v>25</v>
      </c>
      <c r="I420" s="84" t="str">
        <f t="shared" si="0"/>
        <v>https://ieeexplore-ieee-org.ep.bib.mdh.se/stamp/stamp.jsp?arnumber=9247725</v>
      </c>
      <c r="J420" s="92"/>
      <c r="K420" s="93"/>
      <c r="L420" s="94"/>
      <c r="M420" s="94"/>
      <c r="N420" s="94"/>
      <c r="O420" s="94"/>
      <c r="P420" s="94"/>
      <c r="Q420" s="95"/>
      <c r="S420" s="9" t="e">
        <f t="shared" si="17"/>
        <v>#REF!</v>
      </c>
      <c r="T420" s="10" t="s">
        <v>1956</v>
      </c>
    </row>
    <row r="421" spans="1:25" ht="15" x14ac:dyDescent="0.25">
      <c r="A421" s="5">
        <v>419</v>
      </c>
      <c r="B421" s="6" t="s">
        <v>20</v>
      </c>
      <c r="C421" s="6" t="s">
        <v>1957</v>
      </c>
      <c r="D421" s="6" t="s">
        <v>1958</v>
      </c>
      <c r="E421" s="6" t="s">
        <v>1959</v>
      </c>
      <c r="F421" s="7">
        <v>2020</v>
      </c>
      <c r="G421" s="6" t="s">
        <v>1960</v>
      </c>
      <c r="H421" s="8" t="s">
        <v>25</v>
      </c>
      <c r="I421" s="84" t="str">
        <f t="shared" si="0"/>
        <v>https://ieeexplore-ieee-org.ep.bib.mdh.se/stamp/stamp.jsp?arnumber=9152832</v>
      </c>
      <c r="J421" s="92"/>
      <c r="K421" s="93"/>
      <c r="L421" s="94"/>
      <c r="M421" s="94"/>
      <c r="N421" s="94"/>
      <c r="O421" s="94"/>
      <c r="P421" s="94"/>
      <c r="Q421" s="95"/>
      <c r="S421" s="9" t="e">
        <f t="shared" si="17"/>
        <v>#REF!</v>
      </c>
      <c r="T421" s="10" t="s">
        <v>1961</v>
      </c>
    </row>
    <row r="422" spans="1:25" ht="15" x14ac:dyDescent="0.25">
      <c r="A422" s="5">
        <v>420</v>
      </c>
      <c r="B422" s="6" t="s">
        <v>20</v>
      </c>
      <c r="C422" s="6" t="s">
        <v>1962</v>
      </c>
      <c r="D422" s="6" t="s">
        <v>1963</v>
      </c>
      <c r="E422" s="6" t="s">
        <v>1964</v>
      </c>
      <c r="F422" s="7">
        <v>2020</v>
      </c>
      <c r="G422" s="6" t="s">
        <v>1965</v>
      </c>
      <c r="H422" s="8" t="s">
        <v>25</v>
      </c>
      <c r="I422" s="84" t="str">
        <f t="shared" si="0"/>
        <v>https://ieeexplore-ieee-org.ep.bib.mdh.se/stamp/stamp.jsp?arnumber=9273460</v>
      </c>
      <c r="J422" s="92"/>
      <c r="K422" s="93"/>
      <c r="L422" s="94"/>
      <c r="M422" s="94"/>
      <c r="N422" s="94"/>
      <c r="O422" s="94"/>
      <c r="P422" s="94"/>
      <c r="Q422" s="95"/>
      <c r="S422" s="9" t="e">
        <f t="shared" si="17"/>
        <v>#REF!</v>
      </c>
      <c r="T422" s="10" t="s">
        <v>1966</v>
      </c>
    </row>
    <row r="423" spans="1:25" ht="15" x14ac:dyDescent="0.25">
      <c r="A423" s="5">
        <v>421</v>
      </c>
      <c r="B423" s="6" t="s">
        <v>20</v>
      </c>
      <c r="C423" s="6" t="s">
        <v>1967</v>
      </c>
      <c r="D423" s="6" t="s">
        <v>1968</v>
      </c>
      <c r="E423" s="6" t="s">
        <v>1969</v>
      </c>
      <c r="F423" s="7">
        <v>2019</v>
      </c>
      <c r="G423" s="6" t="s">
        <v>214</v>
      </c>
      <c r="H423" s="8" t="s">
        <v>25</v>
      </c>
      <c r="I423" s="84" t="str">
        <f t="shared" si="0"/>
        <v>https://ieeexplore-ieee-org.ep.bib.mdh.se/stamp/stamp.jsp?arnumber=8869070</v>
      </c>
      <c r="J423" s="92"/>
      <c r="K423" s="93"/>
      <c r="L423" s="94"/>
      <c r="M423" s="94"/>
      <c r="N423" s="94"/>
      <c r="O423" s="94"/>
      <c r="P423" s="94"/>
      <c r="Q423" s="95"/>
      <c r="S423" s="9" t="e">
        <f t="shared" si="17"/>
        <v>#REF!</v>
      </c>
      <c r="T423" s="10" t="s">
        <v>1970</v>
      </c>
    </row>
    <row r="424" spans="1:25" ht="15" x14ac:dyDescent="0.25">
      <c r="A424" s="13">
        <v>422</v>
      </c>
      <c r="B424" s="14" t="s">
        <v>20</v>
      </c>
      <c r="C424" s="14" t="s">
        <v>1971</v>
      </c>
      <c r="D424" s="14" t="s">
        <v>1972</v>
      </c>
      <c r="E424" s="14" t="s">
        <v>1973</v>
      </c>
      <c r="F424" s="15">
        <v>2020</v>
      </c>
      <c r="G424" s="14" t="s">
        <v>309</v>
      </c>
      <c r="H424" s="16" t="s">
        <v>25</v>
      </c>
      <c r="I424" s="84" t="str">
        <f t="shared" si="0"/>
        <v>https://ieeexplore-ieee-org.ep.bib.mdh.se/stamp/stamp.jsp?arnumber=9212165</v>
      </c>
      <c r="J424" s="92" t="b">
        <v>1</v>
      </c>
      <c r="K424" s="93" t="b">
        <v>1</v>
      </c>
      <c r="L424" s="96"/>
      <c r="M424" s="96"/>
      <c r="N424" s="96"/>
      <c r="O424" s="96"/>
      <c r="P424" s="96"/>
      <c r="Q424" s="95" t="b">
        <v>1</v>
      </c>
      <c r="S424" s="9" t="e">
        <f t="shared" si="17"/>
        <v>#REF!</v>
      </c>
      <c r="T424" s="10" t="s">
        <v>1974</v>
      </c>
      <c r="X424" s="11">
        <v>422</v>
      </c>
      <c r="Y424" s="12" t="s">
        <v>20</v>
      </c>
    </row>
    <row r="425" spans="1:25" ht="15" x14ac:dyDescent="0.25">
      <c r="A425" s="5">
        <v>423</v>
      </c>
      <c r="B425" s="6" t="s">
        <v>20</v>
      </c>
      <c r="C425" s="6" t="s">
        <v>1975</v>
      </c>
      <c r="D425" s="6" t="s">
        <v>1976</v>
      </c>
      <c r="E425" s="6" t="s">
        <v>1977</v>
      </c>
      <c r="F425" s="7">
        <v>2021</v>
      </c>
      <c r="G425" s="6" t="s">
        <v>1978</v>
      </c>
      <c r="H425" s="8" t="s">
        <v>61</v>
      </c>
      <c r="I425" s="84" t="str">
        <f t="shared" si="0"/>
        <v>https://ieeexplore-ieee-org.ep.bib.mdh.se/stamp/stamp.jsp?arnumber=9349624</v>
      </c>
      <c r="J425" s="92"/>
      <c r="K425" s="93"/>
      <c r="L425" s="94"/>
      <c r="M425" s="94"/>
      <c r="N425" s="94"/>
      <c r="O425" s="94"/>
      <c r="P425" s="94"/>
      <c r="Q425" s="95"/>
      <c r="S425" s="9" t="e">
        <f t="shared" si="17"/>
        <v>#REF!</v>
      </c>
      <c r="T425" s="10" t="s">
        <v>1979</v>
      </c>
    </row>
    <row r="426" spans="1:25" ht="15" x14ac:dyDescent="0.25">
      <c r="A426" s="5">
        <v>424</v>
      </c>
      <c r="B426" s="6" t="s">
        <v>20</v>
      </c>
      <c r="C426" s="6" t="s">
        <v>1980</v>
      </c>
      <c r="D426" s="6" t="s">
        <v>1981</v>
      </c>
      <c r="E426" s="6" t="s">
        <v>1982</v>
      </c>
      <c r="F426" s="7">
        <v>2019</v>
      </c>
      <c r="G426" s="6" t="s">
        <v>1983</v>
      </c>
      <c r="H426" s="8" t="s">
        <v>25</v>
      </c>
      <c r="I426" s="84" t="str">
        <f t="shared" si="0"/>
        <v>https://ieeexplore-ieee-org.ep.bib.mdh.se/stamp/stamp.jsp?arnumber=9124621</v>
      </c>
      <c r="J426" s="92"/>
      <c r="K426" s="93"/>
      <c r="L426" s="94"/>
      <c r="M426" s="94"/>
      <c r="N426" s="94"/>
      <c r="O426" s="94"/>
      <c r="P426" s="94"/>
      <c r="Q426" s="95"/>
      <c r="S426" s="9" t="e">
        <f t="shared" si="17"/>
        <v>#REF!</v>
      </c>
      <c r="T426" s="10" t="s">
        <v>1984</v>
      </c>
    </row>
    <row r="427" spans="1:25" ht="15" x14ac:dyDescent="0.25">
      <c r="A427" s="5">
        <v>425</v>
      </c>
      <c r="B427" s="6" t="s">
        <v>20</v>
      </c>
      <c r="C427" s="6" t="s">
        <v>1985</v>
      </c>
      <c r="D427" s="6" t="s">
        <v>1986</v>
      </c>
      <c r="E427" s="7">
        <v>20</v>
      </c>
      <c r="F427" s="6" t="s">
        <v>1987</v>
      </c>
      <c r="G427" s="8" t="s">
        <v>1988</v>
      </c>
      <c r="H427" s="21"/>
      <c r="I427" s="84" t="str">
        <f t="shared" si="0"/>
        <v>https://ieeexplore-ieee-org.ep.bib.mdh.se/stamp/stamp.jsp?arnumber=8085860&amp;tag=1</v>
      </c>
      <c r="J427" s="92"/>
      <c r="K427" s="93"/>
      <c r="L427" s="94"/>
      <c r="M427" s="94"/>
      <c r="N427" s="94"/>
      <c r="O427" s="94" t="b">
        <v>1</v>
      </c>
      <c r="P427" s="94"/>
      <c r="Q427" s="95"/>
      <c r="S427" s="17" t="s">
        <v>1989</v>
      </c>
      <c r="T427" s="24" t="s">
        <v>1989</v>
      </c>
    </row>
    <row r="428" spans="1:25" ht="15" x14ac:dyDescent="0.25">
      <c r="A428" s="5">
        <v>426</v>
      </c>
      <c r="B428" s="6" t="s">
        <v>20</v>
      </c>
      <c r="C428" s="6" t="s">
        <v>1990</v>
      </c>
      <c r="D428" s="6" t="s">
        <v>1991</v>
      </c>
      <c r="E428" s="6" t="s">
        <v>1992</v>
      </c>
      <c r="F428" s="7">
        <v>2020</v>
      </c>
      <c r="G428" s="6" t="s">
        <v>1990</v>
      </c>
      <c r="H428" s="8" t="s">
        <v>1993</v>
      </c>
      <c r="I428" s="84" t="str">
        <f t="shared" si="0"/>
        <v>https://ieeexplore-ieee-org.ep.bib.mdh.se/stamp/stamp.jsp?arnumber=EDP600</v>
      </c>
      <c r="J428" s="92"/>
      <c r="K428" s="93"/>
      <c r="L428" s="94"/>
      <c r="M428" s="94"/>
      <c r="N428" s="94" t="b">
        <v>1</v>
      </c>
      <c r="O428" s="94"/>
      <c r="P428" s="94"/>
      <c r="Q428" s="95"/>
      <c r="S428" s="9" t="e">
        <f t="shared" ref="S428:S459" si="18">VLOOKUP(C428,#REF!,12,0)</f>
        <v>#REF!</v>
      </c>
      <c r="T428" s="10" t="s">
        <v>1994</v>
      </c>
      <c r="X428" s="11">
        <v>426</v>
      </c>
      <c r="Y428" s="12" t="s">
        <v>20</v>
      </c>
    </row>
    <row r="429" spans="1:25" ht="15" x14ac:dyDescent="0.25">
      <c r="A429" s="5">
        <v>427</v>
      </c>
      <c r="B429" s="6" t="s">
        <v>20</v>
      </c>
      <c r="C429" s="6" t="s">
        <v>1995</v>
      </c>
      <c r="D429" s="6" t="s">
        <v>1996</v>
      </c>
      <c r="E429" s="6" t="s">
        <v>1997</v>
      </c>
      <c r="F429" s="7">
        <v>2018</v>
      </c>
      <c r="G429" s="6" t="s">
        <v>1998</v>
      </c>
      <c r="H429" s="8" t="s">
        <v>25</v>
      </c>
      <c r="I429" s="84" t="str">
        <f t="shared" si="0"/>
        <v>https://ieeexplore-ieee-org.ep.bib.mdh.se/stamp/stamp.jsp?arnumber=9058620</v>
      </c>
      <c r="J429" s="92"/>
      <c r="K429" s="93"/>
      <c r="L429" s="94"/>
      <c r="M429" s="94"/>
      <c r="N429" s="94"/>
      <c r="O429" s="94"/>
      <c r="P429" s="94"/>
      <c r="Q429" s="95"/>
      <c r="S429" s="9" t="e">
        <f t="shared" si="18"/>
        <v>#REF!</v>
      </c>
      <c r="T429" s="10" t="s">
        <v>1999</v>
      </c>
    </row>
    <row r="430" spans="1:25" ht="15" x14ac:dyDescent="0.25">
      <c r="A430" s="5">
        <v>428</v>
      </c>
      <c r="B430" s="6" t="s">
        <v>20</v>
      </c>
      <c r="C430" s="6" t="s">
        <v>2000</v>
      </c>
      <c r="D430" s="6" t="s">
        <v>2001</v>
      </c>
      <c r="E430" s="6" t="s">
        <v>2002</v>
      </c>
      <c r="F430" s="7">
        <v>2019</v>
      </c>
      <c r="G430" s="6" t="s">
        <v>993</v>
      </c>
      <c r="H430" s="8" t="s">
        <v>25</v>
      </c>
      <c r="I430" s="84" t="str">
        <f t="shared" si="0"/>
        <v>https://ieeexplore-ieee-org.ep.bib.mdh.se/stamp/stamp.jsp?arnumber=8867801</v>
      </c>
      <c r="J430" s="92"/>
      <c r="K430" s="93"/>
      <c r="L430" s="94"/>
      <c r="M430" s="94"/>
      <c r="N430" s="94"/>
      <c r="O430" s="94"/>
      <c r="P430" s="94"/>
      <c r="Q430" s="95"/>
      <c r="S430" s="9" t="e">
        <f t="shared" si="18"/>
        <v>#REF!</v>
      </c>
      <c r="T430" s="10" t="s">
        <v>2003</v>
      </c>
    </row>
    <row r="431" spans="1:25" ht="15" x14ac:dyDescent="0.25">
      <c r="A431" s="5">
        <v>429</v>
      </c>
      <c r="B431" s="6" t="s">
        <v>20</v>
      </c>
      <c r="C431" s="6" t="s">
        <v>2004</v>
      </c>
      <c r="D431" s="6" t="s">
        <v>2005</v>
      </c>
      <c r="E431" s="6" t="s">
        <v>2006</v>
      </c>
      <c r="F431" s="7">
        <v>2020</v>
      </c>
      <c r="G431" s="6" t="s">
        <v>2007</v>
      </c>
      <c r="H431" s="8" t="s">
        <v>25</v>
      </c>
      <c r="I431" s="84" t="str">
        <f t="shared" si="0"/>
        <v>https://ieeexplore-ieee-org.ep.bib.mdh.se/stamp/stamp.jsp?arnumber=9145012</v>
      </c>
      <c r="J431" s="92"/>
      <c r="K431" s="93" t="b">
        <v>1</v>
      </c>
      <c r="L431" s="94"/>
      <c r="M431" s="94"/>
      <c r="N431" s="94"/>
      <c r="O431" s="94" t="b">
        <v>1</v>
      </c>
      <c r="P431" s="94"/>
      <c r="Q431" s="95"/>
      <c r="S431" s="9" t="e">
        <f t="shared" si="18"/>
        <v>#REF!</v>
      </c>
      <c r="T431" s="10" t="s">
        <v>2008</v>
      </c>
      <c r="X431" s="11">
        <v>429</v>
      </c>
      <c r="Y431" s="12" t="s">
        <v>20</v>
      </c>
    </row>
    <row r="432" spans="1:25" ht="15" x14ac:dyDescent="0.25">
      <c r="A432" s="5">
        <v>430</v>
      </c>
      <c r="B432" s="6" t="s">
        <v>20</v>
      </c>
      <c r="C432" s="6" t="s">
        <v>2009</v>
      </c>
      <c r="D432" s="6" t="s">
        <v>2010</v>
      </c>
      <c r="E432" s="6" t="s">
        <v>2011</v>
      </c>
      <c r="F432" s="7">
        <v>2016</v>
      </c>
      <c r="G432" s="6" t="s">
        <v>2012</v>
      </c>
      <c r="H432" s="8" t="s">
        <v>25</v>
      </c>
      <c r="I432" s="84" t="str">
        <f t="shared" si="0"/>
        <v>https://ieeexplore-ieee-org.ep.bib.mdh.se/stamp/stamp.jsp?arnumber=7750990</v>
      </c>
      <c r="J432" s="92" t="b">
        <v>1</v>
      </c>
      <c r="K432" s="93"/>
      <c r="L432" s="94"/>
      <c r="M432" s="94"/>
      <c r="N432" s="94"/>
      <c r="O432" s="94"/>
      <c r="P432" s="94"/>
      <c r="Q432" s="95"/>
      <c r="S432" s="9" t="e">
        <f t="shared" si="18"/>
        <v>#REF!</v>
      </c>
      <c r="T432" s="10" t="s">
        <v>2013</v>
      </c>
    </row>
    <row r="433" spans="1:25" ht="15" x14ac:dyDescent="0.25">
      <c r="A433" s="5">
        <v>431</v>
      </c>
      <c r="B433" s="6" t="s">
        <v>20</v>
      </c>
      <c r="C433" s="6" t="s">
        <v>2014</v>
      </c>
      <c r="D433" s="6" t="s">
        <v>2015</v>
      </c>
      <c r="E433" s="6" t="s">
        <v>2016</v>
      </c>
      <c r="F433" s="7">
        <v>2018</v>
      </c>
      <c r="G433" s="6" t="s">
        <v>2017</v>
      </c>
      <c r="H433" s="8" t="s">
        <v>25</v>
      </c>
      <c r="I433" s="84" t="str">
        <f t="shared" si="0"/>
        <v>https://ieeexplore-ieee-org.ep.bib.mdh.se/stamp/stamp.jsp?arnumber=8386518</v>
      </c>
      <c r="J433" s="92"/>
      <c r="K433" s="93"/>
      <c r="L433" s="94"/>
      <c r="M433" s="94"/>
      <c r="N433" s="94"/>
      <c r="O433" s="94"/>
      <c r="P433" s="94"/>
      <c r="Q433" s="95"/>
      <c r="S433" s="9" t="e">
        <f t="shared" si="18"/>
        <v>#REF!</v>
      </c>
      <c r="T433" s="10" t="s">
        <v>2018</v>
      </c>
    </row>
    <row r="434" spans="1:25" ht="15" x14ac:dyDescent="0.25">
      <c r="A434" s="5">
        <v>432</v>
      </c>
      <c r="B434" s="6" t="s">
        <v>20</v>
      </c>
      <c r="C434" s="6" t="s">
        <v>2019</v>
      </c>
      <c r="D434" s="6" t="s">
        <v>2020</v>
      </c>
      <c r="E434" s="6" t="s">
        <v>2021</v>
      </c>
      <c r="F434" s="7">
        <v>2020</v>
      </c>
      <c r="G434" s="6" t="s">
        <v>2007</v>
      </c>
      <c r="H434" s="8" t="s">
        <v>25</v>
      </c>
      <c r="I434" s="84" t="str">
        <f t="shared" si="0"/>
        <v>https://ieeexplore-ieee-org.ep.bib.mdh.se/stamp/stamp.jsp?arnumber=9145016</v>
      </c>
      <c r="J434" s="92"/>
      <c r="K434" s="93"/>
      <c r="L434" s="94"/>
      <c r="M434" s="94"/>
      <c r="N434" s="94"/>
      <c r="O434" s="94" t="b">
        <v>1</v>
      </c>
      <c r="P434" s="94"/>
      <c r="Q434" s="95"/>
      <c r="S434" s="9" t="e">
        <f t="shared" si="18"/>
        <v>#REF!</v>
      </c>
      <c r="T434" s="10" t="s">
        <v>2022</v>
      </c>
      <c r="X434" s="11">
        <v>432</v>
      </c>
      <c r="Y434" s="12" t="s">
        <v>20</v>
      </c>
    </row>
    <row r="435" spans="1:25" ht="15" x14ac:dyDescent="0.25">
      <c r="A435" s="5">
        <v>433</v>
      </c>
      <c r="B435" s="6" t="s">
        <v>20</v>
      </c>
      <c r="C435" s="6" t="s">
        <v>2023</v>
      </c>
      <c r="D435" s="6" t="s">
        <v>2024</v>
      </c>
      <c r="E435" s="6" t="s">
        <v>2025</v>
      </c>
      <c r="F435" s="7">
        <v>2020</v>
      </c>
      <c r="G435" s="6" t="s">
        <v>956</v>
      </c>
      <c r="H435" s="8" t="s">
        <v>25</v>
      </c>
      <c r="I435" s="84" t="str">
        <f t="shared" si="0"/>
        <v>https://ieeexplore-ieee-org.ep.bib.mdh.se/stamp/stamp.jsp?arnumber=9237903</v>
      </c>
      <c r="J435" s="92"/>
      <c r="K435" s="93"/>
      <c r="L435" s="94"/>
      <c r="M435" s="94"/>
      <c r="N435" s="94"/>
      <c r="O435" s="94"/>
      <c r="P435" s="94"/>
      <c r="Q435" s="95"/>
      <c r="S435" s="9" t="e">
        <f t="shared" si="18"/>
        <v>#REF!</v>
      </c>
      <c r="T435" s="10" t="s">
        <v>2026</v>
      </c>
    </row>
    <row r="436" spans="1:25" ht="15" x14ac:dyDescent="0.25">
      <c r="A436" s="5">
        <v>434</v>
      </c>
      <c r="B436" s="6" t="s">
        <v>20</v>
      </c>
      <c r="C436" s="6" t="s">
        <v>2027</v>
      </c>
      <c r="D436" s="6" t="s">
        <v>2028</v>
      </c>
      <c r="E436" s="6" t="s">
        <v>2029</v>
      </c>
      <c r="F436" s="7">
        <v>2019</v>
      </c>
      <c r="G436" s="6" t="s">
        <v>946</v>
      </c>
      <c r="H436" s="8" t="s">
        <v>25</v>
      </c>
      <c r="I436" s="84" t="str">
        <f t="shared" si="0"/>
        <v>https://ieeexplore-ieee-org.ep.bib.mdh.se/stamp/stamp.jsp?arnumber=8914195</v>
      </c>
      <c r="J436" s="92"/>
      <c r="K436" s="93"/>
      <c r="L436" s="94"/>
      <c r="M436" s="94"/>
      <c r="N436" s="94"/>
      <c r="O436" s="94"/>
      <c r="P436" s="94"/>
      <c r="Q436" s="95"/>
      <c r="S436" s="9" t="e">
        <f t="shared" si="18"/>
        <v>#REF!</v>
      </c>
      <c r="T436" s="10" t="s">
        <v>2030</v>
      </c>
    </row>
    <row r="437" spans="1:25" ht="15" x14ac:dyDescent="0.25">
      <c r="A437" s="5">
        <v>435</v>
      </c>
      <c r="B437" s="6" t="s">
        <v>20</v>
      </c>
      <c r="C437" s="6" t="s">
        <v>2031</v>
      </c>
      <c r="D437" s="6" t="s">
        <v>2032</v>
      </c>
      <c r="E437" s="6" t="s">
        <v>2033</v>
      </c>
      <c r="F437" s="7">
        <v>2018</v>
      </c>
      <c r="G437" s="6" t="s">
        <v>1673</v>
      </c>
      <c r="H437" s="8" t="s">
        <v>25</v>
      </c>
      <c r="I437" s="84" t="str">
        <f t="shared" si="0"/>
        <v>https://ieeexplore-ieee-org.ep.bib.mdh.se/stamp/stamp.jsp?arnumber=8436295</v>
      </c>
      <c r="J437" s="92"/>
      <c r="K437" s="93" t="b">
        <v>1</v>
      </c>
      <c r="L437" s="94"/>
      <c r="M437" s="94"/>
      <c r="N437" s="94"/>
      <c r="O437" s="94"/>
      <c r="P437" s="94"/>
      <c r="Q437" s="95"/>
      <c r="S437" s="9" t="e">
        <f t="shared" si="18"/>
        <v>#REF!</v>
      </c>
      <c r="T437" s="10" t="s">
        <v>2034</v>
      </c>
      <c r="X437" s="11">
        <v>435</v>
      </c>
      <c r="Y437" s="12" t="s">
        <v>20</v>
      </c>
    </row>
    <row r="438" spans="1:25" ht="15" x14ac:dyDescent="0.25">
      <c r="A438" s="5">
        <v>436</v>
      </c>
      <c r="B438" s="6" t="s">
        <v>20</v>
      </c>
      <c r="C438" s="6" t="s">
        <v>2035</v>
      </c>
      <c r="D438" s="6" t="s">
        <v>2036</v>
      </c>
      <c r="E438" s="6" t="s">
        <v>2037</v>
      </c>
      <c r="F438" s="7">
        <v>2020</v>
      </c>
      <c r="G438" s="6" t="s">
        <v>2038</v>
      </c>
      <c r="H438" s="8" t="s">
        <v>25</v>
      </c>
      <c r="I438" s="84" t="str">
        <f t="shared" si="0"/>
        <v>https://ieeexplore-ieee-org.ep.bib.mdh.se/stamp/stamp.jsp?arnumber=9160471</v>
      </c>
      <c r="J438" s="92"/>
      <c r="K438" s="93"/>
      <c r="L438" s="94"/>
      <c r="M438" s="94"/>
      <c r="N438" s="94"/>
      <c r="O438" s="94"/>
      <c r="P438" s="94"/>
      <c r="Q438" s="95"/>
      <c r="S438" s="9" t="e">
        <f t="shared" si="18"/>
        <v>#REF!</v>
      </c>
      <c r="T438" s="10" t="s">
        <v>2039</v>
      </c>
    </row>
    <row r="439" spans="1:25" ht="15" x14ac:dyDescent="0.25">
      <c r="A439" s="5">
        <v>437</v>
      </c>
      <c r="B439" s="6" t="s">
        <v>20</v>
      </c>
      <c r="C439" s="6" t="s">
        <v>2040</v>
      </c>
      <c r="D439" s="6" t="s">
        <v>2041</v>
      </c>
      <c r="E439" s="6" t="s">
        <v>2042</v>
      </c>
      <c r="F439" s="7">
        <v>2021</v>
      </c>
      <c r="G439" s="6" t="s">
        <v>2043</v>
      </c>
      <c r="H439" s="8" t="s">
        <v>175</v>
      </c>
      <c r="I439" s="84" t="str">
        <f t="shared" si="0"/>
        <v>https://ieeexplore-ieee-org.ep.bib.mdh.se/stamp/stamp.jsp?arnumber=9166621</v>
      </c>
      <c r="J439" s="92"/>
      <c r="K439" s="93"/>
      <c r="L439" s="94"/>
      <c r="M439" s="94"/>
      <c r="N439" s="94"/>
      <c r="O439" s="94"/>
      <c r="P439" s="94"/>
      <c r="Q439" s="95"/>
      <c r="S439" s="9" t="e">
        <f t="shared" si="18"/>
        <v>#REF!</v>
      </c>
      <c r="T439" s="10" t="s">
        <v>2044</v>
      </c>
    </row>
    <row r="440" spans="1:25" ht="15" x14ac:dyDescent="0.25">
      <c r="A440" s="5">
        <v>438</v>
      </c>
      <c r="B440" s="6" t="s">
        <v>20</v>
      </c>
      <c r="C440" s="6" t="s">
        <v>2045</v>
      </c>
      <c r="D440" s="6" t="s">
        <v>2046</v>
      </c>
      <c r="E440" s="6" t="s">
        <v>2047</v>
      </c>
      <c r="F440" s="7">
        <v>2020</v>
      </c>
      <c r="G440" s="6" t="s">
        <v>549</v>
      </c>
      <c r="H440" s="8" t="s">
        <v>25</v>
      </c>
      <c r="I440" s="84" t="str">
        <f t="shared" si="0"/>
        <v>https://ieeexplore-ieee-org.ep.bib.mdh.se/stamp/stamp.jsp?arnumber=9198540</v>
      </c>
      <c r="J440" s="92"/>
      <c r="K440" s="93"/>
      <c r="L440" s="94"/>
      <c r="M440" s="94"/>
      <c r="N440" s="94"/>
      <c r="O440" s="94"/>
      <c r="P440" s="94"/>
      <c r="Q440" s="95"/>
      <c r="S440" s="9" t="e">
        <f t="shared" si="18"/>
        <v>#REF!</v>
      </c>
      <c r="T440" s="10" t="s">
        <v>2048</v>
      </c>
    </row>
    <row r="441" spans="1:25" ht="15" x14ac:dyDescent="0.25">
      <c r="A441" s="5">
        <v>439</v>
      </c>
      <c r="B441" s="6" t="s">
        <v>20</v>
      </c>
      <c r="C441" s="6" t="s">
        <v>2049</v>
      </c>
      <c r="D441" s="6" t="s">
        <v>2050</v>
      </c>
      <c r="E441" s="6" t="s">
        <v>2051</v>
      </c>
      <c r="F441" s="7">
        <v>2020</v>
      </c>
      <c r="G441" s="6" t="s">
        <v>2052</v>
      </c>
      <c r="H441" s="8" t="s">
        <v>25</v>
      </c>
      <c r="I441" s="84" t="str">
        <f t="shared" si="0"/>
        <v>https://ieeexplore-ieee-org.ep.bib.mdh.se/stamp/stamp.jsp?arnumber=9119497</v>
      </c>
      <c r="J441" s="92"/>
      <c r="K441" s="93"/>
      <c r="L441" s="94"/>
      <c r="M441" s="94"/>
      <c r="N441" s="94"/>
      <c r="O441" s="94"/>
      <c r="P441" s="94"/>
      <c r="Q441" s="95"/>
      <c r="S441" s="9" t="e">
        <f t="shared" si="18"/>
        <v>#REF!</v>
      </c>
      <c r="T441" s="10" t="s">
        <v>2053</v>
      </c>
    </row>
    <row r="442" spans="1:25" ht="15" x14ac:dyDescent="0.25">
      <c r="A442" s="5">
        <v>440</v>
      </c>
      <c r="B442" s="6" t="s">
        <v>20</v>
      </c>
      <c r="C442" s="6" t="s">
        <v>2054</v>
      </c>
      <c r="D442" s="6" t="s">
        <v>2055</v>
      </c>
      <c r="E442" s="6" t="s">
        <v>2056</v>
      </c>
      <c r="F442" s="7">
        <v>2018</v>
      </c>
      <c r="G442" s="6" t="s">
        <v>2057</v>
      </c>
      <c r="H442" s="8" t="s">
        <v>25</v>
      </c>
      <c r="I442" s="84" t="str">
        <f t="shared" si="0"/>
        <v>https://ieeexplore-ieee-org.ep.bib.mdh.se/stamp/stamp.jsp?arnumber=8600844</v>
      </c>
      <c r="J442" s="92"/>
      <c r="K442" s="93"/>
      <c r="L442" s="94"/>
      <c r="M442" s="94"/>
      <c r="N442" s="94"/>
      <c r="O442" s="94"/>
      <c r="P442" s="94"/>
      <c r="Q442" s="95"/>
      <c r="S442" s="9" t="e">
        <f t="shared" si="18"/>
        <v>#REF!</v>
      </c>
      <c r="T442" s="10" t="s">
        <v>2058</v>
      </c>
      <c r="X442" s="11">
        <v>440</v>
      </c>
      <c r="Y442" s="12" t="s">
        <v>20</v>
      </c>
    </row>
    <row r="443" spans="1:25" ht="15" x14ac:dyDescent="0.25">
      <c r="A443" s="5">
        <v>441</v>
      </c>
      <c r="B443" s="6" t="s">
        <v>20</v>
      </c>
      <c r="C443" s="6" t="s">
        <v>2059</v>
      </c>
      <c r="D443" s="6" t="s">
        <v>2060</v>
      </c>
      <c r="E443" s="6" t="s">
        <v>2061</v>
      </c>
      <c r="F443" s="7">
        <v>2019</v>
      </c>
      <c r="G443" s="6" t="s">
        <v>2062</v>
      </c>
      <c r="H443" s="8" t="s">
        <v>25</v>
      </c>
      <c r="I443" s="84" t="str">
        <f t="shared" si="0"/>
        <v>https://ieeexplore-ieee-org.ep.bib.mdh.se/stamp/stamp.jsp?arnumber=8818431</v>
      </c>
      <c r="J443" s="92"/>
      <c r="K443" s="93"/>
      <c r="L443" s="94"/>
      <c r="M443" s="94"/>
      <c r="N443" s="94"/>
      <c r="O443" s="94"/>
      <c r="P443" s="94"/>
      <c r="Q443" s="95"/>
      <c r="S443" s="9" t="e">
        <f t="shared" si="18"/>
        <v>#REF!</v>
      </c>
      <c r="T443" s="10" t="s">
        <v>2063</v>
      </c>
    </row>
    <row r="444" spans="1:25" ht="15" x14ac:dyDescent="0.25">
      <c r="A444" s="5">
        <v>442</v>
      </c>
      <c r="B444" s="6" t="s">
        <v>20</v>
      </c>
      <c r="C444" s="6" t="s">
        <v>2064</v>
      </c>
      <c r="D444" s="6" t="s">
        <v>2065</v>
      </c>
      <c r="E444" s="6" t="s">
        <v>2066</v>
      </c>
      <c r="F444" s="7">
        <v>2020</v>
      </c>
      <c r="G444" s="6" t="s">
        <v>174</v>
      </c>
      <c r="H444" s="8" t="s">
        <v>175</v>
      </c>
      <c r="I444" s="84" t="str">
        <f t="shared" si="0"/>
        <v>https://ieeexplore-ieee-org.ep.bib.mdh.se/stamp/stamp.jsp?arnumber=8978626</v>
      </c>
      <c r="J444" s="92"/>
      <c r="K444" s="93"/>
      <c r="L444" s="94"/>
      <c r="M444" s="94"/>
      <c r="N444" s="94"/>
      <c r="O444" s="94"/>
      <c r="P444" s="94"/>
      <c r="Q444" s="95"/>
      <c r="S444" s="9" t="e">
        <f t="shared" si="18"/>
        <v>#REF!</v>
      </c>
      <c r="T444" s="10" t="s">
        <v>2067</v>
      </c>
    </row>
    <row r="445" spans="1:25" ht="15" x14ac:dyDescent="0.25">
      <c r="A445" s="5">
        <v>443</v>
      </c>
      <c r="B445" s="6" t="s">
        <v>20</v>
      </c>
      <c r="C445" s="6" t="s">
        <v>2068</v>
      </c>
      <c r="D445" s="6" t="s">
        <v>2069</v>
      </c>
      <c r="E445" s="6" t="s">
        <v>2070</v>
      </c>
      <c r="F445" s="7">
        <v>2020</v>
      </c>
      <c r="G445" s="6" t="s">
        <v>353</v>
      </c>
      <c r="H445" s="8" t="s">
        <v>25</v>
      </c>
      <c r="I445" s="84" t="str">
        <f t="shared" si="0"/>
        <v>https://ieeexplore-ieee-org.ep.bib.mdh.se/stamp/stamp.jsp?arnumber=9245373</v>
      </c>
      <c r="J445" s="92"/>
      <c r="K445" s="93"/>
      <c r="L445" s="94"/>
      <c r="M445" s="94"/>
      <c r="N445" s="94"/>
      <c r="O445" s="94"/>
      <c r="P445" s="94"/>
      <c r="Q445" s="95"/>
      <c r="S445" s="9" t="e">
        <f t="shared" si="18"/>
        <v>#REF!</v>
      </c>
      <c r="T445" s="10" t="s">
        <v>2071</v>
      </c>
    </row>
    <row r="446" spans="1:25" ht="15" x14ac:dyDescent="0.25">
      <c r="A446" s="5">
        <v>444</v>
      </c>
      <c r="B446" s="6" t="s">
        <v>20</v>
      </c>
      <c r="C446" s="6" t="s">
        <v>2072</v>
      </c>
      <c r="D446" s="6" t="s">
        <v>2073</v>
      </c>
      <c r="E446" s="6" t="s">
        <v>2074</v>
      </c>
      <c r="F446" s="7">
        <v>2019</v>
      </c>
      <c r="G446" s="6" t="s">
        <v>2075</v>
      </c>
      <c r="H446" s="8" t="s">
        <v>25</v>
      </c>
      <c r="I446" s="84" t="str">
        <f t="shared" si="0"/>
        <v>https://ieeexplore-ieee-org.ep.bib.mdh.se/stamp/stamp.jsp?arnumber=8893904</v>
      </c>
      <c r="J446" s="92"/>
      <c r="K446" s="93"/>
      <c r="L446" s="94"/>
      <c r="M446" s="94"/>
      <c r="N446" s="94"/>
      <c r="O446" s="94"/>
      <c r="P446" s="94"/>
      <c r="Q446" s="95"/>
      <c r="S446" s="9" t="e">
        <f t="shared" si="18"/>
        <v>#REF!</v>
      </c>
      <c r="T446" s="10" t="s">
        <v>2076</v>
      </c>
    </row>
    <row r="447" spans="1:25" ht="15" x14ac:dyDescent="0.25">
      <c r="A447" s="5">
        <v>445</v>
      </c>
      <c r="B447" s="6" t="s">
        <v>20</v>
      </c>
      <c r="C447" s="6" t="s">
        <v>2077</v>
      </c>
      <c r="D447" s="6" t="s">
        <v>2078</v>
      </c>
      <c r="E447" s="6" t="s">
        <v>2079</v>
      </c>
      <c r="F447" s="7">
        <v>2018</v>
      </c>
      <c r="G447" s="6" t="s">
        <v>2080</v>
      </c>
      <c r="H447" s="8" t="s">
        <v>25</v>
      </c>
      <c r="I447" s="84" t="str">
        <f t="shared" si="0"/>
        <v>https://ieeexplore-ieee-org.ep.bib.mdh.se/stamp/stamp.jsp?arnumber=8782329</v>
      </c>
      <c r="J447" s="92"/>
      <c r="K447" s="93"/>
      <c r="L447" s="94"/>
      <c r="M447" s="94"/>
      <c r="N447" s="94"/>
      <c r="O447" s="94"/>
      <c r="P447" s="94"/>
      <c r="Q447" s="95"/>
      <c r="S447" s="9" t="e">
        <f t="shared" si="18"/>
        <v>#REF!</v>
      </c>
      <c r="T447" s="10" t="s">
        <v>2081</v>
      </c>
    </row>
    <row r="448" spans="1:25" ht="15" x14ac:dyDescent="0.25">
      <c r="A448" s="5">
        <v>446</v>
      </c>
      <c r="B448" s="6" t="s">
        <v>20</v>
      </c>
      <c r="C448" s="6" t="s">
        <v>2082</v>
      </c>
      <c r="D448" s="6" t="s">
        <v>2083</v>
      </c>
      <c r="E448" s="6" t="s">
        <v>2084</v>
      </c>
      <c r="F448" s="7">
        <v>2020</v>
      </c>
      <c r="G448" s="6" t="s">
        <v>1767</v>
      </c>
      <c r="H448" s="8" t="s">
        <v>25</v>
      </c>
      <c r="I448" s="84" t="str">
        <f t="shared" si="0"/>
        <v>https://ieeexplore-ieee-org.ep.bib.mdh.se/stamp/stamp.jsp?arnumber=9172256</v>
      </c>
      <c r="J448" s="92"/>
      <c r="K448" s="93"/>
      <c r="L448" s="94"/>
      <c r="M448" s="94"/>
      <c r="N448" s="94"/>
      <c r="O448" s="94"/>
      <c r="P448" s="94"/>
      <c r="Q448" s="95"/>
      <c r="S448" s="9" t="e">
        <f t="shared" si="18"/>
        <v>#REF!</v>
      </c>
      <c r="T448" s="10" t="s">
        <v>2085</v>
      </c>
    </row>
    <row r="449" spans="1:25" ht="15" x14ac:dyDescent="0.25">
      <c r="A449" s="5">
        <v>447</v>
      </c>
      <c r="B449" s="6" t="s">
        <v>20</v>
      </c>
      <c r="C449" s="6" t="s">
        <v>2086</v>
      </c>
      <c r="D449" s="6" t="s">
        <v>2087</v>
      </c>
      <c r="E449" s="6" t="s">
        <v>2088</v>
      </c>
      <c r="F449" s="7">
        <v>2018</v>
      </c>
      <c r="G449" s="6" t="s">
        <v>2089</v>
      </c>
      <c r="H449" s="8" t="s">
        <v>25</v>
      </c>
      <c r="I449" s="84" t="str">
        <f t="shared" si="0"/>
        <v>https://ieeexplore-ieee-org.ep.bib.mdh.se/stamp/stamp.jsp?arnumber=8452707</v>
      </c>
      <c r="J449" s="92"/>
      <c r="K449" s="93"/>
      <c r="L449" s="94"/>
      <c r="M449" s="94"/>
      <c r="N449" s="94"/>
      <c r="O449" s="94"/>
      <c r="P449" s="94"/>
      <c r="Q449" s="95"/>
      <c r="S449" s="9" t="e">
        <f t="shared" si="18"/>
        <v>#REF!</v>
      </c>
      <c r="T449" s="10" t="s">
        <v>2090</v>
      </c>
    </row>
    <row r="450" spans="1:25" ht="15" x14ac:dyDescent="0.25">
      <c r="A450" s="5">
        <v>448</v>
      </c>
      <c r="B450" s="6" t="s">
        <v>20</v>
      </c>
      <c r="C450" s="6" t="s">
        <v>2091</v>
      </c>
      <c r="D450" s="6" t="s">
        <v>2092</v>
      </c>
      <c r="E450" s="6" t="s">
        <v>2093</v>
      </c>
      <c r="F450" s="7">
        <v>2019</v>
      </c>
      <c r="G450" s="6" t="s">
        <v>2094</v>
      </c>
      <c r="H450" s="8" t="s">
        <v>25</v>
      </c>
      <c r="I450" s="84" t="str">
        <f t="shared" si="0"/>
        <v>https://ieeexplore-ieee-org.ep.bib.mdh.se/stamp/stamp.jsp?arnumber=8877688</v>
      </c>
      <c r="J450" s="92"/>
      <c r="K450" s="93"/>
      <c r="L450" s="94"/>
      <c r="M450" s="94"/>
      <c r="N450" s="94"/>
      <c r="O450" s="94"/>
      <c r="P450" s="94"/>
      <c r="Q450" s="95"/>
      <c r="S450" s="9" t="e">
        <f t="shared" si="18"/>
        <v>#REF!</v>
      </c>
      <c r="T450" s="10" t="s">
        <v>2095</v>
      </c>
    </row>
    <row r="451" spans="1:25" ht="15" x14ac:dyDescent="0.25">
      <c r="A451" s="5">
        <v>449</v>
      </c>
      <c r="B451" s="6" t="s">
        <v>20</v>
      </c>
      <c r="C451" s="6" t="s">
        <v>2096</v>
      </c>
      <c r="D451" s="6" t="s">
        <v>2097</v>
      </c>
      <c r="E451" s="6" t="s">
        <v>2098</v>
      </c>
      <c r="F451" s="7">
        <v>2020</v>
      </c>
      <c r="G451" s="6" t="s">
        <v>2099</v>
      </c>
      <c r="H451" s="8" t="s">
        <v>25</v>
      </c>
      <c r="I451" s="84" t="str">
        <f t="shared" si="0"/>
        <v>https://ieeexplore-ieee-org.ep.bib.mdh.se/stamp/stamp.jsp?arnumber=9221484</v>
      </c>
      <c r="J451" s="92"/>
      <c r="K451" s="93"/>
      <c r="L451" s="94"/>
      <c r="M451" s="94"/>
      <c r="N451" s="94"/>
      <c r="O451" s="94"/>
      <c r="P451" s="94"/>
      <c r="Q451" s="95"/>
      <c r="S451" s="9" t="e">
        <f t="shared" si="18"/>
        <v>#REF!</v>
      </c>
      <c r="T451" s="10" t="s">
        <v>2100</v>
      </c>
    </row>
    <row r="452" spans="1:25" ht="15" x14ac:dyDescent="0.25">
      <c r="A452" s="5">
        <v>450</v>
      </c>
      <c r="B452" s="6" t="s">
        <v>20</v>
      </c>
      <c r="C452" s="6" t="s">
        <v>2101</v>
      </c>
      <c r="D452" s="6" t="s">
        <v>2102</v>
      </c>
      <c r="E452" s="6" t="s">
        <v>2103</v>
      </c>
      <c r="F452" s="7">
        <v>2018</v>
      </c>
      <c r="G452" s="6" t="s">
        <v>1203</v>
      </c>
      <c r="H452" s="8" t="s">
        <v>25</v>
      </c>
      <c r="I452" s="84" t="str">
        <f t="shared" si="0"/>
        <v>https://ieeexplore-ieee-org.ep.bib.mdh.se/stamp/stamp.jsp?arnumber=8560496</v>
      </c>
      <c r="J452" s="92"/>
      <c r="K452" s="93"/>
      <c r="L452" s="94"/>
      <c r="M452" s="94"/>
      <c r="N452" s="94"/>
      <c r="O452" s="94"/>
      <c r="P452" s="94"/>
      <c r="Q452" s="95"/>
      <c r="S452" s="9" t="e">
        <f t="shared" si="18"/>
        <v>#REF!</v>
      </c>
      <c r="T452" s="10" t="s">
        <v>2104</v>
      </c>
    </row>
    <row r="453" spans="1:25" ht="15" x14ac:dyDescent="0.25">
      <c r="A453" s="5">
        <v>451</v>
      </c>
      <c r="B453" s="6" t="s">
        <v>20</v>
      </c>
      <c r="C453" s="6" t="s">
        <v>2105</v>
      </c>
      <c r="D453" s="6" t="s">
        <v>2106</v>
      </c>
      <c r="E453" s="6" t="s">
        <v>2107</v>
      </c>
      <c r="F453" s="7">
        <v>2021</v>
      </c>
      <c r="G453" s="6" t="s">
        <v>918</v>
      </c>
      <c r="H453" s="8" t="s">
        <v>175</v>
      </c>
      <c r="I453" s="84" t="str">
        <f t="shared" si="0"/>
        <v>https://ieeexplore-ieee-org.ep.bib.mdh.se/stamp/stamp.jsp?arnumber=9143498</v>
      </c>
      <c r="J453" s="92"/>
      <c r="K453" s="93"/>
      <c r="L453" s="94"/>
      <c r="M453" s="94"/>
      <c r="N453" s="94"/>
      <c r="O453" s="94"/>
      <c r="P453" s="94"/>
      <c r="Q453" s="95"/>
      <c r="S453" s="9" t="e">
        <f t="shared" si="18"/>
        <v>#REF!</v>
      </c>
      <c r="T453" s="10" t="s">
        <v>2108</v>
      </c>
    </row>
    <row r="454" spans="1:25" ht="15" x14ac:dyDescent="0.25">
      <c r="A454" s="5">
        <v>452</v>
      </c>
      <c r="B454" s="6" t="s">
        <v>20</v>
      </c>
      <c r="C454" s="6" t="s">
        <v>2109</v>
      </c>
      <c r="D454" s="6" t="s">
        <v>2110</v>
      </c>
      <c r="E454" s="6" t="s">
        <v>2111</v>
      </c>
      <c r="F454" s="7">
        <v>2020</v>
      </c>
      <c r="G454" s="6" t="s">
        <v>455</v>
      </c>
      <c r="H454" s="8" t="s">
        <v>25</v>
      </c>
      <c r="I454" s="84" t="str">
        <f t="shared" si="0"/>
        <v>https://ieeexplore-ieee-org.ep.bib.mdh.se/stamp/stamp.jsp?arnumber=9128981</v>
      </c>
      <c r="J454" s="92"/>
      <c r="K454" s="93"/>
      <c r="L454" s="94"/>
      <c r="M454" s="94"/>
      <c r="N454" s="94"/>
      <c r="O454" s="94"/>
      <c r="P454" s="94"/>
      <c r="Q454" s="95"/>
      <c r="S454" s="9" t="e">
        <f t="shared" si="18"/>
        <v>#REF!</v>
      </c>
      <c r="T454" s="10" t="s">
        <v>2112</v>
      </c>
    </row>
    <row r="455" spans="1:25" ht="15" x14ac:dyDescent="0.25">
      <c r="A455" s="5">
        <v>453</v>
      </c>
      <c r="B455" s="6" t="s">
        <v>20</v>
      </c>
      <c r="C455" s="6" t="s">
        <v>2113</v>
      </c>
      <c r="D455" s="6" t="s">
        <v>2114</v>
      </c>
      <c r="E455" s="6" t="s">
        <v>2115</v>
      </c>
      <c r="F455" s="7">
        <v>2020</v>
      </c>
      <c r="G455" s="6" t="s">
        <v>918</v>
      </c>
      <c r="H455" s="8" t="s">
        <v>175</v>
      </c>
      <c r="I455" s="84" t="str">
        <f t="shared" si="0"/>
        <v>https://ieeexplore-ieee-org.ep.bib.mdh.se/stamp/stamp.jsp?arnumber=8984243</v>
      </c>
      <c r="J455" s="92"/>
      <c r="K455" s="93"/>
      <c r="L455" s="94"/>
      <c r="M455" s="94"/>
      <c r="N455" s="94"/>
      <c r="O455" s="94"/>
      <c r="P455" s="94"/>
      <c r="Q455" s="95"/>
      <c r="S455" s="9" t="e">
        <f t="shared" si="18"/>
        <v>#REF!</v>
      </c>
      <c r="T455" s="10" t="s">
        <v>2116</v>
      </c>
    </row>
    <row r="456" spans="1:25" ht="15" x14ac:dyDescent="0.25">
      <c r="A456" s="5">
        <v>454</v>
      </c>
      <c r="B456" s="6" t="s">
        <v>20</v>
      </c>
      <c r="C456" s="6" t="s">
        <v>2117</v>
      </c>
      <c r="D456" s="6" t="s">
        <v>2118</v>
      </c>
      <c r="E456" s="6" t="s">
        <v>2119</v>
      </c>
      <c r="F456" s="7">
        <v>2019</v>
      </c>
      <c r="G456" s="6" t="s">
        <v>2120</v>
      </c>
      <c r="H456" s="8" t="s">
        <v>25</v>
      </c>
      <c r="I456" s="84" t="str">
        <f t="shared" si="0"/>
        <v>https://ieeexplore-ieee-org.ep.bib.mdh.se/stamp/stamp.jsp?arnumber=8987629</v>
      </c>
      <c r="J456" s="92"/>
      <c r="K456" s="93"/>
      <c r="L456" s="94"/>
      <c r="M456" s="94"/>
      <c r="N456" s="94"/>
      <c r="O456" s="94"/>
      <c r="P456" s="94"/>
      <c r="Q456" s="95"/>
      <c r="S456" s="9" t="e">
        <f t="shared" si="18"/>
        <v>#REF!</v>
      </c>
      <c r="T456" s="10" t="s">
        <v>2121</v>
      </c>
    </row>
    <row r="457" spans="1:25" ht="15" x14ac:dyDescent="0.25">
      <c r="A457" s="5">
        <v>455</v>
      </c>
      <c r="B457" s="6" t="s">
        <v>20</v>
      </c>
      <c r="C457" s="6" t="s">
        <v>2122</v>
      </c>
      <c r="D457" s="6" t="s">
        <v>1345</v>
      </c>
      <c r="E457" s="6" t="s">
        <v>2123</v>
      </c>
      <c r="F457" s="7">
        <v>2021</v>
      </c>
      <c r="G457" s="6" t="s">
        <v>174</v>
      </c>
      <c r="H457" s="8" t="s">
        <v>175</v>
      </c>
      <c r="I457" s="84" t="str">
        <f t="shared" si="0"/>
        <v>https://ieeexplore-ieee-org.ep.bib.mdh.se/stamp/stamp.jsp?arnumber=9319676</v>
      </c>
      <c r="J457" s="92"/>
      <c r="K457" s="93"/>
      <c r="L457" s="94"/>
      <c r="M457" s="94"/>
      <c r="N457" s="94"/>
      <c r="O457" s="94"/>
      <c r="P457" s="94"/>
      <c r="Q457" s="95"/>
      <c r="S457" s="9" t="e">
        <f t="shared" si="18"/>
        <v>#REF!</v>
      </c>
      <c r="T457" s="10" t="s">
        <v>2124</v>
      </c>
    </row>
    <row r="458" spans="1:25" ht="15" x14ac:dyDescent="0.25">
      <c r="A458" s="5">
        <v>456</v>
      </c>
      <c r="B458" s="6" t="s">
        <v>20</v>
      </c>
      <c r="C458" s="6" t="s">
        <v>2125</v>
      </c>
      <c r="D458" s="6" t="s">
        <v>2126</v>
      </c>
      <c r="E458" s="6" t="s">
        <v>2127</v>
      </c>
      <c r="F458" s="7">
        <v>2018</v>
      </c>
      <c r="G458" s="6" t="s">
        <v>970</v>
      </c>
      <c r="H458" s="8" t="s">
        <v>25</v>
      </c>
      <c r="I458" s="84" t="str">
        <f t="shared" si="0"/>
        <v>https://ieeexplore-ieee-org.ep.bib.mdh.se/stamp/stamp.jsp?arnumber=8570075</v>
      </c>
      <c r="J458" s="92"/>
      <c r="K458" s="93"/>
      <c r="L458" s="94"/>
      <c r="M458" s="94"/>
      <c r="N458" s="94"/>
      <c r="O458" s="94"/>
      <c r="P458" s="94" t="b">
        <v>1</v>
      </c>
      <c r="Q458" s="95"/>
      <c r="S458" s="9" t="e">
        <f t="shared" si="18"/>
        <v>#REF!</v>
      </c>
      <c r="T458" s="10" t="s">
        <v>2128</v>
      </c>
      <c r="X458" s="11">
        <v>456</v>
      </c>
      <c r="Y458" s="12" t="s">
        <v>20</v>
      </c>
    </row>
    <row r="459" spans="1:25" ht="15" x14ac:dyDescent="0.25">
      <c r="A459" s="5">
        <v>457</v>
      </c>
      <c r="B459" s="6" t="s">
        <v>20</v>
      </c>
      <c r="C459" s="6" t="s">
        <v>2129</v>
      </c>
      <c r="D459" s="6" t="s">
        <v>2130</v>
      </c>
      <c r="E459" s="6" t="s">
        <v>2131</v>
      </c>
      <c r="F459" s="7">
        <v>2019</v>
      </c>
      <c r="G459" s="6" t="s">
        <v>2132</v>
      </c>
      <c r="H459" s="8" t="s">
        <v>25</v>
      </c>
      <c r="I459" s="84" t="str">
        <f t="shared" si="0"/>
        <v>https://ieeexplore-ieee-org.ep.bib.mdh.se/stamp/stamp.jsp?arnumber=9011632</v>
      </c>
      <c r="J459" s="92"/>
      <c r="K459" s="93"/>
      <c r="L459" s="94"/>
      <c r="M459" s="94"/>
      <c r="N459" s="94"/>
      <c r="O459" s="94"/>
      <c r="P459" s="94"/>
      <c r="Q459" s="95"/>
      <c r="S459" s="9" t="e">
        <f t="shared" si="18"/>
        <v>#REF!</v>
      </c>
      <c r="T459" s="10" t="s">
        <v>2133</v>
      </c>
      <c r="X459" s="11">
        <v>457</v>
      </c>
      <c r="Y459" s="12" t="s">
        <v>20</v>
      </c>
    </row>
    <row r="460" spans="1:25" ht="15" x14ac:dyDescent="0.25">
      <c r="A460" s="5">
        <v>458</v>
      </c>
      <c r="B460" s="6" t="s">
        <v>20</v>
      </c>
      <c r="C460" s="6" t="s">
        <v>2134</v>
      </c>
      <c r="D460" s="6" t="s">
        <v>2135</v>
      </c>
      <c r="E460" s="6" t="s">
        <v>2136</v>
      </c>
      <c r="F460" s="7">
        <v>2020</v>
      </c>
      <c r="G460" s="6" t="s">
        <v>2137</v>
      </c>
      <c r="H460" s="8" t="s">
        <v>25</v>
      </c>
      <c r="I460" s="84" t="str">
        <f t="shared" si="0"/>
        <v>https://ieeexplore-ieee-org.ep.bib.mdh.se/stamp/stamp.jsp?arnumber=9217201&amp;tag=1</v>
      </c>
      <c r="J460" s="92"/>
      <c r="K460" s="93"/>
      <c r="L460" s="94"/>
      <c r="M460" s="94"/>
      <c r="N460" s="94"/>
      <c r="O460" s="94"/>
      <c r="P460" s="94"/>
      <c r="Q460" s="95"/>
      <c r="S460" s="17" t="s">
        <v>2138</v>
      </c>
      <c r="T460" s="18" t="s">
        <v>2138</v>
      </c>
      <c r="X460" s="11">
        <v>458</v>
      </c>
      <c r="Y460" s="12" t="s">
        <v>20</v>
      </c>
    </row>
    <row r="461" spans="1:25" ht="15" x14ac:dyDescent="0.25">
      <c r="A461" s="5">
        <v>459</v>
      </c>
      <c r="B461" s="6" t="s">
        <v>20</v>
      </c>
      <c r="C461" s="6" t="s">
        <v>2139</v>
      </c>
      <c r="D461" s="6" t="s">
        <v>2140</v>
      </c>
      <c r="E461" s="6" t="s">
        <v>2141</v>
      </c>
      <c r="F461" s="7">
        <v>2017</v>
      </c>
      <c r="G461" s="6" t="s">
        <v>2142</v>
      </c>
      <c r="H461" s="8" t="s">
        <v>25</v>
      </c>
      <c r="I461" s="84" t="str">
        <f t="shared" si="0"/>
        <v>https://ieeexplore-ieee-org.ep.bib.mdh.se/stamp/stamp.jsp?arnumber=8104925</v>
      </c>
      <c r="J461" s="92"/>
      <c r="K461" s="93"/>
      <c r="L461" s="94"/>
      <c r="M461" s="94"/>
      <c r="N461" s="94"/>
      <c r="O461" s="94"/>
      <c r="P461" s="94"/>
      <c r="Q461" s="95"/>
      <c r="S461" s="9" t="e">
        <f t="shared" ref="S461:S498" si="19">VLOOKUP(C461,#REF!,12,0)</f>
        <v>#REF!</v>
      </c>
      <c r="T461" s="10" t="s">
        <v>2143</v>
      </c>
      <c r="X461" s="11">
        <v>459</v>
      </c>
      <c r="Y461" s="12" t="s">
        <v>20</v>
      </c>
    </row>
    <row r="462" spans="1:25" ht="15" x14ac:dyDescent="0.25">
      <c r="A462" s="5">
        <v>460</v>
      </c>
      <c r="B462" s="6" t="s">
        <v>20</v>
      </c>
      <c r="C462" s="6" t="s">
        <v>2144</v>
      </c>
      <c r="D462" s="6" t="s">
        <v>2145</v>
      </c>
      <c r="E462" s="6" t="s">
        <v>2146</v>
      </c>
      <c r="F462" s="7">
        <v>2019</v>
      </c>
      <c r="G462" s="6" t="s">
        <v>214</v>
      </c>
      <c r="H462" s="8" t="s">
        <v>25</v>
      </c>
      <c r="I462" s="84" t="str">
        <f t="shared" si="0"/>
        <v>https://ieeexplore-ieee-org.ep.bib.mdh.se/stamp/stamp.jsp?arnumber=8869373</v>
      </c>
      <c r="J462" s="92"/>
      <c r="K462" s="93"/>
      <c r="L462" s="94"/>
      <c r="M462" s="94"/>
      <c r="N462" s="94"/>
      <c r="O462" s="94"/>
      <c r="P462" s="94" t="b">
        <v>1</v>
      </c>
      <c r="Q462" s="95"/>
      <c r="S462" s="9" t="e">
        <f t="shared" si="19"/>
        <v>#REF!</v>
      </c>
      <c r="T462" s="10" t="s">
        <v>2147</v>
      </c>
    </row>
    <row r="463" spans="1:25" ht="15" x14ac:dyDescent="0.25">
      <c r="A463" s="5">
        <v>461</v>
      </c>
      <c r="B463" s="6" t="s">
        <v>20</v>
      </c>
      <c r="C463" s="6" t="s">
        <v>2148</v>
      </c>
      <c r="D463" s="6" t="s">
        <v>2149</v>
      </c>
      <c r="E463" s="6" t="s">
        <v>2150</v>
      </c>
      <c r="F463" s="7">
        <v>2019</v>
      </c>
      <c r="G463" s="6" t="s">
        <v>2151</v>
      </c>
      <c r="H463" s="8" t="s">
        <v>25</v>
      </c>
      <c r="I463" s="84" t="str">
        <f t="shared" si="0"/>
        <v>https://ieeexplore-ieee-org.ep.bib.mdh.se/stamp/stamp.jsp?arnumber=8965110</v>
      </c>
      <c r="J463" s="92"/>
      <c r="K463" s="93"/>
      <c r="L463" s="94"/>
      <c r="M463" s="94"/>
      <c r="N463" s="94"/>
      <c r="O463" s="94"/>
      <c r="P463" s="94"/>
      <c r="Q463" s="95"/>
      <c r="S463" s="9" t="e">
        <f t="shared" si="19"/>
        <v>#REF!</v>
      </c>
      <c r="T463" s="10" t="s">
        <v>2152</v>
      </c>
    </row>
    <row r="464" spans="1:25" ht="15" x14ac:dyDescent="0.25">
      <c r="A464" s="5">
        <v>462</v>
      </c>
      <c r="B464" s="6" t="s">
        <v>20</v>
      </c>
      <c r="C464" s="6" t="s">
        <v>2153</v>
      </c>
      <c r="D464" s="6" t="s">
        <v>2154</v>
      </c>
      <c r="E464" s="6" t="s">
        <v>2155</v>
      </c>
      <c r="F464" s="7">
        <v>2020</v>
      </c>
      <c r="G464" s="6" t="s">
        <v>309</v>
      </c>
      <c r="H464" s="8" t="s">
        <v>25</v>
      </c>
      <c r="I464" s="84" t="str">
        <f t="shared" si="0"/>
        <v>https://ieeexplore-ieee-org.ep.bib.mdh.se/stamp/stamp.jsp?arnumber=9212109</v>
      </c>
      <c r="J464" s="92"/>
      <c r="K464" s="93" t="b">
        <v>1</v>
      </c>
      <c r="L464" s="94"/>
      <c r="M464" s="94"/>
      <c r="N464" s="94"/>
      <c r="O464" s="94"/>
      <c r="P464" s="94"/>
      <c r="Q464" s="95"/>
      <c r="S464" s="9" t="e">
        <f t="shared" si="19"/>
        <v>#REF!</v>
      </c>
      <c r="T464" s="10" t="s">
        <v>2156</v>
      </c>
      <c r="X464" s="11">
        <v>462</v>
      </c>
      <c r="Y464" s="12" t="s">
        <v>20</v>
      </c>
    </row>
    <row r="465" spans="1:25" ht="15" x14ac:dyDescent="0.25">
      <c r="A465" s="5">
        <v>463</v>
      </c>
      <c r="B465" s="6" t="s">
        <v>20</v>
      </c>
      <c r="C465" s="6" t="s">
        <v>2157</v>
      </c>
      <c r="D465" s="6" t="s">
        <v>2158</v>
      </c>
      <c r="E465" s="6" t="s">
        <v>2159</v>
      </c>
      <c r="F465" s="7">
        <v>2019</v>
      </c>
      <c r="G465" s="6" t="s">
        <v>624</v>
      </c>
      <c r="H465" s="8" t="s">
        <v>25</v>
      </c>
      <c r="I465" s="84" t="str">
        <f t="shared" si="0"/>
        <v>https://ieeexplore-ieee-org.ep.bib.mdh.se/stamp/stamp.jsp?arnumber=8753881</v>
      </c>
      <c r="J465" s="92"/>
      <c r="K465" s="93"/>
      <c r="L465" s="94"/>
      <c r="M465" s="94"/>
      <c r="N465" s="94"/>
      <c r="O465" s="94"/>
      <c r="P465" s="94"/>
      <c r="Q465" s="95"/>
      <c r="S465" s="9" t="e">
        <f t="shared" si="19"/>
        <v>#REF!</v>
      </c>
      <c r="T465" s="10" t="s">
        <v>2160</v>
      </c>
    </row>
    <row r="466" spans="1:25" ht="15" x14ac:dyDescent="0.25">
      <c r="A466" s="5">
        <v>464</v>
      </c>
      <c r="B466" s="6" t="s">
        <v>20</v>
      </c>
      <c r="C466" s="6" t="s">
        <v>2161</v>
      </c>
      <c r="D466" s="6" t="s">
        <v>2162</v>
      </c>
      <c r="E466" s="6" t="s">
        <v>2163</v>
      </c>
      <c r="F466" s="7">
        <v>2020</v>
      </c>
      <c r="G466" s="6" t="s">
        <v>2164</v>
      </c>
      <c r="H466" s="8" t="s">
        <v>25</v>
      </c>
      <c r="I466" s="84" t="str">
        <f t="shared" si="0"/>
        <v>https://ieeexplore-ieee-org.ep.bib.mdh.se/stamp/stamp.jsp?arnumber=9130502</v>
      </c>
      <c r="J466" s="92"/>
      <c r="K466" s="93"/>
      <c r="L466" s="94"/>
      <c r="M466" s="94"/>
      <c r="N466" s="94"/>
      <c r="O466" s="94"/>
      <c r="P466" s="94" t="b">
        <v>1</v>
      </c>
      <c r="Q466" s="95"/>
      <c r="S466" s="9" t="e">
        <f t="shared" si="19"/>
        <v>#REF!</v>
      </c>
      <c r="T466" s="10" t="s">
        <v>2165</v>
      </c>
    </row>
    <row r="467" spans="1:25" ht="15" x14ac:dyDescent="0.25">
      <c r="A467" s="5">
        <v>465</v>
      </c>
      <c r="B467" s="6" t="s">
        <v>20</v>
      </c>
      <c r="C467" s="6" t="s">
        <v>2166</v>
      </c>
      <c r="D467" s="6" t="s">
        <v>2167</v>
      </c>
      <c r="E467" s="6" t="s">
        <v>2168</v>
      </c>
      <c r="F467" s="7">
        <v>2020</v>
      </c>
      <c r="G467" s="6" t="s">
        <v>219</v>
      </c>
      <c r="H467" s="8" t="s">
        <v>25</v>
      </c>
      <c r="I467" s="84" t="str">
        <f t="shared" si="0"/>
        <v>https://ieeexplore-ieee-org.ep.bib.mdh.se/stamp/stamp.jsp?arnumber=9283357</v>
      </c>
      <c r="J467" s="92"/>
      <c r="K467" s="93"/>
      <c r="L467" s="94"/>
      <c r="M467" s="94"/>
      <c r="N467" s="94"/>
      <c r="O467" s="94"/>
      <c r="P467" s="94"/>
      <c r="Q467" s="95"/>
      <c r="S467" s="9" t="e">
        <f t="shared" si="19"/>
        <v>#REF!</v>
      </c>
      <c r="T467" s="10" t="s">
        <v>2169</v>
      </c>
    </row>
    <row r="468" spans="1:25" ht="15" x14ac:dyDescent="0.25">
      <c r="A468" s="5">
        <v>466</v>
      </c>
      <c r="B468" s="6" t="s">
        <v>20</v>
      </c>
      <c r="C468" s="6" t="s">
        <v>2170</v>
      </c>
      <c r="D468" s="6" t="s">
        <v>2171</v>
      </c>
      <c r="E468" s="6" t="s">
        <v>2172</v>
      </c>
      <c r="F468" s="7">
        <v>2020</v>
      </c>
      <c r="G468" s="6" t="s">
        <v>2173</v>
      </c>
      <c r="H468" s="8" t="s">
        <v>25</v>
      </c>
      <c r="I468" s="84" t="str">
        <f t="shared" si="0"/>
        <v>https://ieeexplore-ieee-org.ep.bib.mdh.se/stamp/stamp.jsp?arnumber=9303207</v>
      </c>
      <c r="J468" s="92"/>
      <c r="K468" s="93"/>
      <c r="L468" s="94"/>
      <c r="M468" s="94"/>
      <c r="N468" s="94"/>
      <c r="O468" s="94"/>
      <c r="P468" s="94"/>
      <c r="Q468" s="95"/>
      <c r="S468" s="9" t="e">
        <f t="shared" si="19"/>
        <v>#REF!</v>
      </c>
      <c r="T468" s="10" t="s">
        <v>2174</v>
      </c>
    </row>
    <row r="469" spans="1:25" ht="15" x14ac:dyDescent="0.25">
      <c r="A469" s="5">
        <v>467</v>
      </c>
      <c r="B469" s="6" t="s">
        <v>20</v>
      </c>
      <c r="C469" s="6" t="s">
        <v>2175</v>
      </c>
      <c r="D469" s="6" t="s">
        <v>2176</v>
      </c>
      <c r="E469" s="6" t="s">
        <v>2177</v>
      </c>
      <c r="F469" s="7">
        <v>2020</v>
      </c>
      <c r="G469" s="6" t="s">
        <v>1259</v>
      </c>
      <c r="H469" s="8" t="s">
        <v>25</v>
      </c>
      <c r="I469" s="84" t="str">
        <f t="shared" si="0"/>
        <v>https://ieeexplore-ieee-org.ep.bib.mdh.se/stamp/stamp.jsp?arnumber=9277864</v>
      </c>
      <c r="J469" s="92"/>
      <c r="K469" s="93"/>
      <c r="L469" s="94"/>
      <c r="M469" s="94"/>
      <c r="N469" s="94"/>
      <c r="O469" s="94"/>
      <c r="P469" s="94"/>
      <c r="Q469" s="95"/>
      <c r="S469" s="9" t="e">
        <f t="shared" si="19"/>
        <v>#REF!</v>
      </c>
      <c r="T469" s="10" t="s">
        <v>2178</v>
      </c>
    </row>
    <row r="470" spans="1:25" ht="15" x14ac:dyDescent="0.25">
      <c r="A470" s="5">
        <v>468</v>
      </c>
      <c r="B470" s="6" t="s">
        <v>20</v>
      </c>
      <c r="C470" s="6" t="s">
        <v>2179</v>
      </c>
      <c r="D470" s="6" t="s">
        <v>2180</v>
      </c>
      <c r="E470" s="6" t="s">
        <v>2181</v>
      </c>
      <c r="F470" s="7">
        <v>2020</v>
      </c>
      <c r="G470" s="6" t="s">
        <v>2182</v>
      </c>
      <c r="H470" s="8" t="s">
        <v>25</v>
      </c>
      <c r="I470" s="84" t="str">
        <f t="shared" si="0"/>
        <v>https://ieeexplore-ieee-org.ep.bib.mdh.se/stamp/stamp.jsp?arnumber=9257284</v>
      </c>
      <c r="J470" s="92"/>
      <c r="K470" s="93"/>
      <c r="L470" s="94"/>
      <c r="M470" s="94"/>
      <c r="N470" s="94"/>
      <c r="O470" s="94"/>
      <c r="P470" s="94"/>
      <c r="Q470" s="95"/>
      <c r="S470" s="9" t="e">
        <f t="shared" si="19"/>
        <v>#REF!</v>
      </c>
      <c r="T470" s="10" t="s">
        <v>2183</v>
      </c>
    </row>
    <row r="471" spans="1:25" ht="15" x14ac:dyDescent="0.25">
      <c r="A471" s="5">
        <v>469</v>
      </c>
      <c r="B471" s="6" t="s">
        <v>20</v>
      </c>
      <c r="C471" s="6" t="s">
        <v>2184</v>
      </c>
      <c r="D471" s="6" t="s">
        <v>2185</v>
      </c>
      <c r="E471" s="6" t="s">
        <v>2186</v>
      </c>
      <c r="F471" s="7">
        <v>2020</v>
      </c>
      <c r="G471" s="6" t="s">
        <v>455</v>
      </c>
      <c r="H471" s="8" t="s">
        <v>25</v>
      </c>
      <c r="I471" s="84" t="str">
        <f t="shared" si="0"/>
        <v>https://ieeexplore-ieee-org.ep.bib.mdh.se/stamp/stamp.jsp?arnumber=9128410</v>
      </c>
      <c r="J471" s="92"/>
      <c r="K471" s="93"/>
      <c r="L471" s="94"/>
      <c r="M471" s="94"/>
      <c r="N471" s="94"/>
      <c r="O471" s="94"/>
      <c r="P471" s="94"/>
      <c r="Q471" s="95"/>
      <c r="S471" s="9" t="e">
        <f t="shared" si="19"/>
        <v>#REF!</v>
      </c>
      <c r="T471" s="10" t="s">
        <v>2187</v>
      </c>
    </row>
    <row r="472" spans="1:25" ht="15" x14ac:dyDescent="0.25">
      <c r="A472" s="5">
        <v>470</v>
      </c>
      <c r="B472" s="6" t="s">
        <v>20</v>
      </c>
      <c r="C472" s="6" t="s">
        <v>2188</v>
      </c>
      <c r="D472" s="6" t="s">
        <v>2189</v>
      </c>
      <c r="E472" s="6" t="s">
        <v>2190</v>
      </c>
      <c r="F472" s="7">
        <v>2021</v>
      </c>
      <c r="G472" s="6" t="s">
        <v>174</v>
      </c>
      <c r="H472" s="8" t="s">
        <v>175</v>
      </c>
      <c r="I472" s="84" t="str">
        <f t="shared" si="0"/>
        <v>https://ieeexplore-ieee-org.ep.bib.mdh.se/stamp/stamp.jsp?arnumber=9350256</v>
      </c>
      <c r="J472" s="92"/>
      <c r="K472" s="93"/>
      <c r="L472" s="94"/>
      <c r="M472" s="94"/>
      <c r="N472" s="94"/>
      <c r="O472" s="94"/>
      <c r="P472" s="94"/>
      <c r="Q472" s="95"/>
      <c r="S472" s="9" t="e">
        <f t="shared" si="19"/>
        <v>#REF!</v>
      </c>
      <c r="T472" s="10" t="s">
        <v>2191</v>
      </c>
      <c r="X472" s="11">
        <v>470</v>
      </c>
      <c r="Y472" s="12" t="s">
        <v>20</v>
      </c>
    </row>
    <row r="473" spans="1:25" ht="15" x14ac:dyDescent="0.25">
      <c r="A473" s="5">
        <v>471</v>
      </c>
      <c r="B473" s="6" t="s">
        <v>20</v>
      </c>
      <c r="C473" s="6" t="s">
        <v>2192</v>
      </c>
      <c r="D473" s="6" t="s">
        <v>2193</v>
      </c>
      <c r="E473" s="6" t="s">
        <v>2194</v>
      </c>
      <c r="F473" s="7">
        <v>2021</v>
      </c>
      <c r="G473" s="6" t="s">
        <v>174</v>
      </c>
      <c r="H473" s="8" t="s">
        <v>175</v>
      </c>
      <c r="I473" s="84" t="str">
        <f t="shared" si="0"/>
        <v>https://ieeexplore-ieee-org.ep.bib.mdh.se/stamp/stamp.jsp?arnumber=9340179</v>
      </c>
      <c r="J473" s="92"/>
      <c r="K473" s="93"/>
      <c r="L473" s="94"/>
      <c r="M473" s="94"/>
      <c r="N473" s="94"/>
      <c r="O473" s="94"/>
      <c r="P473" s="94" t="b">
        <v>1</v>
      </c>
      <c r="Q473" s="95"/>
      <c r="S473" s="9" t="e">
        <f t="shared" si="19"/>
        <v>#REF!</v>
      </c>
      <c r="T473" s="10" t="s">
        <v>2195</v>
      </c>
      <c r="X473" s="11">
        <v>471</v>
      </c>
      <c r="Y473" s="12" t="s">
        <v>20</v>
      </c>
    </row>
    <row r="474" spans="1:25" ht="15" x14ac:dyDescent="0.25">
      <c r="A474" s="5">
        <v>472</v>
      </c>
      <c r="B474" s="6" t="s">
        <v>20</v>
      </c>
      <c r="C474" s="6" t="s">
        <v>2196</v>
      </c>
      <c r="D474" s="6" t="s">
        <v>2197</v>
      </c>
      <c r="E474" s="6" t="s">
        <v>2198</v>
      </c>
      <c r="F474" s="7">
        <v>2020</v>
      </c>
      <c r="G474" s="6" t="s">
        <v>2199</v>
      </c>
      <c r="H474" s="8" t="s">
        <v>25</v>
      </c>
      <c r="I474" s="84" t="str">
        <f t="shared" si="0"/>
        <v>https://ieeexplore-ieee-org.ep.bib.mdh.se/stamp/stamp.jsp?arnumber=9297061</v>
      </c>
      <c r="J474" s="92"/>
      <c r="K474" s="93"/>
      <c r="L474" s="94"/>
      <c r="M474" s="94"/>
      <c r="N474" s="94"/>
      <c r="O474" s="94"/>
      <c r="P474" s="94"/>
      <c r="Q474" s="95"/>
      <c r="S474" s="9" t="e">
        <f t="shared" si="19"/>
        <v>#REF!</v>
      </c>
      <c r="T474" s="10" t="s">
        <v>2200</v>
      </c>
    </row>
    <row r="475" spans="1:25" ht="15" x14ac:dyDescent="0.25">
      <c r="A475" s="5">
        <v>473</v>
      </c>
      <c r="B475" s="6" t="s">
        <v>20</v>
      </c>
      <c r="C475" s="6" t="s">
        <v>2201</v>
      </c>
      <c r="D475" s="6" t="s">
        <v>2202</v>
      </c>
      <c r="E475" s="6" t="s">
        <v>2203</v>
      </c>
      <c r="F475" s="7">
        <v>2020</v>
      </c>
      <c r="G475" s="6" t="s">
        <v>2173</v>
      </c>
      <c r="H475" s="8" t="s">
        <v>25</v>
      </c>
      <c r="I475" s="84" t="str">
        <f t="shared" si="0"/>
        <v>https://ieeexplore-ieee-org.ep.bib.mdh.se/stamp/stamp.jsp?arnumber=9303189</v>
      </c>
      <c r="J475" s="92"/>
      <c r="K475" s="93"/>
      <c r="L475" s="94"/>
      <c r="M475" s="94"/>
      <c r="N475" s="94"/>
      <c r="O475" s="94"/>
      <c r="P475" s="94"/>
      <c r="Q475" s="95"/>
      <c r="S475" s="9" t="e">
        <f t="shared" si="19"/>
        <v>#REF!</v>
      </c>
      <c r="T475" s="10" t="s">
        <v>2204</v>
      </c>
    </row>
    <row r="476" spans="1:25" ht="15" x14ac:dyDescent="0.25">
      <c r="A476" s="5">
        <v>474</v>
      </c>
      <c r="B476" s="6" t="s">
        <v>20</v>
      </c>
      <c r="C476" s="6" t="s">
        <v>2205</v>
      </c>
      <c r="D476" s="6" t="s">
        <v>2206</v>
      </c>
      <c r="E476" s="6" t="s">
        <v>2207</v>
      </c>
      <c r="F476" s="7">
        <v>2020</v>
      </c>
      <c r="G476" s="6" t="s">
        <v>1577</v>
      </c>
      <c r="H476" s="8" t="s">
        <v>25</v>
      </c>
      <c r="I476" s="84" t="str">
        <f t="shared" si="0"/>
        <v>https://ieeexplore-ieee-org.ep.bib.mdh.se/stamp/stamp.jsp?arnumber=9275877</v>
      </c>
      <c r="J476" s="92"/>
      <c r="K476" s="93"/>
      <c r="L476" s="94"/>
      <c r="M476" s="94"/>
      <c r="N476" s="94"/>
      <c r="O476" s="94"/>
      <c r="P476" s="94"/>
      <c r="Q476" s="95"/>
      <c r="S476" s="9" t="e">
        <f t="shared" si="19"/>
        <v>#REF!</v>
      </c>
      <c r="T476" s="10" t="s">
        <v>2208</v>
      </c>
    </row>
    <row r="477" spans="1:25" ht="15" x14ac:dyDescent="0.25">
      <c r="A477" s="5">
        <v>475</v>
      </c>
      <c r="B477" s="6" t="s">
        <v>20</v>
      </c>
      <c r="C477" s="6" t="s">
        <v>2209</v>
      </c>
      <c r="D477" s="6" t="s">
        <v>2210</v>
      </c>
      <c r="E477" s="6" t="s">
        <v>2211</v>
      </c>
      <c r="F477" s="7">
        <v>2020</v>
      </c>
      <c r="G477" s="6" t="s">
        <v>219</v>
      </c>
      <c r="H477" s="8" t="s">
        <v>25</v>
      </c>
      <c r="I477" s="84" t="str">
        <f t="shared" si="0"/>
        <v>https://ieeexplore-ieee-org.ep.bib.mdh.se/stamp/stamp.jsp?arnumber=9283061</v>
      </c>
      <c r="J477" s="92"/>
      <c r="K477" s="93"/>
      <c r="L477" s="94"/>
      <c r="M477" s="94"/>
      <c r="N477" s="94"/>
      <c r="O477" s="94"/>
      <c r="P477" s="94"/>
      <c r="Q477" s="95"/>
      <c r="S477" s="9" t="e">
        <f t="shared" si="19"/>
        <v>#REF!</v>
      </c>
      <c r="T477" s="10" t="s">
        <v>2212</v>
      </c>
    </row>
    <row r="478" spans="1:25" ht="15" x14ac:dyDescent="0.25">
      <c r="A478" s="5">
        <v>476</v>
      </c>
      <c r="B478" s="6" t="s">
        <v>20</v>
      </c>
      <c r="C478" s="6" t="s">
        <v>2213</v>
      </c>
      <c r="D478" s="6" t="s">
        <v>2214</v>
      </c>
      <c r="E478" s="6" t="s">
        <v>2215</v>
      </c>
      <c r="F478" s="7">
        <v>2020</v>
      </c>
      <c r="G478" s="6" t="s">
        <v>381</v>
      </c>
      <c r="H478" s="8" t="s">
        <v>25</v>
      </c>
      <c r="I478" s="84" t="str">
        <f t="shared" si="0"/>
        <v>https://ieeexplore-ieee-org.ep.bib.mdh.se/stamp/stamp.jsp?arnumber=9274754</v>
      </c>
      <c r="J478" s="92"/>
      <c r="K478" s="93"/>
      <c r="L478" s="94"/>
      <c r="M478" s="94"/>
      <c r="N478" s="94"/>
      <c r="O478" s="94"/>
      <c r="P478" s="94"/>
      <c r="Q478" s="95"/>
      <c r="S478" s="9" t="e">
        <f t="shared" si="19"/>
        <v>#REF!</v>
      </c>
      <c r="T478" s="10" t="s">
        <v>2216</v>
      </c>
    </row>
    <row r="479" spans="1:25" ht="15" x14ac:dyDescent="0.25">
      <c r="A479" s="5">
        <v>477</v>
      </c>
      <c r="B479" s="6" t="s">
        <v>20</v>
      </c>
      <c r="C479" s="6" t="s">
        <v>2217</v>
      </c>
      <c r="D479" s="6" t="s">
        <v>2218</v>
      </c>
      <c r="E479" s="6" t="s">
        <v>2219</v>
      </c>
      <c r="F479" s="7">
        <v>2020</v>
      </c>
      <c r="G479" s="6" t="s">
        <v>2220</v>
      </c>
      <c r="H479" s="8" t="s">
        <v>25</v>
      </c>
      <c r="I479" s="84" t="str">
        <f t="shared" si="0"/>
        <v>https://ieeexplore-ieee-org.ep.bib.mdh.se/stamp/stamp.jsp?arnumber=9284829</v>
      </c>
      <c r="J479" s="92"/>
      <c r="K479" s="93"/>
      <c r="L479" s="94"/>
      <c r="M479" s="94"/>
      <c r="N479" s="94"/>
      <c r="O479" s="94"/>
      <c r="P479" s="94"/>
      <c r="Q479" s="95"/>
      <c r="S479" s="9" t="e">
        <f t="shared" si="19"/>
        <v>#REF!</v>
      </c>
      <c r="T479" s="10" t="s">
        <v>2221</v>
      </c>
    </row>
    <row r="480" spans="1:25" ht="15" x14ac:dyDescent="0.25">
      <c r="A480" s="5">
        <v>478</v>
      </c>
      <c r="B480" s="6" t="s">
        <v>20</v>
      </c>
      <c r="C480" s="6" t="s">
        <v>2222</v>
      </c>
      <c r="D480" s="6" t="s">
        <v>2223</v>
      </c>
      <c r="E480" s="6" t="s">
        <v>2224</v>
      </c>
      <c r="F480" s="7">
        <v>2021</v>
      </c>
      <c r="G480" s="6" t="s">
        <v>2225</v>
      </c>
      <c r="H480" s="8" t="s">
        <v>880</v>
      </c>
      <c r="I480" s="84" t="str">
        <f t="shared" si="0"/>
        <v>https://ieeexplore-ieee-org.ep.bib.mdh.se/xpl/ebooks/bookPdfWithBanner.jsp?fileName=9289943.pdf&amp;bkn=9289918&amp;pdfType=chapter</v>
      </c>
      <c r="J480" s="92"/>
      <c r="K480" s="93"/>
      <c r="L480" s="94"/>
      <c r="M480" s="94"/>
      <c r="N480" s="94"/>
      <c r="O480" s="94"/>
      <c r="P480" s="94"/>
      <c r="Q480" s="95"/>
      <c r="S480" s="9" t="e">
        <f t="shared" si="19"/>
        <v>#REF!</v>
      </c>
      <c r="T480" s="10" t="s">
        <v>2226</v>
      </c>
    </row>
    <row r="481" spans="1:25" ht="15" x14ac:dyDescent="0.25">
      <c r="A481" s="5">
        <v>479</v>
      </c>
      <c r="B481" s="6" t="s">
        <v>20</v>
      </c>
      <c r="C481" s="6" t="s">
        <v>2227</v>
      </c>
      <c r="D481" s="6" t="s">
        <v>2228</v>
      </c>
      <c r="E481" s="6" t="s">
        <v>2229</v>
      </c>
      <c r="F481" s="7">
        <v>2021</v>
      </c>
      <c r="G481" s="6" t="s">
        <v>1927</v>
      </c>
      <c r="H481" s="8" t="s">
        <v>1169</v>
      </c>
      <c r="I481" s="84" t="str">
        <f t="shared" si="0"/>
        <v>https://ieeexplore-ieee-org.ep.bib.mdh.se/stamp/stamp.jsp?arnumber=9321832</v>
      </c>
      <c r="J481" s="92"/>
      <c r="K481" s="93"/>
      <c r="L481" s="94"/>
      <c r="M481" s="94"/>
      <c r="N481" s="94"/>
      <c r="O481" s="94"/>
      <c r="P481" s="94"/>
      <c r="Q481" s="95"/>
      <c r="S481" s="9" t="e">
        <f t="shared" si="19"/>
        <v>#REF!</v>
      </c>
      <c r="T481" s="10" t="s">
        <v>2230</v>
      </c>
    </row>
    <row r="482" spans="1:25" ht="15" x14ac:dyDescent="0.25">
      <c r="A482" s="5">
        <v>480</v>
      </c>
      <c r="B482" s="6" t="s">
        <v>20</v>
      </c>
      <c r="C482" s="6" t="s">
        <v>2231</v>
      </c>
      <c r="D482" s="6" t="s">
        <v>2232</v>
      </c>
      <c r="E482" s="6" t="s">
        <v>2233</v>
      </c>
      <c r="F482" s="7">
        <v>2020</v>
      </c>
      <c r="G482" s="6" t="s">
        <v>1806</v>
      </c>
      <c r="H482" s="8" t="s">
        <v>25</v>
      </c>
      <c r="I482" s="84" t="str">
        <f t="shared" si="0"/>
        <v>https://ieeexplore-ieee-org.ep.bib.mdh.se/stamp/stamp.jsp?arnumber=9271363</v>
      </c>
      <c r="J482" s="92"/>
      <c r="K482" s="93"/>
      <c r="L482" s="94"/>
      <c r="M482" s="94"/>
      <c r="N482" s="94"/>
      <c r="O482" s="94"/>
      <c r="P482" s="94"/>
      <c r="Q482" s="95"/>
      <c r="S482" s="9" t="e">
        <f t="shared" si="19"/>
        <v>#REF!</v>
      </c>
      <c r="T482" s="10" t="s">
        <v>2234</v>
      </c>
    </row>
    <row r="483" spans="1:25" ht="15" x14ac:dyDescent="0.25">
      <c r="A483" s="5">
        <v>481</v>
      </c>
      <c r="B483" s="6" t="s">
        <v>20</v>
      </c>
      <c r="C483" s="6" t="s">
        <v>2235</v>
      </c>
      <c r="D483" s="6" t="s">
        <v>2236</v>
      </c>
      <c r="E483" s="6" t="s">
        <v>2237</v>
      </c>
      <c r="F483" s="7">
        <v>2020</v>
      </c>
      <c r="G483" s="6" t="s">
        <v>50</v>
      </c>
      <c r="H483" s="8" t="s">
        <v>25</v>
      </c>
      <c r="I483" s="84" t="str">
        <f t="shared" si="0"/>
        <v>https://ieeexplore-ieee-org.ep.bib.mdh.se/stamp/stamp.jsp?arnumber=9309834</v>
      </c>
      <c r="J483" s="92"/>
      <c r="K483" s="93"/>
      <c r="L483" s="94"/>
      <c r="M483" s="94"/>
      <c r="N483" s="94"/>
      <c r="O483" s="94"/>
      <c r="P483" s="94" t="b">
        <v>1</v>
      </c>
      <c r="Q483" s="95"/>
      <c r="S483" s="9" t="e">
        <f t="shared" si="19"/>
        <v>#REF!</v>
      </c>
      <c r="T483" s="10" t="s">
        <v>2238</v>
      </c>
      <c r="X483" s="11">
        <v>481</v>
      </c>
      <c r="Y483" s="12" t="s">
        <v>20</v>
      </c>
    </row>
    <row r="484" spans="1:25" ht="15" x14ac:dyDescent="0.25">
      <c r="A484" s="5">
        <v>482</v>
      </c>
      <c r="B484" s="6" t="s">
        <v>20</v>
      </c>
      <c r="C484" s="6" t="s">
        <v>2239</v>
      </c>
      <c r="D484" s="6" t="s">
        <v>2240</v>
      </c>
      <c r="E484" s="6" t="s">
        <v>2241</v>
      </c>
      <c r="F484" s="7">
        <v>2019</v>
      </c>
      <c r="G484" s="6" t="s">
        <v>2242</v>
      </c>
      <c r="H484" s="8" t="s">
        <v>25</v>
      </c>
      <c r="I484" s="84" t="str">
        <f t="shared" si="0"/>
        <v>https://ieeexplore-ieee-org.ep.bib.mdh.se/stamp/stamp.jsp?arnumber=8819390</v>
      </c>
      <c r="J484" s="92"/>
      <c r="K484" s="93"/>
      <c r="L484" s="94"/>
      <c r="M484" s="94"/>
      <c r="N484" s="94"/>
      <c r="O484" s="94"/>
      <c r="P484" s="94"/>
      <c r="Q484" s="95"/>
      <c r="S484" s="9" t="e">
        <f t="shared" si="19"/>
        <v>#REF!</v>
      </c>
      <c r="T484" s="10" t="s">
        <v>2243</v>
      </c>
      <c r="X484" s="11">
        <v>482</v>
      </c>
      <c r="Y484" s="12" t="s">
        <v>20</v>
      </c>
    </row>
    <row r="485" spans="1:25" ht="15" x14ac:dyDescent="0.25">
      <c r="A485" s="5">
        <v>483</v>
      </c>
      <c r="B485" s="6" t="s">
        <v>20</v>
      </c>
      <c r="C485" s="6" t="s">
        <v>2244</v>
      </c>
      <c r="D485" s="6" t="s">
        <v>2245</v>
      </c>
      <c r="E485" s="6" t="s">
        <v>2246</v>
      </c>
      <c r="F485" s="7">
        <v>2019</v>
      </c>
      <c r="G485" s="6" t="s">
        <v>2075</v>
      </c>
      <c r="H485" s="8" t="s">
        <v>25</v>
      </c>
      <c r="I485" s="84" t="str">
        <f t="shared" si="0"/>
        <v>https://ieeexplore-ieee-org.ep.bib.mdh.se/stamp/stamp.jsp?arnumber=8893687</v>
      </c>
      <c r="J485" s="92"/>
      <c r="K485" s="93"/>
      <c r="L485" s="94"/>
      <c r="M485" s="94"/>
      <c r="N485" s="94"/>
      <c r="O485" s="94"/>
      <c r="P485" s="94"/>
      <c r="Q485" s="95"/>
      <c r="S485" s="9" t="e">
        <f t="shared" si="19"/>
        <v>#REF!</v>
      </c>
      <c r="T485" s="10" t="s">
        <v>2247</v>
      </c>
    </row>
    <row r="486" spans="1:25" ht="15" x14ac:dyDescent="0.25">
      <c r="A486" s="5">
        <v>484</v>
      </c>
      <c r="B486" s="6" t="s">
        <v>20</v>
      </c>
      <c r="C486" s="6" t="s">
        <v>2248</v>
      </c>
      <c r="D486" s="6" t="s">
        <v>2249</v>
      </c>
      <c r="E486" s="6" t="s">
        <v>2250</v>
      </c>
      <c r="F486" s="7">
        <v>2019</v>
      </c>
      <c r="G486" s="6" t="s">
        <v>828</v>
      </c>
      <c r="H486" s="8" t="s">
        <v>25</v>
      </c>
      <c r="I486" s="84" t="str">
        <f t="shared" si="0"/>
        <v>https://ieeexplore-ieee-org.ep.bib.mdh.se/stamp/stamp.jsp?arnumber=8792682</v>
      </c>
      <c r="J486" s="92"/>
      <c r="K486" s="93"/>
      <c r="L486" s="94"/>
      <c r="M486" s="94"/>
      <c r="N486" s="94"/>
      <c r="O486" s="94"/>
      <c r="P486" s="94"/>
      <c r="Q486" s="95"/>
      <c r="S486" s="9" t="e">
        <f t="shared" si="19"/>
        <v>#REF!</v>
      </c>
      <c r="T486" s="10" t="s">
        <v>2251</v>
      </c>
    </row>
    <row r="487" spans="1:25" ht="15" x14ac:dyDescent="0.25">
      <c r="A487" s="5">
        <v>485</v>
      </c>
      <c r="B487" s="6" t="s">
        <v>20</v>
      </c>
      <c r="C487" s="6" t="s">
        <v>2252</v>
      </c>
      <c r="D487" s="6" t="s">
        <v>2253</v>
      </c>
      <c r="E487" s="6" t="s">
        <v>2254</v>
      </c>
      <c r="F487" s="7">
        <v>2020</v>
      </c>
      <c r="G487" s="6" t="s">
        <v>348</v>
      </c>
      <c r="H487" s="8" t="s">
        <v>25</v>
      </c>
      <c r="I487" s="84" t="str">
        <f t="shared" si="0"/>
        <v>https://ieeexplore-ieee-org.ep.bib.mdh.se/stamp/stamp.jsp?arnumber=9267860</v>
      </c>
      <c r="J487" s="92"/>
      <c r="K487" s="93"/>
      <c r="L487" s="94"/>
      <c r="M487" s="94"/>
      <c r="N487" s="94"/>
      <c r="O487" s="94"/>
      <c r="P487" s="94"/>
      <c r="Q487" s="95"/>
      <c r="S487" s="9" t="e">
        <f t="shared" si="19"/>
        <v>#REF!</v>
      </c>
      <c r="T487" s="10" t="s">
        <v>2255</v>
      </c>
      <c r="X487" s="11">
        <v>485</v>
      </c>
      <c r="Y487" s="12" t="s">
        <v>20</v>
      </c>
    </row>
    <row r="488" spans="1:25" ht="15" x14ac:dyDescent="0.25">
      <c r="A488" s="5">
        <v>486</v>
      </c>
      <c r="B488" s="6" t="s">
        <v>20</v>
      </c>
      <c r="C488" s="6" t="s">
        <v>2256</v>
      </c>
      <c r="D488" s="6" t="s">
        <v>2257</v>
      </c>
      <c r="E488" s="6" t="s">
        <v>2258</v>
      </c>
      <c r="F488" s="7">
        <v>2018</v>
      </c>
      <c r="G488" s="6" t="s">
        <v>2259</v>
      </c>
      <c r="H488" s="8" t="s">
        <v>25</v>
      </c>
      <c r="I488" s="84" t="str">
        <f t="shared" si="0"/>
        <v>https://ieeexplore-ieee-org.ep.bib.mdh.se/stamp/stamp.jsp?arnumber=8443028</v>
      </c>
      <c r="J488" s="92" t="b">
        <v>1</v>
      </c>
      <c r="K488" s="93"/>
      <c r="L488" s="94"/>
      <c r="M488" s="94"/>
      <c r="N488" s="94"/>
      <c r="O488" s="94"/>
      <c r="P488" s="94"/>
      <c r="Q488" s="95"/>
      <c r="S488" s="9" t="e">
        <f t="shared" si="19"/>
        <v>#REF!</v>
      </c>
      <c r="T488" s="10" t="s">
        <v>2260</v>
      </c>
      <c r="X488" s="11">
        <v>486</v>
      </c>
      <c r="Y488" s="12" t="s">
        <v>20</v>
      </c>
    </row>
    <row r="489" spans="1:25" ht="15" x14ac:dyDescent="0.25">
      <c r="A489" s="5">
        <v>487</v>
      </c>
      <c r="B489" s="6" t="s">
        <v>20</v>
      </c>
      <c r="C489" s="6" t="s">
        <v>2261</v>
      </c>
      <c r="D489" s="6" t="s">
        <v>2262</v>
      </c>
      <c r="E489" s="6" t="s">
        <v>2263</v>
      </c>
      <c r="F489" s="7">
        <v>2020</v>
      </c>
      <c r="G489" s="6" t="s">
        <v>110</v>
      </c>
      <c r="H489" s="8" t="s">
        <v>175</v>
      </c>
      <c r="I489" s="84" t="str">
        <f t="shared" si="0"/>
        <v>https://ieeexplore-ieee-org.ep.bib.mdh.se/stamp/stamp.jsp?arnumber=9018197</v>
      </c>
      <c r="J489" s="92"/>
      <c r="K489" s="93"/>
      <c r="L489" s="94"/>
      <c r="M489" s="94"/>
      <c r="N489" s="94"/>
      <c r="O489" s="94"/>
      <c r="P489" s="94"/>
      <c r="Q489" s="95"/>
      <c r="S489" s="9" t="e">
        <f t="shared" si="19"/>
        <v>#REF!</v>
      </c>
      <c r="T489" s="10" t="s">
        <v>2264</v>
      </c>
    </row>
    <row r="490" spans="1:25" ht="15" x14ac:dyDescent="0.25">
      <c r="A490" s="5">
        <v>488</v>
      </c>
      <c r="B490" s="6" t="s">
        <v>20</v>
      </c>
      <c r="C490" s="6" t="s">
        <v>2265</v>
      </c>
      <c r="D490" s="6" t="s">
        <v>2266</v>
      </c>
      <c r="E490" s="6" t="s">
        <v>2267</v>
      </c>
      <c r="F490" s="7">
        <v>2019</v>
      </c>
      <c r="G490" s="6" t="s">
        <v>2268</v>
      </c>
      <c r="H490" s="8" t="s">
        <v>25</v>
      </c>
      <c r="I490" s="84" t="str">
        <f t="shared" si="0"/>
        <v>https://ieeexplore-ieee-org.ep.bib.mdh.se/stamp/stamp.jsp?arnumber=8995865</v>
      </c>
      <c r="J490" s="92"/>
      <c r="K490" s="93"/>
      <c r="L490" s="94"/>
      <c r="M490" s="94"/>
      <c r="N490" s="94"/>
      <c r="O490" s="94"/>
      <c r="P490" s="94" t="b">
        <v>1</v>
      </c>
      <c r="Q490" s="95"/>
      <c r="S490" s="9" t="e">
        <f t="shared" si="19"/>
        <v>#REF!</v>
      </c>
      <c r="T490" s="10" t="s">
        <v>2269</v>
      </c>
    </row>
    <row r="491" spans="1:25" ht="15" x14ac:dyDescent="0.25">
      <c r="A491" s="5">
        <v>489</v>
      </c>
      <c r="B491" s="6" t="s">
        <v>20</v>
      </c>
      <c r="C491" s="6" t="s">
        <v>2270</v>
      </c>
      <c r="D491" s="6" t="s">
        <v>2271</v>
      </c>
      <c r="E491" s="6" t="s">
        <v>2272</v>
      </c>
      <c r="F491" s="7">
        <v>2019</v>
      </c>
      <c r="G491" s="6" t="s">
        <v>214</v>
      </c>
      <c r="H491" s="8" t="s">
        <v>25</v>
      </c>
      <c r="I491" s="84" t="str">
        <f t="shared" si="0"/>
        <v>https://ieeexplore-ieee-org.ep.bib.mdh.se/stamp/stamp.jsp?arnumber=8868954</v>
      </c>
      <c r="J491" s="92"/>
      <c r="K491" s="93"/>
      <c r="L491" s="94"/>
      <c r="M491" s="94"/>
      <c r="N491" s="94"/>
      <c r="O491" s="94"/>
      <c r="P491" s="94"/>
      <c r="Q491" s="95"/>
      <c r="S491" s="9" t="e">
        <f t="shared" si="19"/>
        <v>#REF!</v>
      </c>
      <c r="T491" s="10" t="s">
        <v>2273</v>
      </c>
    </row>
    <row r="492" spans="1:25" ht="15" x14ac:dyDescent="0.25">
      <c r="A492" s="5">
        <v>490</v>
      </c>
      <c r="B492" s="6" t="s">
        <v>20</v>
      </c>
      <c r="C492" s="6" t="s">
        <v>2274</v>
      </c>
      <c r="D492" s="6" t="s">
        <v>2275</v>
      </c>
      <c r="E492" s="6" t="s">
        <v>2276</v>
      </c>
      <c r="F492" s="7">
        <v>2018</v>
      </c>
      <c r="G492" s="6" t="s">
        <v>2277</v>
      </c>
      <c r="H492" s="8" t="s">
        <v>25</v>
      </c>
      <c r="I492" s="84" t="str">
        <f t="shared" si="0"/>
        <v>https://ieeexplore-ieee-org.ep.bib.mdh.se/stamp/stamp.jsp?arnumber=8632242</v>
      </c>
      <c r="J492" s="92"/>
      <c r="K492" s="93"/>
      <c r="L492" s="94"/>
      <c r="M492" s="94"/>
      <c r="N492" s="94"/>
      <c r="O492" s="94"/>
      <c r="P492" s="94"/>
      <c r="Q492" s="95"/>
      <c r="S492" s="9" t="e">
        <f t="shared" si="19"/>
        <v>#REF!</v>
      </c>
      <c r="T492" s="10" t="s">
        <v>2278</v>
      </c>
    </row>
    <row r="493" spans="1:25" ht="15" x14ac:dyDescent="0.25">
      <c r="A493" s="5">
        <v>491</v>
      </c>
      <c r="B493" s="6" t="s">
        <v>20</v>
      </c>
      <c r="C493" s="6" t="s">
        <v>2279</v>
      </c>
      <c r="D493" s="6" t="s">
        <v>2280</v>
      </c>
      <c r="E493" s="6" t="s">
        <v>2281</v>
      </c>
      <c r="F493" s="7">
        <v>2020</v>
      </c>
      <c r="G493" s="6" t="s">
        <v>309</v>
      </c>
      <c r="H493" s="8" t="s">
        <v>25</v>
      </c>
      <c r="I493" s="84" t="str">
        <f t="shared" si="0"/>
        <v>https://ieeexplore-ieee-org.ep.bib.mdh.se/stamp/stamp.jsp?arnumber=9212072</v>
      </c>
      <c r="J493" s="92"/>
      <c r="K493" s="93"/>
      <c r="L493" s="94"/>
      <c r="M493" s="94"/>
      <c r="N493" s="94"/>
      <c r="O493" s="94"/>
      <c r="P493" s="94"/>
      <c r="Q493" s="95"/>
      <c r="S493" s="9" t="e">
        <f t="shared" si="19"/>
        <v>#REF!</v>
      </c>
      <c r="T493" s="10" t="s">
        <v>2282</v>
      </c>
    </row>
    <row r="494" spans="1:25" ht="15" x14ac:dyDescent="0.25">
      <c r="A494" s="5">
        <v>492</v>
      </c>
      <c r="B494" s="6" t="s">
        <v>20</v>
      </c>
      <c r="C494" s="6" t="s">
        <v>2283</v>
      </c>
      <c r="D494" s="6" t="s">
        <v>2284</v>
      </c>
      <c r="E494" s="6" t="s">
        <v>2285</v>
      </c>
      <c r="F494" s="7">
        <v>2019</v>
      </c>
      <c r="G494" s="6" t="s">
        <v>1342</v>
      </c>
      <c r="H494" s="8" t="s">
        <v>25</v>
      </c>
      <c r="I494" s="84" t="str">
        <f t="shared" si="0"/>
        <v>https://ieeexplore-ieee-org.ep.bib.mdh.se/stamp/stamp.jsp?arnumber=8843316</v>
      </c>
      <c r="J494" s="92"/>
      <c r="K494" s="93"/>
      <c r="L494" s="94"/>
      <c r="M494" s="94"/>
      <c r="N494" s="94"/>
      <c r="O494" s="94"/>
      <c r="P494" s="94"/>
      <c r="Q494" s="95"/>
      <c r="S494" s="9" t="e">
        <f t="shared" si="19"/>
        <v>#REF!</v>
      </c>
      <c r="T494" s="10" t="s">
        <v>2286</v>
      </c>
    </row>
    <row r="495" spans="1:25" ht="15" x14ac:dyDescent="0.25">
      <c r="A495" s="5">
        <v>493</v>
      </c>
      <c r="B495" s="6" t="s">
        <v>20</v>
      </c>
      <c r="C495" s="6" t="s">
        <v>2287</v>
      </c>
      <c r="D495" s="6" t="s">
        <v>2288</v>
      </c>
      <c r="E495" s="6" t="s">
        <v>2289</v>
      </c>
      <c r="F495" s="7">
        <v>2020</v>
      </c>
      <c r="G495" s="6" t="s">
        <v>2290</v>
      </c>
      <c r="H495" s="8" t="s">
        <v>25</v>
      </c>
      <c r="I495" s="84" t="str">
        <f t="shared" si="0"/>
        <v>https://ieeexplore-ieee-org.ep.bib.mdh.se/stamp/stamp.jsp?arnumber=9185308</v>
      </c>
      <c r="J495" s="92"/>
      <c r="K495" s="93"/>
      <c r="L495" s="94"/>
      <c r="M495" s="94"/>
      <c r="N495" s="94"/>
      <c r="O495" s="94"/>
      <c r="P495" s="94"/>
      <c r="Q495" s="95"/>
      <c r="S495" s="9" t="e">
        <f t="shared" si="19"/>
        <v>#REF!</v>
      </c>
      <c r="T495" s="10" t="s">
        <v>2291</v>
      </c>
    </row>
    <row r="496" spans="1:25" ht="15" x14ac:dyDescent="0.25">
      <c r="A496" s="5">
        <v>494</v>
      </c>
      <c r="B496" s="6" t="s">
        <v>20</v>
      </c>
      <c r="C496" s="6" t="s">
        <v>2292</v>
      </c>
      <c r="D496" s="6" t="s">
        <v>2293</v>
      </c>
      <c r="E496" s="6" t="s">
        <v>2294</v>
      </c>
      <c r="F496" s="7">
        <v>2019</v>
      </c>
      <c r="G496" s="6" t="s">
        <v>2295</v>
      </c>
      <c r="H496" s="8" t="s">
        <v>25</v>
      </c>
      <c r="I496" s="84" t="str">
        <f t="shared" si="0"/>
        <v>https://ieeexplore-ieee-org.ep.bib.mdh.se/stamp/stamp.jsp?arnumber=8892254</v>
      </c>
      <c r="J496" s="92"/>
      <c r="K496" s="93"/>
      <c r="L496" s="94"/>
      <c r="M496" s="94"/>
      <c r="N496" s="94"/>
      <c r="O496" s="94"/>
      <c r="P496" s="94"/>
      <c r="Q496" s="95"/>
      <c r="S496" s="9" t="e">
        <f t="shared" si="19"/>
        <v>#REF!</v>
      </c>
      <c r="T496" s="10" t="s">
        <v>2296</v>
      </c>
    </row>
    <row r="497" spans="1:25" ht="15" x14ac:dyDescent="0.25">
      <c r="A497" s="5">
        <v>495</v>
      </c>
      <c r="B497" s="6" t="s">
        <v>20</v>
      </c>
      <c r="C497" s="6" t="s">
        <v>2297</v>
      </c>
      <c r="D497" s="6" t="s">
        <v>2298</v>
      </c>
      <c r="E497" s="6" t="s">
        <v>2299</v>
      </c>
      <c r="F497" s="7">
        <v>2018</v>
      </c>
      <c r="G497" s="6" t="s">
        <v>2300</v>
      </c>
      <c r="H497" s="8" t="s">
        <v>25</v>
      </c>
      <c r="I497" s="84" t="str">
        <f t="shared" si="0"/>
        <v>https://ieeexplore-ieee-org.ep.bib.mdh.se/stamp/stamp.jsp?arnumber=8539102</v>
      </c>
      <c r="J497" s="92"/>
      <c r="K497" s="93"/>
      <c r="L497" s="94"/>
      <c r="M497" s="94"/>
      <c r="N497" s="94"/>
      <c r="O497" s="94"/>
      <c r="P497" s="94"/>
      <c r="Q497" s="95"/>
      <c r="S497" s="9" t="e">
        <f t="shared" si="19"/>
        <v>#REF!</v>
      </c>
      <c r="T497" s="10" t="s">
        <v>2301</v>
      </c>
    </row>
    <row r="498" spans="1:25" ht="15" x14ac:dyDescent="0.25">
      <c r="A498" s="5">
        <v>496</v>
      </c>
      <c r="B498" s="6" t="s">
        <v>20</v>
      </c>
      <c r="C498" s="6" t="s">
        <v>2302</v>
      </c>
      <c r="D498" s="6" t="s">
        <v>2303</v>
      </c>
      <c r="E498" s="6" t="s">
        <v>2304</v>
      </c>
      <c r="F498" s="7">
        <v>2020</v>
      </c>
      <c r="G498" s="6" t="s">
        <v>1089</v>
      </c>
      <c r="H498" s="8" t="s">
        <v>175</v>
      </c>
      <c r="I498" s="84" t="str">
        <f t="shared" si="0"/>
        <v>https://ieeexplore-ieee-org.ep.bib.mdh.se/stamp/stamp.jsp?arnumber=9019655</v>
      </c>
      <c r="J498" s="92"/>
      <c r="K498" s="93"/>
      <c r="L498" s="94"/>
      <c r="M498" s="94"/>
      <c r="N498" s="94"/>
      <c r="O498" s="94"/>
      <c r="P498" s="94"/>
      <c r="Q498" s="95"/>
      <c r="S498" s="9" t="e">
        <f t="shared" si="19"/>
        <v>#REF!</v>
      </c>
      <c r="T498" s="10" t="s">
        <v>2305</v>
      </c>
    </row>
    <row r="499" spans="1:25" ht="15" x14ac:dyDescent="0.25">
      <c r="A499" s="5">
        <v>497</v>
      </c>
      <c r="B499" s="6" t="s">
        <v>20</v>
      </c>
      <c r="C499" s="6" t="s">
        <v>2306</v>
      </c>
      <c r="D499" s="6" t="s">
        <v>2307</v>
      </c>
      <c r="E499" s="6" t="s">
        <v>2308</v>
      </c>
      <c r="F499" s="7">
        <v>2020</v>
      </c>
      <c r="G499" s="6" t="s">
        <v>2309</v>
      </c>
      <c r="H499" s="8" t="s">
        <v>25</v>
      </c>
      <c r="I499" s="84" t="str">
        <f t="shared" si="0"/>
        <v>https://ieeexplore-ieee-org.ep.bib.mdh.se/stamp/stamp.jsp?arnumber=9267906&amp;tag=1</v>
      </c>
      <c r="J499" s="92"/>
      <c r="K499" s="93"/>
      <c r="L499" s="94"/>
      <c r="M499" s="94"/>
      <c r="N499" s="94"/>
      <c r="O499" s="94"/>
      <c r="P499" s="94"/>
      <c r="Q499" s="95"/>
      <c r="S499" s="17" t="s">
        <v>2310</v>
      </c>
      <c r="T499" s="18" t="s">
        <v>2310</v>
      </c>
    </row>
    <row r="500" spans="1:25" ht="15" x14ac:dyDescent="0.25">
      <c r="A500" s="5">
        <v>498</v>
      </c>
      <c r="B500" s="6" t="s">
        <v>20</v>
      </c>
      <c r="C500" s="6" t="s">
        <v>2311</v>
      </c>
      <c r="D500" s="6" t="s">
        <v>2312</v>
      </c>
      <c r="E500" s="6" t="s">
        <v>2313</v>
      </c>
      <c r="F500" s="7">
        <v>2020</v>
      </c>
      <c r="G500" s="6" t="s">
        <v>2314</v>
      </c>
      <c r="H500" s="8" t="s">
        <v>25</v>
      </c>
      <c r="I500" s="84" t="str">
        <f t="shared" si="0"/>
        <v>https://ieeexplore-ieee-org.ep.bib.mdh.se/stamp/stamp.jsp?arnumber=9158825</v>
      </c>
      <c r="J500" s="92"/>
      <c r="K500" s="93"/>
      <c r="L500" s="94"/>
      <c r="M500" s="94"/>
      <c r="N500" s="94"/>
      <c r="O500" s="94"/>
      <c r="P500" s="94"/>
      <c r="Q500" s="95"/>
      <c r="S500" s="9" t="e">
        <f t="shared" ref="S500:S509" si="20">VLOOKUP(C500,#REF!,12,0)</f>
        <v>#REF!</v>
      </c>
      <c r="T500" s="10" t="s">
        <v>2315</v>
      </c>
    </row>
    <row r="501" spans="1:25" ht="15" x14ac:dyDescent="0.25">
      <c r="A501" s="5">
        <v>499</v>
      </c>
      <c r="B501" s="6" t="s">
        <v>20</v>
      </c>
      <c r="C501" s="6" t="s">
        <v>2316</v>
      </c>
      <c r="D501" s="6" t="s">
        <v>2317</v>
      </c>
      <c r="E501" s="6" t="s">
        <v>2318</v>
      </c>
      <c r="F501" s="7">
        <v>2017</v>
      </c>
      <c r="G501" s="6" t="s">
        <v>2319</v>
      </c>
      <c r="H501" s="8" t="s">
        <v>25</v>
      </c>
      <c r="I501" s="84" t="str">
        <f t="shared" si="0"/>
        <v>https://ieeexplore-ieee-org.ep.bib.mdh.se/stamp/stamp.jsp?arnumber=8104684</v>
      </c>
      <c r="J501" s="92"/>
      <c r="K501" s="93"/>
      <c r="L501" s="94"/>
      <c r="M501" s="94"/>
      <c r="N501" s="94"/>
      <c r="O501" s="94"/>
      <c r="P501" s="94"/>
      <c r="Q501" s="95"/>
      <c r="S501" s="9" t="e">
        <f t="shared" si="20"/>
        <v>#REF!</v>
      </c>
      <c r="T501" s="10" t="s">
        <v>2320</v>
      </c>
      <c r="X501" s="11">
        <v>499</v>
      </c>
      <c r="Y501" s="12" t="s">
        <v>20</v>
      </c>
    </row>
    <row r="502" spans="1:25" ht="15" x14ac:dyDescent="0.25">
      <c r="A502" s="5">
        <v>500</v>
      </c>
      <c r="B502" s="6" t="s">
        <v>20</v>
      </c>
      <c r="C502" s="6" t="s">
        <v>2321</v>
      </c>
      <c r="D502" s="6" t="s">
        <v>2322</v>
      </c>
      <c r="E502" s="6" t="s">
        <v>2323</v>
      </c>
      <c r="F502" s="7">
        <v>2019</v>
      </c>
      <c r="G502" s="6" t="s">
        <v>1277</v>
      </c>
      <c r="H502" s="8" t="s">
        <v>25</v>
      </c>
      <c r="I502" s="84" t="str">
        <f t="shared" si="0"/>
        <v>https://ieeexplore-ieee-org.ep.bib.mdh.se/stamp/stamp.jsp?arnumber=9004956</v>
      </c>
      <c r="J502" s="92"/>
      <c r="K502" s="93"/>
      <c r="L502" s="94"/>
      <c r="M502" s="94"/>
      <c r="N502" s="94"/>
      <c r="O502" s="94"/>
      <c r="P502" s="94"/>
      <c r="Q502" s="95"/>
      <c r="S502" s="9" t="e">
        <f t="shared" si="20"/>
        <v>#REF!</v>
      </c>
      <c r="T502" s="10" t="s">
        <v>2324</v>
      </c>
    </row>
    <row r="503" spans="1:25" ht="15" x14ac:dyDescent="0.25">
      <c r="A503" s="5">
        <v>501</v>
      </c>
      <c r="B503" s="6" t="s">
        <v>20</v>
      </c>
      <c r="C503" s="6" t="s">
        <v>2325</v>
      </c>
      <c r="D503" s="6" t="s">
        <v>2326</v>
      </c>
      <c r="E503" s="6" t="s">
        <v>2327</v>
      </c>
      <c r="F503" s="7">
        <v>2018</v>
      </c>
      <c r="G503" s="6" t="s">
        <v>2277</v>
      </c>
      <c r="H503" s="8" t="s">
        <v>25</v>
      </c>
      <c r="I503" s="84" t="str">
        <f t="shared" si="0"/>
        <v>https://ieeexplore-ieee-org.ep.bib.mdh.se/stamp/stamp.jsp?arnumber=8632366</v>
      </c>
      <c r="J503" s="92"/>
      <c r="K503" s="93"/>
      <c r="L503" s="94"/>
      <c r="M503" s="94"/>
      <c r="N503" s="94"/>
      <c r="O503" s="94"/>
      <c r="P503" s="94"/>
      <c r="Q503" s="95"/>
      <c r="S503" s="9" t="e">
        <f t="shared" si="20"/>
        <v>#REF!</v>
      </c>
      <c r="T503" s="10" t="s">
        <v>2328</v>
      </c>
    </row>
    <row r="504" spans="1:25" ht="15" x14ac:dyDescent="0.25">
      <c r="A504" s="5">
        <v>502</v>
      </c>
      <c r="B504" s="6" t="s">
        <v>20</v>
      </c>
      <c r="C504" s="6" t="s">
        <v>2329</v>
      </c>
      <c r="D504" s="6" t="s">
        <v>2330</v>
      </c>
      <c r="E504" s="6" t="s">
        <v>2070</v>
      </c>
      <c r="F504" s="7">
        <v>2020</v>
      </c>
      <c r="G504" s="6" t="s">
        <v>2331</v>
      </c>
      <c r="H504" s="8" t="s">
        <v>25</v>
      </c>
      <c r="I504" s="84" t="str">
        <f t="shared" si="0"/>
        <v>https://ieeexplore-ieee-org.ep.bib.mdh.se/stamp/stamp.jsp?arnumber=9081438</v>
      </c>
      <c r="J504" s="92"/>
      <c r="K504" s="93"/>
      <c r="L504" s="94"/>
      <c r="M504" s="94"/>
      <c r="N504" s="94"/>
      <c r="O504" s="94"/>
      <c r="P504" s="94"/>
      <c r="Q504" s="95"/>
      <c r="S504" s="9" t="e">
        <f t="shared" si="20"/>
        <v>#REF!</v>
      </c>
      <c r="T504" s="10" t="s">
        <v>2332</v>
      </c>
    </row>
    <row r="505" spans="1:25" ht="15" x14ac:dyDescent="0.25">
      <c r="A505" s="5">
        <v>503</v>
      </c>
      <c r="B505" s="6" t="s">
        <v>20</v>
      </c>
      <c r="C505" s="6" t="s">
        <v>2333</v>
      </c>
      <c r="D505" s="6" t="s">
        <v>2334</v>
      </c>
      <c r="E505" s="6" t="s">
        <v>2335</v>
      </c>
      <c r="F505" s="7">
        <v>2019</v>
      </c>
      <c r="G505" s="6" t="s">
        <v>441</v>
      </c>
      <c r="H505" s="8" t="s">
        <v>25</v>
      </c>
      <c r="I505" s="84" t="str">
        <f t="shared" si="0"/>
        <v>https://ieeexplore-ieee-org.ep.bib.mdh.se/stamp/stamp.jsp?arnumber=8780381</v>
      </c>
      <c r="J505" s="92" t="b">
        <v>1</v>
      </c>
      <c r="K505" s="93"/>
      <c r="L505" s="94"/>
      <c r="M505" s="94"/>
      <c r="N505" s="94"/>
      <c r="O505" s="94"/>
      <c r="P505" s="94"/>
      <c r="Q505" s="95"/>
      <c r="S505" s="9" t="e">
        <f t="shared" si="20"/>
        <v>#REF!</v>
      </c>
      <c r="T505" s="10" t="s">
        <v>2336</v>
      </c>
    </row>
    <row r="506" spans="1:25" ht="15" x14ac:dyDescent="0.25">
      <c r="A506" s="5">
        <v>504</v>
      </c>
      <c r="B506" s="6" t="s">
        <v>20</v>
      </c>
      <c r="C506" s="6" t="s">
        <v>2337</v>
      </c>
      <c r="D506" s="6" t="s">
        <v>2338</v>
      </c>
      <c r="E506" s="6" t="s">
        <v>2339</v>
      </c>
      <c r="F506" s="7">
        <v>2019</v>
      </c>
      <c r="G506" s="6" t="s">
        <v>1342</v>
      </c>
      <c r="H506" s="8" t="s">
        <v>25</v>
      </c>
      <c r="I506" s="84" t="str">
        <f t="shared" si="0"/>
        <v>https://ieeexplore-ieee-org.ep.bib.mdh.se/stamp/stamp.jsp?arnumber=8842888</v>
      </c>
      <c r="J506" s="92"/>
      <c r="K506" s="93"/>
      <c r="L506" s="94"/>
      <c r="M506" s="94"/>
      <c r="N506" s="94"/>
      <c r="O506" s="94"/>
      <c r="P506" s="94"/>
      <c r="Q506" s="95"/>
      <c r="S506" s="9" t="e">
        <f t="shared" si="20"/>
        <v>#REF!</v>
      </c>
      <c r="T506" s="10" t="s">
        <v>2340</v>
      </c>
    </row>
    <row r="507" spans="1:25" ht="15" x14ac:dyDescent="0.25">
      <c r="A507" s="5">
        <v>505</v>
      </c>
      <c r="B507" s="6" t="s">
        <v>20</v>
      </c>
      <c r="C507" s="6" t="s">
        <v>2341</v>
      </c>
      <c r="D507" s="6" t="s">
        <v>2342</v>
      </c>
      <c r="E507" s="6" t="s">
        <v>2343</v>
      </c>
      <c r="F507" s="7">
        <v>2019</v>
      </c>
      <c r="G507" s="6" t="s">
        <v>2344</v>
      </c>
      <c r="H507" s="8" t="s">
        <v>25</v>
      </c>
      <c r="I507" s="84" t="str">
        <f t="shared" si="0"/>
        <v>https://ieeexplore-ieee-org.ep.bib.mdh.se/stamp/stamp.jsp?arnumber=8990330</v>
      </c>
      <c r="J507" s="92"/>
      <c r="K507" s="93"/>
      <c r="L507" s="94"/>
      <c r="M507" s="94"/>
      <c r="N507" s="94"/>
      <c r="O507" s="94"/>
      <c r="P507" s="94"/>
      <c r="Q507" s="95"/>
      <c r="S507" s="9" t="e">
        <f t="shared" si="20"/>
        <v>#REF!</v>
      </c>
      <c r="T507" s="10" t="s">
        <v>2345</v>
      </c>
    </row>
    <row r="508" spans="1:25" ht="15" x14ac:dyDescent="0.25">
      <c r="A508" s="5">
        <v>506</v>
      </c>
      <c r="B508" s="6" t="s">
        <v>20</v>
      </c>
      <c r="C508" s="6" t="s">
        <v>2346</v>
      </c>
      <c r="D508" s="6" t="s">
        <v>2347</v>
      </c>
      <c r="E508" s="6" t="s">
        <v>2348</v>
      </c>
      <c r="F508" s="7">
        <v>2019</v>
      </c>
      <c r="G508" s="6" t="s">
        <v>2349</v>
      </c>
      <c r="H508" s="8" t="s">
        <v>25</v>
      </c>
      <c r="I508" s="84" t="str">
        <f t="shared" si="0"/>
        <v>https://ieeexplore-ieee-org.ep.bib.mdh.se/stamp/stamp.jsp?arnumber=8893323</v>
      </c>
      <c r="J508" s="92"/>
      <c r="K508" s="93"/>
      <c r="L508" s="94"/>
      <c r="M508" s="94"/>
      <c r="N508" s="94"/>
      <c r="O508" s="94"/>
      <c r="P508" s="94"/>
      <c r="Q508" s="95"/>
      <c r="S508" s="9" t="e">
        <f t="shared" si="20"/>
        <v>#REF!</v>
      </c>
      <c r="T508" s="10" t="s">
        <v>2350</v>
      </c>
      <c r="X508" s="11">
        <v>506</v>
      </c>
      <c r="Y508" s="12" t="s">
        <v>20</v>
      </c>
    </row>
    <row r="509" spans="1:25" ht="15" x14ac:dyDescent="0.25">
      <c r="A509" s="5">
        <v>507</v>
      </c>
      <c r="B509" s="6" t="s">
        <v>20</v>
      </c>
      <c r="C509" s="6" t="s">
        <v>2351</v>
      </c>
      <c r="D509" s="6" t="s">
        <v>2352</v>
      </c>
      <c r="E509" s="6" t="s">
        <v>2353</v>
      </c>
      <c r="F509" s="7">
        <v>2020</v>
      </c>
      <c r="G509" s="6" t="s">
        <v>309</v>
      </c>
      <c r="H509" s="8" t="s">
        <v>25</v>
      </c>
      <c r="I509" s="84" t="str">
        <f t="shared" si="0"/>
        <v>https://ieeexplore-ieee-org.ep.bib.mdh.se/stamp/stamp.jsp?arnumber=9211896</v>
      </c>
      <c r="J509" s="92"/>
      <c r="K509" s="93"/>
      <c r="L509" s="94"/>
      <c r="M509" s="94"/>
      <c r="N509" s="94"/>
      <c r="O509" s="94"/>
      <c r="P509" s="94"/>
      <c r="Q509" s="95"/>
      <c r="S509" s="9" t="e">
        <f t="shared" si="20"/>
        <v>#REF!</v>
      </c>
      <c r="T509" s="10" t="s">
        <v>2354</v>
      </c>
    </row>
    <row r="510" spans="1:25" ht="15" x14ac:dyDescent="0.25">
      <c r="A510" s="5">
        <v>508</v>
      </c>
      <c r="B510" s="6" t="s">
        <v>20</v>
      </c>
      <c r="C510" s="5" t="s">
        <v>2355</v>
      </c>
      <c r="D510" s="6" t="s">
        <v>2356</v>
      </c>
      <c r="E510" s="6" t="s">
        <v>2357</v>
      </c>
      <c r="F510" s="7">
        <v>2019</v>
      </c>
      <c r="G510" s="6" t="s">
        <v>1277</v>
      </c>
      <c r="H510" s="8" t="s">
        <v>25</v>
      </c>
      <c r="I510" s="84" t="str">
        <f t="shared" si="0"/>
        <v>https://ieeexplore-ieee-org.ep.bib.mdh.se/stamp/stamp.jsp?arnumber=9004831&amp;tag=1</v>
      </c>
      <c r="J510" s="92" t="b">
        <v>1</v>
      </c>
      <c r="K510" s="93"/>
      <c r="L510" s="94"/>
      <c r="M510" s="94"/>
      <c r="N510" s="94"/>
      <c r="O510" s="94"/>
      <c r="P510" s="94"/>
      <c r="Q510" s="95"/>
      <c r="S510" s="17" t="s">
        <v>2358</v>
      </c>
      <c r="T510" s="18" t="s">
        <v>2358</v>
      </c>
    </row>
    <row r="511" spans="1:25" ht="15" x14ac:dyDescent="0.25">
      <c r="A511" s="5">
        <v>509</v>
      </c>
      <c r="B511" s="6" t="s">
        <v>20</v>
      </c>
      <c r="C511" s="6" t="s">
        <v>2359</v>
      </c>
      <c r="D511" s="6" t="s">
        <v>2360</v>
      </c>
      <c r="E511" s="6" t="s">
        <v>2361</v>
      </c>
      <c r="F511" s="7">
        <v>2020</v>
      </c>
      <c r="G511" s="6" t="s">
        <v>899</v>
      </c>
      <c r="H511" s="8" t="s">
        <v>25</v>
      </c>
      <c r="I511" s="84" t="str">
        <f t="shared" si="0"/>
        <v>https://ieeexplore-ieee-org.ep.bib.mdh.se/stamp/stamp.jsp?arnumber=9208174</v>
      </c>
      <c r="J511" s="92"/>
      <c r="K511" s="93" t="b">
        <v>1</v>
      </c>
      <c r="L511" s="94"/>
      <c r="M511" s="94"/>
      <c r="N511" s="94"/>
      <c r="O511" s="94"/>
      <c r="P511" s="94"/>
      <c r="Q511" s="95"/>
      <c r="S511" s="9" t="e">
        <f t="shared" ref="S511:S530" si="21">VLOOKUP(C511,#REF!,12,0)</f>
        <v>#REF!</v>
      </c>
      <c r="T511" s="10" t="s">
        <v>2362</v>
      </c>
    </row>
    <row r="512" spans="1:25" ht="15" x14ac:dyDescent="0.25">
      <c r="A512" s="5">
        <v>510</v>
      </c>
      <c r="B512" s="6" t="s">
        <v>20</v>
      </c>
      <c r="C512" s="6" t="s">
        <v>2363</v>
      </c>
      <c r="D512" s="6" t="s">
        <v>2364</v>
      </c>
      <c r="E512" s="6" t="s">
        <v>2365</v>
      </c>
      <c r="F512" s="7">
        <v>2019</v>
      </c>
      <c r="G512" s="6" t="s">
        <v>828</v>
      </c>
      <c r="H512" s="8" t="s">
        <v>25</v>
      </c>
      <c r="I512" s="84" t="str">
        <f t="shared" si="0"/>
        <v>https://ieeexplore-ieee-org.ep.bib.mdh.se/stamp/stamp.jsp?arnumber=8792577</v>
      </c>
      <c r="J512" s="92"/>
      <c r="K512" s="93"/>
      <c r="L512" s="94"/>
      <c r="M512" s="94"/>
      <c r="N512" s="94"/>
      <c r="O512" s="94"/>
      <c r="P512" s="94"/>
      <c r="Q512" s="95"/>
      <c r="S512" s="9" t="e">
        <f t="shared" si="21"/>
        <v>#REF!</v>
      </c>
      <c r="T512" s="10" t="s">
        <v>2366</v>
      </c>
    </row>
    <row r="513" spans="1:20" ht="15" x14ac:dyDescent="0.25">
      <c r="A513" s="5">
        <v>511</v>
      </c>
      <c r="B513" s="6" t="s">
        <v>20</v>
      </c>
      <c r="C513" s="6" t="s">
        <v>2367</v>
      </c>
      <c r="D513" s="6" t="s">
        <v>2368</v>
      </c>
      <c r="E513" s="6" t="s">
        <v>2369</v>
      </c>
      <c r="F513" s="7">
        <v>2020</v>
      </c>
      <c r="G513" s="6" t="s">
        <v>2370</v>
      </c>
      <c r="H513" s="8" t="s">
        <v>25</v>
      </c>
      <c r="I513" s="84" t="str">
        <f t="shared" si="0"/>
        <v>https://ieeexplore-ieee-org.ep.bib.mdh.se/stamp/stamp.jsp?arnumber=9135999</v>
      </c>
      <c r="J513" s="92"/>
      <c r="K513" s="93"/>
      <c r="L513" s="94"/>
      <c r="M513" s="94"/>
      <c r="N513" s="94"/>
      <c r="O513" s="94"/>
      <c r="P513" s="94"/>
      <c r="Q513" s="95"/>
      <c r="S513" s="9" t="e">
        <f t="shared" si="21"/>
        <v>#REF!</v>
      </c>
      <c r="T513" s="10" t="s">
        <v>2371</v>
      </c>
    </row>
    <row r="514" spans="1:20" ht="15" x14ac:dyDescent="0.25">
      <c r="A514" s="5">
        <v>512</v>
      </c>
      <c r="B514" s="6" t="s">
        <v>20</v>
      </c>
      <c r="C514" s="6" t="s">
        <v>2372</v>
      </c>
      <c r="D514" s="6" t="s">
        <v>2373</v>
      </c>
      <c r="E514" s="6" t="s">
        <v>2374</v>
      </c>
      <c r="F514" s="7">
        <v>2016</v>
      </c>
      <c r="G514" s="6" t="s">
        <v>2375</v>
      </c>
      <c r="H514" s="8" t="s">
        <v>25</v>
      </c>
      <c r="I514" s="84" t="str">
        <f t="shared" si="0"/>
        <v>https://ieeexplore-ieee-org.ep.bib.mdh.se/stamp/stamp.jsp?arnumber=7573168</v>
      </c>
      <c r="J514" s="92" t="b">
        <v>1</v>
      </c>
      <c r="K514" s="93"/>
      <c r="L514" s="94"/>
      <c r="M514" s="94"/>
      <c r="N514" s="94"/>
      <c r="O514" s="94"/>
      <c r="P514" s="94"/>
      <c r="Q514" s="95"/>
      <c r="S514" s="9" t="e">
        <f t="shared" si="21"/>
        <v>#REF!</v>
      </c>
      <c r="T514" s="10" t="s">
        <v>2376</v>
      </c>
    </row>
    <row r="515" spans="1:20" ht="15" x14ac:dyDescent="0.25">
      <c r="A515" s="5">
        <v>513</v>
      </c>
      <c r="B515" s="6" t="s">
        <v>20</v>
      </c>
      <c r="C515" s="6" t="s">
        <v>2377</v>
      </c>
      <c r="D515" s="6" t="s">
        <v>2378</v>
      </c>
      <c r="E515" s="6" t="s">
        <v>2379</v>
      </c>
      <c r="F515" s="7">
        <v>2019</v>
      </c>
      <c r="G515" s="6" t="s">
        <v>818</v>
      </c>
      <c r="H515" s="8" t="s">
        <v>25</v>
      </c>
      <c r="I515" s="84" t="str">
        <f t="shared" si="0"/>
        <v>https://ieeexplore-ieee-org.ep.bib.mdh.se/stamp/stamp.jsp?arnumber=8972266</v>
      </c>
      <c r="J515" s="92"/>
      <c r="K515" s="93"/>
      <c r="L515" s="94"/>
      <c r="M515" s="94"/>
      <c r="N515" s="94"/>
      <c r="O515" s="94"/>
      <c r="P515" s="94"/>
      <c r="Q515" s="95"/>
      <c r="S515" s="9" t="e">
        <f t="shared" si="21"/>
        <v>#REF!</v>
      </c>
      <c r="T515" s="10" t="s">
        <v>2380</v>
      </c>
    </row>
    <row r="516" spans="1:20" ht="15" x14ac:dyDescent="0.25">
      <c r="A516" s="5">
        <v>514</v>
      </c>
      <c r="B516" s="6" t="s">
        <v>20</v>
      </c>
      <c r="C516" s="6" t="s">
        <v>2381</v>
      </c>
      <c r="D516" s="6" t="s">
        <v>2382</v>
      </c>
      <c r="E516" s="6" t="s">
        <v>2383</v>
      </c>
      <c r="F516" s="7">
        <v>2020</v>
      </c>
      <c r="G516" s="6" t="s">
        <v>1762</v>
      </c>
      <c r="H516" s="8" t="s">
        <v>25</v>
      </c>
      <c r="I516" s="84" t="str">
        <f t="shared" si="0"/>
        <v>https://ieeexplore-ieee-org.ep.bib.mdh.se/stamp/stamp.jsp?arnumber=9182937</v>
      </c>
      <c r="J516" s="92"/>
      <c r="K516" s="93"/>
      <c r="L516" s="94"/>
      <c r="M516" s="94"/>
      <c r="N516" s="94"/>
      <c r="O516" s="94"/>
      <c r="P516" s="94"/>
      <c r="Q516" s="95"/>
      <c r="S516" s="9" t="e">
        <f t="shared" si="21"/>
        <v>#REF!</v>
      </c>
      <c r="T516" s="10" t="s">
        <v>2384</v>
      </c>
    </row>
    <row r="517" spans="1:20" ht="15" x14ac:dyDescent="0.25">
      <c r="A517" s="5">
        <v>515</v>
      </c>
      <c r="B517" s="6" t="s">
        <v>20</v>
      </c>
      <c r="C517" s="6" t="s">
        <v>2385</v>
      </c>
      <c r="D517" s="6" t="s">
        <v>2386</v>
      </c>
      <c r="E517" s="6" t="s">
        <v>2387</v>
      </c>
      <c r="F517" s="7">
        <v>2019</v>
      </c>
      <c r="G517" s="6" t="s">
        <v>2388</v>
      </c>
      <c r="H517" s="8" t="s">
        <v>25</v>
      </c>
      <c r="I517" s="84" t="str">
        <f t="shared" si="0"/>
        <v>https://ieeexplore-ieee-org.ep.bib.mdh.se/stamp/stamp.jsp?arnumber=8917517</v>
      </c>
      <c r="J517" s="92"/>
      <c r="K517" s="93"/>
      <c r="L517" s="94"/>
      <c r="M517" s="94"/>
      <c r="N517" s="94"/>
      <c r="O517" s="94"/>
      <c r="P517" s="94"/>
      <c r="Q517" s="95"/>
      <c r="S517" s="9" t="e">
        <f t="shared" si="21"/>
        <v>#REF!</v>
      </c>
      <c r="T517" s="10" t="s">
        <v>2389</v>
      </c>
    </row>
    <row r="518" spans="1:20" ht="15" x14ac:dyDescent="0.25">
      <c r="A518" s="5">
        <v>516</v>
      </c>
      <c r="B518" s="6" t="s">
        <v>20</v>
      </c>
      <c r="C518" s="6" t="s">
        <v>2390</v>
      </c>
      <c r="D518" s="6" t="s">
        <v>2391</v>
      </c>
      <c r="E518" s="6" t="s">
        <v>2392</v>
      </c>
      <c r="F518" s="7">
        <v>2020</v>
      </c>
      <c r="G518" s="6" t="s">
        <v>1221</v>
      </c>
      <c r="H518" s="8" t="s">
        <v>25</v>
      </c>
      <c r="I518" s="84" t="str">
        <f t="shared" si="0"/>
        <v>https://ieeexplore-ieee-org.ep.bib.mdh.se/stamp/stamp.jsp?arnumber=9240338</v>
      </c>
      <c r="J518" s="92"/>
      <c r="K518" s="93"/>
      <c r="L518" s="94"/>
      <c r="M518" s="94"/>
      <c r="N518" s="94"/>
      <c r="O518" s="94"/>
      <c r="P518" s="94"/>
      <c r="Q518" s="95"/>
      <c r="S518" s="9" t="e">
        <f t="shared" si="21"/>
        <v>#REF!</v>
      </c>
      <c r="T518" s="10" t="s">
        <v>2393</v>
      </c>
    </row>
    <row r="519" spans="1:20" ht="15" x14ac:dyDescent="0.25">
      <c r="A519" s="5">
        <v>517</v>
      </c>
      <c r="B519" s="6" t="s">
        <v>20</v>
      </c>
      <c r="C519" s="6" t="s">
        <v>2394</v>
      </c>
      <c r="D519" s="6" t="s">
        <v>2395</v>
      </c>
      <c r="E519" s="6" t="s">
        <v>2396</v>
      </c>
      <c r="F519" s="7">
        <v>2020</v>
      </c>
      <c r="G519" s="6" t="s">
        <v>2397</v>
      </c>
      <c r="H519" s="8" t="s">
        <v>25</v>
      </c>
      <c r="I519" s="84" t="str">
        <f t="shared" si="0"/>
        <v>https://ieeexplore-ieee-org.ep.bib.mdh.se/stamp/stamp.jsp?arnumber=9148857</v>
      </c>
      <c r="J519" s="92"/>
      <c r="K519" s="93"/>
      <c r="L519" s="94"/>
      <c r="M519" s="94"/>
      <c r="N519" s="94"/>
      <c r="O519" s="94"/>
      <c r="P519" s="94"/>
      <c r="Q519" s="95"/>
      <c r="S519" s="9" t="e">
        <f t="shared" si="21"/>
        <v>#REF!</v>
      </c>
      <c r="T519" s="10" t="s">
        <v>2398</v>
      </c>
    </row>
    <row r="520" spans="1:20" ht="15" x14ac:dyDescent="0.25">
      <c r="A520" s="5">
        <v>518</v>
      </c>
      <c r="B520" s="6" t="s">
        <v>20</v>
      </c>
      <c r="C520" s="6" t="s">
        <v>2399</v>
      </c>
      <c r="D520" s="6" t="s">
        <v>2400</v>
      </c>
      <c r="E520" s="6" t="s">
        <v>2401</v>
      </c>
      <c r="F520" s="7">
        <v>2017</v>
      </c>
      <c r="G520" s="6" t="s">
        <v>1360</v>
      </c>
      <c r="H520" s="8" t="s">
        <v>25</v>
      </c>
      <c r="I520" s="84" t="str">
        <f t="shared" si="0"/>
        <v>https://ieeexplore-ieee-org.ep.bib.mdh.se/stamp/stamp.jsp?arnumber=8247712</v>
      </c>
      <c r="J520" s="92"/>
      <c r="K520" s="93"/>
      <c r="L520" s="94"/>
      <c r="M520" s="94"/>
      <c r="N520" s="94"/>
      <c r="O520" s="94"/>
      <c r="P520" s="94"/>
      <c r="Q520" s="95"/>
      <c r="S520" s="9" t="e">
        <f t="shared" si="21"/>
        <v>#REF!</v>
      </c>
      <c r="T520" s="10" t="s">
        <v>2402</v>
      </c>
    </row>
    <row r="521" spans="1:20" ht="15" x14ac:dyDescent="0.25">
      <c r="A521" s="5">
        <v>519</v>
      </c>
      <c r="B521" s="6" t="s">
        <v>20</v>
      </c>
      <c r="C521" s="6" t="s">
        <v>2403</v>
      </c>
      <c r="D521" s="6" t="s">
        <v>2404</v>
      </c>
      <c r="E521" s="6" t="s">
        <v>2405</v>
      </c>
      <c r="F521" s="7">
        <v>2019</v>
      </c>
      <c r="G521" s="6" t="s">
        <v>946</v>
      </c>
      <c r="H521" s="8" t="s">
        <v>25</v>
      </c>
      <c r="I521" s="84" t="str">
        <f t="shared" si="0"/>
        <v>https://ieeexplore-ieee-org.ep.bib.mdh.se/stamp/stamp.jsp?arnumber=8914324</v>
      </c>
      <c r="J521" s="92"/>
      <c r="K521" s="93"/>
      <c r="L521" s="94"/>
      <c r="M521" s="94"/>
      <c r="N521" s="94"/>
      <c r="O521" s="94"/>
      <c r="P521" s="94"/>
      <c r="Q521" s="95"/>
      <c r="S521" s="9" t="e">
        <f t="shared" si="21"/>
        <v>#REF!</v>
      </c>
      <c r="T521" s="10" t="s">
        <v>2406</v>
      </c>
    </row>
    <row r="522" spans="1:20" ht="15" x14ac:dyDescent="0.25">
      <c r="A522" s="5">
        <v>520</v>
      </c>
      <c r="B522" s="6" t="s">
        <v>20</v>
      </c>
      <c r="C522" s="6" t="s">
        <v>2407</v>
      </c>
      <c r="D522" s="6" t="s">
        <v>2408</v>
      </c>
      <c r="E522" s="6" t="s">
        <v>2409</v>
      </c>
      <c r="F522" s="7">
        <v>2019</v>
      </c>
      <c r="G522" s="6" t="s">
        <v>1245</v>
      </c>
      <c r="H522" s="8" t="s">
        <v>1169</v>
      </c>
      <c r="I522" s="84" t="str">
        <f t="shared" si="0"/>
        <v>https://ieeexplore-ieee-org.ep.bib.mdh.se/stamp/stamp.jsp?arnumber=8930829</v>
      </c>
      <c r="J522" s="92"/>
      <c r="K522" s="93"/>
      <c r="L522" s="94"/>
      <c r="M522" s="94"/>
      <c r="N522" s="94"/>
      <c r="O522" s="94"/>
      <c r="P522" s="94"/>
      <c r="Q522" s="95"/>
      <c r="S522" s="9" t="e">
        <f t="shared" si="21"/>
        <v>#REF!</v>
      </c>
      <c r="T522" s="10" t="s">
        <v>2410</v>
      </c>
    </row>
    <row r="523" spans="1:20" ht="15" x14ac:dyDescent="0.25">
      <c r="A523" s="5">
        <v>521</v>
      </c>
      <c r="B523" s="6" t="s">
        <v>20</v>
      </c>
      <c r="C523" s="6" t="s">
        <v>2411</v>
      </c>
      <c r="D523" s="6" t="s">
        <v>906</v>
      </c>
      <c r="E523" s="6" t="s">
        <v>2412</v>
      </c>
      <c r="F523" s="7">
        <v>2019</v>
      </c>
      <c r="G523" s="6" t="s">
        <v>2413</v>
      </c>
      <c r="H523" s="8" t="s">
        <v>25</v>
      </c>
      <c r="I523" s="84" t="str">
        <f t="shared" si="0"/>
        <v>https://ieeexplore-ieee-org.ep.bib.mdh.se/stamp/stamp.jsp?arnumber=8733657</v>
      </c>
      <c r="J523" s="92"/>
      <c r="K523" s="93"/>
      <c r="L523" s="94"/>
      <c r="M523" s="94"/>
      <c r="N523" s="94"/>
      <c r="O523" s="94"/>
      <c r="P523" s="94"/>
      <c r="Q523" s="95"/>
      <c r="S523" s="9" t="e">
        <f t="shared" si="21"/>
        <v>#REF!</v>
      </c>
      <c r="T523" s="10" t="s">
        <v>2414</v>
      </c>
    </row>
    <row r="524" spans="1:20" ht="15" x14ac:dyDescent="0.25">
      <c r="A524" s="5">
        <v>522</v>
      </c>
      <c r="B524" s="6" t="s">
        <v>20</v>
      </c>
      <c r="C524" s="6" t="s">
        <v>2415</v>
      </c>
      <c r="D524" s="6" t="s">
        <v>2416</v>
      </c>
      <c r="E524" s="6" t="s">
        <v>2417</v>
      </c>
      <c r="F524" s="7">
        <v>2018</v>
      </c>
      <c r="G524" s="6" t="s">
        <v>2418</v>
      </c>
      <c r="H524" s="8" t="s">
        <v>25</v>
      </c>
      <c r="I524" s="84" t="str">
        <f t="shared" si="0"/>
        <v>https://ieeexplore-ieee-org.ep.bib.mdh.se/stamp/stamp.jsp?arnumber=8607696</v>
      </c>
      <c r="J524" s="92"/>
      <c r="K524" s="93"/>
      <c r="L524" s="94"/>
      <c r="M524" s="94"/>
      <c r="N524" s="94"/>
      <c r="O524" s="94"/>
      <c r="P524" s="94"/>
      <c r="Q524" s="95"/>
      <c r="S524" s="9" t="e">
        <f t="shared" si="21"/>
        <v>#REF!</v>
      </c>
      <c r="T524" s="10" t="s">
        <v>2419</v>
      </c>
    </row>
    <row r="525" spans="1:20" ht="15" x14ac:dyDescent="0.25">
      <c r="A525" s="5">
        <v>523</v>
      </c>
      <c r="B525" s="6" t="s">
        <v>20</v>
      </c>
      <c r="C525" s="6" t="s">
        <v>2420</v>
      </c>
      <c r="D525" s="6" t="s">
        <v>2421</v>
      </c>
      <c r="E525" s="6" t="s">
        <v>2422</v>
      </c>
      <c r="F525" s="7">
        <v>2018</v>
      </c>
      <c r="G525" s="6" t="s">
        <v>2423</v>
      </c>
      <c r="H525" s="8" t="s">
        <v>25</v>
      </c>
      <c r="I525" s="84" t="str">
        <f t="shared" si="0"/>
        <v>https://ieeexplore-ieee-org.ep.bib.mdh.se/stamp/stamp.jsp?arnumber=8644836</v>
      </c>
      <c r="J525" s="92"/>
      <c r="K525" s="93"/>
      <c r="L525" s="94"/>
      <c r="M525" s="94"/>
      <c r="N525" s="94"/>
      <c r="O525" s="94"/>
      <c r="P525" s="94"/>
      <c r="Q525" s="95"/>
      <c r="S525" s="9" t="e">
        <f t="shared" si="21"/>
        <v>#REF!</v>
      </c>
      <c r="T525" s="10" t="s">
        <v>2424</v>
      </c>
    </row>
    <row r="526" spans="1:20" ht="15" x14ac:dyDescent="0.25">
      <c r="A526" s="5">
        <v>524</v>
      </c>
      <c r="B526" s="6" t="s">
        <v>20</v>
      </c>
      <c r="C526" s="6" t="s">
        <v>2425</v>
      </c>
      <c r="D526" s="6" t="s">
        <v>2426</v>
      </c>
      <c r="E526" s="6" t="s">
        <v>2427</v>
      </c>
      <c r="F526" s="7">
        <v>2019</v>
      </c>
      <c r="G526" s="6" t="s">
        <v>2428</v>
      </c>
      <c r="H526" s="8" t="s">
        <v>25</v>
      </c>
      <c r="I526" s="84" t="str">
        <f t="shared" si="0"/>
        <v>https://ieeexplore-ieee-org.ep.bib.mdh.se/stamp/stamp.jsp?arnumber=8755026</v>
      </c>
      <c r="J526" s="92"/>
      <c r="K526" s="93"/>
      <c r="L526" s="94"/>
      <c r="M526" s="94"/>
      <c r="N526" s="94"/>
      <c r="O526" s="94"/>
      <c r="P526" s="94"/>
      <c r="Q526" s="95"/>
      <c r="S526" s="9" t="e">
        <f t="shared" si="21"/>
        <v>#REF!</v>
      </c>
      <c r="T526" s="10" t="s">
        <v>2429</v>
      </c>
    </row>
    <row r="527" spans="1:20" ht="15" x14ac:dyDescent="0.25">
      <c r="A527" s="5">
        <v>525</v>
      </c>
      <c r="B527" s="6" t="s">
        <v>20</v>
      </c>
      <c r="C527" s="6" t="s">
        <v>2430</v>
      </c>
      <c r="D527" s="6" t="s">
        <v>2431</v>
      </c>
      <c r="E527" s="6" t="s">
        <v>2432</v>
      </c>
      <c r="F527" s="7">
        <v>2020</v>
      </c>
      <c r="G527" s="6" t="s">
        <v>2433</v>
      </c>
      <c r="H527" s="8" t="s">
        <v>25</v>
      </c>
      <c r="I527" s="84" t="str">
        <f t="shared" si="0"/>
        <v>https://ieeexplore-ieee-org.ep.bib.mdh.se/stamp/stamp.jsp?arnumber=9108745</v>
      </c>
      <c r="J527" s="92"/>
      <c r="K527" s="93"/>
      <c r="L527" s="94"/>
      <c r="M527" s="94"/>
      <c r="N527" s="94"/>
      <c r="O527" s="94"/>
      <c r="P527" s="94"/>
      <c r="Q527" s="95"/>
      <c r="S527" s="9" t="e">
        <f t="shared" si="21"/>
        <v>#REF!</v>
      </c>
      <c r="T527" s="10" t="s">
        <v>2434</v>
      </c>
    </row>
    <row r="528" spans="1:20" ht="15" x14ac:dyDescent="0.25">
      <c r="A528" s="5">
        <v>526</v>
      </c>
      <c r="B528" s="6" t="s">
        <v>20</v>
      </c>
      <c r="C528" s="6" t="s">
        <v>2435</v>
      </c>
      <c r="D528" s="6" t="s">
        <v>2436</v>
      </c>
      <c r="E528" s="6" t="s">
        <v>2437</v>
      </c>
      <c r="F528" s="7">
        <v>2020</v>
      </c>
      <c r="G528" s="6" t="s">
        <v>174</v>
      </c>
      <c r="H528" s="8" t="s">
        <v>175</v>
      </c>
      <c r="I528" s="84" t="str">
        <f t="shared" si="0"/>
        <v>https://ieeexplore-ieee-org.ep.bib.mdh.se/stamp/stamp.jsp?arnumber=9006789</v>
      </c>
      <c r="J528" s="92"/>
      <c r="K528" s="93"/>
      <c r="L528" s="94"/>
      <c r="M528" s="94"/>
      <c r="N528" s="94"/>
      <c r="O528" s="94"/>
      <c r="P528" s="94"/>
      <c r="Q528" s="95"/>
      <c r="S528" s="9" t="e">
        <f t="shared" si="21"/>
        <v>#REF!</v>
      </c>
      <c r="T528" s="10" t="s">
        <v>2438</v>
      </c>
    </row>
    <row r="529" spans="1:25" ht="15" x14ac:dyDescent="0.25">
      <c r="A529" s="5">
        <v>527</v>
      </c>
      <c r="B529" s="6" t="s">
        <v>20</v>
      </c>
      <c r="C529" s="6" t="s">
        <v>2439</v>
      </c>
      <c r="D529" s="6" t="s">
        <v>2440</v>
      </c>
      <c r="E529" s="6" t="s">
        <v>2441</v>
      </c>
      <c r="F529" s="7">
        <v>2020</v>
      </c>
      <c r="G529" s="6" t="s">
        <v>899</v>
      </c>
      <c r="H529" s="8" t="s">
        <v>25</v>
      </c>
      <c r="I529" s="84" t="str">
        <f t="shared" si="0"/>
        <v>https://ieeexplore-ieee-org.ep.bib.mdh.se/stamp/stamp.jsp?arnumber=9208167</v>
      </c>
      <c r="J529" s="92" t="b">
        <v>1</v>
      </c>
      <c r="K529" s="93"/>
      <c r="L529" s="94"/>
      <c r="M529" s="94"/>
      <c r="N529" s="94"/>
      <c r="O529" s="94"/>
      <c r="P529" s="94"/>
      <c r="Q529" s="95"/>
      <c r="S529" s="9" t="e">
        <f t="shared" si="21"/>
        <v>#REF!</v>
      </c>
      <c r="T529" s="10" t="s">
        <v>2442</v>
      </c>
      <c r="X529" s="11">
        <v>527</v>
      </c>
      <c r="Y529" s="12" t="s">
        <v>20</v>
      </c>
    </row>
    <row r="530" spans="1:25" ht="15" x14ac:dyDescent="0.25">
      <c r="A530" s="5">
        <v>528</v>
      </c>
      <c r="B530" s="6" t="s">
        <v>20</v>
      </c>
      <c r="C530" s="6" t="s">
        <v>2443</v>
      </c>
      <c r="D530" s="6" t="s">
        <v>2444</v>
      </c>
      <c r="E530" s="6" t="s">
        <v>2445</v>
      </c>
      <c r="F530" s="7">
        <v>2019</v>
      </c>
      <c r="G530" s="6" t="s">
        <v>946</v>
      </c>
      <c r="H530" s="8" t="s">
        <v>25</v>
      </c>
      <c r="I530" s="84" t="str">
        <f t="shared" si="0"/>
        <v>https://ieeexplore-ieee-org.ep.bib.mdh.se/stamp/stamp.jsp?arnumber=8914593</v>
      </c>
      <c r="J530" s="92"/>
      <c r="K530" s="93"/>
      <c r="L530" s="94"/>
      <c r="M530" s="94"/>
      <c r="N530" s="94"/>
      <c r="O530" s="94"/>
      <c r="P530" s="94"/>
      <c r="Q530" s="95"/>
      <c r="S530" s="9" t="e">
        <f t="shared" si="21"/>
        <v>#REF!</v>
      </c>
      <c r="T530" s="10" t="s">
        <v>2446</v>
      </c>
    </row>
    <row r="531" spans="1:25" ht="15" x14ac:dyDescent="0.25">
      <c r="A531" s="5">
        <v>529</v>
      </c>
      <c r="B531" s="6" t="s">
        <v>20</v>
      </c>
      <c r="C531" s="6" t="s">
        <v>2447</v>
      </c>
      <c r="D531" s="6" t="s">
        <v>2448</v>
      </c>
      <c r="E531" s="6" t="s">
        <v>2449</v>
      </c>
      <c r="F531" s="7">
        <v>2017</v>
      </c>
      <c r="G531" s="6" t="s">
        <v>2450</v>
      </c>
      <c r="H531" s="8" t="s">
        <v>25</v>
      </c>
      <c r="I531" s="84" t="str">
        <f t="shared" si="0"/>
        <v>https://ieeexplore-ieee-org.ep.bib.mdh.se/stamp/stamp.jsp?arnumber=8011196&amp;tag=1</v>
      </c>
      <c r="J531" s="92"/>
      <c r="K531" s="93"/>
      <c r="L531" s="94"/>
      <c r="M531" s="94"/>
      <c r="N531" s="94"/>
      <c r="O531" s="94"/>
      <c r="P531" s="94"/>
      <c r="Q531" s="95"/>
      <c r="S531" s="17" t="s">
        <v>2451</v>
      </c>
      <c r="T531" s="18" t="s">
        <v>2451</v>
      </c>
    </row>
    <row r="532" spans="1:25" ht="15" x14ac:dyDescent="0.25">
      <c r="A532" s="5">
        <v>530</v>
      </c>
      <c r="B532" s="6" t="s">
        <v>20</v>
      </c>
      <c r="C532" s="6" t="s">
        <v>2452</v>
      </c>
      <c r="D532" s="6" t="s">
        <v>2453</v>
      </c>
      <c r="E532" s="6" t="s">
        <v>2454</v>
      </c>
      <c r="F532" s="7">
        <v>2020</v>
      </c>
      <c r="G532" s="6" t="s">
        <v>1752</v>
      </c>
      <c r="H532" s="8" t="s">
        <v>25</v>
      </c>
      <c r="I532" s="84" t="str">
        <f t="shared" si="0"/>
        <v>https://ieeexplore-ieee-org.ep.bib.mdh.se/stamp/stamp.jsp?arnumber=9110427</v>
      </c>
      <c r="J532" s="92"/>
      <c r="K532" s="93"/>
      <c r="L532" s="94"/>
      <c r="M532" s="94"/>
      <c r="N532" s="94"/>
      <c r="O532" s="94"/>
      <c r="P532" s="94"/>
      <c r="Q532" s="95"/>
      <c r="S532" s="9" t="e">
        <f t="shared" ref="S532:S534" si="22">VLOOKUP(C532,#REF!,12,0)</f>
        <v>#REF!</v>
      </c>
      <c r="T532" s="10" t="s">
        <v>2455</v>
      </c>
    </row>
    <row r="533" spans="1:25" ht="15" x14ac:dyDescent="0.25">
      <c r="A533" s="5">
        <v>531</v>
      </c>
      <c r="B533" s="6" t="s">
        <v>20</v>
      </c>
      <c r="C533" s="6" t="s">
        <v>2456</v>
      </c>
      <c r="D533" s="6" t="s">
        <v>2457</v>
      </c>
      <c r="E533" s="6" t="s">
        <v>2458</v>
      </c>
      <c r="F533" s="7">
        <v>2020</v>
      </c>
      <c r="G533" s="6" t="s">
        <v>2459</v>
      </c>
      <c r="H533" s="8" t="s">
        <v>25</v>
      </c>
      <c r="I533" s="84" t="str">
        <f t="shared" si="0"/>
        <v>https://ieeexplore-ieee-org.ep.bib.mdh.se/stamp/stamp.jsp?arnumber=9140549</v>
      </c>
      <c r="J533" s="92"/>
      <c r="K533" s="93"/>
      <c r="L533" s="94"/>
      <c r="M533" s="94"/>
      <c r="N533" s="94"/>
      <c r="O533" s="94"/>
      <c r="P533" s="94"/>
      <c r="Q533" s="95"/>
      <c r="S533" s="9" t="e">
        <f t="shared" si="22"/>
        <v>#REF!</v>
      </c>
      <c r="T533" s="10" t="s">
        <v>2460</v>
      </c>
    </row>
    <row r="534" spans="1:25" ht="15" x14ac:dyDescent="0.25">
      <c r="A534" s="5">
        <v>532</v>
      </c>
      <c r="B534" s="6" t="s">
        <v>20</v>
      </c>
      <c r="C534" s="6" t="s">
        <v>2461</v>
      </c>
      <c r="D534" s="6" t="s">
        <v>2462</v>
      </c>
      <c r="E534" s="6" t="s">
        <v>2463</v>
      </c>
      <c r="F534" s="7">
        <v>2019</v>
      </c>
      <c r="G534" s="6" t="s">
        <v>2464</v>
      </c>
      <c r="H534" s="8" t="s">
        <v>25</v>
      </c>
      <c r="I534" s="84" t="str">
        <f t="shared" si="0"/>
        <v>https://ieeexplore-ieee-org.ep.bib.mdh.se/stamp/stamp.jsp?arnumber=9061233</v>
      </c>
      <c r="J534" s="92"/>
      <c r="K534" s="93"/>
      <c r="L534" s="94"/>
      <c r="M534" s="94"/>
      <c r="N534" s="94"/>
      <c r="O534" s="94"/>
      <c r="P534" s="94"/>
      <c r="Q534" s="95"/>
      <c r="S534" s="9" t="e">
        <f t="shared" si="22"/>
        <v>#REF!</v>
      </c>
      <c r="T534" s="10" t="s">
        <v>2465</v>
      </c>
    </row>
    <row r="535" spans="1:25" ht="15" x14ac:dyDescent="0.25">
      <c r="A535" s="5">
        <v>533</v>
      </c>
      <c r="B535" s="6" t="s">
        <v>20</v>
      </c>
      <c r="C535" s="6" t="s">
        <v>2466</v>
      </c>
      <c r="D535" s="6" t="s">
        <v>2467</v>
      </c>
      <c r="E535" s="6" t="s">
        <v>2468</v>
      </c>
      <c r="F535" s="7">
        <v>2019</v>
      </c>
      <c r="G535" s="6" t="s">
        <v>2469</v>
      </c>
      <c r="H535" s="8" t="s">
        <v>25</v>
      </c>
      <c r="I535" s="84" t="str">
        <f t="shared" si="0"/>
        <v>https://ieeexplore-ieee-org.ep.bib.mdh.se/stamp/stamp.jsp?arnumber=8757371&amp;tag=1</v>
      </c>
      <c r="J535" s="92"/>
      <c r="K535" s="93"/>
      <c r="L535" s="94"/>
      <c r="M535" s="94"/>
      <c r="N535" s="94"/>
      <c r="O535" s="94"/>
      <c r="P535" s="94"/>
      <c r="Q535" s="95"/>
      <c r="S535" s="17" t="s">
        <v>2470</v>
      </c>
      <c r="T535" s="18" t="s">
        <v>2470</v>
      </c>
    </row>
    <row r="536" spans="1:25" ht="15" x14ac:dyDescent="0.25">
      <c r="A536" s="5">
        <v>534</v>
      </c>
      <c r="B536" s="6" t="s">
        <v>20</v>
      </c>
      <c r="C536" s="6" t="s">
        <v>2471</v>
      </c>
      <c r="D536" s="6" t="s">
        <v>2472</v>
      </c>
      <c r="E536" s="6" t="s">
        <v>2473</v>
      </c>
      <c r="F536" s="7">
        <v>2020</v>
      </c>
      <c r="G536" s="6" t="s">
        <v>2052</v>
      </c>
      <c r="H536" s="8" t="s">
        <v>25</v>
      </c>
      <c r="I536" s="84" t="str">
        <f t="shared" si="0"/>
        <v>https://ieeexplore-ieee-org.ep.bib.mdh.se/stamp/stamp.jsp?arnumber=9119570</v>
      </c>
      <c r="J536" s="92"/>
      <c r="K536" s="93"/>
      <c r="L536" s="94"/>
      <c r="M536" s="94"/>
      <c r="N536" s="94"/>
      <c r="O536" s="94"/>
      <c r="P536" s="94"/>
      <c r="Q536" s="95"/>
      <c r="S536" s="9" t="e">
        <f t="shared" ref="S536:S538" si="23">VLOOKUP(C536,#REF!,12,0)</f>
        <v>#REF!</v>
      </c>
      <c r="T536" s="10" t="s">
        <v>2474</v>
      </c>
    </row>
    <row r="537" spans="1:25" ht="15" x14ac:dyDescent="0.25">
      <c r="A537" s="5">
        <v>535</v>
      </c>
      <c r="B537" s="6" t="s">
        <v>20</v>
      </c>
      <c r="C537" s="6" t="s">
        <v>2475</v>
      </c>
      <c r="D537" s="6" t="s">
        <v>2476</v>
      </c>
      <c r="E537" s="6" t="s">
        <v>2477</v>
      </c>
      <c r="F537" s="7">
        <v>2020</v>
      </c>
      <c r="G537" s="6" t="s">
        <v>1659</v>
      </c>
      <c r="H537" s="8" t="s">
        <v>25</v>
      </c>
      <c r="I537" s="84" t="str">
        <f t="shared" si="0"/>
        <v>https://ieeexplore-ieee-org.ep.bib.mdh.se/stamp/stamp.jsp?arnumber=9259684</v>
      </c>
      <c r="J537" s="92"/>
      <c r="K537" s="93"/>
      <c r="L537" s="94"/>
      <c r="M537" s="94"/>
      <c r="N537" s="94"/>
      <c r="O537" s="94"/>
      <c r="P537" s="94"/>
      <c r="Q537" s="95"/>
      <c r="S537" s="9" t="e">
        <f t="shared" si="23"/>
        <v>#REF!</v>
      </c>
      <c r="T537" s="10" t="s">
        <v>2478</v>
      </c>
    </row>
    <row r="538" spans="1:25" ht="15" x14ac:dyDescent="0.25">
      <c r="A538" s="5">
        <v>536</v>
      </c>
      <c r="B538" s="6" t="s">
        <v>20</v>
      </c>
      <c r="C538" s="6" t="s">
        <v>2479</v>
      </c>
      <c r="D538" s="6" t="s">
        <v>2480</v>
      </c>
      <c r="E538" s="6" t="s">
        <v>2481</v>
      </c>
      <c r="F538" s="7">
        <v>2020</v>
      </c>
      <c r="G538" s="6" t="s">
        <v>1572</v>
      </c>
      <c r="H538" s="8" t="s">
        <v>25</v>
      </c>
      <c r="I538" s="84" t="str">
        <f t="shared" si="0"/>
        <v>https://ieeexplore-ieee-org.ep.bib.mdh.se/stamp/stamp.jsp?arnumber=9261541</v>
      </c>
      <c r="J538" s="92"/>
      <c r="K538" s="93" t="b">
        <v>1</v>
      </c>
      <c r="L538" s="94"/>
      <c r="M538" s="94"/>
      <c r="N538" s="94"/>
      <c r="O538" s="94"/>
      <c r="P538" s="94"/>
      <c r="Q538" s="95"/>
      <c r="S538" s="9" t="e">
        <f t="shared" si="23"/>
        <v>#REF!</v>
      </c>
      <c r="T538" s="10" t="s">
        <v>2482</v>
      </c>
      <c r="X538" s="11">
        <v>536</v>
      </c>
      <c r="Y538" s="12" t="s">
        <v>20</v>
      </c>
    </row>
    <row r="539" spans="1:25" ht="15" x14ac:dyDescent="0.25">
      <c r="A539" s="5">
        <v>537</v>
      </c>
      <c r="B539" s="6" t="s">
        <v>20</v>
      </c>
      <c r="C539" s="5" t="s">
        <v>2483</v>
      </c>
      <c r="D539" s="6" t="s">
        <v>2484</v>
      </c>
      <c r="E539" s="6" t="s">
        <v>2485</v>
      </c>
      <c r="F539" s="7">
        <v>2018</v>
      </c>
      <c r="G539" s="6" t="s">
        <v>2486</v>
      </c>
      <c r="H539" s="8" t="s">
        <v>25</v>
      </c>
      <c r="I539" s="84" t="str">
        <f t="shared" si="0"/>
        <v>https://ieeexplore-ieee-org.ep.bib.mdh.se/stamp/stamp.jsp?arnumber=8658294&amp;tag=1</v>
      </c>
      <c r="J539" s="92" t="b">
        <v>1</v>
      </c>
      <c r="K539" s="93"/>
      <c r="L539" s="94"/>
      <c r="M539" s="94"/>
      <c r="N539" s="94"/>
      <c r="O539" s="94"/>
      <c r="P539" s="94"/>
      <c r="Q539" s="95"/>
      <c r="S539" s="17" t="s">
        <v>2487</v>
      </c>
      <c r="T539" s="18" t="s">
        <v>2487</v>
      </c>
    </row>
    <row r="540" spans="1:25" ht="15" x14ac:dyDescent="0.25">
      <c r="A540" s="5">
        <v>538</v>
      </c>
      <c r="B540" s="6" t="s">
        <v>20</v>
      </c>
      <c r="C540" s="6" t="s">
        <v>2488</v>
      </c>
      <c r="D540" s="6" t="s">
        <v>2489</v>
      </c>
      <c r="E540" s="6" t="s">
        <v>2490</v>
      </c>
      <c r="F540" s="7">
        <v>2018</v>
      </c>
      <c r="G540" s="6" t="s">
        <v>110</v>
      </c>
      <c r="H540" s="8" t="s">
        <v>175</v>
      </c>
      <c r="I540" s="84" t="str">
        <f t="shared" si="0"/>
        <v>https://ieeexplore-ieee-org.ep.bib.mdh.se/stamp/stamp.jsp?arnumber=8289327&amp;tag=1</v>
      </c>
      <c r="J540" s="92"/>
      <c r="K540" s="93" t="b">
        <v>1</v>
      </c>
      <c r="L540" s="94"/>
      <c r="M540" s="94"/>
      <c r="N540" s="94"/>
      <c r="O540" s="94"/>
      <c r="P540" s="94"/>
      <c r="Q540" s="95"/>
      <c r="S540" s="17" t="s">
        <v>2491</v>
      </c>
      <c r="T540" s="18" t="s">
        <v>2491</v>
      </c>
      <c r="X540" s="11">
        <v>538</v>
      </c>
      <c r="Y540" s="12" t="s">
        <v>20</v>
      </c>
    </row>
    <row r="541" spans="1:25" ht="15" x14ac:dyDescent="0.25">
      <c r="A541" s="5">
        <v>539</v>
      </c>
      <c r="B541" s="6" t="s">
        <v>20</v>
      </c>
      <c r="C541" s="6" t="s">
        <v>2492</v>
      </c>
      <c r="D541" s="6" t="s">
        <v>2493</v>
      </c>
      <c r="E541" s="6" t="s">
        <v>2494</v>
      </c>
      <c r="F541" s="7">
        <v>2020</v>
      </c>
      <c r="G541" s="6" t="s">
        <v>1064</v>
      </c>
      <c r="H541" s="8" t="s">
        <v>25</v>
      </c>
      <c r="I541" s="84" t="str">
        <f t="shared" si="0"/>
        <v>https://ieeexplore-ieee-org.ep.bib.mdh.se/stamp/stamp.jsp?arnumber=9112084</v>
      </c>
      <c r="J541" s="92"/>
      <c r="K541" s="93"/>
      <c r="L541" s="94"/>
      <c r="M541" s="94"/>
      <c r="N541" s="94"/>
      <c r="O541" s="94"/>
      <c r="P541" s="94"/>
      <c r="Q541" s="95"/>
      <c r="S541" s="20" t="e">
        <f>VLOOKUP(C541,'[1]Temp sheet, full paper desc'!$A$1:$T$655,12,0)</f>
        <v>#N/A</v>
      </c>
      <c r="T541" s="10" t="s">
        <v>2495</v>
      </c>
    </row>
    <row r="542" spans="1:25" ht="15" x14ac:dyDescent="0.25">
      <c r="A542" s="5">
        <v>540</v>
      </c>
      <c r="B542" s="6" t="s">
        <v>20</v>
      </c>
      <c r="C542" s="5" t="s">
        <v>2496</v>
      </c>
      <c r="D542" s="6" t="s">
        <v>698</v>
      </c>
      <c r="E542" s="6" t="s">
        <v>2497</v>
      </c>
      <c r="F542" s="7">
        <v>2019</v>
      </c>
      <c r="G542" s="6" t="s">
        <v>828</v>
      </c>
      <c r="H542" s="8" t="s">
        <v>25</v>
      </c>
      <c r="I542" s="84" t="str">
        <f t="shared" si="0"/>
        <v>https://ieeexplore-ieee-org.ep.bib.mdh.se/stamp/stamp.jsp?arnumber=8792622&amp;tag=1</v>
      </c>
      <c r="J542" s="92"/>
      <c r="K542" s="93"/>
      <c r="L542" s="94"/>
      <c r="M542" s="94"/>
      <c r="N542" s="94"/>
      <c r="O542" s="94"/>
      <c r="P542" s="94"/>
      <c r="Q542" s="95"/>
      <c r="S542" s="17" t="s">
        <v>2498</v>
      </c>
      <c r="T542" s="18" t="s">
        <v>2498</v>
      </c>
    </row>
    <row r="543" spans="1:25" ht="15" x14ac:dyDescent="0.25">
      <c r="A543" s="5">
        <v>541</v>
      </c>
      <c r="B543" s="6" t="s">
        <v>20</v>
      </c>
      <c r="C543" s="6" t="s">
        <v>2499</v>
      </c>
      <c r="D543" s="6" t="s">
        <v>2500</v>
      </c>
      <c r="E543" s="6" t="s">
        <v>2501</v>
      </c>
      <c r="F543" s="7">
        <v>2020</v>
      </c>
      <c r="G543" s="6" t="s">
        <v>2502</v>
      </c>
      <c r="H543" s="8" t="s">
        <v>25</v>
      </c>
      <c r="I543" s="84" t="str">
        <f t="shared" si="0"/>
        <v>https://ieeexplore-ieee-org.ep.bib.mdh.se/stamp/stamp.jsp?arnumber=9138280</v>
      </c>
      <c r="J543" s="92"/>
      <c r="K543" s="93"/>
      <c r="L543" s="94"/>
      <c r="M543" s="94"/>
      <c r="N543" s="94"/>
      <c r="O543" s="94"/>
      <c r="P543" s="94"/>
      <c r="Q543" s="95"/>
      <c r="S543" s="9" t="e">
        <f t="shared" ref="S543:S544" si="24">VLOOKUP(C543,#REF!,12,0)</f>
        <v>#REF!</v>
      </c>
      <c r="T543" s="10" t="s">
        <v>2503</v>
      </c>
    </row>
    <row r="544" spans="1:25" ht="15" x14ac:dyDescent="0.25">
      <c r="A544" s="5">
        <v>542</v>
      </c>
      <c r="B544" s="6" t="s">
        <v>20</v>
      </c>
      <c r="C544" s="6" t="s">
        <v>2504</v>
      </c>
      <c r="D544" s="6" t="s">
        <v>2505</v>
      </c>
      <c r="E544" s="6" t="s">
        <v>2506</v>
      </c>
      <c r="F544" s="7">
        <v>2019</v>
      </c>
      <c r="G544" s="6" t="s">
        <v>828</v>
      </c>
      <c r="H544" s="8" t="s">
        <v>25</v>
      </c>
      <c r="I544" s="84" t="str">
        <f t="shared" si="0"/>
        <v>https://ieeexplore-ieee-org.ep.bib.mdh.se/stamp/stamp.jsp?arnumber=8792590</v>
      </c>
      <c r="J544" s="92"/>
      <c r="K544" s="93" t="b">
        <v>1</v>
      </c>
      <c r="L544" s="94"/>
      <c r="M544" s="94"/>
      <c r="N544" s="94"/>
      <c r="O544" s="94"/>
      <c r="P544" s="94"/>
      <c r="Q544" s="95"/>
      <c r="S544" s="9" t="e">
        <f t="shared" si="24"/>
        <v>#REF!</v>
      </c>
      <c r="T544" s="10" t="s">
        <v>2507</v>
      </c>
      <c r="X544" s="11">
        <v>542</v>
      </c>
      <c r="Y544" s="12" t="s">
        <v>20</v>
      </c>
    </row>
    <row r="545" spans="1:25" ht="15" x14ac:dyDescent="0.25">
      <c r="A545" s="5">
        <v>543</v>
      </c>
      <c r="B545" s="6" t="s">
        <v>20</v>
      </c>
      <c r="C545" s="5" t="s">
        <v>2508</v>
      </c>
      <c r="D545" s="6" t="s">
        <v>2509</v>
      </c>
      <c r="E545" s="6" t="s">
        <v>2510</v>
      </c>
      <c r="F545" s="7">
        <v>2020</v>
      </c>
      <c r="G545" s="6" t="s">
        <v>2511</v>
      </c>
      <c r="H545" s="8" t="s">
        <v>25</v>
      </c>
      <c r="I545" s="84" t="str">
        <f t="shared" si="0"/>
        <v>https://ieeexplore-ieee-org.ep.bib.mdh.se/stamp/stamp.jsp?arnumber=9140129&amp;tag=1</v>
      </c>
      <c r="J545" s="92" t="b">
        <v>1</v>
      </c>
      <c r="K545" s="93"/>
      <c r="L545" s="94"/>
      <c r="M545" s="94"/>
      <c r="N545" s="94"/>
      <c r="O545" s="94"/>
      <c r="P545" s="94" t="b">
        <v>1</v>
      </c>
      <c r="Q545" s="95"/>
      <c r="S545" s="17" t="s">
        <v>2512</v>
      </c>
      <c r="T545" s="18" t="s">
        <v>2512</v>
      </c>
    </row>
    <row r="546" spans="1:25" ht="15" x14ac:dyDescent="0.25">
      <c r="A546" s="5">
        <v>544</v>
      </c>
      <c r="B546" s="6" t="s">
        <v>20</v>
      </c>
      <c r="C546" s="6" t="s">
        <v>2513</v>
      </c>
      <c r="D546" s="6" t="s">
        <v>2514</v>
      </c>
      <c r="E546" s="6" t="s">
        <v>2515</v>
      </c>
      <c r="F546" s="7">
        <v>2021</v>
      </c>
      <c r="G546" s="6" t="s">
        <v>1446</v>
      </c>
      <c r="H546" s="8" t="s">
        <v>175</v>
      </c>
      <c r="I546" s="84" t="str">
        <f t="shared" si="0"/>
        <v>https://ieeexplore-ieee-org.ep.bib.mdh.se/stamp/stamp.jsp?arnumber=9216114</v>
      </c>
      <c r="J546" s="92"/>
      <c r="K546" s="93"/>
      <c r="L546" s="94"/>
      <c r="M546" s="94"/>
      <c r="N546" s="94"/>
      <c r="O546" s="94"/>
      <c r="P546" s="94"/>
      <c r="Q546" s="95"/>
      <c r="S546" s="9" t="e">
        <f t="shared" ref="S546:S551" si="25">VLOOKUP(C546,#REF!,12,0)</f>
        <v>#REF!</v>
      </c>
      <c r="T546" s="10" t="s">
        <v>2516</v>
      </c>
      <c r="X546" s="11">
        <v>544</v>
      </c>
      <c r="Y546" s="12" t="s">
        <v>20</v>
      </c>
    </row>
    <row r="547" spans="1:25" ht="15" x14ac:dyDescent="0.25">
      <c r="A547" s="119">
        <v>545</v>
      </c>
      <c r="B547" s="119" t="s">
        <v>20</v>
      </c>
      <c r="C547" s="119" t="s">
        <v>2517</v>
      </c>
      <c r="D547" s="119" t="s">
        <v>2518</v>
      </c>
      <c r="E547" s="119" t="s">
        <v>2519</v>
      </c>
      <c r="F547" s="120">
        <v>2020</v>
      </c>
      <c r="G547" s="119" t="s">
        <v>174</v>
      </c>
      <c r="H547" s="119" t="s">
        <v>175</v>
      </c>
      <c r="I547" s="84" t="str">
        <f t="shared" si="0"/>
        <v>https://ieeexplore-ieee-org.ep.bib.mdh.se/stamp/stamp.jsp?arnumber=9272959</v>
      </c>
      <c r="J547" s="92" t="b">
        <v>1</v>
      </c>
      <c r="K547" s="92" t="b">
        <v>1</v>
      </c>
      <c r="L547" s="121"/>
      <c r="M547" s="121"/>
      <c r="N547" s="121"/>
      <c r="O547" s="121"/>
      <c r="P547" s="121"/>
      <c r="Q547" s="92" t="b">
        <v>1</v>
      </c>
      <c r="S547" s="9" t="e">
        <f t="shared" si="25"/>
        <v>#REF!</v>
      </c>
      <c r="T547" s="10" t="s">
        <v>2520</v>
      </c>
      <c r="X547" s="11">
        <v>545</v>
      </c>
      <c r="Y547" s="12" t="s">
        <v>20</v>
      </c>
    </row>
    <row r="548" spans="1:25" ht="15" x14ac:dyDescent="0.25">
      <c r="A548" s="5">
        <v>546</v>
      </c>
      <c r="B548" s="6" t="s">
        <v>20</v>
      </c>
      <c r="C548" s="6" t="s">
        <v>2521</v>
      </c>
      <c r="D548" s="6" t="s">
        <v>2522</v>
      </c>
      <c r="E548" s="6" t="s">
        <v>2523</v>
      </c>
      <c r="F548" s="7">
        <v>2020</v>
      </c>
      <c r="G548" s="6" t="s">
        <v>309</v>
      </c>
      <c r="H548" s="8" t="s">
        <v>25</v>
      </c>
      <c r="I548" s="84" t="str">
        <f t="shared" si="0"/>
        <v>https://ieeexplore-ieee-org.ep.bib.mdh.se/stamp/stamp.jsp?arnumber=9211988</v>
      </c>
      <c r="J548" s="92"/>
      <c r="K548" s="93"/>
      <c r="L548" s="94"/>
      <c r="M548" s="94"/>
      <c r="N548" s="94"/>
      <c r="O548" s="94"/>
      <c r="P548" s="94"/>
      <c r="Q548" s="95"/>
      <c r="S548" s="9" t="e">
        <f t="shared" si="25"/>
        <v>#REF!</v>
      </c>
      <c r="T548" s="10" t="s">
        <v>2524</v>
      </c>
    </row>
    <row r="549" spans="1:25" ht="15" x14ac:dyDescent="0.25">
      <c r="A549" s="5">
        <v>547</v>
      </c>
      <c r="B549" s="6" t="s">
        <v>20</v>
      </c>
      <c r="C549" s="6" t="s">
        <v>2525</v>
      </c>
      <c r="D549" s="6" t="s">
        <v>2526</v>
      </c>
      <c r="E549" s="6" t="s">
        <v>2527</v>
      </c>
      <c r="F549" s="7">
        <v>2019</v>
      </c>
      <c r="G549" s="6" t="s">
        <v>1059</v>
      </c>
      <c r="H549" s="8" t="s">
        <v>25</v>
      </c>
      <c r="I549" s="84" t="str">
        <f t="shared" si="0"/>
        <v>https://ieeexplore-ieee-org.ep.bib.mdh.se/stamp/stamp.jsp?arnumber=8867157</v>
      </c>
      <c r="J549" s="92"/>
      <c r="K549" s="93"/>
      <c r="L549" s="94"/>
      <c r="M549" s="94"/>
      <c r="N549" s="94"/>
      <c r="O549" s="94"/>
      <c r="P549" s="94"/>
      <c r="Q549" s="95"/>
      <c r="S549" s="9" t="e">
        <f t="shared" si="25"/>
        <v>#REF!</v>
      </c>
      <c r="T549" s="10" t="s">
        <v>2528</v>
      </c>
    </row>
    <row r="550" spans="1:25" ht="15" x14ac:dyDescent="0.25">
      <c r="A550" s="5">
        <v>548</v>
      </c>
      <c r="B550" s="6" t="s">
        <v>20</v>
      </c>
      <c r="C550" s="6" t="s">
        <v>2529</v>
      </c>
      <c r="D550" s="6" t="s">
        <v>2530</v>
      </c>
      <c r="E550" s="6" t="s">
        <v>2531</v>
      </c>
      <c r="F550" s="7">
        <v>2020</v>
      </c>
      <c r="G550" s="6" t="s">
        <v>309</v>
      </c>
      <c r="H550" s="8" t="s">
        <v>25</v>
      </c>
      <c r="I550" s="84" t="str">
        <f t="shared" si="0"/>
        <v>https://ieeexplore-ieee-org.ep.bib.mdh.se/stamp/stamp.jsp?arnumber=9211955</v>
      </c>
      <c r="J550" s="92"/>
      <c r="K550" s="93"/>
      <c r="L550" s="94"/>
      <c r="M550" s="94"/>
      <c r="N550" s="94"/>
      <c r="O550" s="94"/>
      <c r="P550" s="94"/>
      <c r="Q550" s="95"/>
      <c r="S550" s="9" t="e">
        <f t="shared" si="25"/>
        <v>#REF!</v>
      </c>
      <c r="T550" s="10" t="s">
        <v>2532</v>
      </c>
    </row>
    <row r="551" spans="1:25" ht="15" x14ac:dyDescent="0.25">
      <c r="A551" s="5">
        <v>549</v>
      </c>
      <c r="B551" s="6" t="s">
        <v>20</v>
      </c>
      <c r="C551" s="6" t="s">
        <v>2533</v>
      </c>
      <c r="D551" s="6" t="s">
        <v>2534</v>
      </c>
      <c r="E551" s="6" t="s">
        <v>2535</v>
      </c>
      <c r="F551" s="7">
        <v>2020</v>
      </c>
      <c r="G551" s="6" t="s">
        <v>450</v>
      </c>
      <c r="H551" s="8" t="s">
        <v>175</v>
      </c>
      <c r="I551" s="84" t="str">
        <f t="shared" si="0"/>
        <v>https://ieeexplore-ieee-org.ep.bib.mdh.se/stamp/stamp.jsp?arnumber=8931743</v>
      </c>
      <c r="J551" s="92"/>
      <c r="K551" s="93"/>
      <c r="L551" s="94"/>
      <c r="M551" s="94"/>
      <c r="N551" s="94"/>
      <c r="O551" s="94"/>
      <c r="P551" s="94"/>
      <c r="Q551" s="95"/>
      <c r="S551" s="9" t="e">
        <f t="shared" si="25"/>
        <v>#REF!</v>
      </c>
      <c r="T551" s="10" t="s">
        <v>2536</v>
      </c>
    </row>
    <row r="552" spans="1:25" ht="15" x14ac:dyDescent="0.25">
      <c r="A552" s="5">
        <v>550</v>
      </c>
      <c r="B552" s="6" t="s">
        <v>20</v>
      </c>
      <c r="C552" s="5" t="s">
        <v>2537</v>
      </c>
      <c r="D552" s="6" t="s">
        <v>2453</v>
      </c>
      <c r="E552" s="6" t="s">
        <v>2538</v>
      </c>
      <c r="F552" s="7">
        <v>2020</v>
      </c>
      <c r="G552" s="6" t="s">
        <v>2539</v>
      </c>
      <c r="H552" s="8" t="s">
        <v>25</v>
      </c>
      <c r="I552" s="84" t="str">
        <f t="shared" si="0"/>
        <v>https://ieeexplore-ieee-org.ep.bib.mdh.se/stamp/stamp.jsp?arnumber=9269093&amp;tag=1</v>
      </c>
      <c r="J552" s="92" t="b">
        <v>1</v>
      </c>
      <c r="K552" s="93"/>
      <c r="L552" s="94"/>
      <c r="M552" s="94"/>
      <c r="N552" s="94"/>
      <c r="O552" s="94"/>
      <c r="P552" s="94"/>
      <c r="Q552" s="95"/>
      <c r="S552" s="17" t="s">
        <v>2540</v>
      </c>
      <c r="T552" s="18" t="s">
        <v>2540</v>
      </c>
    </row>
    <row r="553" spans="1:25" ht="15" x14ac:dyDescent="0.25">
      <c r="A553" s="5">
        <v>551</v>
      </c>
      <c r="B553" s="6" t="s">
        <v>20</v>
      </c>
      <c r="C553" s="6" t="s">
        <v>2541</v>
      </c>
      <c r="D553" s="6" t="s">
        <v>2542</v>
      </c>
      <c r="E553" s="6" t="s">
        <v>2543</v>
      </c>
      <c r="F553" s="7">
        <v>2020</v>
      </c>
      <c r="G553" s="6" t="s">
        <v>2544</v>
      </c>
      <c r="H553" s="8" t="s">
        <v>25</v>
      </c>
      <c r="I553" s="84" t="str">
        <f t="shared" si="0"/>
        <v>https://ieeexplore-ieee-org.ep.bib.mdh.se/stamp/stamp.jsp?arnumber=9133695</v>
      </c>
      <c r="J553" s="92"/>
      <c r="K553" s="93"/>
      <c r="L553" s="94"/>
      <c r="M553" s="94"/>
      <c r="N553" s="94"/>
      <c r="O553" s="94"/>
      <c r="P553" s="94"/>
      <c r="Q553" s="95"/>
      <c r="S553" s="9" t="e">
        <f t="shared" ref="S553:S557" si="26">VLOOKUP(C553,#REF!,12,0)</f>
        <v>#REF!</v>
      </c>
      <c r="T553" s="10" t="s">
        <v>2545</v>
      </c>
    </row>
    <row r="554" spans="1:25" ht="15" x14ac:dyDescent="0.25">
      <c r="A554" s="5">
        <v>552</v>
      </c>
      <c r="B554" s="6" t="s">
        <v>20</v>
      </c>
      <c r="C554" s="6" t="s">
        <v>2546</v>
      </c>
      <c r="D554" s="6" t="s">
        <v>2547</v>
      </c>
      <c r="E554" s="6" t="s">
        <v>2548</v>
      </c>
      <c r="F554" s="7">
        <v>2020</v>
      </c>
      <c r="G554" s="6" t="s">
        <v>2549</v>
      </c>
      <c r="H554" s="8" t="s">
        <v>25</v>
      </c>
      <c r="I554" s="84" t="str">
        <f t="shared" si="0"/>
        <v>https://ieeexplore-ieee-org.ep.bib.mdh.se/stamp/stamp.jsp?arnumber=9234345</v>
      </c>
      <c r="J554" s="92"/>
      <c r="K554" s="93"/>
      <c r="L554" s="94"/>
      <c r="M554" s="94"/>
      <c r="N554" s="94"/>
      <c r="O554" s="94"/>
      <c r="P554" s="94"/>
      <c r="Q554" s="95"/>
      <c r="S554" s="9" t="e">
        <f t="shared" si="26"/>
        <v>#REF!</v>
      </c>
      <c r="T554" s="10" t="s">
        <v>2550</v>
      </c>
    </row>
    <row r="555" spans="1:25" ht="15" x14ac:dyDescent="0.25">
      <c r="A555" s="5">
        <v>553</v>
      </c>
      <c r="B555" s="6" t="s">
        <v>20</v>
      </c>
      <c r="C555" s="6" t="s">
        <v>2551</v>
      </c>
      <c r="D555" s="6" t="s">
        <v>2552</v>
      </c>
      <c r="E555" s="6" t="s">
        <v>2553</v>
      </c>
      <c r="F555" s="7">
        <v>2017</v>
      </c>
      <c r="G555" s="6" t="s">
        <v>2554</v>
      </c>
      <c r="H555" s="8" t="s">
        <v>25</v>
      </c>
      <c r="I555" s="84" t="str">
        <f t="shared" si="0"/>
        <v>https://ieeexplore-ieee-org.ep.bib.mdh.se/stamp/stamp.jsp?arnumber=7934796</v>
      </c>
      <c r="J555" s="92"/>
      <c r="K555" s="93" t="b">
        <v>1</v>
      </c>
      <c r="L555" s="94"/>
      <c r="M555" s="94"/>
      <c r="N555" s="94"/>
      <c r="O555" s="94"/>
      <c r="P555" s="94"/>
      <c r="Q555" s="95"/>
      <c r="S555" s="9" t="e">
        <f t="shared" si="26"/>
        <v>#REF!</v>
      </c>
      <c r="T555" s="10" t="s">
        <v>2555</v>
      </c>
      <c r="X555" s="11">
        <v>553</v>
      </c>
      <c r="Y555" s="12" t="s">
        <v>20</v>
      </c>
    </row>
    <row r="556" spans="1:25" ht="15" x14ac:dyDescent="0.25">
      <c r="A556" s="13">
        <v>554</v>
      </c>
      <c r="B556" s="14" t="s">
        <v>20</v>
      </c>
      <c r="C556" s="14" t="s">
        <v>2556</v>
      </c>
      <c r="D556" s="14" t="s">
        <v>2557</v>
      </c>
      <c r="E556" s="14" t="s">
        <v>2558</v>
      </c>
      <c r="F556" s="15">
        <v>2018</v>
      </c>
      <c r="G556" s="14" t="s">
        <v>2559</v>
      </c>
      <c r="H556" s="16" t="s">
        <v>25</v>
      </c>
      <c r="I556" s="84" t="str">
        <f t="shared" si="0"/>
        <v>https://ieeexplore-ieee-org.ep.bib.mdh.se/stamp/stamp.jsp?arnumber=8364060</v>
      </c>
      <c r="J556" s="92" t="b">
        <v>1</v>
      </c>
      <c r="K556" s="93" t="b">
        <v>1</v>
      </c>
      <c r="L556" s="96"/>
      <c r="M556" s="96"/>
      <c r="N556" s="96"/>
      <c r="O556" s="96"/>
      <c r="P556" s="96"/>
      <c r="Q556" s="95" t="b">
        <v>1</v>
      </c>
      <c r="S556" s="9" t="e">
        <f t="shared" si="26"/>
        <v>#REF!</v>
      </c>
      <c r="T556" s="10" t="s">
        <v>2560</v>
      </c>
      <c r="X556" s="11">
        <v>554</v>
      </c>
      <c r="Y556" s="12" t="s">
        <v>20</v>
      </c>
    </row>
    <row r="557" spans="1:25" ht="15" x14ac:dyDescent="0.25">
      <c r="A557" s="5">
        <v>555</v>
      </c>
      <c r="B557" s="6" t="s">
        <v>20</v>
      </c>
      <c r="C557" s="6" t="s">
        <v>2561</v>
      </c>
      <c r="D557" s="6" t="s">
        <v>2562</v>
      </c>
      <c r="E557" s="6" t="s">
        <v>2563</v>
      </c>
      <c r="F557" s="7">
        <v>2020</v>
      </c>
      <c r="G557" s="6" t="s">
        <v>219</v>
      </c>
      <c r="H557" s="8" t="s">
        <v>25</v>
      </c>
      <c r="I557" s="84" t="str">
        <f t="shared" si="0"/>
        <v>https://ieeexplore-ieee-org.ep.bib.mdh.se/stamp/stamp.jsp?arnumber=9282836</v>
      </c>
      <c r="J557" s="92"/>
      <c r="K557" s="93"/>
      <c r="L557" s="94"/>
      <c r="M557" s="94"/>
      <c r="N557" s="94"/>
      <c r="O557" s="94"/>
      <c r="P557" s="94"/>
      <c r="Q557" s="95"/>
      <c r="S557" s="9" t="e">
        <f t="shared" si="26"/>
        <v>#REF!</v>
      </c>
      <c r="T557" s="10" t="s">
        <v>2564</v>
      </c>
    </row>
    <row r="558" spans="1:25" ht="15" x14ac:dyDescent="0.25">
      <c r="A558" s="5">
        <v>556</v>
      </c>
      <c r="B558" s="6" t="s">
        <v>20</v>
      </c>
      <c r="C558" s="5" t="s">
        <v>2565</v>
      </c>
      <c r="D558" s="6" t="s">
        <v>2566</v>
      </c>
      <c r="E558" s="6" t="s">
        <v>2567</v>
      </c>
      <c r="F558" s="7">
        <v>2019</v>
      </c>
      <c r="G558" s="6" t="s">
        <v>214</v>
      </c>
      <c r="H558" s="8" t="s">
        <v>25</v>
      </c>
      <c r="I558" s="84" t="str">
        <f t="shared" si="0"/>
        <v>https://ieeexplore-ieee-org.ep.bib.mdh.se/stamp/stamp.jsp?arnumber=8869465&amp;tag=1</v>
      </c>
      <c r="J558" s="92"/>
      <c r="K558" s="93"/>
      <c r="L558" s="94"/>
      <c r="M558" s="94"/>
      <c r="N558" s="94"/>
      <c r="O558" s="94"/>
      <c r="P558" s="94"/>
      <c r="Q558" s="95"/>
      <c r="S558" s="17" t="s">
        <v>2568</v>
      </c>
      <c r="T558" s="18" t="s">
        <v>2568</v>
      </c>
    </row>
    <row r="559" spans="1:25" ht="15" x14ac:dyDescent="0.25">
      <c r="A559" s="5">
        <v>557</v>
      </c>
      <c r="B559" s="6" t="s">
        <v>20</v>
      </c>
      <c r="C559" s="6" t="s">
        <v>2569</v>
      </c>
      <c r="D559" s="6" t="s">
        <v>2570</v>
      </c>
      <c r="E559" s="6" t="s">
        <v>2571</v>
      </c>
      <c r="F559" s="7">
        <v>2019</v>
      </c>
      <c r="G559" s="6" t="s">
        <v>2572</v>
      </c>
      <c r="H559" s="8" t="s">
        <v>25</v>
      </c>
      <c r="I559" s="84" t="str">
        <f t="shared" si="0"/>
        <v>https://ieeexplore-ieee-org.ep.bib.mdh.se/stamp/stamp.jsp?arnumber=8893545</v>
      </c>
      <c r="J559" s="92"/>
      <c r="K559" s="93"/>
      <c r="L559" s="94"/>
      <c r="M559" s="94"/>
      <c r="N559" s="94"/>
      <c r="O559" s="94"/>
      <c r="P559" s="94"/>
      <c r="Q559" s="95"/>
      <c r="S559" s="9" t="e">
        <f t="shared" ref="S559:S572" si="27">VLOOKUP(C559,#REF!,12,0)</f>
        <v>#REF!</v>
      </c>
      <c r="T559" s="10" t="s">
        <v>2573</v>
      </c>
    </row>
    <row r="560" spans="1:25" ht="15" x14ac:dyDescent="0.25">
      <c r="A560" s="5">
        <v>558</v>
      </c>
      <c r="B560" s="6" t="s">
        <v>20</v>
      </c>
      <c r="C560" s="6" t="s">
        <v>2574</v>
      </c>
      <c r="D560" s="6" t="s">
        <v>2575</v>
      </c>
      <c r="E560" s="6" t="s">
        <v>2576</v>
      </c>
      <c r="F560" s="7">
        <v>2020</v>
      </c>
      <c r="G560" s="6" t="s">
        <v>2577</v>
      </c>
      <c r="H560" s="8" t="s">
        <v>25</v>
      </c>
      <c r="I560" s="84" t="str">
        <f t="shared" si="0"/>
        <v>https://ieeexplore-ieee-org.ep.bib.mdh.se/stamp/stamp.jsp?arnumber=9288421</v>
      </c>
      <c r="J560" s="92"/>
      <c r="K560" s="93"/>
      <c r="L560" s="94"/>
      <c r="M560" s="94"/>
      <c r="N560" s="94"/>
      <c r="O560" s="94"/>
      <c r="P560" s="94"/>
      <c r="Q560" s="95"/>
      <c r="S560" s="9" t="e">
        <f t="shared" si="27"/>
        <v>#REF!</v>
      </c>
      <c r="T560" s="10" t="s">
        <v>2578</v>
      </c>
    </row>
    <row r="561" spans="1:25" ht="15" x14ac:dyDescent="0.25">
      <c r="A561" s="5">
        <v>559</v>
      </c>
      <c r="B561" s="6" t="s">
        <v>20</v>
      </c>
      <c r="C561" s="6" t="s">
        <v>2579</v>
      </c>
      <c r="D561" s="6" t="s">
        <v>2580</v>
      </c>
      <c r="E561" s="6" t="s">
        <v>2581</v>
      </c>
      <c r="F561" s="7">
        <v>2018</v>
      </c>
      <c r="G561" s="6" t="s">
        <v>1515</v>
      </c>
      <c r="H561" s="8" t="s">
        <v>25</v>
      </c>
      <c r="I561" s="84" t="str">
        <f t="shared" si="0"/>
        <v>https://ieeexplore-ieee-org.ep.bib.mdh.se/stamp/stamp.jsp?arnumber=8390793</v>
      </c>
      <c r="J561" s="92"/>
      <c r="K561" s="93"/>
      <c r="L561" s="94"/>
      <c r="M561" s="94"/>
      <c r="N561" s="94"/>
      <c r="O561" s="94"/>
      <c r="P561" s="94"/>
      <c r="Q561" s="95"/>
      <c r="S561" s="9" t="e">
        <f t="shared" si="27"/>
        <v>#REF!</v>
      </c>
      <c r="T561" s="10" t="s">
        <v>2582</v>
      </c>
    </row>
    <row r="562" spans="1:25" ht="15" x14ac:dyDescent="0.25">
      <c r="A562" s="5">
        <v>560</v>
      </c>
      <c r="B562" s="6" t="s">
        <v>20</v>
      </c>
      <c r="C562" s="6" t="s">
        <v>2583</v>
      </c>
      <c r="D562" s="6" t="s">
        <v>2584</v>
      </c>
      <c r="E562" s="6" t="s">
        <v>2585</v>
      </c>
      <c r="F562" s="7">
        <v>2020</v>
      </c>
      <c r="G562" s="6" t="s">
        <v>2137</v>
      </c>
      <c r="H562" s="8" t="s">
        <v>25</v>
      </c>
      <c r="I562" s="84" t="str">
        <f t="shared" si="0"/>
        <v>https://ieeexplore-ieee-org.ep.bib.mdh.se/stamp/stamp.jsp?arnumber=9217230</v>
      </c>
      <c r="J562" s="92"/>
      <c r="K562" s="93"/>
      <c r="L562" s="94"/>
      <c r="M562" s="94"/>
      <c r="N562" s="94"/>
      <c r="O562" s="94"/>
      <c r="P562" s="94"/>
      <c r="Q562" s="95"/>
      <c r="S562" s="9" t="e">
        <f t="shared" si="27"/>
        <v>#REF!</v>
      </c>
      <c r="T562" s="10" t="s">
        <v>2586</v>
      </c>
    </row>
    <row r="563" spans="1:25" ht="15" x14ac:dyDescent="0.25">
      <c r="A563" s="5">
        <v>561</v>
      </c>
      <c r="B563" s="6" t="s">
        <v>20</v>
      </c>
      <c r="C563" s="6" t="s">
        <v>2587</v>
      </c>
      <c r="D563" s="6" t="s">
        <v>2588</v>
      </c>
      <c r="E563" s="6" t="s">
        <v>2589</v>
      </c>
      <c r="F563" s="7">
        <v>2020</v>
      </c>
      <c r="G563" s="6" t="s">
        <v>174</v>
      </c>
      <c r="H563" s="8" t="s">
        <v>175</v>
      </c>
      <c r="I563" s="84" t="str">
        <f t="shared" si="0"/>
        <v>https://ieeexplore-ieee-org.ep.bib.mdh.se/stamp/stamp.jsp?arnumber=9133423</v>
      </c>
      <c r="J563" s="92"/>
      <c r="K563" s="93"/>
      <c r="L563" s="94"/>
      <c r="M563" s="94"/>
      <c r="N563" s="94"/>
      <c r="O563" s="94"/>
      <c r="P563" s="94"/>
      <c r="Q563" s="95"/>
      <c r="S563" s="9" t="e">
        <f t="shared" si="27"/>
        <v>#REF!</v>
      </c>
      <c r="T563" s="10" t="s">
        <v>2590</v>
      </c>
    </row>
    <row r="564" spans="1:25" ht="15" x14ac:dyDescent="0.25">
      <c r="A564" s="5">
        <v>562</v>
      </c>
      <c r="B564" s="6" t="s">
        <v>20</v>
      </c>
      <c r="C564" s="6" t="s">
        <v>2591</v>
      </c>
      <c r="D564" s="6" t="s">
        <v>2592</v>
      </c>
      <c r="E564" s="6" t="s">
        <v>2593</v>
      </c>
      <c r="F564" s="7">
        <v>2019</v>
      </c>
      <c r="G564" s="6" t="s">
        <v>441</v>
      </c>
      <c r="H564" s="8" t="s">
        <v>25</v>
      </c>
      <c r="I564" s="84" t="str">
        <f t="shared" si="0"/>
        <v>https://ieeexplore-ieee-org.ep.bib.mdh.se/stamp/stamp.jsp?arnumber=8780213</v>
      </c>
      <c r="J564" s="92"/>
      <c r="K564" s="93"/>
      <c r="L564" s="94"/>
      <c r="M564" s="94"/>
      <c r="N564" s="94"/>
      <c r="O564" s="94"/>
      <c r="P564" s="94"/>
      <c r="Q564" s="95"/>
      <c r="S564" s="9" t="e">
        <f t="shared" si="27"/>
        <v>#REF!</v>
      </c>
      <c r="T564" s="10" t="s">
        <v>2594</v>
      </c>
    </row>
    <row r="565" spans="1:25" ht="15" x14ac:dyDescent="0.25">
      <c r="A565" s="5">
        <v>563</v>
      </c>
      <c r="B565" s="6" t="s">
        <v>20</v>
      </c>
      <c r="C565" s="6" t="s">
        <v>2595</v>
      </c>
      <c r="D565" s="6" t="s">
        <v>2596</v>
      </c>
      <c r="E565" s="6" t="s">
        <v>2597</v>
      </c>
      <c r="F565" s="7">
        <v>2019</v>
      </c>
      <c r="G565" s="6" t="s">
        <v>2598</v>
      </c>
      <c r="H565" s="8" t="s">
        <v>25</v>
      </c>
      <c r="I565" s="84" t="str">
        <f t="shared" si="0"/>
        <v>https://ieeexplore-ieee-org.ep.bib.mdh.se/stamp/stamp.jsp?arnumber=8810711</v>
      </c>
      <c r="J565" s="92"/>
      <c r="K565" s="93"/>
      <c r="L565" s="94"/>
      <c r="M565" s="94"/>
      <c r="N565" s="94"/>
      <c r="O565" s="94"/>
      <c r="P565" s="94"/>
      <c r="Q565" s="95"/>
      <c r="S565" s="9" t="e">
        <f t="shared" si="27"/>
        <v>#REF!</v>
      </c>
      <c r="T565" s="10" t="s">
        <v>2599</v>
      </c>
    </row>
    <row r="566" spans="1:25" ht="15" x14ac:dyDescent="0.25">
      <c r="A566" s="13">
        <v>564</v>
      </c>
      <c r="B566" s="14" t="s">
        <v>20</v>
      </c>
      <c r="C566" s="14" t="s">
        <v>2600</v>
      </c>
      <c r="D566" s="14" t="s">
        <v>2601</v>
      </c>
      <c r="E566" s="14" t="s">
        <v>2602</v>
      </c>
      <c r="F566" s="15">
        <v>2018</v>
      </c>
      <c r="G566" s="14" t="s">
        <v>1515</v>
      </c>
      <c r="H566" s="16" t="s">
        <v>25</v>
      </c>
      <c r="I566" s="84" t="str">
        <f t="shared" si="0"/>
        <v>https://ieeexplore-ieee-org.ep.bib.mdh.se/stamp/stamp.jsp?arnumber=8387674</v>
      </c>
      <c r="J566" s="92" t="b">
        <v>1</v>
      </c>
      <c r="K566" s="93" t="b">
        <v>1</v>
      </c>
      <c r="L566" s="96"/>
      <c r="M566" s="96"/>
      <c r="N566" s="96"/>
      <c r="O566" s="96"/>
      <c r="P566" s="96"/>
      <c r="Q566" s="95" t="b">
        <v>1</v>
      </c>
      <c r="S566" s="9" t="e">
        <f t="shared" si="27"/>
        <v>#REF!</v>
      </c>
      <c r="T566" s="10" t="s">
        <v>2603</v>
      </c>
      <c r="X566" s="11">
        <v>564</v>
      </c>
      <c r="Y566" s="12" t="s">
        <v>20</v>
      </c>
    </row>
    <row r="567" spans="1:25" ht="15" x14ac:dyDescent="0.25">
      <c r="A567" s="5">
        <v>565</v>
      </c>
      <c r="B567" s="6" t="s">
        <v>20</v>
      </c>
      <c r="C567" s="6" t="s">
        <v>2604</v>
      </c>
      <c r="D567" s="6" t="s">
        <v>2605</v>
      </c>
      <c r="E567" s="6" t="s">
        <v>2606</v>
      </c>
      <c r="F567" s="7">
        <v>2020</v>
      </c>
      <c r="G567" s="6" t="s">
        <v>2052</v>
      </c>
      <c r="H567" s="8" t="s">
        <v>25</v>
      </c>
      <c r="I567" s="84" t="str">
        <f t="shared" si="0"/>
        <v>https://ieeexplore-ieee-org.ep.bib.mdh.se/stamp/stamp.jsp?arnumber=9119603</v>
      </c>
      <c r="J567" s="92"/>
      <c r="K567" s="93"/>
      <c r="L567" s="94"/>
      <c r="M567" s="94"/>
      <c r="N567" s="94"/>
      <c r="O567" s="94"/>
      <c r="P567" s="94"/>
      <c r="Q567" s="95"/>
      <c r="S567" s="9" t="e">
        <f t="shared" si="27"/>
        <v>#REF!</v>
      </c>
      <c r="T567" s="10" t="s">
        <v>2607</v>
      </c>
    </row>
    <row r="568" spans="1:25" ht="15" x14ac:dyDescent="0.25">
      <c r="A568" s="5">
        <v>566</v>
      </c>
      <c r="B568" s="6" t="s">
        <v>1885</v>
      </c>
      <c r="C568" s="6" t="s">
        <v>2608</v>
      </c>
      <c r="D568" s="6" t="s">
        <v>2609</v>
      </c>
      <c r="E568" s="6" t="s">
        <v>2610</v>
      </c>
      <c r="F568" s="7">
        <v>2019</v>
      </c>
      <c r="G568" s="6" t="s">
        <v>2611</v>
      </c>
      <c r="H568" s="8" t="s">
        <v>2612</v>
      </c>
      <c r="I568" s="84" t="str">
        <f t="shared" si="0"/>
        <v>https://ieeexplore-ieee-org.ep.bib.mdh.se/stamp/stamp.jsp?arnumber=9038028</v>
      </c>
      <c r="J568" s="92"/>
      <c r="K568" s="93"/>
      <c r="L568" s="94"/>
      <c r="M568" s="94"/>
      <c r="N568" s="94"/>
      <c r="O568" s="94"/>
      <c r="P568" s="94"/>
      <c r="Q568" s="95"/>
      <c r="S568" s="9" t="e">
        <f t="shared" si="27"/>
        <v>#REF!</v>
      </c>
      <c r="T568" s="10" t="s">
        <v>2613</v>
      </c>
      <c r="X568" s="11">
        <v>566</v>
      </c>
      <c r="Y568" s="12" t="s">
        <v>1885</v>
      </c>
    </row>
    <row r="569" spans="1:25" ht="15" x14ac:dyDescent="0.25">
      <c r="A569" s="5">
        <v>567</v>
      </c>
      <c r="B569" s="6" t="s">
        <v>20</v>
      </c>
      <c r="C569" s="6" t="s">
        <v>2614</v>
      </c>
      <c r="D569" s="6" t="s">
        <v>2615</v>
      </c>
      <c r="E569" s="6" t="s">
        <v>2616</v>
      </c>
      <c r="F569" s="7">
        <v>2020</v>
      </c>
      <c r="G569" s="6" t="s">
        <v>309</v>
      </c>
      <c r="H569" s="8" t="s">
        <v>25</v>
      </c>
      <c r="I569" s="84" t="str">
        <f t="shared" si="0"/>
        <v>https://ieeexplore-ieee-org.ep.bib.mdh.se/stamp/stamp.jsp?arnumber=9211946</v>
      </c>
      <c r="J569" s="92" t="b">
        <v>1</v>
      </c>
      <c r="K569" s="93"/>
      <c r="L569" s="94"/>
      <c r="M569" s="94"/>
      <c r="N569" s="94"/>
      <c r="O569" s="94"/>
      <c r="P569" s="94"/>
      <c r="Q569" s="95"/>
      <c r="S569" s="9" t="e">
        <f t="shared" si="27"/>
        <v>#REF!</v>
      </c>
      <c r="T569" s="10" t="s">
        <v>2617</v>
      </c>
      <c r="X569" s="11">
        <v>567</v>
      </c>
      <c r="Y569" s="12" t="s">
        <v>20</v>
      </c>
    </row>
    <row r="570" spans="1:25" ht="15" x14ac:dyDescent="0.25">
      <c r="A570" s="5">
        <v>568</v>
      </c>
      <c r="B570" s="6" t="s">
        <v>20</v>
      </c>
      <c r="C570" s="6" t="s">
        <v>2618</v>
      </c>
      <c r="D570" s="6" t="s">
        <v>2619</v>
      </c>
      <c r="E570" s="6" t="s">
        <v>2620</v>
      </c>
      <c r="F570" s="7">
        <v>2020</v>
      </c>
      <c r="G570" s="6" t="s">
        <v>2621</v>
      </c>
      <c r="H570" s="8" t="s">
        <v>25</v>
      </c>
      <c r="I570" s="84" t="str">
        <f t="shared" si="0"/>
        <v>https://ieeexplore-ieee-org.ep.bib.mdh.se/stamp/stamp.jsp?arnumber=9235210</v>
      </c>
      <c r="J570" s="92"/>
      <c r="K570" s="93"/>
      <c r="L570" s="94"/>
      <c r="M570" s="94"/>
      <c r="N570" s="94"/>
      <c r="O570" s="94"/>
      <c r="P570" s="94"/>
      <c r="Q570" s="95"/>
      <c r="S570" s="9" t="e">
        <f t="shared" si="27"/>
        <v>#REF!</v>
      </c>
      <c r="T570" s="10" t="s">
        <v>2622</v>
      </c>
    </row>
    <row r="571" spans="1:25" ht="15" x14ac:dyDescent="0.25">
      <c r="A571" s="5">
        <v>569</v>
      </c>
      <c r="B571" s="6" t="s">
        <v>20</v>
      </c>
      <c r="C571" s="6" t="s">
        <v>2623</v>
      </c>
      <c r="D571" s="6" t="s">
        <v>2624</v>
      </c>
      <c r="E571" s="6" t="s">
        <v>2625</v>
      </c>
      <c r="F571" s="7">
        <v>2020</v>
      </c>
      <c r="G571" s="6" t="s">
        <v>478</v>
      </c>
      <c r="H571" s="8" t="s">
        <v>25</v>
      </c>
      <c r="I571" s="84" t="str">
        <f t="shared" si="0"/>
        <v>https://ieeexplore-ieee-org.ep.bib.mdh.se/stamp/stamp.jsp?arnumber=9213699</v>
      </c>
      <c r="J571" s="92"/>
      <c r="K571" s="93"/>
      <c r="L571" s="94"/>
      <c r="M571" s="94"/>
      <c r="N571" s="94"/>
      <c r="O571" s="94"/>
      <c r="P571" s="94"/>
      <c r="Q571" s="95"/>
      <c r="S571" s="9" t="e">
        <f t="shared" si="27"/>
        <v>#REF!</v>
      </c>
      <c r="T571" s="10" t="s">
        <v>2626</v>
      </c>
      <c r="X571" s="11">
        <v>569</v>
      </c>
      <c r="Y571" s="12" t="s">
        <v>20</v>
      </c>
    </row>
    <row r="572" spans="1:25" ht="15" x14ac:dyDescent="0.25">
      <c r="A572" s="13">
        <v>570</v>
      </c>
      <c r="B572" s="14" t="s">
        <v>20</v>
      </c>
      <c r="C572" s="14" t="s">
        <v>2627</v>
      </c>
      <c r="D572" s="14" t="s">
        <v>2628</v>
      </c>
      <c r="E572" s="14" t="s">
        <v>2629</v>
      </c>
      <c r="F572" s="15">
        <v>2019</v>
      </c>
      <c r="G572" s="14" t="s">
        <v>2630</v>
      </c>
      <c r="H572" s="16" t="s">
        <v>25</v>
      </c>
      <c r="I572" s="84" t="str">
        <f t="shared" si="0"/>
        <v>https://ieeexplore-ieee-org.ep.bib.mdh.se/stamp/stamp.jsp?arnumber=9067856</v>
      </c>
      <c r="J572" s="92" t="b">
        <v>1</v>
      </c>
      <c r="K572" s="93" t="b">
        <v>1</v>
      </c>
      <c r="L572" s="96"/>
      <c r="M572" s="96"/>
      <c r="N572" s="96"/>
      <c r="O572" s="96"/>
      <c r="P572" s="96"/>
      <c r="Q572" s="95" t="b">
        <v>1</v>
      </c>
      <c r="S572" s="9" t="e">
        <f t="shared" si="27"/>
        <v>#REF!</v>
      </c>
      <c r="T572" s="10" t="s">
        <v>2631</v>
      </c>
      <c r="X572" s="11">
        <v>570</v>
      </c>
      <c r="Y572" s="12" t="s">
        <v>20</v>
      </c>
    </row>
    <row r="573" spans="1:25" ht="15" x14ac:dyDescent="0.25">
      <c r="A573" s="5">
        <v>571</v>
      </c>
      <c r="B573" s="6" t="s">
        <v>20</v>
      </c>
      <c r="C573" s="5" t="s">
        <v>2632</v>
      </c>
      <c r="D573" s="6" t="s">
        <v>2633</v>
      </c>
      <c r="E573" s="5" t="s">
        <v>2634</v>
      </c>
      <c r="F573" s="7">
        <v>2021</v>
      </c>
      <c r="G573" s="6" t="s">
        <v>1695</v>
      </c>
      <c r="H573" s="8" t="s">
        <v>175</v>
      </c>
      <c r="I573" s="84" t="str">
        <f t="shared" si="0"/>
        <v>https://ieeexplore-ieee-org.ep.bib.mdh.se/stamp/stamp.jsp?arnumber=9302892&amp;tag=1</v>
      </c>
      <c r="J573" s="92"/>
      <c r="K573" s="93"/>
      <c r="L573" s="94"/>
      <c r="M573" s="94"/>
      <c r="N573" s="94"/>
      <c r="O573" s="94"/>
      <c r="P573" s="94"/>
      <c r="Q573" s="95"/>
      <c r="S573" s="17" t="s">
        <v>2635</v>
      </c>
      <c r="T573" s="18" t="s">
        <v>2635</v>
      </c>
    </row>
    <row r="574" spans="1:25" ht="15" x14ac:dyDescent="0.25">
      <c r="A574" s="5">
        <v>572</v>
      </c>
      <c r="B574" s="6" t="s">
        <v>20</v>
      </c>
      <c r="C574" s="6" t="s">
        <v>2636</v>
      </c>
      <c r="D574" s="6" t="s">
        <v>2637</v>
      </c>
      <c r="E574" s="6" t="s">
        <v>2638</v>
      </c>
      <c r="F574" s="7">
        <v>2019</v>
      </c>
      <c r="G574" s="6" t="s">
        <v>818</v>
      </c>
      <c r="H574" s="8" t="s">
        <v>25</v>
      </c>
      <c r="I574" s="84" t="str">
        <f t="shared" si="0"/>
        <v>https://ieeexplore-ieee-org.ep.bib.mdh.se/stamp/stamp.jsp?arnumber=8972100</v>
      </c>
      <c r="J574" s="92"/>
      <c r="K574" s="93"/>
      <c r="L574" s="94"/>
      <c r="M574" s="94"/>
      <c r="N574" s="94"/>
      <c r="O574" s="94"/>
      <c r="P574" s="94"/>
      <c r="Q574" s="95"/>
      <c r="S574" s="9" t="e">
        <f t="shared" ref="S574:S590" si="28">VLOOKUP(C574,#REF!,12,0)</f>
        <v>#REF!</v>
      </c>
      <c r="T574" s="10" t="s">
        <v>2639</v>
      </c>
    </row>
    <row r="575" spans="1:25" ht="15" x14ac:dyDescent="0.25">
      <c r="A575" s="5">
        <v>573</v>
      </c>
      <c r="B575" s="6" t="s">
        <v>20</v>
      </c>
      <c r="C575" s="6" t="s">
        <v>2640</v>
      </c>
      <c r="D575" s="6" t="s">
        <v>2641</v>
      </c>
      <c r="E575" s="6" t="s">
        <v>2642</v>
      </c>
      <c r="F575" s="7">
        <v>2019</v>
      </c>
      <c r="G575" s="6" t="s">
        <v>2643</v>
      </c>
      <c r="H575" s="8" t="s">
        <v>25</v>
      </c>
      <c r="I575" s="84" t="str">
        <f t="shared" si="0"/>
        <v>https://ieeexplore-ieee-org.ep.bib.mdh.se/stamp/stamp.jsp?arnumber=8876899</v>
      </c>
      <c r="J575" s="92"/>
      <c r="K575" s="93"/>
      <c r="L575" s="94"/>
      <c r="M575" s="94"/>
      <c r="N575" s="94"/>
      <c r="O575" s="94"/>
      <c r="P575" s="94"/>
      <c r="Q575" s="95"/>
      <c r="S575" s="9" t="e">
        <f t="shared" si="28"/>
        <v>#REF!</v>
      </c>
      <c r="T575" s="10" t="s">
        <v>2644</v>
      </c>
    </row>
    <row r="576" spans="1:25" ht="15" x14ac:dyDescent="0.25">
      <c r="A576" s="5">
        <v>574</v>
      </c>
      <c r="B576" s="6" t="s">
        <v>20</v>
      </c>
      <c r="C576" s="6" t="s">
        <v>2645</v>
      </c>
      <c r="D576" s="6" t="s">
        <v>2646</v>
      </c>
      <c r="E576" s="6" t="s">
        <v>2647</v>
      </c>
      <c r="F576" s="7">
        <v>2019</v>
      </c>
      <c r="G576" s="6" t="s">
        <v>90</v>
      </c>
      <c r="H576" s="8" t="s">
        <v>25</v>
      </c>
      <c r="I576" s="84" t="str">
        <f t="shared" si="0"/>
        <v>https://ieeexplore-ieee-org.ep.bib.mdh.se/stamp/stamp.jsp?arnumber=8912608</v>
      </c>
      <c r="J576" s="92"/>
      <c r="K576" s="93"/>
      <c r="L576" s="94"/>
      <c r="M576" s="94"/>
      <c r="N576" s="94"/>
      <c r="O576" s="94"/>
      <c r="P576" s="94"/>
      <c r="Q576" s="95"/>
      <c r="S576" s="9" t="e">
        <f t="shared" si="28"/>
        <v>#REF!</v>
      </c>
      <c r="T576" s="10" t="s">
        <v>2648</v>
      </c>
    </row>
    <row r="577" spans="1:25" ht="15" x14ac:dyDescent="0.25">
      <c r="A577" s="5">
        <v>575</v>
      </c>
      <c r="B577" s="6" t="s">
        <v>20</v>
      </c>
      <c r="C577" s="6" t="s">
        <v>2649</v>
      </c>
      <c r="D577" s="6" t="s">
        <v>2650</v>
      </c>
      <c r="E577" s="6" t="s">
        <v>2651</v>
      </c>
      <c r="F577" s="7">
        <v>2020</v>
      </c>
      <c r="G577" s="6" t="s">
        <v>309</v>
      </c>
      <c r="H577" s="8" t="s">
        <v>25</v>
      </c>
      <c r="I577" s="84" t="str">
        <f t="shared" si="0"/>
        <v>https://ieeexplore-ieee-org.ep.bib.mdh.se/stamp/stamp.jsp?arnumber=9212085</v>
      </c>
      <c r="J577" s="92"/>
      <c r="K577" s="93"/>
      <c r="L577" s="94"/>
      <c r="M577" s="94"/>
      <c r="N577" s="94"/>
      <c r="O577" s="94"/>
      <c r="P577" s="94"/>
      <c r="Q577" s="95"/>
      <c r="S577" s="9" t="e">
        <f t="shared" si="28"/>
        <v>#REF!</v>
      </c>
      <c r="T577" s="10" t="s">
        <v>2652</v>
      </c>
    </row>
    <row r="578" spans="1:25" ht="15" x14ac:dyDescent="0.25">
      <c r="A578" s="5">
        <v>576</v>
      </c>
      <c r="B578" s="6" t="s">
        <v>20</v>
      </c>
      <c r="C578" s="6" t="s">
        <v>2653</v>
      </c>
      <c r="D578" s="6" t="s">
        <v>2654</v>
      </c>
      <c r="E578" s="6" t="s">
        <v>2655</v>
      </c>
      <c r="F578" s="7">
        <v>2020</v>
      </c>
      <c r="G578" s="6" t="s">
        <v>1145</v>
      </c>
      <c r="H578" s="8" t="s">
        <v>25</v>
      </c>
      <c r="I578" s="84" t="str">
        <f t="shared" si="0"/>
        <v>https://ieeexplore-ieee-org.ep.bib.mdh.se/stamp/stamp.jsp?arnumber=9153667</v>
      </c>
      <c r="J578" s="92"/>
      <c r="K578" s="93"/>
      <c r="L578" s="94"/>
      <c r="M578" s="94"/>
      <c r="N578" s="94"/>
      <c r="O578" s="94"/>
      <c r="P578" s="94"/>
      <c r="Q578" s="95"/>
      <c r="S578" s="9" t="e">
        <f t="shared" si="28"/>
        <v>#REF!</v>
      </c>
      <c r="T578" s="10" t="s">
        <v>2656</v>
      </c>
    </row>
    <row r="579" spans="1:25" ht="15" x14ac:dyDescent="0.25">
      <c r="A579" s="5">
        <v>577</v>
      </c>
      <c r="B579" s="6" t="s">
        <v>20</v>
      </c>
      <c r="C579" s="6" t="s">
        <v>2657</v>
      </c>
      <c r="D579" s="6" t="s">
        <v>2658</v>
      </c>
      <c r="E579" s="6" t="s">
        <v>2659</v>
      </c>
      <c r="F579" s="7">
        <v>2019</v>
      </c>
      <c r="G579" s="6" t="s">
        <v>2660</v>
      </c>
      <c r="H579" s="8" t="s">
        <v>25</v>
      </c>
      <c r="I579" s="84" t="str">
        <f t="shared" si="0"/>
        <v>https://ieeexplore-ieee-org.ep.bib.mdh.se/stamp/stamp.jsp?arnumber=8815679</v>
      </c>
      <c r="J579" s="92"/>
      <c r="K579" s="93"/>
      <c r="L579" s="94"/>
      <c r="M579" s="94"/>
      <c r="N579" s="94"/>
      <c r="O579" s="94"/>
      <c r="P579" s="94"/>
      <c r="Q579" s="95"/>
      <c r="S579" s="9" t="e">
        <f t="shared" si="28"/>
        <v>#REF!</v>
      </c>
      <c r="T579" s="10" t="s">
        <v>2661</v>
      </c>
    </row>
    <row r="580" spans="1:25" ht="15" x14ac:dyDescent="0.25">
      <c r="A580" s="5">
        <v>578</v>
      </c>
      <c r="B580" s="6" t="s">
        <v>20</v>
      </c>
      <c r="C580" s="6" t="s">
        <v>2662</v>
      </c>
      <c r="D580" s="6" t="s">
        <v>2663</v>
      </c>
      <c r="E580" s="6" t="s">
        <v>2664</v>
      </c>
      <c r="F580" s="7">
        <v>2020</v>
      </c>
      <c r="G580" s="6" t="s">
        <v>2665</v>
      </c>
      <c r="H580" s="8" t="s">
        <v>25</v>
      </c>
      <c r="I580" s="84" t="str">
        <f t="shared" si="0"/>
        <v>https://ieeexplore-ieee-org.ep.bib.mdh.se/stamp/stamp.jsp?arnumber=9217788</v>
      </c>
      <c r="J580" s="92"/>
      <c r="K580" s="93"/>
      <c r="L580" s="94"/>
      <c r="M580" s="94"/>
      <c r="N580" s="94"/>
      <c r="O580" s="94"/>
      <c r="P580" s="94"/>
      <c r="Q580" s="95"/>
      <c r="S580" s="9" t="e">
        <f t="shared" si="28"/>
        <v>#REF!</v>
      </c>
      <c r="T580" s="10" t="s">
        <v>2666</v>
      </c>
    </row>
    <row r="581" spans="1:25" ht="15" x14ac:dyDescent="0.25">
      <c r="A581" s="5">
        <v>579</v>
      </c>
      <c r="B581" s="6" t="s">
        <v>20</v>
      </c>
      <c r="C581" s="6" t="s">
        <v>2667</v>
      </c>
      <c r="D581" s="6" t="s">
        <v>2668</v>
      </c>
      <c r="E581" s="6" t="s">
        <v>2669</v>
      </c>
      <c r="F581" s="7">
        <v>2016</v>
      </c>
      <c r="G581" s="6" t="s">
        <v>2670</v>
      </c>
      <c r="H581" s="8" t="s">
        <v>25</v>
      </c>
      <c r="I581" s="84" t="str">
        <f t="shared" si="0"/>
        <v>https://ieeexplore-ieee-org.ep.bib.mdh.se/stamp/stamp.jsp?arnumber=7753162</v>
      </c>
      <c r="J581" s="92"/>
      <c r="K581" s="93" t="b">
        <v>1</v>
      </c>
      <c r="L581" s="94"/>
      <c r="M581" s="94"/>
      <c r="N581" s="94"/>
      <c r="O581" s="94"/>
      <c r="P581" s="94"/>
      <c r="Q581" s="95"/>
      <c r="S581" s="9" t="e">
        <f t="shared" si="28"/>
        <v>#REF!</v>
      </c>
      <c r="T581" s="10" t="s">
        <v>2671</v>
      </c>
      <c r="X581" s="11">
        <v>579</v>
      </c>
      <c r="Y581" s="12" t="s">
        <v>20</v>
      </c>
    </row>
    <row r="582" spans="1:25" ht="15" x14ac:dyDescent="0.25">
      <c r="A582" s="5">
        <v>580</v>
      </c>
      <c r="B582" s="6" t="s">
        <v>20</v>
      </c>
      <c r="C582" s="6" t="s">
        <v>2672</v>
      </c>
      <c r="D582" s="6" t="s">
        <v>2673</v>
      </c>
      <c r="E582" s="6" t="s">
        <v>2674</v>
      </c>
      <c r="F582" s="7">
        <v>2019</v>
      </c>
      <c r="G582" s="6" t="s">
        <v>2675</v>
      </c>
      <c r="H582" s="8" t="s">
        <v>25</v>
      </c>
      <c r="I582" s="84" t="str">
        <f t="shared" si="0"/>
        <v>https://ieeexplore-ieee-org.ep.bib.mdh.se/stamp/stamp.jsp?arnumber=9075121</v>
      </c>
      <c r="J582" s="92"/>
      <c r="K582" s="93"/>
      <c r="L582" s="94"/>
      <c r="M582" s="94"/>
      <c r="N582" s="94"/>
      <c r="O582" s="94"/>
      <c r="P582" s="94"/>
      <c r="Q582" s="95"/>
      <c r="S582" s="9" t="e">
        <f t="shared" si="28"/>
        <v>#REF!</v>
      </c>
      <c r="T582" s="10" t="s">
        <v>2676</v>
      </c>
    </row>
    <row r="583" spans="1:25" ht="15" x14ac:dyDescent="0.25">
      <c r="A583" s="5">
        <v>581</v>
      </c>
      <c r="B583" s="6" t="s">
        <v>20</v>
      </c>
      <c r="C583" s="6" t="s">
        <v>2677</v>
      </c>
      <c r="D583" s="6" t="s">
        <v>2588</v>
      </c>
      <c r="E583" s="6" t="s">
        <v>2678</v>
      </c>
      <c r="F583" s="7">
        <v>2019</v>
      </c>
      <c r="G583" s="6" t="s">
        <v>174</v>
      </c>
      <c r="H583" s="8" t="s">
        <v>175</v>
      </c>
      <c r="I583" s="84" t="str">
        <f t="shared" si="0"/>
        <v>https://ieeexplore-ieee-org.ep.bib.mdh.se/stamp/stamp.jsp?arnumber=8902005</v>
      </c>
      <c r="J583" s="92"/>
      <c r="K583" s="93"/>
      <c r="L583" s="94"/>
      <c r="M583" s="94"/>
      <c r="N583" s="94"/>
      <c r="O583" s="94"/>
      <c r="P583" s="94"/>
      <c r="Q583" s="95"/>
      <c r="S583" s="9" t="e">
        <f t="shared" si="28"/>
        <v>#REF!</v>
      </c>
      <c r="T583" s="10" t="s">
        <v>2679</v>
      </c>
    </row>
    <row r="584" spans="1:25" ht="15" x14ac:dyDescent="0.25">
      <c r="A584" s="5">
        <v>582</v>
      </c>
      <c r="B584" s="6" t="s">
        <v>20</v>
      </c>
      <c r="C584" s="6" t="s">
        <v>2680</v>
      </c>
      <c r="D584" s="6" t="s">
        <v>2681</v>
      </c>
      <c r="E584" s="6" t="s">
        <v>2682</v>
      </c>
      <c r="F584" s="7">
        <v>2019</v>
      </c>
      <c r="G584" s="6" t="s">
        <v>2683</v>
      </c>
      <c r="H584" s="8" t="s">
        <v>25</v>
      </c>
      <c r="I584" s="84" t="str">
        <f t="shared" si="0"/>
        <v>https://ieeexplore-ieee-org.ep.bib.mdh.se/stamp/stamp.jsp?arnumber=8920695</v>
      </c>
      <c r="J584" s="92"/>
      <c r="K584" s="93" t="b">
        <v>1</v>
      </c>
      <c r="L584" s="94"/>
      <c r="M584" s="94"/>
      <c r="N584" s="94"/>
      <c r="O584" s="94"/>
      <c r="P584" s="94"/>
      <c r="Q584" s="95"/>
      <c r="S584" s="9" t="e">
        <f t="shared" si="28"/>
        <v>#REF!</v>
      </c>
      <c r="T584" s="10" t="s">
        <v>2684</v>
      </c>
      <c r="X584" s="11">
        <v>582</v>
      </c>
      <c r="Y584" s="12" t="s">
        <v>20</v>
      </c>
    </row>
    <row r="585" spans="1:25" ht="15" x14ac:dyDescent="0.25">
      <c r="A585" s="5">
        <v>583</v>
      </c>
      <c r="B585" s="6" t="s">
        <v>20</v>
      </c>
      <c r="C585" s="6" t="s">
        <v>2685</v>
      </c>
      <c r="D585" s="6" t="s">
        <v>2686</v>
      </c>
      <c r="E585" s="6" t="s">
        <v>2687</v>
      </c>
      <c r="F585" s="7">
        <v>2019</v>
      </c>
      <c r="G585" s="6" t="s">
        <v>174</v>
      </c>
      <c r="H585" s="8" t="s">
        <v>175</v>
      </c>
      <c r="I585" s="84" t="str">
        <f t="shared" si="0"/>
        <v>https://ieeexplore-ieee-org.ep.bib.mdh.se/stamp/stamp.jsp?arnumber=8938776</v>
      </c>
      <c r="J585" s="92"/>
      <c r="K585" s="93"/>
      <c r="L585" s="94"/>
      <c r="M585" s="94"/>
      <c r="N585" s="94"/>
      <c r="O585" s="94"/>
      <c r="P585" s="94"/>
      <c r="Q585" s="95"/>
      <c r="S585" s="9" t="e">
        <f t="shared" si="28"/>
        <v>#REF!</v>
      </c>
      <c r="T585" s="10" t="s">
        <v>2688</v>
      </c>
    </row>
    <row r="586" spans="1:25" ht="15" x14ac:dyDescent="0.25">
      <c r="A586" s="5">
        <v>584</v>
      </c>
      <c r="B586" s="6" t="s">
        <v>20</v>
      </c>
      <c r="C586" s="6" t="s">
        <v>2689</v>
      </c>
      <c r="D586" s="6" t="s">
        <v>2690</v>
      </c>
      <c r="E586" s="6" t="s">
        <v>2691</v>
      </c>
      <c r="F586" s="7">
        <v>2020</v>
      </c>
      <c r="G586" s="6" t="s">
        <v>309</v>
      </c>
      <c r="H586" s="8" t="s">
        <v>25</v>
      </c>
      <c r="I586" s="84" t="str">
        <f t="shared" si="0"/>
        <v>https://ieeexplore-ieee-org.ep.bib.mdh.se/stamp/stamp.jsp?arnumber=9212164</v>
      </c>
      <c r="J586" s="92"/>
      <c r="K586" s="93"/>
      <c r="L586" s="94"/>
      <c r="M586" s="94"/>
      <c r="N586" s="94"/>
      <c r="O586" s="94"/>
      <c r="P586" s="94"/>
      <c r="Q586" s="95"/>
      <c r="S586" s="9" t="e">
        <f t="shared" si="28"/>
        <v>#REF!</v>
      </c>
      <c r="T586" s="10" t="s">
        <v>2692</v>
      </c>
    </row>
    <row r="587" spans="1:25" ht="15" x14ac:dyDescent="0.25">
      <c r="A587" s="5">
        <v>585</v>
      </c>
      <c r="B587" s="6" t="s">
        <v>20</v>
      </c>
      <c r="C587" s="6" t="s">
        <v>2693</v>
      </c>
      <c r="D587" s="6" t="s">
        <v>2694</v>
      </c>
      <c r="E587" s="6" t="s">
        <v>2695</v>
      </c>
      <c r="F587" s="7">
        <v>2018</v>
      </c>
      <c r="G587" s="6" t="s">
        <v>1998</v>
      </c>
      <c r="H587" s="8" t="s">
        <v>25</v>
      </c>
      <c r="I587" s="84" t="str">
        <f t="shared" si="0"/>
        <v>https://ieeexplore-ieee-org.ep.bib.mdh.se/stamp/stamp.jsp?arnumber=8544392</v>
      </c>
      <c r="J587" s="92"/>
      <c r="K587" s="93"/>
      <c r="L587" s="94"/>
      <c r="M587" s="94"/>
      <c r="N587" s="94"/>
      <c r="O587" s="94"/>
      <c r="P587" s="94"/>
      <c r="Q587" s="95"/>
      <c r="S587" s="9" t="e">
        <f t="shared" si="28"/>
        <v>#REF!</v>
      </c>
      <c r="T587" s="10" t="s">
        <v>2696</v>
      </c>
      <c r="X587" s="11">
        <v>585</v>
      </c>
      <c r="Y587" s="12" t="s">
        <v>20</v>
      </c>
    </row>
    <row r="588" spans="1:25" ht="15" x14ac:dyDescent="0.25">
      <c r="A588" s="13">
        <v>586</v>
      </c>
      <c r="B588" s="14" t="s">
        <v>20</v>
      </c>
      <c r="C588" s="14" t="s">
        <v>2697</v>
      </c>
      <c r="D588" s="14" t="s">
        <v>2698</v>
      </c>
      <c r="E588" s="14" t="s">
        <v>2699</v>
      </c>
      <c r="F588" s="15">
        <v>2018</v>
      </c>
      <c r="G588" s="14" t="s">
        <v>1515</v>
      </c>
      <c r="H588" s="16" t="s">
        <v>25</v>
      </c>
      <c r="I588" s="84" t="str">
        <f t="shared" si="0"/>
        <v>https://ieeexplore-ieee-org.ep.bib.mdh.se/stamp/stamp.jsp?arnumber=8390790</v>
      </c>
      <c r="J588" s="92" t="b">
        <v>1</v>
      </c>
      <c r="K588" s="93" t="b">
        <v>1</v>
      </c>
      <c r="L588" s="96"/>
      <c r="M588" s="96"/>
      <c r="N588" s="96"/>
      <c r="O588" s="96"/>
      <c r="P588" s="96"/>
      <c r="Q588" s="95" t="b">
        <v>1</v>
      </c>
      <c r="S588" s="9" t="e">
        <f t="shared" si="28"/>
        <v>#REF!</v>
      </c>
      <c r="T588" s="10" t="s">
        <v>2700</v>
      </c>
      <c r="X588" s="11">
        <v>586</v>
      </c>
      <c r="Y588" s="12" t="s">
        <v>20</v>
      </c>
    </row>
    <row r="589" spans="1:25" ht="15" x14ac:dyDescent="0.25">
      <c r="A589" s="5">
        <v>587</v>
      </c>
      <c r="B589" s="6" t="s">
        <v>20</v>
      </c>
      <c r="C589" s="6" t="s">
        <v>2701</v>
      </c>
      <c r="D589" s="6" t="s">
        <v>2702</v>
      </c>
      <c r="E589" s="6" t="s">
        <v>2703</v>
      </c>
      <c r="F589" s="7">
        <v>2020</v>
      </c>
      <c r="G589" s="6" t="s">
        <v>2704</v>
      </c>
      <c r="H589" s="8" t="s">
        <v>25</v>
      </c>
      <c r="I589" s="84" t="str">
        <f t="shared" si="0"/>
        <v>https://ieeexplore-ieee-org.ep.bib.mdh.se/stamp/stamp.jsp?arnumber=9297248</v>
      </c>
      <c r="J589" s="92"/>
      <c r="K589" s="93"/>
      <c r="L589" s="94"/>
      <c r="M589" s="94"/>
      <c r="N589" s="94"/>
      <c r="O589" s="94"/>
      <c r="P589" s="94"/>
      <c r="Q589" s="95"/>
      <c r="S589" s="9" t="e">
        <f t="shared" si="28"/>
        <v>#REF!</v>
      </c>
      <c r="T589" s="10" t="s">
        <v>2705</v>
      </c>
    </row>
    <row r="590" spans="1:25" ht="15" x14ac:dyDescent="0.25">
      <c r="A590" s="5">
        <v>588</v>
      </c>
      <c r="B590" s="6" t="s">
        <v>20</v>
      </c>
      <c r="C590" s="6" t="s">
        <v>2706</v>
      </c>
      <c r="D590" s="6" t="s">
        <v>2707</v>
      </c>
      <c r="E590" s="6" t="s">
        <v>2708</v>
      </c>
      <c r="F590" s="7">
        <v>2020</v>
      </c>
      <c r="G590" s="6" t="s">
        <v>376</v>
      </c>
      <c r="H590" s="8" t="s">
        <v>25</v>
      </c>
      <c r="I590" s="84" t="str">
        <f t="shared" si="0"/>
        <v>https://ieeexplore-ieee-org.ep.bib.mdh.se/stamp/stamp.jsp?arnumber=9121889</v>
      </c>
      <c r="J590" s="92"/>
      <c r="K590" s="93"/>
      <c r="L590" s="94"/>
      <c r="M590" s="94"/>
      <c r="N590" s="94"/>
      <c r="O590" s="94"/>
      <c r="P590" s="94"/>
      <c r="Q590" s="95"/>
      <c r="S590" s="9" t="e">
        <f t="shared" si="28"/>
        <v>#REF!</v>
      </c>
      <c r="T590" s="10" t="s">
        <v>2709</v>
      </c>
      <c r="X590" s="11">
        <v>588</v>
      </c>
      <c r="Y590" s="12" t="s">
        <v>20</v>
      </c>
    </row>
    <row r="591" spans="1:25" ht="15" x14ac:dyDescent="0.25">
      <c r="A591" s="5">
        <v>589</v>
      </c>
      <c r="B591" s="6" t="s">
        <v>20</v>
      </c>
      <c r="C591" s="5" t="s">
        <v>2710</v>
      </c>
      <c r="D591" s="6" t="s">
        <v>877</v>
      </c>
      <c r="E591" s="6" t="s">
        <v>2711</v>
      </c>
      <c r="F591" s="7">
        <v>2019</v>
      </c>
      <c r="G591" s="6" t="s">
        <v>879</v>
      </c>
      <c r="H591" s="8" t="s">
        <v>880</v>
      </c>
      <c r="I591" s="84" t="str">
        <f t="shared" si="0"/>
        <v>https://ieeexplore-ieee-org.ep.bib.mdh.se/stamp/stamp.jsp?arnumber=8913567&amp;tag=1</v>
      </c>
      <c r="J591" s="92"/>
      <c r="K591" s="93"/>
      <c r="L591" s="94"/>
      <c r="M591" s="94"/>
      <c r="N591" s="94"/>
      <c r="O591" s="94"/>
      <c r="P591" s="94"/>
      <c r="Q591" s="95"/>
      <c r="S591" s="17" t="s">
        <v>2712</v>
      </c>
      <c r="T591" s="18" t="s">
        <v>2712</v>
      </c>
    </row>
    <row r="592" spans="1:25" ht="15" x14ac:dyDescent="0.25">
      <c r="A592" s="5">
        <v>590</v>
      </c>
      <c r="B592" s="6" t="s">
        <v>20</v>
      </c>
      <c r="C592" s="6" t="s">
        <v>2713</v>
      </c>
      <c r="D592" s="6" t="s">
        <v>2714</v>
      </c>
      <c r="E592" s="6" t="s">
        <v>2715</v>
      </c>
      <c r="F592" s="7">
        <v>2020</v>
      </c>
      <c r="G592" s="6" t="s">
        <v>2716</v>
      </c>
      <c r="H592" s="8" t="s">
        <v>175</v>
      </c>
      <c r="I592" s="84" t="str">
        <f t="shared" si="0"/>
        <v>https://ieeexplore-ieee-org.ep.bib.mdh.se/stamp/stamp.jsp?arnumber=9084240</v>
      </c>
      <c r="J592" s="92"/>
      <c r="K592" s="93"/>
      <c r="L592" s="94"/>
      <c r="M592" s="94"/>
      <c r="N592" s="94"/>
      <c r="O592" s="94"/>
      <c r="P592" s="94"/>
      <c r="Q592" s="95"/>
      <c r="S592" s="20" t="e">
        <f>VLOOKUP(C592,'[1]Temp sheet, full paper desc'!$A$1:$T$655,12,0)</f>
        <v>#N/A</v>
      </c>
      <c r="T592" s="10" t="s">
        <v>2717</v>
      </c>
    </row>
    <row r="593" spans="1:25" ht="15" x14ac:dyDescent="0.25">
      <c r="A593" s="5">
        <v>591</v>
      </c>
      <c r="B593" s="6" t="s">
        <v>20</v>
      </c>
      <c r="C593" s="6" t="s">
        <v>2718</v>
      </c>
      <c r="D593" s="6" t="s">
        <v>2719</v>
      </c>
      <c r="E593" s="6" t="s">
        <v>2720</v>
      </c>
      <c r="F593" s="7">
        <v>2021</v>
      </c>
      <c r="G593" s="6" t="s">
        <v>174</v>
      </c>
      <c r="H593" s="8" t="s">
        <v>175</v>
      </c>
      <c r="I593" s="84" t="str">
        <f t="shared" si="0"/>
        <v>https://ieeexplore-ieee-org.ep.bib.mdh.se/stamp/stamp.jsp?tp=&amp;arnumber=9345690</v>
      </c>
      <c r="J593" s="92"/>
      <c r="K593" s="93"/>
      <c r="L593" s="94"/>
      <c r="M593" s="94"/>
      <c r="N593" s="94"/>
      <c r="O593" s="94"/>
      <c r="P593" s="94"/>
      <c r="Q593" s="95"/>
      <c r="S593" s="17" t="s">
        <v>2721</v>
      </c>
      <c r="T593" s="18" t="s">
        <v>2721</v>
      </c>
      <c r="X593" s="11">
        <v>591</v>
      </c>
      <c r="Y593" s="12" t="s">
        <v>20</v>
      </c>
    </row>
    <row r="594" spans="1:25" ht="15" x14ac:dyDescent="0.25">
      <c r="A594" s="5">
        <v>592</v>
      </c>
      <c r="B594" s="6" t="s">
        <v>20</v>
      </c>
      <c r="C594" s="6" t="s">
        <v>2722</v>
      </c>
      <c r="D594" s="6" t="s">
        <v>2723</v>
      </c>
      <c r="E594" s="6" t="s">
        <v>2724</v>
      </c>
      <c r="F594" s="7">
        <v>2020</v>
      </c>
      <c r="G594" s="6" t="s">
        <v>174</v>
      </c>
      <c r="H594" s="8" t="s">
        <v>175</v>
      </c>
      <c r="I594" s="84" t="str">
        <f t="shared" si="0"/>
        <v>https://ieeexplore-ieee-org.ep.bib.mdh.se/stamp/stamp.jsp?arnumber=9119384</v>
      </c>
      <c r="J594" s="92"/>
      <c r="K594" s="93"/>
      <c r="L594" s="94"/>
      <c r="M594" s="94"/>
      <c r="N594" s="94"/>
      <c r="O594" s="94"/>
      <c r="P594" s="94"/>
      <c r="Q594" s="95"/>
      <c r="S594" s="9" t="e">
        <f t="shared" ref="S594:S606" si="29">VLOOKUP(C594,#REF!,12,0)</f>
        <v>#REF!</v>
      </c>
      <c r="T594" s="10" t="s">
        <v>2725</v>
      </c>
      <c r="X594" s="11">
        <v>592</v>
      </c>
      <c r="Y594" s="12" t="s">
        <v>20</v>
      </c>
    </row>
    <row r="595" spans="1:25" ht="15" x14ac:dyDescent="0.25">
      <c r="A595" s="5">
        <v>593</v>
      </c>
      <c r="B595" s="6" t="s">
        <v>20</v>
      </c>
      <c r="C595" s="6" t="s">
        <v>2726</v>
      </c>
      <c r="D595" s="6" t="s">
        <v>2727</v>
      </c>
      <c r="E595" s="6" t="s">
        <v>2728</v>
      </c>
      <c r="F595" s="7">
        <v>2020</v>
      </c>
      <c r="G595" s="6" t="s">
        <v>174</v>
      </c>
      <c r="H595" s="8" t="s">
        <v>175</v>
      </c>
      <c r="I595" s="84" t="str">
        <f t="shared" si="0"/>
        <v>https://ieeexplore-ieee-org.ep.bib.mdh.se/stamp/stamp.jsp?arnumber=9149876</v>
      </c>
      <c r="J595" s="92"/>
      <c r="K595" s="93" t="b">
        <v>1</v>
      </c>
      <c r="L595" s="94"/>
      <c r="M595" s="94"/>
      <c r="N595" s="94"/>
      <c r="O595" s="94"/>
      <c r="P595" s="94"/>
      <c r="Q595" s="95"/>
      <c r="S595" s="9" t="e">
        <f t="shared" si="29"/>
        <v>#REF!</v>
      </c>
      <c r="T595" s="10" t="s">
        <v>2729</v>
      </c>
      <c r="X595" s="11">
        <v>593</v>
      </c>
      <c r="Y595" s="12" t="s">
        <v>20</v>
      </c>
    </row>
    <row r="596" spans="1:25" ht="15" x14ac:dyDescent="0.25">
      <c r="A596" s="5">
        <v>594</v>
      </c>
      <c r="B596" s="6" t="s">
        <v>2730</v>
      </c>
      <c r="C596" s="6" t="s">
        <v>2731</v>
      </c>
      <c r="D596" s="6" t="s">
        <v>2732</v>
      </c>
      <c r="E596" s="5" t="s">
        <v>2733</v>
      </c>
      <c r="F596" s="7">
        <v>2020</v>
      </c>
      <c r="G596" s="6" t="s">
        <v>2734</v>
      </c>
      <c r="H596" s="8" t="s">
        <v>2735</v>
      </c>
      <c r="I596" s="84" t="str">
        <f t="shared" si="0"/>
        <v>https://ieeexplore-ieee-org.ep.bib.mdh.se/xpl/ebooks/bookPdfWithBanner.jsp?fileName=9259569.pdf&amp;bkn=9259568&amp;pdfType=chapter</v>
      </c>
      <c r="J596" s="92"/>
      <c r="K596" s="93"/>
      <c r="L596" s="94"/>
      <c r="M596" s="94"/>
      <c r="N596" s="94" t="b">
        <v>1</v>
      </c>
      <c r="O596" s="94"/>
      <c r="P596" s="94"/>
      <c r="Q596" s="95"/>
      <c r="S596" s="9" t="e">
        <f t="shared" si="29"/>
        <v>#REF!</v>
      </c>
      <c r="T596" s="10" t="s">
        <v>2736</v>
      </c>
      <c r="X596" s="11">
        <v>594</v>
      </c>
      <c r="Y596" s="12" t="s">
        <v>2730</v>
      </c>
    </row>
    <row r="597" spans="1:25" ht="15" x14ac:dyDescent="0.25">
      <c r="A597" s="5">
        <v>595</v>
      </c>
      <c r="B597" s="6" t="s">
        <v>690</v>
      </c>
      <c r="C597" s="6" t="s">
        <v>2737</v>
      </c>
      <c r="D597" s="6" t="s">
        <v>2738</v>
      </c>
      <c r="E597" s="6" t="s">
        <v>2739</v>
      </c>
      <c r="F597" s="7">
        <v>2016</v>
      </c>
      <c r="G597" s="6" t="s">
        <v>2740</v>
      </c>
      <c r="H597" s="8" t="s">
        <v>695</v>
      </c>
      <c r="I597" s="84" t="str">
        <f t="shared" si="0"/>
        <v>https://ieeexplore-ieee-org.ep.bib.mdh.se/stamp/stamp.jsp?arnumber=7559118</v>
      </c>
      <c r="J597" s="92"/>
      <c r="K597" s="93"/>
      <c r="L597" s="94"/>
      <c r="M597" s="94"/>
      <c r="N597" s="94"/>
      <c r="O597" s="94"/>
      <c r="P597" s="94"/>
      <c r="Q597" s="95"/>
      <c r="S597" s="9" t="e">
        <f t="shared" si="29"/>
        <v>#REF!</v>
      </c>
      <c r="T597" s="10" t="s">
        <v>2741</v>
      </c>
    </row>
    <row r="598" spans="1:25" ht="15" x14ac:dyDescent="0.25">
      <c r="A598" s="5">
        <v>596</v>
      </c>
      <c r="B598" s="6" t="s">
        <v>690</v>
      </c>
      <c r="C598" s="6" t="s">
        <v>2742</v>
      </c>
      <c r="D598" s="6" t="s">
        <v>2743</v>
      </c>
      <c r="E598" s="6" t="s">
        <v>2744</v>
      </c>
      <c r="F598" s="7">
        <v>2018</v>
      </c>
      <c r="G598" s="6" t="s">
        <v>2745</v>
      </c>
      <c r="H598" s="8" t="s">
        <v>695</v>
      </c>
      <c r="I598" s="84" t="str">
        <f t="shared" si="0"/>
        <v>https://ieeexplore-ieee-org.ep.bib.mdh.se/stamp/stamp.jsp?arnumber=8470634</v>
      </c>
      <c r="J598" s="92"/>
      <c r="K598" s="93"/>
      <c r="L598" s="94"/>
      <c r="M598" s="94"/>
      <c r="N598" s="94"/>
      <c r="O598" s="94"/>
      <c r="P598" s="94"/>
      <c r="Q598" s="95"/>
      <c r="S598" s="9" t="e">
        <f t="shared" si="29"/>
        <v>#REF!</v>
      </c>
      <c r="T598" s="10" t="s">
        <v>2746</v>
      </c>
    </row>
    <row r="599" spans="1:25" ht="15" x14ac:dyDescent="0.25">
      <c r="A599" s="5">
        <v>597</v>
      </c>
      <c r="B599" s="6" t="s">
        <v>20</v>
      </c>
      <c r="C599" s="6" t="s">
        <v>2747</v>
      </c>
      <c r="D599" s="6" t="s">
        <v>2748</v>
      </c>
      <c r="E599" s="6" t="s">
        <v>2749</v>
      </c>
      <c r="F599" s="7">
        <v>2018</v>
      </c>
      <c r="G599" s="6" t="s">
        <v>2750</v>
      </c>
      <c r="H599" s="8" t="s">
        <v>25</v>
      </c>
      <c r="I599" s="84" t="str">
        <f t="shared" si="0"/>
        <v>https://ieeexplore-ieee-org.ep.bib.mdh.se/stamp/stamp.jsp?arnumber=8665712</v>
      </c>
      <c r="J599" s="92"/>
      <c r="K599" s="93"/>
      <c r="L599" s="94"/>
      <c r="M599" s="94"/>
      <c r="N599" s="94"/>
      <c r="O599" s="94"/>
      <c r="P599" s="94"/>
      <c r="Q599" s="95"/>
      <c r="S599" s="9" t="e">
        <f t="shared" si="29"/>
        <v>#REF!</v>
      </c>
      <c r="T599" s="10" t="s">
        <v>2751</v>
      </c>
    </row>
    <row r="600" spans="1:25" ht="15" x14ac:dyDescent="0.25">
      <c r="A600" s="5">
        <v>598</v>
      </c>
      <c r="B600" s="6" t="s">
        <v>20</v>
      </c>
      <c r="C600" s="6" t="s">
        <v>2752</v>
      </c>
      <c r="D600" s="6" t="s">
        <v>2753</v>
      </c>
      <c r="E600" s="6" t="s">
        <v>2754</v>
      </c>
      <c r="F600" s="7">
        <v>2018</v>
      </c>
      <c r="G600" s="6" t="s">
        <v>2755</v>
      </c>
      <c r="H600" s="8" t="s">
        <v>25</v>
      </c>
      <c r="I600" s="84" t="str">
        <f t="shared" si="0"/>
        <v>https://ieeexplore-ieee-org.ep.bib.mdh.se/stamp/stamp.jsp?arnumber=8445302</v>
      </c>
      <c r="J600" s="92"/>
      <c r="K600" s="93"/>
      <c r="L600" s="94"/>
      <c r="M600" s="94"/>
      <c r="N600" s="94"/>
      <c r="O600" s="94"/>
      <c r="P600" s="94"/>
      <c r="Q600" s="95"/>
      <c r="S600" s="9" t="e">
        <f t="shared" si="29"/>
        <v>#REF!</v>
      </c>
      <c r="T600" s="10" t="s">
        <v>2756</v>
      </c>
    </row>
    <row r="601" spans="1:25" ht="15" x14ac:dyDescent="0.25">
      <c r="A601" s="5">
        <v>599</v>
      </c>
      <c r="B601" s="6" t="s">
        <v>1885</v>
      </c>
      <c r="C601" s="6" t="s">
        <v>2757</v>
      </c>
      <c r="D601" s="6" t="s">
        <v>2758</v>
      </c>
      <c r="E601" s="6" t="s">
        <v>2759</v>
      </c>
      <c r="F601" s="7">
        <v>2016</v>
      </c>
      <c r="G601" s="6" t="s">
        <v>1889</v>
      </c>
      <c r="H601" s="8" t="s">
        <v>1890</v>
      </c>
      <c r="I601" s="84" t="str">
        <f t="shared" si="0"/>
        <v>https://ieeexplore-ieee-org.ep.bib.mdh.se/stamp/stamp.jsp?arnumber=7725259</v>
      </c>
      <c r="J601" s="92"/>
      <c r="K601" s="93"/>
      <c r="L601" s="94"/>
      <c r="M601" s="94"/>
      <c r="N601" s="94"/>
      <c r="O601" s="94" t="b">
        <v>1</v>
      </c>
      <c r="P601" s="94"/>
      <c r="Q601" s="95"/>
      <c r="S601" s="9" t="e">
        <f t="shared" si="29"/>
        <v>#REF!</v>
      </c>
      <c r="T601" s="10" t="s">
        <v>2760</v>
      </c>
      <c r="X601" s="11">
        <v>599</v>
      </c>
      <c r="Y601" s="12" t="s">
        <v>1885</v>
      </c>
    </row>
    <row r="602" spans="1:25" ht="15" x14ac:dyDescent="0.25">
      <c r="A602" s="5">
        <v>600</v>
      </c>
      <c r="B602" s="6" t="s">
        <v>20</v>
      </c>
      <c r="C602" s="6" t="s">
        <v>2761</v>
      </c>
      <c r="D602" s="6" t="s">
        <v>2762</v>
      </c>
      <c r="E602" s="6" t="s">
        <v>2763</v>
      </c>
      <c r="F602" s="7">
        <v>2018</v>
      </c>
      <c r="G602" s="6" t="s">
        <v>2764</v>
      </c>
      <c r="H602" s="8" t="s">
        <v>25</v>
      </c>
      <c r="I602" s="84" t="str">
        <f t="shared" si="0"/>
        <v>https://ieeexplore-ieee-org.ep.bib.mdh.se/stamp/stamp.jsp?arnumber=8547839</v>
      </c>
      <c r="J602" s="92" t="b">
        <v>1</v>
      </c>
      <c r="K602" s="93"/>
      <c r="L602" s="94"/>
      <c r="M602" s="94"/>
      <c r="N602" s="94"/>
      <c r="O602" s="94"/>
      <c r="P602" s="94"/>
      <c r="Q602" s="95"/>
      <c r="S602" s="9" t="e">
        <f t="shared" si="29"/>
        <v>#REF!</v>
      </c>
      <c r="T602" s="10" t="s">
        <v>2765</v>
      </c>
    </row>
    <row r="603" spans="1:25" ht="15" x14ac:dyDescent="0.25">
      <c r="A603" s="5">
        <v>601</v>
      </c>
      <c r="B603" s="6" t="s">
        <v>20</v>
      </c>
      <c r="C603" s="6" t="s">
        <v>2766</v>
      </c>
      <c r="D603" s="6" t="s">
        <v>2767</v>
      </c>
      <c r="E603" s="6" t="s">
        <v>2768</v>
      </c>
      <c r="F603" s="7">
        <v>2020</v>
      </c>
      <c r="G603" s="6" t="s">
        <v>1724</v>
      </c>
      <c r="H603" s="8" t="s">
        <v>25</v>
      </c>
      <c r="I603" s="84" t="str">
        <f t="shared" si="0"/>
        <v>https://ieeexplore-ieee-org.ep.bib.mdh.se/stamp/stamp.jsp?arnumber=9322987</v>
      </c>
      <c r="J603" s="92"/>
      <c r="K603" s="93"/>
      <c r="L603" s="94"/>
      <c r="M603" s="94"/>
      <c r="N603" s="94"/>
      <c r="O603" s="94"/>
      <c r="P603" s="94"/>
      <c r="Q603" s="95"/>
      <c r="S603" s="9" t="e">
        <f t="shared" si="29"/>
        <v>#REF!</v>
      </c>
      <c r="T603" s="10" t="s">
        <v>2769</v>
      </c>
      <c r="X603" s="11">
        <v>601</v>
      </c>
      <c r="Y603" s="12" t="s">
        <v>20</v>
      </c>
    </row>
    <row r="604" spans="1:25" ht="15" x14ac:dyDescent="0.25">
      <c r="A604" s="5">
        <v>602</v>
      </c>
      <c r="B604" s="6" t="s">
        <v>20</v>
      </c>
      <c r="C604" s="6" t="s">
        <v>2770</v>
      </c>
      <c r="D604" s="6" t="s">
        <v>2771</v>
      </c>
      <c r="E604" s="6" t="s">
        <v>2772</v>
      </c>
      <c r="F604" s="7">
        <v>2018</v>
      </c>
      <c r="G604" s="6" t="s">
        <v>2773</v>
      </c>
      <c r="H604" s="8" t="s">
        <v>25</v>
      </c>
      <c r="I604" s="84" t="str">
        <f t="shared" si="0"/>
        <v>https://ieeexplore-ieee-org.ep.bib.mdh.se/stamp/stamp.jsp?arnumber=8514237</v>
      </c>
      <c r="J604" s="92"/>
      <c r="K604" s="93"/>
      <c r="L604" s="94"/>
      <c r="M604" s="94"/>
      <c r="N604" s="94"/>
      <c r="O604" s="94" t="b">
        <v>1</v>
      </c>
      <c r="P604" s="94"/>
      <c r="Q604" s="95"/>
      <c r="S604" s="9" t="e">
        <f t="shared" si="29"/>
        <v>#REF!</v>
      </c>
      <c r="T604" s="10" t="s">
        <v>2774</v>
      </c>
      <c r="X604" s="11">
        <v>602</v>
      </c>
      <c r="Y604" s="12" t="s">
        <v>20</v>
      </c>
    </row>
    <row r="605" spans="1:25" ht="15" x14ac:dyDescent="0.25">
      <c r="A605" s="5">
        <v>603</v>
      </c>
      <c r="B605" s="6" t="s">
        <v>20</v>
      </c>
      <c r="C605" s="6" t="s">
        <v>2775</v>
      </c>
      <c r="D605" s="6" t="s">
        <v>2776</v>
      </c>
      <c r="E605" s="6" t="s">
        <v>2777</v>
      </c>
      <c r="F605" s="7">
        <v>2020</v>
      </c>
      <c r="G605" s="6" t="s">
        <v>2778</v>
      </c>
      <c r="H605" s="8" t="s">
        <v>25</v>
      </c>
      <c r="I605" s="84" t="str">
        <f t="shared" si="0"/>
        <v>https://ieeexplore-ieee-org.ep.bib.mdh.se/stamp/stamp.jsp?arnumber=9317185</v>
      </c>
      <c r="J605" s="92"/>
      <c r="K605" s="93"/>
      <c r="L605" s="94"/>
      <c r="M605" s="94" t="b">
        <v>1</v>
      </c>
      <c r="N605" s="94"/>
      <c r="O605" s="94" t="b">
        <v>1</v>
      </c>
      <c r="P605" s="94"/>
      <c r="Q605" s="95"/>
      <c r="S605" s="9" t="e">
        <f t="shared" si="29"/>
        <v>#REF!</v>
      </c>
      <c r="T605" s="10" t="s">
        <v>2779</v>
      </c>
      <c r="X605" s="11">
        <v>603</v>
      </c>
      <c r="Y605" s="12" t="s">
        <v>20</v>
      </c>
    </row>
    <row r="606" spans="1:25" ht="15" x14ac:dyDescent="0.25">
      <c r="A606" s="5">
        <v>604</v>
      </c>
      <c r="B606" s="6" t="s">
        <v>1885</v>
      </c>
      <c r="C606" s="6" t="s">
        <v>2780</v>
      </c>
      <c r="D606" s="6" t="s">
        <v>2781</v>
      </c>
      <c r="E606" s="6" t="s">
        <v>2782</v>
      </c>
      <c r="F606" s="7">
        <v>2019</v>
      </c>
      <c r="G606" s="6" t="s">
        <v>1889</v>
      </c>
      <c r="H606" s="8" t="s">
        <v>1890</v>
      </c>
      <c r="I606" s="84" t="str">
        <f t="shared" si="0"/>
        <v>https://ieeexplore-ieee-org.ep.bib.mdh.se/stamp/stamp.jsp?arnumber=8757833</v>
      </c>
      <c r="J606" s="92"/>
      <c r="K606" s="93"/>
      <c r="L606" s="94"/>
      <c r="M606" s="94"/>
      <c r="N606" s="94"/>
      <c r="O606" s="94"/>
      <c r="P606" s="94"/>
      <c r="Q606" s="95"/>
      <c r="S606" s="9" t="e">
        <f t="shared" si="29"/>
        <v>#REF!</v>
      </c>
      <c r="T606" s="10" t="s">
        <v>2783</v>
      </c>
    </row>
    <row r="607" spans="1:25" ht="15" x14ac:dyDescent="0.25">
      <c r="A607" s="5">
        <v>605</v>
      </c>
      <c r="B607" s="6" t="s">
        <v>20</v>
      </c>
      <c r="C607" s="6" t="s">
        <v>2784</v>
      </c>
      <c r="D607" s="6" t="s">
        <v>2785</v>
      </c>
      <c r="E607" s="6" t="s">
        <v>2786</v>
      </c>
      <c r="F607" s="7">
        <v>2020</v>
      </c>
      <c r="G607" s="6" t="s">
        <v>2787</v>
      </c>
      <c r="H607" s="8" t="s">
        <v>25</v>
      </c>
      <c r="I607" s="84" t="str">
        <f t="shared" si="0"/>
        <v>https://ieeexplore-ieee-org.ep.bib.mdh.se/stamp/stamp.jsp?tp=&amp;arnumber=9330217</v>
      </c>
      <c r="J607" s="92"/>
      <c r="K607" s="93"/>
      <c r="L607" s="94"/>
      <c r="M607" s="94"/>
      <c r="N607" s="94"/>
      <c r="O607" s="94" t="b">
        <v>1</v>
      </c>
      <c r="P607" s="94"/>
      <c r="Q607" s="95"/>
      <c r="S607" s="17" t="s">
        <v>2788</v>
      </c>
      <c r="T607" s="18" t="s">
        <v>2788</v>
      </c>
    </row>
    <row r="608" spans="1:25" ht="15" x14ac:dyDescent="0.25">
      <c r="A608" s="5">
        <v>606</v>
      </c>
      <c r="B608" s="6" t="s">
        <v>20</v>
      </c>
      <c r="C608" s="6" t="s">
        <v>2789</v>
      </c>
      <c r="D608" s="6" t="s">
        <v>2790</v>
      </c>
      <c r="E608" s="6" t="s">
        <v>2791</v>
      </c>
      <c r="F608" s="7">
        <v>2020</v>
      </c>
      <c r="G608" s="6" t="s">
        <v>2792</v>
      </c>
      <c r="H608" s="8" t="s">
        <v>25</v>
      </c>
      <c r="I608" s="84" t="str">
        <f t="shared" si="0"/>
        <v>https://ieeexplore-ieee-org.ep.bib.mdh.se/stamp/stamp.jsp?arnumber=9217779</v>
      </c>
      <c r="J608" s="92"/>
      <c r="K608" s="93"/>
      <c r="L608" s="94"/>
      <c r="M608" s="94"/>
      <c r="N608" s="94"/>
      <c r="O608" s="94"/>
      <c r="P608" s="94"/>
      <c r="Q608" s="95"/>
      <c r="S608" s="9" t="e">
        <f t="shared" ref="S608:S617" si="30">VLOOKUP(C608,#REF!,12,0)</f>
        <v>#REF!</v>
      </c>
      <c r="T608" s="10" t="s">
        <v>2793</v>
      </c>
    </row>
    <row r="609" spans="1:25" ht="15" x14ac:dyDescent="0.25">
      <c r="A609" s="5">
        <v>607</v>
      </c>
      <c r="B609" s="6" t="s">
        <v>20</v>
      </c>
      <c r="C609" s="6" t="s">
        <v>2794</v>
      </c>
      <c r="D609" s="6" t="s">
        <v>2795</v>
      </c>
      <c r="E609" s="6" t="s">
        <v>2796</v>
      </c>
      <c r="F609" s="7">
        <v>2020</v>
      </c>
      <c r="G609" s="6" t="s">
        <v>381</v>
      </c>
      <c r="H609" s="8" t="s">
        <v>25</v>
      </c>
      <c r="I609" s="84" t="str">
        <f t="shared" si="0"/>
        <v>https://ieeexplore-ieee-org.ep.bib.mdh.se/stamp/stamp.jsp?arnumber=9274787</v>
      </c>
      <c r="J609" s="92"/>
      <c r="K609" s="93"/>
      <c r="L609" s="94"/>
      <c r="M609" s="94"/>
      <c r="N609" s="94"/>
      <c r="O609" s="94"/>
      <c r="P609" s="94"/>
      <c r="Q609" s="95"/>
      <c r="S609" s="9" t="e">
        <f t="shared" si="30"/>
        <v>#REF!</v>
      </c>
      <c r="T609" s="10" t="s">
        <v>2797</v>
      </c>
    </row>
    <row r="610" spans="1:25" ht="15" x14ac:dyDescent="0.25">
      <c r="A610" s="5">
        <v>608</v>
      </c>
      <c r="B610" s="6" t="s">
        <v>20</v>
      </c>
      <c r="C610" s="6" t="s">
        <v>2798</v>
      </c>
      <c r="D610" s="6" t="s">
        <v>2799</v>
      </c>
      <c r="E610" s="6" t="s">
        <v>2800</v>
      </c>
      <c r="F610" s="7">
        <v>2020</v>
      </c>
      <c r="G610" s="6" t="s">
        <v>1806</v>
      </c>
      <c r="H610" s="8" t="s">
        <v>25</v>
      </c>
      <c r="I610" s="84" t="str">
        <f t="shared" si="0"/>
        <v>https://ieeexplore-ieee-org.ep.bib.mdh.se/stamp/stamp.jsp?arnumber=9271272</v>
      </c>
      <c r="J610" s="92"/>
      <c r="K610" s="93"/>
      <c r="L610" s="94"/>
      <c r="M610" s="94"/>
      <c r="N610" s="94"/>
      <c r="O610" s="94"/>
      <c r="P610" s="94"/>
      <c r="Q610" s="95"/>
      <c r="S610" s="9" t="e">
        <f t="shared" si="30"/>
        <v>#REF!</v>
      </c>
      <c r="T610" s="10" t="s">
        <v>2801</v>
      </c>
    </row>
    <row r="611" spans="1:25" ht="15" x14ac:dyDescent="0.25">
      <c r="A611" s="5">
        <v>609</v>
      </c>
      <c r="B611" s="6" t="s">
        <v>20</v>
      </c>
      <c r="C611" s="6" t="s">
        <v>2802</v>
      </c>
      <c r="D611" s="6" t="s">
        <v>2803</v>
      </c>
      <c r="E611" s="6" t="s">
        <v>2804</v>
      </c>
      <c r="F611" s="7">
        <v>2019</v>
      </c>
      <c r="G611" s="6" t="s">
        <v>2805</v>
      </c>
      <c r="H611" s="8" t="s">
        <v>25</v>
      </c>
      <c r="I611" s="84" t="str">
        <f t="shared" si="0"/>
        <v>https://ieeexplore-ieee-org.ep.bib.mdh.se/stamp/stamp.jsp?arnumber=8875559</v>
      </c>
      <c r="J611" s="92"/>
      <c r="K611" s="93"/>
      <c r="L611" s="94"/>
      <c r="M611" s="94"/>
      <c r="N611" s="94"/>
      <c r="O611" s="94"/>
      <c r="P611" s="94"/>
      <c r="Q611" s="95"/>
      <c r="S611" s="9" t="e">
        <f t="shared" si="30"/>
        <v>#REF!</v>
      </c>
      <c r="T611" s="10" t="s">
        <v>2806</v>
      </c>
    </row>
    <row r="612" spans="1:25" ht="15" x14ac:dyDescent="0.25">
      <c r="A612" s="5">
        <v>610</v>
      </c>
      <c r="B612" s="6" t="s">
        <v>20</v>
      </c>
      <c r="C612" s="6" t="s">
        <v>2807</v>
      </c>
      <c r="D612" s="6" t="s">
        <v>2808</v>
      </c>
      <c r="E612" s="6" t="s">
        <v>2809</v>
      </c>
      <c r="F612" s="7">
        <v>2021</v>
      </c>
      <c r="G612" s="6" t="s">
        <v>918</v>
      </c>
      <c r="H612" s="8" t="s">
        <v>61</v>
      </c>
      <c r="I612" s="84" t="str">
        <f t="shared" si="0"/>
        <v>https://ieeexplore-ieee-org.ep.bib.mdh.se/stamp/stamp.jsp?arnumber=9328618</v>
      </c>
      <c r="J612" s="92"/>
      <c r="K612" s="93"/>
      <c r="L612" s="94"/>
      <c r="M612" s="94"/>
      <c r="N612" s="94"/>
      <c r="O612" s="94"/>
      <c r="P612" s="94"/>
      <c r="Q612" s="95"/>
      <c r="S612" s="9" t="e">
        <f t="shared" si="30"/>
        <v>#REF!</v>
      </c>
      <c r="T612" s="10" t="s">
        <v>2810</v>
      </c>
    </row>
    <row r="613" spans="1:25" ht="15" x14ac:dyDescent="0.25">
      <c r="A613" s="5">
        <v>611</v>
      </c>
      <c r="B613" s="6" t="s">
        <v>20</v>
      </c>
      <c r="C613" s="6" t="s">
        <v>2811</v>
      </c>
      <c r="D613" s="6" t="s">
        <v>2812</v>
      </c>
      <c r="E613" s="6" t="s">
        <v>2813</v>
      </c>
      <c r="F613" s="7">
        <v>2020</v>
      </c>
      <c r="G613" s="6" t="s">
        <v>1806</v>
      </c>
      <c r="H613" s="8" t="s">
        <v>25</v>
      </c>
      <c r="I613" s="84" t="str">
        <f t="shared" si="0"/>
        <v>https://ieeexplore-ieee-org.ep.bib.mdh.se/stamp/stamp.jsp?arnumber=9271632</v>
      </c>
      <c r="J613" s="92" t="b">
        <v>1</v>
      </c>
      <c r="K613" s="93"/>
      <c r="L613" s="94"/>
      <c r="M613" s="94"/>
      <c r="N613" s="94"/>
      <c r="O613" s="94"/>
      <c r="P613" s="94"/>
      <c r="Q613" s="95"/>
      <c r="S613" s="9" t="e">
        <f t="shared" si="30"/>
        <v>#REF!</v>
      </c>
      <c r="T613" s="10" t="s">
        <v>2814</v>
      </c>
    </row>
    <row r="614" spans="1:25" ht="15" x14ac:dyDescent="0.25">
      <c r="A614" s="5">
        <v>612</v>
      </c>
      <c r="B614" s="6" t="s">
        <v>20</v>
      </c>
      <c r="C614" s="6" t="s">
        <v>2815</v>
      </c>
      <c r="D614" s="6" t="s">
        <v>2816</v>
      </c>
      <c r="E614" s="6" t="s">
        <v>2817</v>
      </c>
      <c r="F614" s="7">
        <v>2020</v>
      </c>
      <c r="G614" s="6" t="s">
        <v>2818</v>
      </c>
      <c r="H614" s="8" t="s">
        <v>25</v>
      </c>
      <c r="I614" s="84" t="str">
        <f t="shared" si="0"/>
        <v>https://ieeexplore-ieee-org.ep.bib.mdh.se/stamp/stamp.jsp?arnumber=9208907</v>
      </c>
      <c r="J614" s="92"/>
      <c r="K614" s="93"/>
      <c r="L614" s="94"/>
      <c r="M614" s="94"/>
      <c r="N614" s="94"/>
      <c r="O614" s="94"/>
      <c r="P614" s="94"/>
      <c r="Q614" s="95"/>
      <c r="S614" s="9" t="e">
        <f t="shared" si="30"/>
        <v>#REF!</v>
      </c>
      <c r="T614" s="10" t="s">
        <v>2819</v>
      </c>
    </row>
    <row r="615" spans="1:25" ht="15" x14ac:dyDescent="0.25">
      <c r="A615" s="5">
        <v>613</v>
      </c>
      <c r="B615" s="6" t="s">
        <v>690</v>
      </c>
      <c r="C615" s="6" t="s">
        <v>2820</v>
      </c>
      <c r="D615" s="6" t="s">
        <v>2821</v>
      </c>
      <c r="E615" s="6" t="s">
        <v>2822</v>
      </c>
      <c r="F615" s="7">
        <v>2020</v>
      </c>
      <c r="G615" s="6" t="s">
        <v>2823</v>
      </c>
      <c r="H615" s="8" t="s">
        <v>695</v>
      </c>
      <c r="I615" s="84" t="str">
        <f t="shared" si="0"/>
        <v>https://ieeexplore-ieee-org.ep.bib.mdh.se/stamp/stamp.jsp?arnumber=9275422</v>
      </c>
      <c r="J615" s="92"/>
      <c r="K615" s="93"/>
      <c r="L615" s="94"/>
      <c r="M615" s="94"/>
      <c r="N615" s="94"/>
      <c r="O615" s="94"/>
      <c r="P615" s="94"/>
      <c r="Q615" s="95"/>
      <c r="S615" s="9" t="e">
        <f t="shared" si="30"/>
        <v>#REF!</v>
      </c>
      <c r="T615" s="10" t="s">
        <v>2824</v>
      </c>
    </row>
    <row r="616" spans="1:25" ht="15" x14ac:dyDescent="0.25">
      <c r="A616" s="5">
        <v>614</v>
      </c>
      <c r="B616" s="6" t="s">
        <v>20</v>
      </c>
      <c r="C616" s="6" t="s">
        <v>2825</v>
      </c>
      <c r="D616" s="6" t="s">
        <v>2826</v>
      </c>
      <c r="E616" s="6" t="s">
        <v>2827</v>
      </c>
      <c r="F616" s="7">
        <v>2020</v>
      </c>
      <c r="G616" s="6" t="s">
        <v>508</v>
      </c>
      <c r="H616" s="8" t="s">
        <v>61</v>
      </c>
      <c r="I616" s="84" t="str">
        <f t="shared" si="0"/>
        <v>https://ieeexplore-ieee-org.ep.bib.mdh.se/stamp/stamp.jsp?arnumber=9266081</v>
      </c>
      <c r="J616" s="92"/>
      <c r="K616" s="93"/>
      <c r="L616" s="94"/>
      <c r="M616" s="94"/>
      <c r="N616" s="94"/>
      <c r="O616" s="94"/>
      <c r="P616" s="94"/>
      <c r="Q616" s="95"/>
      <c r="S616" s="9" t="e">
        <f t="shared" si="30"/>
        <v>#REF!</v>
      </c>
      <c r="T616" s="10" t="s">
        <v>2828</v>
      </c>
      <c r="X616" s="11">
        <v>614</v>
      </c>
      <c r="Y616" s="12" t="s">
        <v>20</v>
      </c>
    </row>
    <row r="617" spans="1:25" ht="15" x14ac:dyDescent="0.25">
      <c r="A617" s="5">
        <v>615</v>
      </c>
      <c r="B617" s="6" t="s">
        <v>20</v>
      </c>
      <c r="C617" s="6" t="s">
        <v>2829</v>
      </c>
      <c r="D617" s="6" t="s">
        <v>2830</v>
      </c>
      <c r="E617" s="6" t="s">
        <v>2831</v>
      </c>
      <c r="F617" s="7">
        <v>2019</v>
      </c>
      <c r="G617" s="6" t="s">
        <v>209</v>
      </c>
      <c r="H617" s="8" t="s">
        <v>25</v>
      </c>
      <c r="I617" s="84" t="str">
        <f t="shared" si="0"/>
        <v>https://ieeexplore-ieee-org.ep.bib.mdh.se/stamp/stamp.jsp?arnumber=8939734</v>
      </c>
      <c r="J617" s="92"/>
      <c r="K617" s="93"/>
      <c r="L617" s="94"/>
      <c r="M617" s="94"/>
      <c r="N617" s="94"/>
      <c r="O617" s="94" t="b">
        <v>1</v>
      </c>
      <c r="P617" s="94"/>
      <c r="Q617" s="95"/>
      <c r="S617" s="9" t="e">
        <f t="shared" si="30"/>
        <v>#REF!</v>
      </c>
      <c r="T617" s="10" t="s">
        <v>2832</v>
      </c>
    </row>
    <row r="618" spans="1:25" ht="15" x14ac:dyDescent="0.25">
      <c r="A618" s="5">
        <v>616</v>
      </c>
      <c r="B618" s="6" t="s">
        <v>20</v>
      </c>
      <c r="C618" s="6" t="s">
        <v>2833</v>
      </c>
      <c r="D618" s="6" t="s">
        <v>2834</v>
      </c>
      <c r="E618" s="6" t="s">
        <v>2835</v>
      </c>
      <c r="F618" s="7">
        <v>2020</v>
      </c>
      <c r="G618" s="6" t="s">
        <v>2836</v>
      </c>
      <c r="H618" s="8" t="s">
        <v>25</v>
      </c>
      <c r="I618" s="85" t="str">
        <f t="shared" si="0"/>
        <v/>
      </c>
      <c r="J618" s="92"/>
      <c r="K618" s="93"/>
      <c r="L618" s="94"/>
      <c r="M618" s="94" t="b">
        <v>1</v>
      </c>
      <c r="N618" s="94" t="b">
        <v>1</v>
      </c>
      <c r="O618" s="94"/>
      <c r="P618" s="94"/>
      <c r="Q618" s="95"/>
      <c r="T618" s="10"/>
    </row>
    <row r="619" spans="1:25" ht="15" x14ac:dyDescent="0.25">
      <c r="A619" s="5">
        <v>617</v>
      </c>
      <c r="B619" s="6" t="s">
        <v>20</v>
      </c>
      <c r="C619" s="6" t="s">
        <v>2837</v>
      </c>
      <c r="D619" s="6" t="s">
        <v>2838</v>
      </c>
      <c r="E619" s="6" t="s">
        <v>2839</v>
      </c>
      <c r="F619" s="7">
        <v>2018</v>
      </c>
      <c r="G619" s="6" t="s">
        <v>970</v>
      </c>
      <c r="H619" s="8" t="s">
        <v>25</v>
      </c>
      <c r="I619" s="84" t="str">
        <f t="shared" si="0"/>
        <v>https://ieeexplore-ieee-org.ep.bib.mdh.se/stamp/stamp.jsp?arnumber=8570162</v>
      </c>
      <c r="J619" s="92"/>
      <c r="K619" s="93"/>
      <c r="L619" s="94"/>
      <c r="M619" s="94"/>
      <c r="N619" s="94"/>
      <c r="O619" s="94"/>
      <c r="P619" s="94"/>
      <c r="Q619" s="95"/>
      <c r="S619" s="9" t="e">
        <f t="shared" ref="S619:S625" si="31">VLOOKUP(C619,#REF!,12,0)</f>
        <v>#REF!</v>
      </c>
      <c r="T619" s="10" t="s">
        <v>2840</v>
      </c>
    </row>
    <row r="620" spans="1:25" ht="18" customHeight="1" x14ac:dyDescent="0.25">
      <c r="A620" s="5">
        <v>618</v>
      </c>
      <c r="B620" s="6" t="s">
        <v>20</v>
      </c>
      <c r="C620" s="6" t="s">
        <v>2841</v>
      </c>
      <c r="D620" s="6" t="s">
        <v>2842</v>
      </c>
      <c r="E620" s="6" t="s">
        <v>2843</v>
      </c>
      <c r="F620" s="7">
        <v>2020</v>
      </c>
      <c r="G620" s="6" t="s">
        <v>2844</v>
      </c>
      <c r="H620" s="8" t="s">
        <v>25</v>
      </c>
      <c r="I620" s="84" t="str">
        <f t="shared" si="0"/>
        <v>https://ieeexplore-ieee-org.ep.bib.mdh.se/stamp/stamp.jsp?arnumber=9131249</v>
      </c>
      <c r="J620" s="92"/>
      <c r="K620" s="93"/>
      <c r="L620" s="94"/>
      <c r="M620" s="94"/>
      <c r="N620" s="94"/>
      <c r="O620" s="94"/>
      <c r="P620" s="94"/>
      <c r="Q620" s="95"/>
      <c r="S620" s="9" t="e">
        <f t="shared" si="31"/>
        <v>#REF!</v>
      </c>
      <c r="T620" s="10" t="s">
        <v>2845</v>
      </c>
    </row>
    <row r="621" spans="1:25" ht="15" x14ac:dyDescent="0.25">
      <c r="A621" s="5">
        <v>619</v>
      </c>
      <c r="B621" s="6" t="s">
        <v>20</v>
      </c>
      <c r="C621" s="6" t="s">
        <v>2846</v>
      </c>
      <c r="D621" s="6" t="s">
        <v>2847</v>
      </c>
      <c r="E621" s="6" t="s">
        <v>2848</v>
      </c>
      <c r="F621" s="7">
        <v>2020</v>
      </c>
      <c r="G621" s="6" t="s">
        <v>2849</v>
      </c>
      <c r="H621" s="8" t="s">
        <v>25</v>
      </c>
      <c r="I621" s="84" t="str">
        <f t="shared" si="0"/>
        <v>https://ieeexplore-ieee-org.ep.bib.mdh.se/stamp/stamp.jsp?arnumber=9059495</v>
      </c>
      <c r="J621" s="92" t="b">
        <v>1</v>
      </c>
      <c r="K621" s="93"/>
      <c r="L621" s="94"/>
      <c r="M621" s="94"/>
      <c r="N621" s="94"/>
      <c r="O621" s="94" t="b">
        <v>1</v>
      </c>
      <c r="P621" s="94"/>
      <c r="Q621" s="95"/>
      <c r="S621" s="9" t="e">
        <f t="shared" si="31"/>
        <v>#REF!</v>
      </c>
      <c r="T621" s="10" t="s">
        <v>2850</v>
      </c>
      <c r="X621" s="11">
        <v>619</v>
      </c>
      <c r="Y621" s="12" t="s">
        <v>20</v>
      </c>
    </row>
    <row r="622" spans="1:25" ht="15" x14ac:dyDescent="0.25">
      <c r="A622" s="5">
        <v>620</v>
      </c>
      <c r="B622" s="6" t="s">
        <v>20</v>
      </c>
      <c r="C622" s="6" t="s">
        <v>2851</v>
      </c>
      <c r="D622" s="6" t="s">
        <v>2852</v>
      </c>
      <c r="E622" s="6" t="s">
        <v>2853</v>
      </c>
      <c r="F622" s="7">
        <v>2020</v>
      </c>
      <c r="G622" s="6" t="s">
        <v>899</v>
      </c>
      <c r="H622" s="8" t="s">
        <v>25</v>
      </c>
      <c r="I622" s="84" t="str">
        <f t="shared" si="0"/>
        <v>https://ieeexplore-ieee-org.ep.bib.mdh.se/stamp/stamp.jsp?arnumber=9208080</v>
      </c>
      <c r="J622" s="92"/>
      <c r="K622" s="93"/>
      <c r="L622" s="94"/>
      <c r="M622" s="94"/>
      <c r="N622" s="94"/>
      <c r="O622" s="94"/>
      <c r="P622" s="94"/>
      <c r="Q622" s="95"/>
      <c r="S622" s="9" t="e">
        <f t="shared" si="31"/>
        <v>#REF!</v>
      </c>
      <c r="T622" s="10" t="s">
        <v>2854</v>
      </c>
    </row>
    <row r="623" spans="1:25" ht="15" x14ac:dyDescent="0.25">
      <c r="A623" s="5">
        <v>621</v>
      </c>
      <c r="B623" s="6" t="s">
        <v>20</v>
      </c>
      <c r="C623" s="6" t="s">
        <v>2855</v>
      </c>
      <c r="D623" s="6" t="s">
        <v>2856</v>
      </c>
      <c r="E623" s="6" t="s">
        <v>2857</v>
      </c>
      <c r="F623" s="7">
        <v>2020</v>
      </c>
      <c r="G623" s="6" t="s">
        <v>110</v>
      </c>
      <c r="H623" s="8" t="s">
        <v>61</v>
      </c>
      <c r="I623" s="84" t="str">
        <f t="shared" si="0"/>
        <v>https://ieeexplore-ieee-org.ep.bib.mdh.se/stamp/stamp.jsp?arnumber=9145799</v>
      </c>
      <c r="J623" s="92" t="b">
        <v>1</v>
      </c>
      <c r="K623" s="93"/>
      <c r="L623" s="94"/>
      <c r="M623" s="94"/>
      <c r="N623" s="94"/>
      <c r="O623" s="94"/>
      <c r="P623" s="94"/>
      <c r="Q623" s="95"/>
      <c r="S623" s="9" t="e">
        <f t="shared" si="31"/>
        <v>#REF!</v>
      </c>
      <c r="T623" s="10" t="s">
        <v>2858</v>
      </c>
      <c r="X623" s="11">
        <v>621</v>
      </c>
      <c r="Y623" s="12" t="s">
        <v>20</v>
      </c>
    </row>
    <row r="624" spans="1:25" ht="15" x14ac:dyDescent="0.25">
      <c r="A624" s="5">
        <v>622</v>
      </c>
      <c r="B624" s="6" t="s">
        <v>690</v>
      </c>
      <c r="C624" s="6" t="s">
        <v>2859</v>
      </c>
      <c r="D624" s="6" t="s">
        <v>526</v>
      </c>
      <c r="E624" s="6" t="s">
        <v>2860</v>
      </c>
      <c r="F624" s="7">
        <v>2020</v>
      </c>
      <c r="G624" s="6" t="s">
        <v>2861</v>
      </c>
      <c r="H624" s="8" t="s">
        <v>695</v>
      </c>
      <c r="I624" s="84" t="str">
        <f t="shared" si="0"/>
        <v>https://ieeexplore-ieee-org.ep.bib.mdh.se/stamp/stamp.jsp?arnumber=9273408</v>
      </c>
      <c r="J624" s="92"/>
      <c r="K624" s="93"/>
      <c r="L624" s="94"/>
      <c r="M624" s="94"/>
      <c r="N624" s="94"/>
      <c r="O624" s="94"/>
      <c r="P624" s="94"/>
      <c r="Q624" s="95"/>
      <c r="S624" s="9" t="e">
        <f t="shared" si="31"/>
        <v>#REF!</v>
      </c>
      <c r="T624" s="10" t="s">
        <v>2862</v>
      </c>
    </row>
    <row r="625" spans="1:25" ht="15" x14ac:dyDescent="0.25">
      <c r="A625" s="5">
        <v>623</v>
      </c>
      <c r="B625" s="6" t="s">
        <v>20</v>
      </c>
      <c r="C625" s="6" t="s">
        <v>2863</v>
      </c>
      <c r="D625" s="6" t="s">
        <v>2864</v>
      </c>
      <c r="E625" s="6" t="s">
        <v>2865</v>
      </c>
      <c r="F625" s="7">
        <v>2021</v>
      </c>
      <c r="G625" s="6" t="s">
        <v>2866</v>
      </c>
      <c r="H625" s="8" t="s">
        <v>175</v>
      </c>
      <c r="I625" s="84" t="str">
        <f t="shared" si="0"/>
        <v>https://ieeexplore-ieee-org.ep.bib.mdh.se/stamp/stamp.jsp?arnumber=9352449</v>
      </c>
      <c r="J625" s="92"/>
      <c r="K625" s="93"/>
      <c r="L625" s="94"/>
      <c r="M625" s="94"/>
      <c r="N625" s="94"/>
      <c r="O625" s="94"/>
      <c r="P625" s="94"/>
      <c r="Q625" s="95"/>
      <c r="S625" s="9" t="e">
        <f t="shared" si="31"/>
        <v>#REF!</v>
      </c>
      <c r="T625" s="10" t="s">
        <v>2867</v>
      </c>
    </row>
    <row r="626" spans="1:25" ht="15" x14ac:dyDescent="0.25">
      <c r="A626" s="5">
        <v>624</v>
      </c>
      <c r="B626" s="6" t="s">
        <v>20</v>
      </c>
      <c r="C626" s="6" t="s">
        <v>2868</v>
      </c>
      <c r="D626" s="6" t="s">
        <v>2869</v>
      </c>
      <c r="E626" s="6" t="s">
        <v>2870</v>
      </c>
      <c r="F626" s="7">
        <v>2021</v>
      </c>
      <c r="G626" s="6" t="s">
        <v>174</v>
      </c>
      <c r="H626" s="8" t="s">
        <v>61</v>
      </c>
      <c r="I626" s="84" t="str">
        <f t="shared" si="0"/>
        <v>https://ieeexplore-ieee-org.ep.bib.mdh.se/stamp/stamp.jsp?tp=&amp;arnumber=9354629</v>
      </c>
      <c r="J626" s="97" t="s">
        <v>3129</v>
      </c>
      <c r="K626" s="98" t="s">
        <v>3129</v>
      </c>
      <c r="L626" s="94"/>
      <c r="M626" s="94"/>
      <c r="N626" s="94"/>
      <c r="O626" s="94"/>
      <c r="P626" s="94"/>
      <c r="Q626" s="95"/>
      <c r="S626" s="17" t="s">
        <v>2871</v>
      </c>
      <c r="T626" s="18" t="s">
        <v>2871</v>
      </c>
    </row>
    <row r="627" spans="1:25" ht="15" x14ac:dyDescent="0.25">
      <c r="A627" s="5">
        <v>625</v>
      </c>
      <c r="B627" s="6" t="s">
        <v>20</v>
      </c>
      <c r="C627" s="6" t="s">
        <v>2872</v>
      </c>
      <c r="D627" s="6" t="s">
        <v>2873</v>
      </c>
      <c r="E627" s="6" t="s">
        <v>2874</v>
      </c>
      <c r="F627" s="7">
        <v>2020</v>
      </c>
      <c r="G627" s="6" t="s">
        <v>2875</v>
      </c>
      <c r="H627" s="8" t="s">
        <v>25</v>
      </c>
      <c r="I627" s="84" t="str">
        <f t="shared" si="0"/>
        <v>https://ieeexplore-ieee-org.ep.bib.mdh.se/stamp/stamp.jsp?arnumber=9152725</v>
      </c>
      <c r="J627" s="97" t="s">
        <v>3129</v>
      </c>
      <c r="K627" s="98" t="s">
        <v>3129</v>
      </c>
      <c r="L627" s="94"/>
      <c r="M627" s="94"/>
      <c r="N627" s="94"/>
      <c r="O627" s="94"/>
      <c r="P627" s="94"/>
      <c r="Q627" s="95"/>
      <c r="S627" s="9" t="e">
        <f t="shared" ref="S627:S630" si="32">VLOOKUP(C627,#REF!,12,0)</f>
        <v>#REF!</v>
      </c>
      <c r="T627" s="10" t="s">
        <v>2876</v>
      </c>
    </row>
    <row r="628" spans="1:25" ht="15" x14ac:dyDescent="0.25">
      <c r="A628" s="5">
        <v>626</v>
      </c>
      <c r="B628" s="6" t="s">
        <v>20</v>
      </c>
      <c r="C628" s="6" t="s">
        <v>2877</v>
      </c>
      <c r="D628" s="6" t="s">
        <v>2878</v>
      </c>
      <c r="E628" s="6" t="s">
        <v>2879</v>
      </c>
      <c r="F628" s="7">
        <v>2019</v>
      </c>
      <c r="G628" s="6" t="s">
        <v>2880</v>
      </c>
      <c r="H628" s="8" t="s">
        <v>25</v>
      </c>
      <c r="I628" s="84" t="str">
        <f t="shared" si="0"/>
        <v>https://ieeexplore-ieee-org.ep.bib.mdh.se/stamp/stamp.jsp?arnumber=8722145</v>
      </c>
      <c r="J628" s="97" t="s">
        <v>3129</v>
      </c>
      <c r="K628" s="98" t="s">
        <v>3129</v>
      </c>
      <c r="L628" s="94"/>
      <c r="M628" s="94"/>
      <c r="N628" s="94"/>
      <c r="O628" s="94"/>
      <c r="P628" s="94"/>
      <c r="Q628" s="95"/>
      <c r="S628" s="9" t="e">
        <f t="shared" si="32"/>
        <v>#REF!</v>
      </c>
      <c r="T628" s="10" t="s">
        <v>2881</v>
      </c>
    </row>
    <row r="629" spans="1:25" ht="15" x14ac:dyDescent="0.25">
      <c r="A629" s="5">
        <v>627</v>
      </c>
      <c r="B629" s="6" t="s">
        <v>20</v>
      </c>
      <c r="C629" s="6" t="s">
        <v>2882</v>
      </c>
      <c r="D629" s="6" t="s">
        <v>2883</v>
      </c>
      <c r="E629" s="6" t="s">
        <v>2884</v>
      </c>
      <c r="F629" s="7">
        <v>2020</v>
      </c>
      <c r="G629" s="6" t="s">
        <v>309</v>
      </c>
      <c r="H629" s="8" t="s">
        <v>25</v>
      </c>
      <c r="I629" s="84" t="str">
        <f t="shared" si="0"/>
        <v>https://ieeexplore-ieee-org.ep.bib.mdh.se/stamp/stamp.jsp?arnumber=9212097</v>
      </c>
      <c r="J629" s="97" t="s">
        <v>3129</v>
      </c>
      <c r="K629" s="98" t="s">
        <v>3129</v>
      </c>
      <c r="L629" s="94"/>
      <c r="M629" s="94"/>
      <c r="N629" s="94"/>
      <c r="O629" s="94"/>
      <c r="P629" s="94"/>
      <c r="Q629" s="95"/>
      <c r="S629" s="9" t="e">
        <f t="shared" si="32"/>
        <v>#REF!</v>
      </c>
      <c r="T629" s="10" t="s">
        <v>2885</v>
      </c>
    </row>
    <row r="630" spans="1:25" ht="15" x14ac:dyDescent="0.25">
      <c r="A630" s="5">
        <v>628</v>
      </c>
      <c r="B630" s="6" t="s">
        <v>20</v>
      </c>
      <c r="C630" s="6" t="s">
        <v>2886</v>
      </c>
      <c r="D630" s="6" t="s">
        <v>2887</v>
      </c>
      <c r="E630" s="6" t="s">
        <v>2888</v>
      </c>
      <c r="F630" s="7">
        <v>2019</v>
      </c>
      <c r="G630" s="6" t="s">
        <v>993</v>
      </c>
      <c r="H630" s="8" t="s">
        <v>25</v>
      </c>
      <c r="I630" s="84" t="str">
        <f t="shared" si="0"/>
        <v>https://ieeexplore-ieee-org.ep.bib.mdh.se/stamp/stamp.jsp?arnumber=8867611</v>
      </c>
      <c r="J630" s="97" t="s">
        <v>3129</v>
      </c>
      <c r="K630" s="98" t="s">
        <v>3129</v>
      </c>
      <c r="L630" s="94"/>
      <c r="M630" s="94"/>
      <c r="N630" s="94"/>
      <c r="O630" s="94"/>
      <c r="P630" s="94"/>
      <c r="Q630" s="95"/>
      <c r="S630" s="9" t="e">
        <f t="shared" si="32"/>
        <v>#REF!</v>
      </c>
      <c r="T630" s="10" t="s">
        <v>2889</v>
      </c>
    </row>
    <row r="631" spans="1:25" ht="15" x14ac:dyDescent="0.25">
      <c r="A631" s="5">
        <v>629</v>
      </c>
      <c r="B631" s="6" t="s">
        <v>20</v>
      </c>
      <c r="C631" s="5" t="s">
        <v>2890</v>
      </c>
      <c r="D631" s="6" t="s">
        <v>2891</v>
      </c>
      <c r="E631" s="6" t="s">
        <v>2892</v>
      </c>
      <c r="F631" s="7">
        <v>2020</v>
      </c>
      <c r="G631" s="6" t="s">
        <v>549</v>
      </c>
      <c r="H631" s="8" t="s">
        <v>25</v>
      </c>
      <c r="I631" s="84" t="str">
        <f t="shared" si="0"/>
        <v>https://ieeexplore-ieee-org.ep.bib.mdh.se/stamp/stamp.jsp?tp=&amp;arnumber=9198403</v>
      </c>
      <c r="J631" s="97" t="s">
        <v>3129</v>
      </c>
      <c r="K631" s="98" t="s">
        <v>3129</v>
      </c>
      <c r="L631" s="94"/>
      <c r="M631" s="94"/>
      <c r="N631" s="94"/>
      <c r="O631" s="94"/>
      <c r="P631" s="94"/>
      <c r="Q631" s="95"/>
      <c r="S631" s="17" t="s">
        <v>2893</v>
      </c>
      <c r="T631" s="18" t="s">
        <v>2893</v>
      </c>
    </row>
    <row r="632" spans="1:25" ht="15" x14ac:dyDescent="0.25">
      <c r="A632" s="5">
        <v>630</v>
      </c>
      <c r="B632" s="6" t="s">
        <v>20</v>
      </c>
      <c r="C632" s="6" t="s">
        <v>2894</v>
      </c>
      <c r="D632" s="6" t="s">
        <v>2895</v>
      </c>
      <c r="E632" s="7">
        <v>353</v>
      </c>
      <c r="F632" s="25">
        <v>44113</v>
      </c>
      <c r="G632" s="6" t="s">
        <v>2896</v>
      </c>
      <c r="H632" s="6" t="s">
        <v>20</v>
      </c>
      <c r="I632" s="84" t="str">
        <f t="shared" si="0"/>
        <v>https://ieeexplore-ieee-org.ep.bib.mdh.se/stamp/stamp.jsp?tp=&amp;arnumber=9217734</v>
      </c>
      <c r="J632" s="97" t="s">
        <v>3129</v>
      </c>
      <c r="K632" s="98" t="s">
        <v>3129</v>
      </c>
      <c r="L632" s="94"/>
      <c r="M632" s="94"/>
      <c r="N632" s="94"/>
      <c r="O632" s="94"/>
      <c r="P632" s="94"/>
      <c r="Q632" s="95"/>
      <c r="S632" s="17" t="s">
        <v>2897</v>
      </c>
      <c r="T632" s="26" t="s">
        <v>2897</v>
      </c>
      <c r="X632" s="11">
        <v>630</v>
      </c>
      <c r="Y632" s="12" t="s">
        <v>20</v>
      </c>
    </row>
    <row r="633" spans="1:25" ht="15" x14ac:dyDescent="0.25">
      <c r="A633" s="5">
        <v>631</v>
      </c>
      <c r="B633" s="6" t="s">
        <v>20</v>
      </c>
      <c r="C633" s="6" t="s">
        <v>2898</v>
      </c>
      <c r="D633" s="6" t="s">
        <v>2899</v>
      </c>
      <c r="E633" s="6" t="s">
        <v>2900</v>
      </c>
      <c r="F633" s="7">
        <v>2019</v>
      </c>
      <c r="G633" s="6" t="s">
        <v>2901</v>
      </c>
      <c r="H633" s="8" t="s">
        <v>25</v>
      </c>
      <c r="I633" s="84" t="str">
        <f t="shared" si="0"/>
        <v>https://ieeexplore-ieee-org.ep.bib.mdh.se/stamp/stamp.jsp?arnumber=8981574</v>
      </c>
      <c r="J633" s="92" t="b">
        <v>1</v>
      </c>
      <c r="K633" s="98" t="s">
        <v>3129</v>
      </c>
      <c r="L633" s="94"/>
      <c r="M633" s="94"/>
      <c r="N633" s="94"/>
      <c r="O633" s="94"/>
      <c r="P633" s="94"/>
      <c r="Q633" s="95"/>
      <c r="S633" s="9" t="e">
        <f t="shared" ref="S633:S638" si="33">VLOOKUP(C633,#REF!,12,0)</f>
        <v>#REF!</v>
      </c>
      <c r="T633" s="10" t="s">
        <v>2902</v>
      </c>
    </row>
    <row r="634" spans="1:25" ht="15" x14ac:dyDescent="0.25">
      <c r="A634" s="5">
        <v>632</v>
      </c>
      <c r="B634" s="6" t="s">
        <v>20</v>
      </c>
      <c r="C634" s="6" t="s">
        <v>2903</v>
      </c>
      <c r="D634" s="6" t="s">
        <v>2904</v>
      </c>
      <c r="E634" s="6" t="s">
        <v>2905</v>
      </c>
      <c r="F634" s="7">
        <v>2020</v>
      </c>
      <c r="G634" s="6" t="s">
        <v>2906</v>
      </c>
      <c r="H634" s="8" t="s">
        <v>25</v>
      </c>
      <c r="I634" s="84" t="str">
        <f t="shared" si="0"/>
        <v>https://ieeexplore-ieee-org.ep.bib.mdh.se/stamp/stamp.jsp?arnumber=9300804</v>
      </c>
      <c r="J634" s="97" t="s">
        <v>3129</v>
      </c>
      <c r="K634" s="98" t="s">
        <v>3129</v>
      </c>
      <c r="L634" s="94"/>
      <c r="M634" s="94"/>
      <c r="N634" s="94"/>
      <c r="O634" s="94"/>
      <c r="P634" s="94"/>
      <c r="Q634" s="95"/>
      <c r="S634" s="9" t="e">
        <f t="shared" si="33"/>
        <v>#REF!</v>
      </c>
      <c r="T634" s="10" t="s">
        <v>2907</v>
      </c>
    </row>
    <row r="635" spans="1:25" ht="15" x14ac:dyDescent="0.25">
      <c r="A635" s="5">
        <v>633</v>
      </c>
      <c r="B635" s="6" t="s">
        <v>20</v>
      </c>
      <c r="C635" s="6" t="s">
        <v>2908</v>
      </c>
      <c r="D635" s="6" t="s">
        <v>2909</v>
      </c>
      <c r="E635" s="6" t="s">
        <v>2910</v>
      </c>
      <c r="F635" s="7">
        <v>2019</v>
      </c>
      <c r="G635" s="6" t="s">
        <v>2911</v>
      </c>
      <c r="H635" s="8" t="s">
        <v>25</v>
      </c>
      <c r="I635" s="84" t="str">
        <f t="shared" si="0"/>
        <v>https://ieeexplore-ieee-org.ep.bib.mdh.se/stamp/stamp.jsp?arnumber=9013428</v>
      </c>
      <c r="J635" s="92" t="b">
        <v>1</v>
      </c>
      <c r="K635" s="98" t="s">
        <v>3129</v>
      </c>
      <c r="L635" s="94"/>
      <c r="M635" s="94"/>
      <c r="N635" s="94"/>
      <c r="O635" s="94"/>
      <c r="P635" s="94"/>
      <c r="Q635" s="95"/>
      <c r="S635" s="9" t="e">
        <f t="shared" si="33"/>
        <v>#REF!</v>
      </c>
      <c r="T635" s="10" t="s">
        <v>2912</v>
      </c>
    </row>
    <row r="636" spans="1:25" ht="15" x14ac:dyDescent="0.25">
      <c r="A636" s="5">
        <v>634</v>
      </c>
      <c r="B636" s="6" t="s">
        <v>20</v>
      </c>
      <c r="C636" s="6" t="s">
        <v>2913</v>
      </c>
      <c r="D636" s="6" t="s">
        <v>2914</v>
      </c>
      <c r="E636" s="6" t="s">
        <v>2915</v>
      </c>
      <c r="F636" s="7">
        <v>2020</v>
      </c>
      <c r="G636" s="6" t="s">
        <v>2916</v>
      </c>
      <c r="H636" s="8" t="s">
        <v>25</v>
      </c>
      <c r="I636" s="84" t="str">
        <f t="shared" si="0"/>
        <v>https://ieeexplore-ieee-org.ep.bib.mdh.se/stamp/stamp.jsp?arnumber=9203270</v>
      </c>
      <c r="J636" s="97" t="s">
        <v>3129</v>
      </c>
      <c r="K636" s="98" t="s">
        <v>3129</v>
      </c>
      <c r="L636" s="94"/>
      <c r="M636" s="94"/>
      <c r="N636" s="94"/>
      <c r="O636" s="94"/>
      <c r="P636" s="94"/>
      <c r="Q636" s="95"/>
      <c r="S636" s="9" t="e">
        <f t="shared" si="33"/>
        <v>#REF!</v>
      </c>
      <c r="T636" s="10" t="s">
        <v>2917</v>
      </c>
    </row>
    <row r="637" spans="1:25" ht="15" x14ac:dyDescent="0.25">
      <c r="A637" s="5">
        <v>635</v>
      </c>
      <c r="B637" s="6" t="s">
        <v>20</v>
      </c>
      <c r="C637" s="6" t="s">
        <v>2918</v>
      </c>
      <c r="D637" s="6" t="s">
        <v>2919</v>
      </c>
      <c r="E637" s="6" t="s">
        <v>2920</v>
      </c>
      <c r="F637" s="7">
        <v>2020</v>
      </c>
      <c r="G637" s="6" t="s">
        <v>174</v>
      </c>
      <c r="H637" s="8" t="s">
        <v>175</v>
      </c>
      <c r="I637" s="84" t="str">
        <f t="shared" si="0"/>
        <v>https://ieeexplore-ieee-org.ep.bib.mdh.se/stamp/stamp.jsp?arnumber=9079791</v>
      </c>
      <c r="J637" s="97" t="s">
        <v>3129</v>
      </c>
      <c r="K637" s="98" t="s">
        <v>3129</v>
      </c>
      <c r="L637" s="94"/>
      <c r="M637" s="94"/>
      <c r="N637" s="94"/>
      <c r="O637" s="94"/>
      <c r="P637" s="94"/>
      <c r="Q637" s="95"/>
      <c r="S637" s="9" t="e">
        <f t="shared" si="33"/>
        <v>#REF!</v>
      </c>
      <c r="T637" s="10" t="s">
        <v>2921</v>
      </c>
    </row>
    <row r="638" spans="1:25" ht="15" x14ac:dyDescent="0.25">
      <c r="A638" s="5">
        <v>636</v>
      </c>
      <c r="B638" s="6" t="s">
        <v>20</v>
      </c>
      <c r="C638" s="6" t="s">
        <v>2922</v>
      </c>
      <c r="D638" s="6" t="s">
        <v>2923</v>
      </c>
      <c r="E638" s="6" t="s">
        <v>2924</v>
      </c>
      <c r="F638" s="7">
        <v>2020</v>
      </c>
      <c r="G638" s="6" t="s">
        <v>1505</v>
      </c>
      <c r="H638" s="8" t="s">
        <v>25</v>
      </c>
      <c r="I638" s="84" t="str">
        <f t="shared" si="0"/>
        <v>https://ieeexplore-ieee-org.ep.bib.mdh.se/stamp/stamp.jsp?arnumber=9313905</v>
      </c>
      <c r="J638" s="97" t="s">
        <v>3129</v>
      </c>
      <c r="K638" s="98" t="s">
        <v>3129</v>
      </c>
      <c r="L638" s="94"/>
      <c r="M638" s="94"/>
      <c r="N638" s="94"/>
      <c r="O638" s="94"/>
      <c r="P638" s="94" t="b">
        <v>1</v>
      </c>
      <c r="Q638" s="95"/>
      <c r="S638" s="9" t="e">
        <f t="shared" si="33"/>
        <v>#REF!</v>
      </c>
      <c r="T638" s="10" t="s">
        <v>2925</v>
      </c>
    </row>
    <row r="639" spans="1:25" ht="15" x14ac:dyDescent="0.25">
      <c r="A639" s="5">
        <v>637</v>
      </c>
      <c r="B639" s="6" t="s">
        <v>20</v>
      </c>
      <c r="C639" s="5" t="s">
        <v>2926</v>
      </c>
      <c r="D639" s="6" t="s">
        <v>2927</v>
      </c>
      <c r="E639" s="6" t="s">
        <v>2928</v>
      </c>
      <c r="F639" s="7">
        <v>2019</v>
      </c>
      <c r="G639" s="6" t="s">
        <v>174</v>
      </c>
      <c r="H639" s="8" t="s">
        <v>175</v>
      </c>
      <c r="I639" s="84" t="str">
        <f t="shared" si="0"/>
        <v>https://ieeexplore-ieee-org.ep.bib.mdh.se/stamp/stamp.jsp?tp=&amp;arnumber=8890646</v>
      </c>
      <c r="J639" s="97" t="s">
        <v>3129</v>
      </c>
      <c r="K639" s="98" t="s">
        <v>3129</v>
      </c>
      <c r="L639" s="94"/>
      <c r="M639" s="94"/>
      <c r="N639" s="94"/>
      <c r="O639" s="94"/>
      <c r="P639" s="94" t="b">
        <v>1</v>
      </c>
      <c r="Q639" s="95"/>
      <c r="S639" s="17" t="s">
        <v>2929</v>
      </c>
      <c r="T639" s="18" t="s">
        <v>2929</v>
      </c>
    </row>
    <row r="640" spans="1:25" ht="15" x14ac:dyDescent="0.25">
      <c r="A640" s="5">
        <v>638</v>
      </c>
      <c r="B640" s="6" t="s">
        <v>20</v>
      </c>
      <c r="C640" s="6" t="s">
        <v>2930</v>
      </c>
      <c r="D640" s="6" t="s">
        <v>2931</v>
      </c>
      <c r="E640" s="6" t="s">
        <v>2932</v>
      </c>
      <c r="F640" s="7">
        <v>2020</v>
      </c>
      <c r="G640" s="6" t="s">
        <v>50</v>
      </c>
      <c r="H640" s="8" t="s">
        <v>25</v>
      </c>
      <c r="I640" s="84" t="str">
        <f t="shared" si="0"/>
        <v>https://ieeexplore-ieee-org.ep.bib.mdh.se/stamp/stamp.jsp?arnumber=9309978</v>
      </c>
      <c r="J640" s="97" t="s">
        <v>3129</v>
      </c>
      <c r="K640" s="98" t="s">
        <v>3129</v>
      </c>
      <c r="L640" s="94"/>
      <c r="M640" s="94"/>
      <c r="N640" s="94"/>
      <c r="O640" s="94"/>
      <c r="P640" s="94"/>
      <c r="Q640" s="95"/>
      <c r="S640" s="9" t="e">
        <f t="shared" ref="S640:S670" si="34">VLOOKUP(C640,#REF!,12,0)</f>
        <v>#REF!</v>
      </c>
      <c r="T640" s="10" t="s">
        <v>2933</v>
      </c>
    </row>
    <row r="641" spans="1:20" ht="15" x14ac:dyDescent="0.25">
      <c r="A641" s="5">
        <v>639</v>
      </c>
      <c r="B641" s="6" t="s">
        <v>20</v>
      </c>
      <c r="C641" s="6" t="s">
        <v>2934</v>
      </c>
      <c r="D641" s="6" t="s">
        <v>2935</v>
      </c>
      <c r="E641" s="6" t="s">
        <v>2936</v>
      </c>
      <c r="F641" s="7">
        <v>2019</v>
      </c>
      <c r="G641" s="6" t="s">
        <v>2937</v>
      </c>
      <c r="H641" s="8" t="s">
        <v>25</v>
      </c>
      <c r="I641" s="84" t="str">
        <f t="shared" si="0"/>
        <v>https://ieeexplore-ieee-org.ep.bib.mdh.se/stamp/stamp.jsp?arnumber=8792838</v>
      </c>
      <c r="J641" s="97" t="s">
        <v>3129</v>
      </c>
      <c r="K641" s="98" t="s">
        <v>3129</v>
      </c>
      <c r="L641" s="94"/>
      <c r="M641" s="94"/>
      <c r="N641" s="94"/>
      <c r="O641" s="94"/>
      <c r="P641" s="94"/>
      <c r="Q641" s="95"/>
      <c r="S641" s="9" t="e">
        <f t="shared" si="34"/>
        <v>#REF!</v>
      </c>
      <c r="T641" s="10" t="s">
        <v>2938</v>
      </c>
    </row>
    <row r="642" spans="1:20" ht="15" x14ac:dyDescent="0.25">
      <c r="A642" s="5">
        <v>640</v>
      </c>
      <c r="B642" s="6" t="s">
        <v>20</v>
      </c>
      <c r="C642" s="6" t="s">
        <v>2939</v>
      </c>
      <c r="D642" s="6" t="s">
        <v>2940</v>
      </c>
      <c r="E642" s="6" t="s">
        <v>2941</v>
      </c>
      <c r="F642" s="7">
        <v>2019</v>
      </c>
      <c r="G642" s="6" t="s">
        <v>1342</v>
      </c>
      <c r="H642" s="8" t="s">
        <v>25</v>
      </c>
      <c r="I642" s="84" t="str">
        <f t="shared" si="0"/>
        <v>https://ieeexplore-ieee-org.ep.bib.mdh.se/stamp/stamp.jsp?arnumber=8843326</v>
      </c>
      <c r="J642" s="97" t="s">
        <v>3129</v>
      </c>
      <c r="K642" s="98" t="s">
        <v>3129</v>
      </c>
      <c r="L642" s="94"/>
      <c r="M642" s="94"/>
      <c r="N642" s="94"/>
      <c r="O642" s="94"/>
      <c r="P642" s="94"/>
      <c r="Q642" s="95"/>
      <c r="S642" s="9" t="e">
        <f t="shared" si="34"/>
        <v>#REF!</v>
      </c>
      <c r="T642" s="10" t="s">
        <v>2942</v>
      </c>
    </row>
    <row r="643" spans="1:20" ht="15" x14ac:dyDescent="0.25">
      <c r="A643" s="5">
        <v>641</v>
      </c>
      <c r="B643" s="6" t="s">
        <v>20</v>
      </c>
      <c r="C643" s="6" t="s">
        <v>2943</v>
      </c>
      <c r="D643" s="6" t="s">
        <v>2944</v>
      </c>
      <c r="E643" s="6" t="s">
        <v>2945</v>
      </c>
      <c r="F643" s="7">
        <v>2020</v>
      </c>
      <c r="G643" s="6" t="s">
        <v>309</v>
      </c>
      <c r="H643" s="8" t="s">
        <v>25</v>
      </c>
      <c r="I643" s="84" t="str">
        <f t="shared" si="0"/>
        <v>https://ieeexplore-ieee-org.ep.bib.mdh.se/stamp/stamp.jsp?arnumber=9212149</v>
      </c>
      <c r="J643" s="97" t="s">
        <v>3129</v>
      </c>
      <c r="K643" s="98" t="s">
        <v>3129</v>
      </c>
      <c r="L643" s="94"/>
      <c r="M643" s="94"/>
      <c r="N643" s="94"/>
      <c r="O643" s="94"/>
      <c r="P643" s="94"/>
      <c r="Q643" s="95"/>
      <c r="S643" s="9" t="e">
        <f t="shared" si="34"/>
        <v>#REF!</v>
      </c>
      <c r="T643" s="10" t="s">
        <v>2946</v>
      </c>
    </row>
    <row r="644" spans="1:20" ht="15" x14ac:dyDescent="0.25">
      <c r="A644" s="5">
        <v>642</v>
      </c>
      <c r="B644" s="6" t="s">
        <v>20</v>
      </c>
      <c r="C644" s="6" t="s">
        <v>2947</v>
      </c>
      <c r="D644" s="6" t="s">
        <v>2948</v>
      </c>
      <c r="E644" s="6" t="s">
        <v>2949</v>
      </c>
      <c r="F644" s="7">
        <v>2020</v>
      </c>
      <c r="G644" s="6" t="s">
        <v>2950</v>
      </c>
      <c r="H644" s="8" t="s">
        <v>25</v>
      </c>
      <c r="I644" s="84" t="str">
        <f t="shared" si="0"/>
        <v>https://ieeexplore-ieee-org.ep.bib.mdh.se/stamp/stamp.jsp?arnumber=9319057</v>
      </c>
      <c r="J644" s="97" t="s">
        <v>3129</v>
      </c>
      <c r="K644" s="98" t="s">
        <v>3129</v>
      </c>
      <c r="L644" s="94"/>
      <c r="M644" s="94"/>
      <c r="N644" s="94"/>
      <c r="O644" s="94"/>
      <c r="P644" s="94"/>
      <c r="Q644" s="95"/>
      <c r="S644" s="9" t="e">
        <f t="shared" si="34"/>
        <v>#REF!</v>
      </c>
      <c r="T644" s="10" t="s">
        <v>2951</v>
      </c>
    </row>
    <row r="645" spans="1:20" ht="15" x14ac:dyDescent="0.25">
      <c r="A645" s="5">
        <v>643</v>
      </c>
      <c r="B645" s="6" t="s">
        <v>20</v>
      </c>
      <c r="C645" s="6" t="s">
        <v>2952</v>
      </c>
      <c r="D645" s="6" t="s">
        <v>2953</v>
      </c>
      <c r="E645" s="6" t="s">
        <v>2954</v>
      </c>
      <c r="F645" s="7">
        <v>2020</v>
      </c>
      <c r="G645" s="6" t="s">
        <v>2955</v>
      </c>
      <c r="H645" s="8" t="s">
        <v>25</v>
      </c>
      <c r="I645" s="84" t="str">
        <f t="shared" si="0"/>
        <v>https://ieeexplore-ieee-org.ep.bib.mdh.se/stamp/stamp.jsp?arnumber=9151021</v>
      </c>
      <c r="J645" s="97" t="s">
        <v>3129</v>
      </c>
      <c r="K645" s="93" t="b">
        <v>1</v>
      </c>
      <c r="L645" s="94"/>
      <c r="M645" s="94"/>
      <c r="N645" s="94"/>
      <c r="O645" s="94"/>
      <c r="P645" s="94"/>
      <c r="Q645" s="95"/>
      <c r="S645" s="9" t="e">
        <f t="shared" si="34"/>
        <v>#REF!</v>
      </c>
      <c r="T645" s="10" t="s">
        <v>2956</v>
      </c>
    </row>
    <row r="646" spans="1:20" ht="15" x14ac:dyDescent="0.25">
      <c r="A646" s="5">
        <v>644</v>
      </c>
      <c r="B646" s="6" t="s">
        <v>20</v>
      </c>
      <c r="C646" s="6" t="s">
        <v>2957</v>
      </c>
      <c r="D646" s="6" t="s">
        <v>2958</v>
      </c>
      <c r="E646" s="6" t="s">
        <v>2959</v>
      </c>
      <c r="F646" s="7">
        <v>2018</v>
      </c>
      <c r="G646" s="6" t="s">
        <v>564</v>
      </c>
      <c r="H646" s="8" t="s">
        <v>25</v>
      </c>
      <c r="I646" s="84" t="str">
        <f t="shared" si="0"/>
        <v>https://ieeexplore-ieee-org.ep.bib.mdh.se/stamp/stamp.jsp?arnumber=8591460</v>
      </c>
      <c r="J646" s="97" t="s">
        <v>3129</v>
      </c>
      <c r="K646" s="93"/>
      <c r="L646" s="94"/>
      <c r="M646" s="94"/>
      <c r="N646" s="94"/>
      <c r="O646" s="94"/>
      <c r="P646" s="94"/>
      <c r="Q646" s="95"/>
      <c r="S646" s="9" t="e">
        <f t="shared" si="34"/>
        <v>#REF!</v>
      </c>
      <c r="T646" s="10" t="s">
        <v>2960</v>
      </c>
    </row>
    <row r="647" spans="1:20" ht="15" x14ac:dyDescent="0.25">
      <c r="A647" s="5">
        <v>645</v>
      </c>
      <c r="B647" s="6" t="s">
        <v>20</v>
      </c>
      <c r="C647" s="6" t="s">
        <v>2321</v>
      </c>
      <c r="D647" s="6" t="s">
        <v>2961</v>
      </c>
      <c r="E647" s="6" t="s">
        <v>2962</v>
      </c>
      <c r="F647" s="7">
        <v>2019</v>
      </c>
      <c r="G647" s="6" t="s">
        <v>2963</v>
      </c>
      <c r="H647" s="8" t="s">
        <v>25</v>
      </c>
      <c r="I647" s="84" t="str">
        <f t="shared" si="0"/>
        <v>https://ieeexplore-ieee-org.ep.bib.mdh.se/stamp/stamp.jsp?arnumber=9004956</v>
      </c>
      <c r="J647" s="97" t="s">
        <v>3129</v>
      </c>
      <c r="K647" s="93"/>
      <c r="L647" s="94"/>
      <c r="M647" s="94"/>
      <c r="N647" s="94"/>
      <c r="O647" s="94"/>
      <c r="P647" s="94"/>
      <c r="Q647" s="95"/>
      <c r="S647" s="9" t="e">
        <f t="shared" si="34"/>
        <v>#REF!</v>
      </c>
      <c r="T647" s="10" t="s">
        <v>2324</v>
      </c>
    </row>
    <row r="648" spans="1:20" ht="15" x14ac:dyDescent="0.25">
      <c r="A648" s="5">
        <v>646</v>
      </c>
      <c r="B648" s="6" t="s">
        <v>20</v>
      </c>
      <c r="C648" s="6" t="s">
        <v>2964</v>
      </c>
      <c r="D648" s="6" t="s">
        <v>2965</v>
      </c>
      <c r="E648" s="6" t="s">
        <v>2966</v>
      </c>
      <c r="F648" s="7">
        <v>2019</v>
      </c>
      <c r="G648" s="6" t="s">
        <v>2967</v>
      </c>
      <c r="H648" s="8" t="s">
        <v>25</v>
      </c>
      <c r="I648" s="84" t="str">
        <f t="shared" si="0"/>
        <v>https://ieeexplore-ieee-org.ep.bib.mdh.se/stamp/stamp.jsp?arnumber=8907962</v>
      </c>
      <c r="J648" s="97" t="s">
        <v>3129</v>
      </c>
      <c r="K648" s="93"/>
      <c r="L648" s="94"/>
      <c r="M648" s="94"/>
      <c r="N648" s="94"/>
      <c r="O648" s="94"/>
      <c r="P648" s="94"/>
      <c r="Q648" s="95"/>
      <c r="S648" s="9" t="e">
        <f t="shared" si="34"/>
        <v>#REF!</v>
      </c>
      <c r="T648" s="10" t="s">
        <v>2968</v>
      </c>
    </row>
    <row r="649" spans="1:20" ht="15" x14ac:dyDescent="0.25">
      <c r="A649" s="5">
        <v>647</v>
      </c>
      <c r="B649" s="6" t="s">
        <v>20</v>
      </c>
      <c r="C649" s="6" t="s">
        <v>2969</v>
      </c>
      <c r="D649" s="6" t="s">
        <v>2970</v>
      </c>
      <c r="E649" s="6" t="s">
        <v>2971</v>
      </c>
      <c r="F649" s="7">
        <v>2020</v>
      </c>
      <c r="G649" s="6" t="s">
        <v>578</v>
      </c>
      <c r="H649" s="8" t="s">
        <v>175</v>
      </c>
      <c r="I649" s="84" t="str">
        <f t="shared" si="0"/>
        <v>https://ieeexplore-ieee-org.ep.bib.mdh.se/stamp/stamp.jsp?arnumber=9026801</v>
      </c>
      <c r="J649" s="97" t="s">
        <v>3129</v>
      </c>
      <c r="K649" s="93"/>
      <c r="L649" s="94"/>
      <c r="M649" s="94"/>
      <c r="N649" s="94"/>
      <c r="O649" s="94"/>
      <c r="P649" s="94"/>
      <c r="Q649" s="95"/>
      <c r="S649" s="9" t="e">
        <f t="shared" si="34"/>
        <v>#REF!</v>
      </c>
      <c r="T649" s="10" t="s">
        <v>2972</v>
      </c>
    </row>
    <row r="650" spans="1:20" ht="15" x14ac:dyDescent="0.25">
      <c r="A650" s="5">
        <v>648</v>
      </c>
      <c r="B650" s="6" t="s">
        <v>20</v>
      </c>
      <c r="C650" s="6" t="s">
        <v>2973</v>
      </c>
      <c r="D650" s="6" t="s">
        <v>2974</v>
      </c>
      <c r="E650" s="6" t="s">
        <v>2975</v>
      </c>
      <c r="F650" s="7">
        <v>2019</v>
      </c>
      <c r="G650" s="6" t="s">
        <v>2976</v>
      </c>
      <c r="H650" s="8" t="s">
        <v>25</v>
      </c>
      <c r="I650" s="84" t="str">
        <f t="shared" si="0"/>
        <v>https://ieeexplore-ieee-org.ep.bib.mdh.se/stamp/stamp.jsp?arnumber=8859962</v>
      </c>
      <c r="J650" s="97" t="s">
        <v>3129</v>
      </c>
      <c r="K650" s="93"/>
      <c r="L650" s="94"/>
      <c r="M650" s="94"/>
      <c r="N650" s="94"/>
      <c r="O650" s="94"/>
      <c r="P650" s="94"/>
      <c r="Q650" s="95"/>
      <c r="S650" s="9" t="e">
        <f t="shared" si="34"/>
        <v>#REF!</v>
      </c>
      <c r="T650" s="10" t="s">
        <v>2977</v>
      </c>
    </row>
    <row r="651" spans="1:20" ht="15" x14ac:dyDescent="0.25">
      <c r="A651" s="5">
        <v>649</v>
      </c>
      <c r="B651" s="6" t="s">
        <v>20</v>
      </c>
      <c r="C651" s="6" t="s">
        <v>2978</v>
      </c>
      <c r="D651" s="6" t="s">
        <v>2979</v>
      </c>
      <c r="E651" s="6" t="s">
        <v>2980</v>
      </c>
      <c r="F651" s="7">
        <v>2020</v>
      </c>
      <c r="G651" s="6" t="s">
        <v>941</v>
      </c>
      <c r="H651" s="8" t="s">
        <v>25</v>
      </c>
      <c r="I651" s="84" t="str">
        <f t="shared" si="0"/>
        <v>https://ieeexplore-ieee-org.ep.bib.mdh.se/stamp/stamp.jsp?arnumber=9152553</v>
      </c>
      <c r="J651" s="97" t="s">
        <v>3129</v>
      </c>
      <c r="K651" s="93"/>
      <c r="L651" s="94"/>
      <c r="M651" s="94"/>
      <c r="N651" s="94"/>
      <c r="O651" s="94"/>
      <c r="P651" s="94"/>
      <c r="Q651" s="95"/>
      <c r="S651" s="9" t="e">
        <f t="shared" si="34"/>
        <v>#REF!</v>
      </c>
      <c r="T651" s="10" t="s">
        <v>2981</v>
      </c>
    </row>
    <row r="652" spans="1:20" ht="15" x14ac:dyDescent="0.25">
      <c r="A652" s="5">
        <v>650</v>
      </c>
      <c r="B652" s="6" t="s">
        <v>20</v>
      </c>
      <c r="C652" s="6" t="s">
        <v>2982</v>
      </c>
      <c r="D652" s="6" t="s">
        <v>2983</v>
      </c>
      <c r="E652" s="6" t="s">
        <v>2984</v>
      </c>
      <c r="F652" s="7">
        <v>2019</v>
      </c>
      <c r="G652" s="6" t="s">
        <v>2985</v>
      </c>
      <c r="H652" s="8" t="s">
        <v>25</v>
      </c>
      <c r="I652" s="84" t="str">
        <f t="shared" si="0"/>
        <v>https://ieeexplore-ieee-org.ep.bib.mdh.se/stamp/stamp.jsp?arnumber=8740086</v>
      </c>
      <c r="J652" s="97" t="s">
        <v>3129</v>
      </c>
      <c r="K652" s="93"/>
      <c r="L652" s="94"/>
      <c r="M652" s="94"/>
      <c r="N652" s="94"/>
      <c r="O652" s="94"/>
      <c r="P652" s="94"/>
      <c r="Q652" s="95"/>
      <c r="S652" s="9" t="e">
        <f t="shared" si="34"/>
        <v>#REF!</v>
      </c>
      <c r="T652" s="10" t="s">
        <v>2986</v>
      </c>
    </row>
    <row r="653" spans="1:20" ht="15" x14ac:dyDescent="0.25">
      <c r="A653" s="5">
        <v>651</v>
      </c>
      <c r="B653" s="6" t="s">
        <v>20</v>
      </c>
      <c r="C653" s="6" t="s">
        <v>2987</v>
      </c>
      <c r="D653" s="6" t="s">
        <v>2988</v>
      </c>
      <c r="E653" s="6" t="s">
        <v>2989</v>
      </c>
      <c r="F653" s="7">
        <v>2020</v>
      </c>
      <c r="G653" s="6" t="s">
        <v>2990</v>
      </c>
      <c r="H653" s="8" t="s">
        <v>25</v>
      </c>
      <c r="I653" s="84" t="str">
        <f t="shared" si="0"/>
        <v>https://ieeexplore-ieee-org.ep.bib.mdh.se/stamp/stamp.jsp?arnumber=9278061</v>
      </c>
      <c r="J653" s="97" t="s">
        <v>3129</v>
      </c>
      <c r="K653" s="93"/>
      <c r="L653" s="94"/>
      <c r="M653" s="94"/>
      <c r="N653" s="94"/>
      <c r="O653" s="94"/>
      <c r="P653" s="94"/>
      <c r="Q653" s="95"/>
      <c r="S653" s="9" t="e">
        <f t="shared" si="34"/>
        <v>#REF!</v>
      </c>
      <c r="T653" s="10" t="s">
        <v>2991</v>
      </c>
    </row>
    <row r="654" spans="1:20" ht="15" x14ac:dyDescent="0.25">
      <c r="A654" s="5">
        <v>652</v>
      </c>
      <c r="B654" s="6" t="s">
        <v>20</v>
      </c>
      <c r="C654" s="6" t="s">
        <v>2992</v>
      </c>
      <c r="D654" s="6" t="s">
        <v>2993</v>
      </c>
      <c r="E654" s="6" t="s">
        <v>2994</v>
      </c>
      <c r="F654" s="7">
        <v>2020</v>
      </c>
      <c r="G654" s="6" t="s">
        <v>2995</v>
      </c>
      <c r="H654" s="8" t="s">
        <v>25</v>
      </c>
      <c r="I654" s="84" t="str">
        <f t="shared" si="0"/>
        <v>https://ieeexplore-ieee-org.ep.bib.mdh.se/stamp/stamp.jsp?arnumber=9095682</v>
      </c>
      <c r="J654" s="92" t="b">
        <v>1</v>
      </c>
      <c r="K654" s="93"/>
      <c r="L654" s="94"/>
      <c r="M654" s="94"/>
      <c r="N654" s="94"/>
      <c r="O654" s="94"/>
      <c r="P654" s="94"/>
      <c r="Q654" s="95"/>
      <c r="S654" s="9" t="e">
        <f t="shared" si="34"/>
        <v>#REF!</v>
      </c>
      <c r="T654" s="10" t="s">
        <v>2996</v>
      </c>
    </row>
    <row r="655" spans="1:20" ht="15" x14ac:dyDescent="0.25">
      <c r="A655" s="5">
        <v>653</v>
      </c>
      <c r="B655" s="6" t="s">
        <v>20</v>
      </c>
      <c r="C655" s="6" t="s">
        <v>2997</v>
      </c>
      <c r="D655" s="6" t="s">
        <v>2998</v>
      </c>
      <c r="E655" s="6" t="s">
        <v>2999</v>
      </c>
      <c r="F655" s="7">
        <v>2019</v>
      </c>
      <c r="G655" s="6" t="s">
        <v>464</v>
      </c>
      <c r="H655" s="8" t="s">
        <v>25</v>
      </c>
      <c r="I655" s="84" t="str">
        <f t="shared" si="0"/>
        <v>https://ieeexplore-ieee-org.ep.bib.mdh.se/stamp/stamp.jsp?arnumber=8893091</v>
      </c>
      <c r="J655" s="97" t="s">
        <v>3129</v>
      </c>
      <c r="K655" s="93"/>
      <c r="L655" s="94"/>
      <c r="M655" s="94"/>
      <c r="N655" s="94"/>
      <c r="O655" s="94"/>
      <c r="P655" s="94"/>
      <c r="Q655" s="95"/>
      <c r="S655" s="9" t="e">
        <f t="shared" si="34"/>
        <v>#REF!</v>
      </c>
      <c r="T655" s="10" t="s">
        <v>3000</v>
      </c>
    </row>
    <row r="656" spans="1:20" ht="15" x14ac:dyDescent="0.25">
      <c r="A656" s="5">
        <v>654</v>
      </c>
      <c r="B656" s="6" t="s">
        <v>20</v>
      </c>
      <c r="C656" s="6" t="s">
        <v>3001</v>
      </c>
      <c r="D656" s="6" t="s">
        <v>3002</v>
      </c>
      <c r="E656" s="6" t="s">
        <v>3003</v>
      </c>
      <c r="F656" s="7">
        <v>2018</v>
      </c>
      <c r="G656" s="6" t="s">
        <v>3004</v>
      </c>
      <c r="H656" s="8" t="s">
        <v>25</v>
      </c>
      <c r="I656" s="84" t="str">
        <f t="shared" si="0"/>
        <v>https://ieeexplore-ieee-org.ep.bib.mdh.se/stamp/stamp.jsp?arnumber=8580634</v>
      </c>
      <c r="J656" s="97" t="s">
        <v>3129</v>
      </c>
      <c r="K656" s="93"/>
      <c r="L656" s="94"/>
      <c r="M656" s="94"/>
      <c r="N656" s="94"/>
      <c r="O656" s="94"/>
      <c r="P656" s="94"/>
      <c r="Q656" s="95"/>
      <c r="S656" s="9" t="e">
        <f t="shared" si="34"/>
        <v>#REF!</v>
      </c>
      <c r="T656" s="10" t="s">
        <v>3005</v>
      </c>
    </row>
    <row r="657" spans="1:25" ht="15" x14ac:dyDescent="0.25">
      <c r="A657" s="5">
        <v>655</v>
      </c>
      <c r="B657" s="6" t="s">
        <v>20</v>
      </c>
      <c r="C657" s="6" t="s">
        <v>3006</v>
      </c>
      <c r="D657" s="6" t="s">
        <v>3007</v>
      </c>
      <c r="E657" s="6" t="s">
        <v>3008</v>
      </c>
      <c r="F657" s="7">
        <v>2017</v>
      </c>
      <c r="G657" s="6" t="s">
        <v>3009</v>
      </c>
      <c r="H657" s="8" t="s">
        <v>25</v>
      </c>
      <c r="I657" s="84" t="str">
        <f t="shared" si="0"/>
        <v>https://ieeexplore-ieee-org.ep.bib.mdh.se/stamp/stamp.jsp?arnumber=7915543</v>
      </c>
      <c r="J657" s="97" t="s">
        <v>3129</v>
      </c>
      <c r="K657" s="93"/>
      <c r="L657" s="94"/>
      <c r="M657" s="94"/>
      <c r="N657" s="94"/>
      <c r="O657" s="94"/>
      <c r="P657" s="94"/>
      <c r="Q657" s="95"/>
      <c r="S657" s="9" t="e">
        <f t="shared" si="34"/>
        <v>#REF!</v>
      </c>
      <c r="T657" s="10" t="s">
        <v>3010</v>
      </c>
    </row>
    <row r="658" spans="1:25" ht="15" x14ac:dyDescent="0.25">
      <c r="A658" s="5">
        <v>656</v>
      </c>
      <c r="B658" s="6" t="s">
        <v>20</v>
      </c>
      <c r="C658" s="6" t="s">
        <v>3011</v>
      </c>
      <c r="D658" s="6" t="s">
        <v>3012</v>
      </c>
      <c r="E658" s="6" t="s">
        <v>3013</v>
      </c>
      <c r="F658" s="7">
        <v>2020</v>
      </c>
      <c r="G658" s="6" t="s">
        <v>333</v>
      </c>
      <c r="H658" s="8" t="s">
        <v>1169</v>
      </c>
      <c r="I658" s="84" t="str">
        <f t="shared" si="0"/>
        <v>https://ieeexplore-ieee-org.ep.bib.mdh.se/stamp/stamp.jsp?arnumber=9199792</v>
      </c>
      <c r="J658" s="97" t="s">
        <v>3129</v>
      </c>
      <c r="K658" s="93"/>
      <c r="L658" s="94"/>
      <c r="M658" s="94"/>
      <c r="N658" s="94"/>
      <c r="O658" s="94"/>
      <c r="P658" s="94"/>
      <c r="Q658" s="95"/>
      <c r="S658" s="9" t="e">
        <f t="shared" si="34"/>
        <v>#REF!</v>
      </c>
      <c r="T658" s="10" t="s">
        <v>3014</v>
      </c>
    </row>
    <row r="659" spans="1:25" ht="15" x14ac:dyDescent="0.25">
      <c r="A659" s="5">
        <v>657</v>
      </c>
      <c r="B659" s="6" t="s">
        <v>20</v>
      </c>
      <c r="C659" s="6" t="s">
        <v>3015</v>
      </c>
      <c r="D659" s="6" t="s">
        <v>3016</v>
      </c>
      <c r="E659" s="6" t="s">
        <v>3017</v>
      </c>
      <c r="F659" s="7">
        <v>2018</v>
      </c>
      <c r="G659" s="6" t="s">
        <v>3018</v>
      </c>
      <c r="H659" s="8" t="s">
        <v>25</v>
      </c>
      <c r="I659" s="84" t="str">
        <f t="shared" si="0"/>
        <v>https://ieeexplore-ieee-org.ep.bib.mdh.se/stamp/stamp.jsp?arnumber=8605762</v>
      </c>
      <c r="J659" s="97" t="s">
        <v>3129</v>
      </c>
      <c r="K659" s="93"/>
      <c r="L659" s="94"/>
      <c r="M659" s="94"/>
      <c r="N659" s="94"/>
      <c r="O659" s="94"/>
      <c r="P659" s="94"/>
      <c r="Q659" s="95"/>
      <c r="S659" s="9" t="e">
        <f t="shared" si="34"/>
        <v>#REF!</v>
      </c>
      <c r="T659" s="10" t="s">
        <v>3019</v>
      </c>
    </row>
    <row r="660" spans="1:25" ht="15" x14ac:dyDescent="0.25">
      <c r="A660" s="5">
        <v>658</v>
      </c>
      <c r="B660" s="6" t="s">
        <v>20</v>
      </c>
      <c r="C660" s="6" t="s">
        <v>3020</v>
      </c>
      <c r="D660" s="6" t="s">
        <v>3021</v>
      </c>
      <c r="E660" s="6" t="s">
        <v>3022</v>
      </c>
      <c r="F660" s="7">
        <v>2020</v>
      </c>
      <c r="G660" s="6" t="s">
        <v>918</v>
      </c>
      <c r="H660" s="8" t="s">
        <v>175</v>
      </c>
      <c r="I660" s="84" t="str">
        <f t="shared" si="0"/>
        <v>https://ieeexplore-ieee-org.ep.bib.mdh.se/stamp/stamp.jsp?arnumber=9064592</v>
      </c>
      <c r="J660" s="92" t="b">
        <v>1</v>
      </c>
      <c r="K660" s="93"/>
      <c r="L660" s="94"/>
      <c r="M660" s="94"/>
      <c r="N660" s="94"/>
      <c r="O660" s="94"/>
      <c r="P660" s="94"/>
      <c r="Q660" s="95"/>
      <c r="S660" s="9" t="e">
        <f t="shared" si="34"/>
        <v>#REF!</v>
      </c>
      <c r="T660" s="10" t="s">
        <v>3023</v>
      </c>
    </row>
    <row r="661" spans="1:25" ht="15" x14ac:dyDescent="0.25">
      <c r="A661" s="119">
        <v>659</v>
      </c>
      <c r="B661" s="119" t="s">
        <v>20</v>
      </c>
      <c r="C661" s="119" t="s">
        <v>3024</v>
      </c>
      <c r="D661" s="119" t="s">
        <v>3025</v>
      </c>
      <c r="E661" s="119" t="s">
        <v>3026</v>
      </c>
      <c r="F661" s="120">
        <v>2020</v>
      </c>
      <c r="G661" s="119" t="s">
        <v>549</v>
      </c>
      <c r="H661" s="119" t="s">
        <v>25</v>
      </c>
      <c r="I661" s="84" t="str">
        <f t="shared" si="0"/>
        <v>https://ieeexplore-ieee-org.ep.bib.mdh.se/stamp/stamp.jsp?arnumber=9198492</v>
      </c>
      <c r="J661" s="92" t="b">
        <v>1</v>
      </c>
      <c r="K661" s="92" t="b">
        <v>1</v>
      </c>
      <c r="L661" s="121"/>
      <c r="M661" s="121"/>
      <c r="N661" s="121"/>
      <c r="O661" s="121"/>
      <c r="P661" s="121"/>
      <c r="Q661" s="92" t="b">
        <v>1</v>
      </c>
      <c r="S661" s="9" t="e">
        <f t="shared" si="34"/>
        <v>#REF!</v>
      </c>
      <c r="T661" s="10" t="s">
        <v>3027</v>
      </c>
      <c r="X661" s="11">
        <v>659</v>
      </c>
      <c r="Y661" s="12" t="s">
        <v>20</v>
      </c>
    </row>
    <row r="662" spans="1:25" ht="15" x14ac:dyDescent="0.25">
      <c r="A662" s="5">
        <v>660</v>
      </c>
      <c r="B662" s="6" t="s">
        <v>20</v>
      </c>
      <c r="C662" s="6" t="s">
        <v>3028</v>
      </c>
      <c r="D662" s="6" t="s">
        <v>3029</v>
      </c>
      <c r="E662" s="6" t="s">
        <v>3030</v>
      </c>
      <c r="F662" s="7">
        <v>2020</v>
      </c>
      <c r="G662" s="6" t="s">
        <v>3031</v>
      </c>
      <c r="H662" s="8" t="s">
        <v>25</v>
      </c>
      <c r="I662" s="84" t="str">
        <f t="shared" si="0"/>
        <v>https://ieeexplore-ieee-org.ep.bib.mdh.se/stamp/stamp.jsp?arnumber=9248283</v>
      </c>
      <c r="J662" s="92"/>
      <c r="K662" s="93"/>
      <c r="L662" s="94"/>
      <c r="M662" s="94"/>
      <c r="N662" s="94"/>
      <c r="O662" s="94"/>
      <c r="P662" s="94"/>
      <c r="Q662" s="95"/>
      <c r="S662" s="9" t="e">
        <f t="shared" si="34"/>
        <v>#REF!</v>
      </c>
      <c r="T662" s="10" t="s">
        <v>3032</v>
      </c>
    </row>
    <row r="663" spans="1:25" ht="15" x14ac:dyDescent="0.25">
      <c r="A663" s="5">
        <v>661</v>
      </c>
      <c r="B663" s="6" t="s">
        <v>20</v>
      </c>
      <c r="C663" s="6" t="s">
        <v>3033</v>
      </c>
      <c r="D663" s="6" t="s">
        <v>3034</v>
      </c>
      <c r="E663" s="6" t="s">
        <v>3035</v>
      </c>
      <c r="F663" s="7">
        <v>2017</v>
      </c>
      <c r="G663" s="6" t="s">
        <v>1360</v>
      </c>
      <c r="H663" s="8" t="s">
        <v>25</v>
      </c>
      <c r="I663" s="84" t="str">
        <f t="shared" si="0"/>
        <v>https://ieeexplore-ieee-org.ep.bib.mdh.se/stamp/stamp.jsp?arnumber=8247576</v>
      </c>
      <c r="J663" s="92"/>
      <c r="K663" s="93"/>
      <c r="L663" s="94"/>
      <c r="M663" s="94"/>
      <c r="N663" s="94"/>
      <c r="O663" s="94"/>
      <c r="P663" s="94"/>
      <c r="Q663" s="95"/>
      <c r="S663" s="9" t="e">
        <f t="shared" si="34"/>
        <v>#REF!</v>
      </c>
      <c r="T663" s="10" t="s">
        <v>3036</v>
      </c>
    </row>
    <row r="664" spans="1:25" ht="15" x14ac:dyDescent="0.25">
      <c r="A664" s="5">
        <v>662</v>
      </c>
      <c r="B664" s="6" t="s">
        <v>20</v>
      </c>
      <c r="C664" s="6" t="s">
        <v>3037</v>
      </c>
      <c r="D664" s="6" t="s">
        <v>3038</v>
      </c>
      <c r="E664" s="6" t="s">
        <v>3039</v>
      </c>
      <c r="F664" s="7">
        <v>2019</v>
      </c>
      <c r="G664" s="6" t="s">
        <v>2151</v>
      </c>
      <c r="H664" s="8" t="s">
        <v>25</v>
      </c>
      <c r="I664" s="84" t="str">
        <f t="shared" si="0"/>
        <v>https://ieeexplore-ieee-org.ep.bib.mdh.se/stamp/stamp.jsp?arnumber=8965086</v>
      </c>
      <c r="J664" s="92"/>
      <c r="K664" s="93"/>
      <c r="L664" s="94"/>
      <c r="M664" s="94"/>
      <c r="N664" s="94"/>
      <c r="O664" s="94"/>
      <c r="P664" s="94"/>
      <c r="Q664" s="95"/>
      <c r="S664" s="9" t="e">
        <f t="shared" si="34"/>
        <v>#REF!</v>
      </c>
      <c r="T664" s="10" t="s">
        <v>3040</v>
      </c>
    </row>
    <row r="665" spans="1:25" ht="15" x14ac:dyDescent="0.25">
      <c r="A665" s="5">
        <v>663</v>
      </c>
      <c r="B665" s="6" t="s">
        <v>20</v>
      </c>
      <c r="C665" s="6" t="s">
        <v>3041</v>
      </c>
      <c r="D665" s="6" t="s">
        <v>3042</v>
      </c>
      <c r="E665" s="6" t="s">
        <v>3043</v>
      </c>
      <c r="F665" s="7">
        <v>2018</v>
      </c>
      <c r="G665" s="6" t="s">
        <v>2277</v>
      </c>
      <c r="H665" s="8" t="s">
        <v>25</v>
      </c>
      <c r="I665" s="84" t="str">
        <f t="shared" si="0"/>
        <v>https://ieeexplore-ieee-org.ep.bib.mdh.se/stamp/stamp.jsp?arnumber=8632438</v>
      </c>
      <c r="J665" s="92"/>
      <c r="K665" s="93"/>
      <c r="L665" s="94"/>
      <c r="M665" s="94"/>
      <c r="N665" s="94"/>
      <c r="O665" s="94"/>
      <c r="P665" s="94"/>
      <c r="Q665" s="95"/>
      <c r="S665" s="9" t="e">
        <f t="shared" si="34"/>
        <v>#REF!</v>
      </c>
      <c r="T665" s="10" t="s">
        <v>3044</v>
      </c>
    </row>
    <row r="666" spans="1:25" ht="15" x14ac:dyDescent="0.25">
      <c r="A666" s="5">
        <v>664</v>
      </c>
      <c r="B666" s="6" t="s">
        <v>20</v>
      </c>
      <c r="C666" s="6" t="s">
        <v>3045</v>
      </c>
      <c r="D666" s="6" t="s">
        <v>3046</v>
      </c>
      <c r="E666" s="6" t="s">
        <v>3047</v>
      </c>
      <c r="F666" s="7">
        <v>2020</v>
      </c>
      <c r="G666" s="6" t="s">
        <v>3048</v>
      </c>
      <c r="H666" s="8" t="s">
        <v>25</v>
      </c>
      <c r="I666" s="84" t="str">
        <f t="shared" si="0"/>
        <v>https://ieeexplore-ieee-org.ep.bib.mdh.se/stamp/stamp.jsp?arnumber=9239014</v>
      </c>
      <c r="J666" s="92"/>
      <c r="K666" s="93"/>
      <c r="L666" s="94"/>
      <c r="M666" s="94"/>
      <c r="N666" s="94"/>
      <c r="O666" s="94"/>
      <c r="P666" s="94"/>
      <c r="Q666" s="95"/>
      <c r="S666" s="9" t="e">
        <f t="shared" si="34"/>
        <v>#REF!</v>
      </c>
      <c r="T666" s="10" t="s">
        <v>3049</v>
      </c>
    </row>
    <row r="667" spans="1:25" ht="15" x14ac:dyDescent="0.25">
      <c r="A667" s="5">
        <v>665</v>
      </c>
      <c r="B667" s="6" t="s">
        <v>20</v>
      </c>
      <c r="C667" s="6" t="s">
        <v>3050</v>
      </c>
      <c r="D667" s="6" t="s">
        <v>3051</v>
      </c>
      <c r="E667" s="6" t="s">
        <v>3052</v>
      </c>
      <c r="F667" s="7">
        <v>2020</v>
      </c>
      <c r="G667" s="6" t="s">
        <v>3053</v>
      </c>
      <c r="H667" s="8" t="s">
        <v>25</v>
      </c>
      <c r="I667" s="84" t="str">
        <f t="shared" si="0"/>
        <v>https://ieeexplore-ieee-org.ep.bib.mdh.se/stamp/stamp.jsp?arnumber=9342993</v>
      </c>
      <c r="J667" s="92"/>
      <c r="K667" s="93"/>
      <c r="L667" s="94"/>
      <c r="M667" s="94"/>
      <c r="N667" s="94"/>
      <c r="O667" s="94"/>
      <c r="P667" s="94"/>
      <c r="Q667" s="95"/>
      <c r="S667" s="9" t="e">
        <f t="shared" si="34"/>
        <v>#REF!</v>
      </c>
      <c r="T667" s="10" t="s">
        <v>3054</v>
      </c>
    </row>
    <row r="668" spans="1:25" ht="15" x14ac:dyDescent="0.25">
      <c r="A668" s="5">
        <v>666</v>
      </c>
      <c r="B668" s="6" t="s">
        <v>20</v>
      </c>
      <c r="C668" s="6" t="s">
        <v>3055</v>
      </c>
      <c r="D668" s="6" t="s">
        <v>3056</v>
      </c>
      <c r="E668" s="6" t="s">
        <v>3057</v>
      </c>
      <c r="F668" s="7">
        <v>2018</v>
      </c>
      <c r="G668" s="6" t="s">
        <v>2277</v>
      </c>
      <c r="H668" s="8" t="s">
        <v>25</v>
      </c>
      <c r="I668" s="84" t="str">
        <f t="shared" si="0"/>
        <v>https://ieeexplore-ieee-org.ep.bib.mdh.se/stamp/stamp.jsp?arnumber=8632407</v>
      </c>
      <c r="J668" s="92"/>
      <c r="K668" s="93"/>
      <c r="L668" s="94"/>
      <c r="M668" s="94"/>
      <c r="N668" s="94"/>
      <c r="O668" s="94"/>
      <c r="P668" s="94"/>
      <c r="Q668" s="95"/>
      <c r="S668" s="9" t="e">
        <f t="shared" si="34"/>
        <v>#REF!</v>
      </c>
      <c r="T668" s="10" t="s">
        <v>3058</v>
      </c>
      <c r="X668" s="11">
        <v>666</v>
      </c>
      <c r="Y668" s="12" t="s">
        <v>20</v>
      </c>
    </row>
    <row r="669" spans="1:25" ht="15" x14ac:dyDescent="0.25">
      <c r="A669" s="5">
        <v>667</v>
      </c>
      <c r="B669" s="6" t="s">
        <v>20</v>
      </c>
      <c r="C669" s="6" t="s">
        <v>3059</v>
      </c>
      <c r="D669" s="6" t="s">
        <v>3060</v>
      </c>
      <c r="E669" s="6" t="s">
        <v>3061</v>
      </c>
      <c r="F669" s="7">
        <v>2021</v>
      </c>
      <c r="G669" s="6" t="s">
        <v>3062</v>
      </c>
      <c r="H669" s="8" t="s">
        <v>1169</v>
      </c>
      <c r="I669" s="84" t="str">
        <f t="shared" si="0"/>
        <v>https://ieeexplore-ieee-org.ep.bib.mdh.se/stamp/stamp.jsp?arnumber=9336646</v>
      </c>
      <c r="J669" s="92"/>
      <c r="K669" s="93"/>
      <c r="L669" s="94"/>
      <c r="M669" s="94"/>
      <c r="N669" s="94"/>
      <c r="O669" s="94"/>
      <c r="P669" s="94"/>
      <c r="Q669" s="95"/>
      <c r="S669" s="9" t="e">
        <f t="shared" si="34"/>
        <v>#REF!</v>
      </c>
      <c r="T669" s="10" t="s">
        <v>3063</v>
      </c>
    </row>
    <row r="670" spans="1:25" ht="15" x14ac:dyDescent="0.25">
      <c r="A670" s="5">
        <v>668</v>
      </c>
      <c r="B670" s="6" t="s">
        <v>20</v>
      </c>
      <c r="C670" s="6" t="s">
        <v>3064</v>
      </c>
      <c r="D670" s="21"/>
      <c r="E670" s="6" t="s">
        <v>3065</v>
      </c>
      <c r="F670" s="7">
        <v>2020</v>
      </c>
      <c r="G670" s="6" t="s">
        <v>110</v>
      </c>
      <c r="H670" s="8" t="s">
        <v>175</v>
      </c>
      <c r="I670" s="84" t="str">
        <f t="shared" si="0"/>
        <v>https://ieeexplore-ieee-org.ep.bib.mdh.se/stamp/stamp.jsp?arnumber=8952830</v>
      </c>
      <c r="J670" s="92"/>
      <c r="K670" s="93"/>
      <c r="L670" s="94"/>
      <c r="M670" s="94"/>
      <c r="N670" s="94"/>
      <c r="O670" s="94"/>
      <c r="P670" s="94"/>
      <c r="Q670" s="95"/>
      <c r="S670" s="9" t="e">
        <f t="shared" si="34"/>
        <v>#REF!</v>
      </c>
      <c r="T670" s="10" t="s">
        <v>3066</v>
      </c>
    </row>
    <row r="671" spans="1:25" ht="15" x14ac:dyDescent="0.25">
      <c r="A671" s="5">
        <v>669</v>
      </c>
      <c r="B671" s="6" t="s">
        <v>20</v>
      </c>
      <c r="C671" s="6" t="s">
        <v>3067</v>
      </c>
      <c r="D671" s="6" t="s">
        <v>3068</v>
      </c>
      <c r="E671" s="6" t="s">
        <v>3069</v>
      </c>
      <c r="F671" s="7">
        <v>2021</v>
      </c>
      <c r="G671" s="6" t="s">
        <v>1245</v>
      </c>
      <c r="H671" s="8" t="s">
        <v>1169</v>
      </c>
      <c r="I671" s="84" t="str">
        <f t="shared" si="0"/>
        <v>https://ieeexplore-ieee-org.ep.bib.mdh.se/stamp/stamp.jsp?tp=&amp;arnumber=9356521</v>
      </c>
      <c r="J671" s="92"/>
      <c r="K671" s="93"/>
      <c r="L671" s="94"/>
      <c r="M671" s="94"/>
      <c r="N671" s="94"/>
      <c r="O671" s="94" t="b">
        <v>1</v>
      </c>
      <c r="P671" s="94"/>
      <c r="Q671" s="95"/>
      <c r="S671" s="17" t="s">
        <v>3070</v>
      </c>
      <c r="T671" s="18" t="s">
        <v>3070</v>
      </c>
    </row>
    <row r="672" spans="1:25" ht="15" x14ac:dyDescent="0.25">
      <c r="A672" s="5">
        <v>670</v>
      </c>
      <c r="B672" s="6" t="s">
        <v>20</v>
      </c>
      <c r="C672" s="6" t="s">
        <v>3071</v>
      </c>
      <c r="D672" s="21"/>
      <c r="E672" s="6" t="s">
        <v>3072</v>
      </c>
      <c r="F672" s="7">
        <v>2020</v>
      </c>
      <c r="G672" s="6" t="s">
        <v>309</v>
      </c>
      <c r="H672" s="8" t="s">
        <v>25</v>
      </c>
      <c r="I672" s="84" t="str">
        <f t="shared" si="0"/>
        <v>https://ieeexplore-ieee-org.ep.bib.mdh.se/stamp/stamp.jsp?arnumber=9212145</v>
      </c>
      <c r="J672" s="92"/>
      <c r="K672" s="93"/>
      <c r="L672" s="94"/>
      <c r="M672" s="94"/>
      <c r="N672" s="94"/>
      <c r="O672" s="94" t="b">
        <v>1</v>
      </c>
      <c r="P672" s="94"/>
      <c r="Q672" s="95"/>
      <c r="S672" s="9" t="e">
        <f t="shared" ref="S672:S676" si="35">VLOOKUP(C672,#REF!,12,0)</f>
        <v>#REF!</v>
      </c>
      <c r="T672" s="10" t="s">
        <v>3073</v>
      </c>
      <c r="X672" s="11">
        <v>670</v>
      </c>
      <c r="Y672" s="12" t="s">
        <v>20</v>
      </c>
    </row>
    <row r="673" spans="1:27" ht="15" x14ac:dyDescent="0.25">
      <c r="A673" s="5">
        <v>671</v>
      </c>
      <c r="B673" s="6" t="s">
        <v>1885</v>
      </c>
      <c r="C673" s="6" t="s">
        <v>3074</v>
      </c>
      <c r="D673" s="6" t="s">
        <v>2781</v>
      </c>
      <c r="E673" s="6" t="s">
        <v>3075</v>
      </c>
      <c r="F673" s="7">
        <v>2019</v>
      </c>
      <c r="G673" s="6" t="s">
        <v>1889</v>
      </c>
      <c r="H673" s="8" t="s">
        <v>1890</v>
      </c>
      <c r="I673" s="84" t="str">
        <f t="shared" si="0"/>
        <v>https://ieeexplore-ieee-org.ep.bib.mdh.se/stamp/stamp.jsp?arnumber=8757828</v>
      </c>
      <c r="J673" s="92"/>
      <c r="K673" s="93"/>
      <c r="L673" s="94"/>
      <c r="M673" s="94"/>
      <c r="N673" s="94"/>
      <c r="O673" s="94" t="b">
        <v>1</v>
      </c>
      <c r="P673" s="94"/>
      <c r="Q673" s="95"/>
      <c r="S673" s="9" t="e">
        <f t="shared" si="35"/>
        <v>#REF!</v>
      </c>
      <c r="T673" s="10" t="s">
        <v>3076</v>
      </c>
      <c r="X673" s="11">
        <v>671</v>
      </c>
      <c r="Y673" s="12" t="s">
        <v>1885</v>
      </c>
    </row>
    <row r="674" spans="1:27" ht="15" x14ac:dyDescent="0.25">
      <c r="A674" s="5">
        <v>672</v>
      </c>
      <c r="B674" s="6" t="s">
        <v>20</v>
      </c>
      <c r="C674" s="6" t="s">
        <v>3077</v>
      </c>
      <c r="D674" s="6" t="s">
        <v>3078</v>
      </c>
      <c r="E674" s="6" t="s">
        <v>3079</v>
      </c>
      <c r="F674" s="7">
        <v>2020</v>
      </c>
      <c r="G674" s="6" t="s">
        <v>3080</v>
      </c>
      <c r="H674" s="8" t="s">
        <v>25</v>
      </c>
      <c r="I674" s="84" t="str">
        <f t="shared" si="0"/>
        <v>https://ieeexplore-ieee-org.ep.bib.mdh.se/stamp/stamp.jsp?arnumber=9336556</v>
      </c>
      <c r="J674" s="92"/>
      <c r="K674" s="93"/>
      <c r="L674" s="94"/>
      <c r="M674" s="94"/>
      <c r="N674" s="94"/>
      <c r="O674" s="94" t="b">
        <v>1</v>
      </c>
      <c r="P674" s="94"/>
      <c r="Q674" s="95"/>
      <c r="S674" s="9" t="e">
        <f t="shared" si="35"/>
        <v>#REF!</v>
      </c>
      <c r="T674" s="10" t="s">
        <v>3081</v>
      </c>
    </row>
    <row r="675" spans="1:27" ht="15" x14ac:dyDescent="0.25">
      <c r="A675" s="5">
        <v>673</v>
      </c>
      <c r="B675" s="6" t="s">
        <v>1885</v>
      </c>
      <c r="C675" s="6" t="s">
        <v>3082</v>
      </c>
      <c r="D675" s="6" t="s">
        <v>2758</v>
      </c>
      <c r="E675" s="6" t="s">
        <v>3083</v>
      </c>
      <c r="F675" s="7">
        <v>2019</v>
      </c>
      <c r="G675" s="6" t="s">
        <v>1889</v>
      </c>
      <c r="H675" s="8" t="s">
        <v>1890</v>
      </c>
      <c r="I675" s="84" t="str">
        <f t="shared" si="0"/>
        <v>https://ieeexplore-ieee-org.ep.bib.mdh.se/stamp/stamp.jsp?arnumber=8757814</v>
      </c>
      <c r="J675" s="92"/>
      <c r="K675" s="93"/>
      <c r="L675" s="94"/>
      <c r="M675" s="94"/>
      <c r="N675" s="94"/>
      <c r="O675" s="94" t="b">
        <v>1</v>
      </c>
      <c r="P675" s="94"/>
      <c r="Q675" s="95"/>
      <c r="S675" s="9" t="e">
        <f t="shared" si="35"/>
        <v>#REF!</v>
      </c>
      <c r="T675" s="10" t="s">
        <v>3084</v>
      </c>
    </row>
    <row r="676" spans="1:27" ht="15" x14ac:dyDescent="0.25">
      <c r="A676" s="5">
        <v>674</v>
      </c>
      <c r="B676" s="6" t="s">
        <v>20</v>
      </c>
      <c r="C676" s="6" t="s">
        <v>3085</v>
      </c>
      <c r="D676" s="6" t="s">
        <v>3086</v>
      </c>
      <c r="E676" s="6" t="s">
        <v>3087</v>
      </c>
      <c r="F676" s="7">
        <v>2018</v>
      </c>
      <c r="G676" s="6" t="s">
        <v>1927</v>
      </c>
      <c r="H676" s="8" t="s">
        <v>1169</v>
      </c>
      <c r="I676" s="84" t="str">
        <f t="shared" si="0"/>
        <v>https://ieeexplore-ieee-org.ep.bib.mdh.se/stamp/stamp.jsp?arnumber=8625931</v>
      </c>
      <c r="J676" s="99"/>
      <c r="K676" s="100"/>
      <c r="L676" s="101"/>
      <c r="M676" s="101"/>
      <c r="N676" s="101"/>
      <c r="O676" s="101"/>
      <c r="P676" s="101"/>
      <c r="Q676" s="102"/>
      <c r="S676" s="9" t="e">
        <f t="shared" si="35"/>
        <v>#REF!</v>
      </c>
      <c r="T676" s="10" t="s">
        <v>3088</v>
      </c>
    </row>
    <row r="677" spans="1:27" ht="15" x14ac:dyDescent="0.25">
      <c r="A677" s="27"/>
      <c r="B677" s="28"/>
      <c r="C677" s="28"/>
      <c r="D677" s="28"/>
      <c r="E677" s="28"/>
      <c r="F677" s="29"/>
      <c r="G677" s="28"/>
      <c r="H677" s="30"/>
      <c r="I677" s="86"/>
      <c r="J677" s="31"/>
      <c r="K677" s="31"/>
      <c r="L677" s="32"/>
      <c r="M677" s="32"/>
      <c r="N677" s="32"/>
      <c r="O677" s="32"/>
      <c r="P677" s="32"/>
      <c r="Q677" s="33"/>
      <c r="R677" s="33"/>
      <c r="S677" s="33"/>
      <c r="T677" s="10"/>
      <c r="U677" s="33"/>
      <c r="V677" s="33"/>
      <c r="W677" s="33"/>
      <c r="X677" s="33"/>
      <c r="Y677" s="33"/>
      <c r="Z677" s="33"/>
      <c r="AA677" s="33"/>
    </row>
    <row r="678" spans="1:27" ht="15" x14ac:dyDescent="0.25">
      <c r="A678" s="27"/>
      <c r="B678" s="28"/>
      <c r="C678" s="28"/>
      <c r="D678" s="28"/>
      <c r="E678" s="28"/>
      <c r="F678" s="29"/>
      <c r="G678" s="28"/>
      <c r="H678" s="30"/>
      <c r="I678" s="86"/>
      <c r="J678" s="31"/>
      <c r="K678" s="31"/>
      <c r="L678" s="32"/>
      <c r="M678" s="32"/>
      <c r="N678" s="32"/>
      <c r="O678" s="32"/>
      <c r="P678" s="32"/>
      <c r="Q678" s="33"/>
      <c r="R678" s="33"/>
      <c r="S678" s="33"/>
      <c r="T678" s="10"/>
      <c r="U678" s="33"/>
      <c r="V678" s="33"/>
      <c r="W678" s="33"/>
      <c r="X678" s="33"/>
      <c r="Y678" s="33"/>
      <c r="Z678" s="33"/>
      <c r="AA678" s="33"/>
    </row>
    <row r="679" spans="1:27" ht="15" x14ac:dyDescent="0.25">
      <c r="A679" s="27"/>
      <c r="B679" s="28"/>
      <c r="C679" s="28"/>
      <c r="D679" s="28"/>
      <c r="E679" s="28"/>
      <c r="F679" s="29"/>
      <c r="G679" s="28"/>
      <c r="H679" s="30"/>
      <c r="I679" s="86"/>
      <c r="J679" s="31"/>
      <c r="K679" s="31"/>
      <c r="L679" s="32"/>
      <c r="M679" s="32"/>
      <c r="N679" s="32"/>
      <c r="O679" s="32"/>
      <c r="P679" s="32"/>
      <c r="Q679" s="33"/>
      <c r="R679" s="33"/>
      <c r="S679" s="33"/>
      <c r="T679" s="10"/>
      <c r="U679" s="33"/>
      <c r="V679" s="33"/>
      <c r="W679" s="33"/>
      <c r="X679" s="33"/>
      <c r="Y679" s="33"/>
      <c r="Z679" s="33"/>
      <c r="AA679" s="33"/>
    </row>
    <row r="680" spans="1:27" ht="15" x14ac:dyDescent="0.25">
      <c r="A680" s="27"/>
      <c r="B680" s="28"/>
      <c r="C680" s="28"/>
      <c r="D680" s="28"/>
      <c r="E680" s="28"/>
      <c r="F680" s="29"/>
      <c r="G680" s="28"/>
      <c r="H680" s="30"/>
      <c r="I680" s="86"/>
      <c r="J680" s="31"/>
      <c r="K680" s="31"/>
      <c r="L680" s="32"/>
      <c r="M680" s="32"/>
      <c r="N680" s="32"/>
      <c r="O680" s="32"/>
      <c r="P680" s="32"/>
      <c r="Q680" s="33"/>
      <c r="R680" s="33"/>
      <c r="S680" s="33"/>
      <c r="T680" s="10"/>
      <c r="U680" s="33"/>
      <c r="V680" s="33"/>
      <c r="W680" s="33"/>
      <c r="X680" s="33"/>
      <c r="Y680" s="33"/>
      <c r="Z680" s="33"/>
      <c r="AA680" s="33"/>
    </row>
    <row r="681" spans="1:27" ht="15" x14ac:dyDescent="0.25">
      <c r="A681" s="27"/>
      <c r="B681" s="28"/>
      <c r="C681" s="28"/>
      <c r="D681" s="28"/>
      <c r="E681" s="28"/>
      <c r="F681" s="29"/>
      <c r="G681" s="28"/>
      <c r="H681" s="30"/>
      <c r="I681" s="86"/>
      <c r="J681" s="31"/>
      <c r="K681" s="31"/>
      <c r="L681" s="32"/>
      <c r="M681" s="32"/>
      <c r="N681" s="32"/>
      <c r="O681" s="32"/>
      <c r="P681" s="32"/>
      <c r="Q681" s="33"/>
      <c r="R681" s="33"/>
      <c r="S681" s="33"/>
      <c r="T681" s="10"/>
      <c r="U681" s="33"/>
      <c r="V681" s="33"/>
      <c r="W681" s="33"/>
      <c r="X681" s="33"/>
      <c r="Y681" s="33"/>
      <c r="Z681" s="33"/>
      <c r="AA681" s="33"/>
    </row>
    <row r="682" spans="1:27" ht="15" x14ac:dyDescent="0.25">
      <c r="A682" s="27"/>
      <c r="B682" s="28"/>
      <c r="C682" s="28"/>
      <c r="D682" s="28"/>
      <c r="E682" s="28"/>
      <c r="F682" s="29"/>
      <c r="G682" s="28"/>
      <c r="H682" s="30"/>
      <c r="I682" s="86"/>
      <c r="J682" s="31"/>
      <c r="K682" s="31"/>
      <c r="L682" s="32"/>
      <c r="M682" s="32"/>
      <c r="N682" s="32"/>
      <c r="O682" s="32"/>
      <c r="P682" s="32"/>
      <c r="Q682" s="33"/>
      <c r="R682" s="33"/>
      <c r="S682" s="33"/>
      <c r="T682" s="10"/>
      <c r="U682" s="33"/>
      <c r="V682" s="33"/>
      <c r="W682" s="33"/>
      <c r="X682" s="33"/>
      <c r="Y682" s="33"/>
      <c r="Z682" s="33"/>
      <c r="AA682" s="33"/>
    </row>
    <row r="683" spans="1:27" ht="15" x14ac:dyDescent="0.25">
      <c r="A683" s="27"/>
      <c r="B683" s="28"/>
      <c r="C683" s="28"/>
      <c r="D683" s="28"/>
      <c r="E683" s="28"/>
      <c r="F683" s="29"/>
      <c r="G683" s="28"/>
      <c r="H683" s="30"/>
      <c r="I683" s="86"/>
      <c r="J683" s="31"/>
      <c r="K683" s="31"/>
      <c r="L683" s="32"/>
      <c r="M683" s="32"/>
      <c r="N683" s="32"/>
      <c r="O683" s="32"/>
      <c r="P683" s="32"/>
      <c r="Q683" s="33"/>
      <c r="R683" s="33"/>
      <c r="S683" s="33"/>
      <c r="T683" s="10"/>
      <c r="U683" s="33"/>
      <c r="V683" s="33"/>
      <c r="W683" s="33"/>
      <c r="X683" s="33"/>
      <c r="Y683" s="33"/>
      <c r="Z683" s="33"/>
      <c r="AA683" s="33"/>
    </row>
    <row r="684" spans="1:27" ht="15" x14ac:dyDescent="0.25">
      <c r="A684" s="27"/>
      <c r="B684" s="28"/>
      <c r="C684" s="28"/>
      <c r="D684" s="28"/>
      <c r="E684" s="28"/>
      <c r="F684" s="29"/>
      <c r="G684" s="28"/>
      <c r="H684" s="30"/>
      <c r="I684" s="86"/>
      <c r="J684" s="31"/>
      <c r="K684" s="31"/>
      <c r="L684" s="32"/>
      <c r="M684" s="32"/>
      <c r="N684" s="32"/>
      <c r="O684" s="32"/>
      <c r="P684" s="32"/>
      <c r="Q684" s="33"/>
      <c r="R684" s="33"/>
      <c r="S684" s="33"/>
      <c r="T684" s="10"/>
      <c r="U684" s="33"/>
      <c r="V684" s="33"/>
      <c r="W684" s="33"/>
      <c r="X684" s="33"/>
      <c r="Y684" s="33"/>
      <c r="Z684" s="33"/>
      <c r="AA684" s="33"/>
    </row>
    <row r="685" spans="1:27" ht="15" x14ac:dyDescent="0.25">
      <c r="A685" s="27"/>
      <c r="B685" s="28"/>
      <c r="C685" s="28"/>
      <c r="D685" s="28"/>
      <c r="E685" s="28"/>
      <c r="F685" s="29"/>
      <c r="G685" s="28"/>
      <c r="H685" s="30"/>
      <c r="I685" s="86"/>
      <c r="J685" s="31"/>
      <c r="K685" s="31"/>
      <c r="L685" s="32"/>
      <c r="M685" s="32"/>
      <c r="N685" s="32"/>
      <c r="O685" s="32"/>
      <c r="P685" s="32"/>
      <c r="Q685" s="33"/>
      <c r="R685" s="33"/>
      <c r="S685" s="33"/>
      <c r="T685" s="10"/>
      <c r="U685" s="33"/>
      <c r="V685" s="33"/>
      <c r="W685" s="33"/>
      <c r="X685" s="33"/>
      <c r="Y685" s="33"/>
      <c r="Z685" s="33"/>
      <c r="AA685" s="33"/>
    </row>
    <row r="686" spans="1:27" ht="15" x14ac:dyDescent="0.25">
      <c r="A686" s="27"/>
      <c r="B686" s="28"/>
      <c r="C686" s="28"/>
      <c r="D686" s="28"/>
      <c r="E686" s="28"/>
      <c r="F686" s="29"/>
      <c r="G686" s="28"/>
      <c r="H686" s="30"/>
      <c r="I686" s="86"/>
      <c r="J686" s="31"/>
      <c r="K686" s="31"/>
      <c r="L686" s="32"/>
      <c r="M686" s="32"/>
      <c r="N686" s="32"/>
      <c r="O686" s="32"/>
      <c r="P686" s="32"/>
      <c r="Q686" s="33"/>
      <c r="R686" s="33"/>
      <c r="S686" s="33"/>
      <c r="T686" s="10"/>
      <c r="U686" s="33"/>
      <c r="V686" s="33"/>
      <c r="W686" s="33"/>
      <c r="X686" s="33"/>
      <c r="Y686" s="33"/>
      <c r="Z686" s="33"/>
      <c r="AA686" s="33"/>
    </row>
  </sheetData>
  <mergeCells count="3">
    <mergeCell ref="J1:K1"/>
    <mergeCell ref="L1:P1"/>
    <mergeCell ref="A1:I1"/>
  </mergeCells>
  <conditionalFormatting sqref="J3:Q676">
    <cfRule type="cellIs" dxfId="0" priority="3" operator="equal">
      <formula>TRUE</formula>
    </cfRule>
  </conditionalFormatting>
  <conditionalFormatting sqref="J626:Q676">
    <cfRule type="cellIs" dxfId="2" priority="2" operator="equal">
      <formula>FALSE</formula>
    </cfRule>
  </conditionalFormatting>
  <conditionalFormatting sqref="L3:P676">
    <cfRule type="cellIs" dxfId="1" priority="1" operator="equal">
      <formula>TRUE</formula>
    </cfRule>
  </conditionalFormatting>
  <hyperlinks>
    <hyperlink ref="S30" r:id="rId1" xr:uid="{00000000-0004-0000-0000-000000000000}"/>
    <hyperlink ref="S124" r:id="rId2" xr:uid="{00000000-0004-0000-0000-000001000000}"/>
    <hyperlink ref="S126" r:id="rId3" xr:uid="{00000000-0004-0000-0000-000002000000}"/>
    <hyperlink ref="S128" r:id="rId4" xr:uid="{00000000-0004-0000-0000-000003000000}"/>
    <hyperlink ref="S141" r:id="rId5" xr:uid="{00000000-0004-0000-0000-000004000000}"/>
    <hyperlink ref="S148" r:id="rId6" xr:uid="{00000000-0004-0000-0000-000005000000}"/>
    <hyperlink ref="S151" r:id="rId7" xr:uid="{00000000-0004-0000-0000-000006000000}"/>
    <hyperlink ref="S180" r:id="rId8" xr:uid="{00000000-0004-0000-0000-000007000000}"/>
    <hyperlink ref="S183" r:id="rId9" xr:uid="{00000000-0004-0000-0000-000008000000}"/>
    <hyperlink ref="S193" r:id="rId10" xr:uid="{00000000-0004-0000-0000-000009000000}"/>
    <hyperlink ref="S214" r:id="rId11" xr:uid="{00000000-0004-0000-0000-00000A000000}"/>
    <hyperlink ref="S248" r:id="rId12" xr:uid="{00000000-0004-0000-0000-00000B000000}"/>
    <hyperlink ref="S250" r:id="rId13" xr:uid="{00000000-0004-0000-0000-00000C000000}"/>
    <hyperlink ref="S264" r:id="rId14" xr:uid="{00000000-0004-0000-0000-00000D000000}"/>
    <hyperlink ref="S265" r:id="rId15" xr:uid="{00000000-0004-0000-0000-00000E000000}"/>
    <hyperlink ref="S276" r:id="rId16" xr:uid="{00000000-0004-0000-0000-00000F000000}"/>
    <hyperlink ref="S279" r:id="rId17" xr:uid="{00000000-0004-0000-0000-000010000000}"/>
    <hyperlink ref="S312" r:id="rId18" xr:uid="{00000000-0004-0000-0000-000011000000}"/>
    <hyperlink ref="S392" r:id="rId19" xr:uid="{00000000-0004-0000-0000-000012000000}"/>
    <hyperlink ref="S393" r:id="rId20" xr:uid="{00000000-0004-0000-0000-000013000000}"/>
    <hyperlink ref="S394" r:id="rId21" xr:uid="{00000000-0004-0000-0000-000014000000}"/>
    <hyperlink ref="S400" r:id="rId22" xr:uid="{00000000-0004-0000-0000-000015000000}"/>
    <hyperlink ref="S401" r:id="rId23" xr:uid="{00000000-0004-0000-0000-000016000000}"/>
    <hyperlink ref="S427" r:id="rId24" xr:uid="{00000000-0004-0000-0000-000017000000}"/>
    <hyperlink ref="S460" r:id="rId25" xr:uid="{00000000-0004-0000-0000-000018000000}"/>
    <hyperlink ref="S499" r:id="rId26" xr:uid="{00000000-0004-0000-0000-000019000000}"/>
    <hyperlink ref="S510" r:id="rId27" xr:uid="{00000000-0004-0000-0000-00001A000000}"/>
    <hyperlink ref="S531" r:id="rId28" xr:uid="{00000000-0004-0000-0000-00001B000000}"/>
    <hyperlink ref="S535" r:id="rId29" xr:uid="{00000000-0004-0000-0000-00001C000000}"/>
    <hyperlink ref="S539" r:id="rId30" xr:uid="{00000000-0004-0000-0000-00001D000000}"/>
    <hyperlink ref="S540" r:id="rId31" xr:uid="{00000000-0004-0000-0000-00001E000000}"/>
    <hyperlink ref="S542" r:id="rId32" xr:uid="{00000000-0004-0000-0000-00001F000000}"/>
    <hyperlink ref="S545" r:id="rId33" xr:uid="{00000000-0004-0000-0000-000020000000}"/>
    <hyperlink ref="S552" r:id="rId34" xr:uid="{00000000-0004-0000-0000-000021000000}"/>
    <hyperlink ref="S558" r:id="rId35" xr:uid="{00000000-0004-0000-0000-000022000000}"/>
    <hyperlink ref="S573" r:id="rId36" xr:uid="{00000000-0004-0000-0000-000023000000}"/>
    <hyperlink ref="S591" r:id="rId37" xr:uid="{00000000-0004-0000-0000-000024000000}"/>
    <hyperlink ref="S593" r:id="rId38" xr:uid="{00000000-0004-0000-0000-000025000000}"/>
    <hyperlink ref="S607" r:id="rId39" xr:uid="{00000000-0004-0000-0000-000026000000}"/>
    <hyperlink ref="S626" r:id="rId40" xr:uid="{00000000-0004-0000-0000-000027000000}"/>
    <hyperlink ref="S631" r:id="rId41" xr:uid="{00000000-0004-0000-0000-000028000000}"/>
    <hyperlink ref="S632" r:id="rId42" xr:uid="{00000000-0004-0000-0000-000029000000}"/>
    <hyperlink ref="S639" r:id="rId43" xr:uid="{00000000-0004-0000-0000-00002A000000}"/>
    <hyperlink ref="S671" r:id="rId44" xr:uid="{00000000-0004-0000-0000-00002B000000}"/>
  </hyperlinks>
  <pageMargins left="0.7" right="0.7" top="0.75" bottom="0.75" header="0.3" footer="0.3"/>
  <pageSetup orientation="portrait" r:id="rId4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V997"/>
  <sheetViews>
    <sheetView tabSelected="1" workbookViewId="0">
      <pane ySplit="3" topLeftCell="A28" activePane="bottomLeft" state="frozen"/>
      <selection pane="bottomLeft" activeCell="B31" sqref="B31"/>
    </sheetView>
  </sheetViews>
  <sheetFormatPr defaultColWidth="14.42578125" defaultRowHeight="15.75" customHeight="1" x14ac:dyDescent="0.2"/>
  <cols>
    <col min="1" max="2" width="5.140625" customWidth="1"/>
    <col min="3" max="3" width="8.7109375" customWidth="1"/>
    <col min="4" max="4" width="110.5703125" customWidth="1"/>
    <col min="5" max="8" width="14.42578125" hidden="1"/>
    <col min="9" max="9" width="23.5703125" hidden="1" customWidth="1"/>
    <col min="10" max="10" width="2.85546875" customWidth="1"/>
    <col min="11" max="15" width="5" customWidth="1"/>
    <col min="16" max="16" width="2.5703125" customWidth="1"/>
    <col min="17" max="22" width="5" customWidth="1"/>
    <col min="23" max="23" width="2.5703125" customWidth="1"/>
    <col min="24" max="29" width="5" customWidth="1"/>
    <col min="30" max="30" width="2.5703125" customWidth="1"/>
    <col min="31" max="36" width="5" customWidth="1"/>
    <col min="37" max="37" width="2.5703125" customWidth="1"/>
    <col min="38" max="43" width="5" customWidth="1"/>
    <col min="44" max="48" width="4.42578125" customWidth="1"/>
  </cols>
  <sheetData>
    <row r="1" spans="1:48" ht="22.5" customHeight="1" x14ac:dyDescent="0.2">
      <c r="A1" s="110" t="s">
        <v>3089</v>
      </c>
      <c r="B1" s="111"/>
      <c r="C1" s="111"/>
      <c r="D1" s="111"/>
      <c r="E1" s="111"/>
      <c r="F1" s="111"/>
      <c r="G1" s="111"/>
      <c r="H1" s="111"/>
      <c r="I1" s="111"/>
      <c r="J1" s="34"/>
      <c r="K1" s="110" t="s">
        <v>3090</v>
      </c>
      <c r="L1" s="111"/>
      <c r="M1" s="111"/>
      <c r="N1" s="111"/>
      <c r="O1" s="111"/>
      <c r="P1" s="111"/>
      <c r="Q1" s="111"/>
      <c r="R1" s="111"/>
      <c r="S1" s="111"/>
      <c r="T1" s="111"/>
      <c r="U1" s="111"/>
      <c r="V1" s="111"/>
      <c r="W1" s="35"/>
      <c r="X1" s="110" t="s">
        <v>3091</v>
      </c>
      <c r="Y1" s="111"/>
      <c r="Z1" s="111"/>
      <c r="AA1" s="111"/>
      <c r="AB1" s="111"/>
      <c r="AC1" s="111"/>
      <c r="AD1" s="36"/>
      <c r="AE1" s="110" t="s">
        <v>3092</v>
      </c>
      <c r="AF1" s="111"/>
      <c r="AG1" s="111"/>
      <c r="AH1" s="111"/>
      <c r="AI1" s="111"/>
      <c r="AJ1" s="111"/>
      <c r="AK1" s="35"/>
      <c r="AL1" s="110" t="s">
        <v>3093</v>
      </c>
      <c r="AM1" s="111"/>
      <c r="AN1" s="111"/>
      <c r="AO1" s="111"/>
      <c r="AP1" s="111"/>
      <c r="AQ1" s="111"/>
      <c r="AR1" s="37"/>
      <c r="AS1" s="37"/>
      <c r="AT1" s="37"/>
      <c r="AU1" s="37"/>
      <c r="AV1" s="37"/>
    </row>
    <row r="2" spans="1:48" ht="25.5" customHeight="1" x14ac:dyDescent="0.2">
      <c r="A2" s="113" t="s">
        <v>3094</v>
      </c>
      <c r="B2" s="113" t="s">
        <v>3</v>
      </c>
      <c r="C2" s="115" t="s">
        <v>4</v>
      </c>
      <c r="D2" s="115" t="s">
        <v>5</v>
      </c>
      <c r="E2" s="115" t="s">
        <v>6</v>
      </c>
      <c r="F2" s="115" t="s">
        <v>7</v>
      </c>
      <c r="G2" s="115" t="s">
        <v>8</v>
      </c>
      <c r="H2" s="114"/>
      <c r="I2" s="115" t="s">
        <v>9</v>
      </c>
      <c r="J2" s="34"/>
      <c r="K2" s="112" t="s">
        <v>3095</v>
      </c>
      <c r="L2" s="111"/>
      <c r="M2" s="111"/>
      <c r="N2" s="111"/>
      <c r="O2" s="111"/>
      <c r="P2" s="38"/>
      <c r="Q2" s="112" t="s">
        <v>3096</v>
      </c>
      <c r="R2" s="111"/>
      <c r="S2" s="111"/>
      <c r="T2" s="111"/>
      <c r="U2" s="111"/>
      <c r="V2" s="111"/>
      <c r="W2" s="35"/>
      <c r="X2" s="112" t="s">
        <v>3097</v>
      </c>
      <c r="Y2" s="111"/>
      <c r="Z2" s="111"/>
      <c r="AA2" s="111"/>
      <c r="AB2" s="111"/>
      <c r="AC2" s="111"/>
      <c r="AD2" s="35"/>
      <c r="AE2" s="112" t="s">
        <v>3098</v>
      </c>
      <c r="AF2" s="111"/>
      <c r="AG2" s="111"/>
      <c r="AH2" s="111"/>
      <c r="AI2" s="111"/>
      <c r="AJ2" s="111"/>
      <c r="AK2" s="35"/>
      <c r="AL2" s="112" t="s">
        <v>3099</v>
      </c>
      <c r="AM2" s="111"/>
      <c r="AN2" s="111"/>
      <c r="AO2" s="111"/>
      <c r="AP2" s="111"/>
      <c r="AQ2" s="111"/>
      <c r="AR2" s="39"/>
      <c r="AS2" s="39"/>
      <c r="AT2" s="39"/>
      <c r="AU2" s="39"/>
      <c r="AV2" s="39"/>
    </row>
    <row r="3" spans="1:48" ht="135.75" customHeight="1" x14ac:dyDescent="0.2">
      <c r="A3" s="111"/>
      <c r="B3" s="111"/>
      <c r="C3" s="111"/>
      <c r="D3" s="111"/>
      <c r="E3" s="111"/>
      <c r="F3" s="111"/>
      <c r="G3" s="111"/>
      <c r="H3" s="111"/>
      <c r="I3" s="111"/>
      <c r="J3" s="40"/>
      <c r="K3" s="41" t="s">
        <v>3100</v>
      </c>
      <c r="L3" s="41" t="s">
        <v>3101</v>
      </c>
      <c r="M3" s="41" t="s">
        <v>3102</v>
      </c>
      <c r="N3" s="41" t="s">
        <v>3103</v>
      </c>
      <c r="O3" s="41" t="s">
        <v>3104</v>
      </c>
      <c r="P3" s="40"/>
      <c r="Q3" s="42">
        <v>2016</v>
      </c>
      <c r="R3" s="42">
        <v>2017</v>
      </c>
      <c r="S3" s="42">
        <v>2018</v>
      </c>
      <c r="T3" s="42">
        <v>2019</v>
      </c>
      <c r="U3" s="42">
        <v>2020</v>
      </c>
      <c r="V3" s="42">
        <v>2021</v>
      </c>
      <c r="W3" s="40"/>
      <c r="X3" s="41" t="s">
        <v>3105</v>
      </c>
      <c r="Y3" s="41" t="s">
        <v>3106</v>
      </c>
      <c r="Z3" s="41" t="s">
        <v>3107</v>
      </c>
      <c r="AA3" s="41" t="s">
        <v>3108</v>
      </c>
      <c r="AB3" s="41" t="s">
        <v>3109</v>
      </c>
      <c r="AC3" s="41" t="s">
        <v>3110</v>
      </c>
      <c r="AD3" s="40"/>
      <c r="AE3" s="41" t="s">
        <v>3111</v>
      </c>
      <c r="AF3" s="41" t="s">
        <v>3112</v>
      </c>
      <c r="AG3" s="41" t="s">
        <v>3113</v>
      </c>
      <c r="AH3" s="41" t="s">
        <v>3114</v>
      </c>
      <c r="AI3" s="41" t="s">
        <v>3115</v>
      </c>
      <c r="AJ3" s="41" t="s">
        <v>3116</v>
      </c>
      <c r="AK3" s="40"/>
      <c r="AL3" s="41" t="s">
        <v>3117</v>
      </c>
      <c r="AM3" s="41" t="s">
        <v>3118</v>
      </c>
      <c r="AN3" s="103" t="s">
        <v>3119</v>
      </c>
      <c r="AO3" s="41" t="s">
        <v>3120</v>
      </c>
      <c r="AP3" s="41" t="s">
        <v>3121</v>
      </c>
      <c r="AQ3" s="41" t="s">
        <v>3122</v>
      </c>
      <c r="AR3" s="39"/>
      <c r="AS3" s="39"/>
      <c r="AT3" s="39"/>
      <c r="AU3" s="39"/>
      <c r="AV3" s="39"/>
    </row>
    <row r="4" spans="1:48" ht="22.5" customHeight="1" x14ac:dyDescent="0.3">
      <c r="A4" s="43">
        <v>27</v>
      </c>
      <c r="B4" s="44">
        <v>1</v>
      </c>
      <c r="C4" s="45" t="s">
        <v>20</v>
      </c>
      <c r="D4" s="45" t="s">
        <v>148</v>
      </c>
      <c r="E4" s="46" t="s">
        <v>149</v>
      </c>
      <c r="F4" s="46" t="s">
        <v>150</v>
      </c>
      <c r="G4" s="47">
        <v>2020</v>
      </c>
      <c r="H4" s="46" t="s">
        <v>151</v>
      </c>
      <c r="I4" s="46" t="s">
        <v>61</v>
      </c>
      <c r="J4" s="48"/>
      <c r="K4" s="49" t="s">
        <v>3123</v>
      </c>
      <c r="L4" s="50"/>
      <c r="M4" s="50"/>
      <c r="N4" s="50"/>
      <c r="O4" s="50"/>
      <c r="P4" s="51"/>
      <c r="Q4" s="50"/>
      <c r="R4" s="50"/>
      <c r="S4" s="50"/>
      <c r="T4" s="50"/>
      <c r="U4" s="49" t="s">
        <v>3123</v>
      </c>
      <c r="V4" s="50"/>
      <c r="W4" s="51"/>
      <c r="X4" s="50"/>
      <c r="Y4" s="50"/>
      <c r="Z4" s="50"/>
      <c r="AA4" s="50"/>
      <c r="AB4" s="49" t="s">
        <v>3123</v>
      </c>
      <c r="AC4" s="50"/>
      <c r="AD4" s="51"/>
      <c r="AE4" s="50"/>
      <c r="AF4" s="49" t="s">
        <v>3123</v>
      </c>
      <c r="AG4" s="50"/>
      <c r="AH4" s="50"/>
      <c r="AI4" s="50"/>
      <c r="AJ4" s="50"/>
      <c r="AK4" s="51"/>
      <c r="AL4" s="50"/>
      <c r="AM4" s="50"/>
      <c r="AN4" s="50"/>
      <c r="AO4" s="50"/>
      <c r="AP4" s="50"/>
      <c r="AQ4" s="50"/>
      <c r="AR4" s="39"/>
      <c r="AS4" s="39"/>
      <c r="AT4" s="39"/>
      <c r="AU4" s="39"/>
      <c r="AV4" s="39"/>
    </row>
    <row r="5" spans="1:48" ht="22.5" customHeight="1" x14ac:dyDescent="0.3">
      <c r="A5" s="43">
        <v>33</v>
      </c>
      <c r="B5" s="44">
        <v>2</v>
      </c>
      <c r="C5" s="45" t="s">
        <v>20</v>
      </c>
      <c r="D5" s="45" t="s">
        <v>177</v>
      </c>
      <c r="E5" s="46" t="s">
        <v>178</v>
      </c>
      <c r="F5" s="46" t="s">
        <v>179</v>
      </c>
      <c r="G5" s="47">
        <v>2019</v>
      </c>
      <c r="H5" s="46" t="s">
        <v>180</v>
      </c>
      <c r="I5" s="46" t="s">
        <v>25</v>
      </c>
      <c r="J5" s="48"/>
      <c r="K5" s="49" t="s">
        <v>3123</v>
      </c>
      <c r="L5" s="50"/>
      <c r="M5" s="50"/>
      <c r="N5" s="50"/>
      <c r="O5" s="50"/>
      <c r="P5" s="51"/>
      <c r="Q5" s="50"/>
      <c r="R5" s="50"/>
      <c r="S5" s="50"/>
      <c r="T5" s="49" t="s">
        <v>3123</v>
      </c>
      <c r="U5" s="50"/>
      <c r="V5" s="50"/>
      <c r="W5" s="51"/>
      <c r="X5" s="50"/>
      <c r="Y5" s="50"/>
      <c r="Z5" s="49" t="s">
        <v>3123</v>
      </c>
      <c r="AA5" s="50"/>
      <c r="AB5" s="50"/>
      <c r="AC5" s="50"/>
      <c r="AD5" s="51"/>
      <c r="AE5" s="50"/>
      <c r="AF5" s="50"/>
      <c r="AG5" s="50"/>
      <c r="AH5" s="49" t="s">
        <v>3123</v>
      </c>
      <c r="AI5" s="50"/>
      <c r="AJ5" s="50"/>
      <c r="AK5" s="51"/>
      <c r="AL5" s="49" t="s">
        <v>3123</v>
      </c>
      <c r="AM5" s="49" t="s">
        <v>3123</v>
      </c>
      <c r="AN5" s="50"/>
      <c r="AO5" s="50"/>
      <c r="AP5" s="50"/>
      <c r="AQ5" s="49" t="s">
        <v>3123</v>
      </c>
      <c r="AR5" s="39"/>
      <c r="AS5" s="39"/>
      <c r="AT5" s="39"/>
      <c r="AU5" s="39"/>
      <c r="AV5" s="39"/>
    </row>
    <row r="6" spans="1:48" ht="22.5" customHeight="1" x14ac:dyDescent="0.3">
      <c r="A6" s="43">
        <v>44</v>
      </c>
      <c r="B6" s="44">
        <v>3</v>
      </c>
      <c r="C6" s="45" t="s">
        <v>20</v>
      </c>
      <c r="D6" s="45" t="s">
        <v>231</v>
      </c>
      <c r="E6" s="46" t="s">
        <v>232</v>
      </c>
      <c r="F6" s="46" t="s">
        <v>233</v>
      </c>
      <c r="G6" s="47">
        <v>2019</v>
      </c>
      <c r="H6" s="46" t="s">
        <v>234</v>
      </c>
      <c r="I6" s="46" t="s">
        <v>25</v>
      </c>
      <c r="J6" s="48"/>
      <c r="K6" s="49" t="s">
        <v>3123</v>
      </c>
      <c r="L6" s="50"/>
      <c r="M6" s="50"/>
      <c r="N6" s="50"/>
      <c r="O6" s="50"/>
      <c r="P6" s="51"/>
      <c r="Q6" s="50"/>
      <c r="R6" s="50"/>
      <c r="S6" s="50"/>
      <c r="T6" s="49" t="s">
        <v>3123</v>
      </c>
      <c r="U6" s="50"/>
      <c r="V6" s="50"/>
      <c r="W6" s="51"/>
      <c r="X6" s="50"/>
      <c r="Y6" s="50"/>
      <c r="Z6" s="49" t="s">
        <v>3123</v>
      </c>
      <c r="AA6" s="50"/>
      <c r="AB6" s="50"/>
      <c r="AC6" s="49" t="s">
        <v>3123</v>
      </c>
      <c r="AD6" s="51"/>
      <c r="AE6" s="49" t="s">
        <v>3123</v>
      </c>
      <c r="AF6" s="49" t="s">
        <v>3123</v>
      </c>
      <c r="AG6" s="50"/>
      <c r="AH6" s="50"/>
      <c r="AI6" s="50"/>
      <c r="AJ6" s="50"/>
      <c r="AK6" s="51"/>
      <c r="AL6" s="50"/>
      <c r="AM6" s="50"/>
      <c r="AN6" s="50"/>
      <c r="AO6" s="50"/>
      <c r="AP6" s="50"/>
      <c r="AQ6" s="50"/>
      <c r="AR6" s="39"/>
      <c r="AS6" s="39"/>
      <c r="AT6" s="39"/>
      <c r="AU6" s="39"/>
      <c r="AV6" s="39"/>
    </row>
    <row r="7" spans="1:48" ht="22.5" customHeight="1" x14ac:dyDescent="0.3">
      <c r="A7" s="43">
        <v>52</v>
      </c>
      <c r="B7" s="44">
        <v>4</v>
      </c>
      <c r="C7" s="45" t="s">
        <v>20</v>
      </c>
      <c r="D7" s="45" t="s">
        <v>270</v>
      </c>
      <c r="E7" s="46" t="s">
        <v>271</v>
      </c>
      <c r="F7" s="46" t="s">
        <v>272</v>
      </c>
      <c r="G7" s="47">
        <v>2020</v>
      </c>
      <c r="H7" s="46" t="s">
        <v>273</v>
      </c>
      <c r="I7" s="46" t="s">
        <v>25</v>
      </c>
      <c r="J7" s="48"/>
      <c r="K7" s="50"/>
      <c r="L7" s="50"/>
      <c r="M7" s="50"/>
      <c r="N7" s="49" t="s">
        <v>3123</v>
      </c>
      <c r="O7" s="50"/>
      <c r="P7" s="51"/>
      <c r="Q7" s="50"/>
      <c r="R7" s="50"/>
      <c r="S7" s="50"/>
      <c r="T7" s="50"/>
      <c r="U7" s="49" t="s">
        <v>3123</v>
      </c>
      <c r="V7" s="50"/>
      <c r="W7" s="51"/>
      <c r="X7" s="50"/>
      <c r="Y7" s="50"/>
      <c r="Z7" s="50"/>
      <c r="AA7" s="50"/>
      <c r="AB7" s="49" t="s">
        <v>3123</v>
      </c>
      <c r="AC7" s="50"/>
      <c r="AD7" s="51"/>
      <c r="AE7" s="50"/>
      <c r="AF7" s="50"/>
      <c r="AG7" s="50"/>
      <c r="AH7" s="50"/>
      <c r="AI7" s="50"/>
      <c r="AJ7" s="50"/>
      <c r="AK7" s="51"/>
      <c r="AL7" s="49" t="s">
        <v>3123</v>
      </c>
      <c r="AM7" s="50"/>
      <c r="AN7" s="50"/>
      <c r="AO7" s="50"/>
      <c r="AP7" s="50"/>
      <c r="AQ7" s="50"/>
      <c r="AR7" s="39"/>
      <c r="AS7" s="39"/>
      <c r="AT7" s="39"/>
      <c r="AU7" s="39"/>
      <c r="AV7" s="39"/>
    </row>
    <row r="8" spans="1:48" ht="27" customHeight="1" x14ac:dyDescent="0.3">
      <c r="A8" s="43">
        <v>59</v>
      </c>
      <c r="B8" s="44">
        <v>5</v>
      </c>
      <c r="C8" s="45" t="s">
        <v>20</v>
      </c>
      <c r="D8" s="45" t="s">
        <v>301</v>
      </c>
      <c r="E8" s="46" t="s">
        <v>302</v>
      </c>
      <c r="F8" s="46" t="s">
        <v>303</v>
      </c>
      <c r="G8" s="47">
        <v>2019</v>
      </c>
      <c r="H8" s="46" t="s">
        <v>304</v>
      </c>
      <c r="I8" s="46" t="s">
        <v>25</v>
      </c>
      <c r="J8" s="48"/>
      <c r="K8" s="49" t="s">
        <v>3123</v>
      </c>
      <c r="L8" s="50"/>
      <c r="M8" s="50"/>
      <c r="N8" s="50"/>
      <c r="O8" s="50"/>
      <c r="P8" s="51"/>
      <c r="Q8" s="50"/>
      <c r="R8" s="50"/>
      <c r="S8" s="50"/>
      <c r="T8" s="49" t="s">
        <v>3123</v>
      </c>
      <c r="U8" s="50"/>
      <c r="V8" s="50"/>
      <c r="W8" s="51"/>
      <c r="X8" s="50"/>
      <c r="Y8" s="50"/>
      <c r="Z8" s="49" t="s">
        <v>3123</v>
      </c>
      <c r="AA8" s="50"/>
      <c r="AB8" s="49" t="s">
        <v>3123</v>
      </c>
      <c r="AC8" s="50"/>
      <c r="AD8" s="51"/>
      <c r="AE8" s="49" t="s">
        <v>3123</v>
      </c>
      <c r="AF8" s="49" t="s">
        <v>3123</v>
      </c>
      <c r="AG8" s="50"/>
      <c r="AH8" s="50"/>
      <c r="AI8" s="50"/>
      <c r="AJ8" s="50"/>
      <c r="AK8" s="51"/>
      <c r="AL8" s="49" t="s">
        <v>3123</v>
      </c>
      <c r="AM8" s="49" t="s">
        <v>3123</v>
      </c>
      <c r="AN8" s="49"/>
      <c r="AO8" s="49" t="s">
        <v>3123</v>
      </c>
      <c r="AP8" s="50"/>
      <c r="AQ8" s="50"/>
      <c r="AR8" s="39"/>
      <c r="AS8" s="39"/>
      <c r="AT8" s="39"/>
      <c r="AU8" s="39"/>
      <c r="AV8" s="39"/>
    </row>
    <row r="9" spans="1:48" ht="22.5" customHeight="1" x14ac:dyDescent="0.3">
      <c r="A9" s="43">
        <v>68</v>
      </c>
      <c r="B9" s="44">
        <v>6</v>
      </c>
      <c r="C9" s="45" t="s">
        <v>20</v>
      </c>
      <c r="D9" s="45" t="s">
        <v>345</v>
      </c>
      <c r="E9" s="46" t="s">
        <v>346</v>
      </c>
      <c r="F9" s="46" t="s">
        <v>347</v>
      </c>
      <c r="G9" s="47">
        <v>2020</v>
      </c>
      <c r="H9" s="46" t="s">
        <v>348</v>
      </c>
      <c r="I9" s="46" t="s">
        <v>25</v>
      </c>
      <c r="J9" s="48"/>
      <c r="K9" s="49" t="s">
        <v>3123</v>
      </c>
      <c r="L9" s="50"/>
      <c r="M9" s="50"/>
      <c r="N9" s="50"/>
      <c r="O9" s="50"/>
      <c r="P9" s="51"/>
      <c r="Q9" s="50"/>
      <c r="R9" s="50"/>
      <c r="S9" s="50"/>
      <c r="T9" s="50"/>
      <c r="U9" s="49" t="s">
        <v>3123</v>
      </c>
      <c r="V9" s="50"/>
      <c r="W9" s="51"/>
      <c r="X9" s="49" t="s">
        <v>3123</v>
      </c>
      <c r="Y9" s="50"/>
      <c r="Z9" s="49" t="s">
        <v>3123</v>
      </c>
      <c r="AA9" s="49" t="s">
        <v>3123</v>
      </c>
      <c r="AB9" s="49" t="s">
        <v>3123</v>
      </c>
      <c r="AC9" s="50"/>
      <c r="AD9" s="51"/>
      <c r="AE9" s="50"/>
      <c r="AF9" s="50"/>
      <c r="AG9" s="49" t="s">
        <v>3123</v>
      </c>
      <c r="AH9" s="50"/>
      <c r="AI9" s="49" t="s">
        <v>3123</v>
      </c>
      <c r="AJ9" s="50"/>
      <c r="AK9" s="51"/>
      <c r="AL9" s="49" t="s">
        <v>3123</v>
      </c>
      <c r="AM9" s="49" t="s">
        <v>3123</v>
      </c>
      <c r="AN9" s="53" t="s">
        <v>3123</v>
      </c>
      <c r="AO9" s="50"/>
      <c r="AP9" s="49" t="s">
        <v>3123</v>
      </c>
      <c r="AQ9" s="49" t="s">
        <v>3123</v>
      </c>
      <c r="AR9" s="39"/>
      <c r="AS9" s="39"/>
      <c r="AT9" s="39"/>
      <c r="AU9" s="39"/>
      <c r="AV9" s="39"/>
    </row>
    <row r="10" spans="1:48" ht="22.5" customHeight="1" x14ac:dyDescent="0.3">
      <c r="A10" s="43">
        <v>69</v>
      </c>
      <c r="B10" s="44">
        <v>7</v>
      </c>
      <c r="C10" s="45" t="s">
        <v>20</v>
      </c>
      <c r="D10" s="45" t="s">
        <v>350</v>
      </c>
      <c r="E10" s="46" t="s">
        <v>351</v>
      </c>
      <c r="F10" s="46" t="s">
        <v>352</v>
      </c>
      <c r="G10" s="47">
        <v>2020</v>
      </c>
      <c r="H10" s="46" t="s">
        <v>353</v>
      </c>
      <c r="I10" s="46" t="s">
        <v>25</v>
      </c>
      <c r="J10" s="48"/>
      <c r="K10" s="49" t="s">
        <v>3123</v>
      </c>
      <c r="L10" s="50"/>
      <c r="M10" s="50"/>
      <c r="N10" s="50"/>
      <c r="O10" s="50"/>
      <c r="P10" s="51"/>
      <c r="Q10" s="50"/>
      <c r="R10" s="50"/>
      <c r="S10" s="50"/>
      <c r="T10" s="50"/>
      <c r="U10" s="49" t="s">
        <v>3123</v>
      </c>
      <c r="V10" s="50"/>
      <c r="W10" s="51"/>
      <c r="X10" s="50"/>
      <c r="Y10" s="50"/>
      <c r="Z10" s="49" t="s">
        <v>3123</v>
      </c>
      <c r="AA10" s="50"/>
      <c r="AB10" s="50"/>
      <c r="AC10" s="50"/>
      <c r="AD10" s="51"/>
      <c r="AE10" s="49" t="s">
        <v>3123</v>
      </c>
      <c r="AF10" s="50"/>
      <c r="AG10" s="50"/>
      <c r="AH10" s="50"/>
      <c r="AI10" s="50"/>
      <c r="AJ10" s="50"/>
      <c r="AK10" s="51"/>
      <c r="AL10" s="50"/>
      <c r="AM10" s="50"/>
      <c r="AN10" s="50"/>
      <c r="AO10" s="50"/>
      <c r="AP10" s="50"/>
      <c r="AQ10" s="50"/>
      <c r="AR10" s="39"/>
      <c r="AS10" s="39"/>
      <c r="AT10" s="39"/>
      <c r="AU10" s="39"/>
      <c r="AV10" s="39"/>
    </row>
    <row r="11" spans="1:48" ht="22.5" customHeight="1" x14ac:dyDescent="0.3">
      <c r="A11" s="43">
        <v>76</v>
      </c>
      <c r="B11" s="44">
        <v>8</v>
      </c>
      <c r="C11" s="45" t="s">
        <v>20</v>
      </c>
      <c r="D11" s="45" t="s">
        <v>383</v>
      </c>
      <c r="E11" s="46" t="s">
        <v>384</v>
      </c>
      <c r="F11" s="46" t="s">
        <v>385</v>
      </c>
      <c r="G11" s="47">
        <v>2018</v>
      </c>
      <c r="H11" s="46" t="s">
        <v>386</v>
      </c>
      <c r="I11" s="46" t="s">
        <v>25</v>
      </c>
      <c r="J11" s="48"/>
      <c r="K11" s="49" t="s">
        <v>3123</v>
      </c>
      <c r="L11" s="50"/>
      <c r="M11" s="50"/>
      <c r="N11" s="50"/>
      <c r="O11" s="50"/>
      <c r="P11" s="51"/>
      <c r="Q11" s="50"/>
      <c r="R11" s="50"/>
      <c r="S11" s="49" t="s">
        <v>3123</v>
      </c>
      <c r="T11" s="50"/>
      <c r="U11" s="50"/>
      <c r="V11" s="50"/>
      <c r="W11" s="51"/>
      <c r="X11" s="49" t="s">
        <v>3123</v>
      </c>
      <c r="Y11" s="50"/>
      <c r="Z11" s="49" t="s">
        <v>3123</v>
      </c>
      <c r="AA11" s="50"/>
      <c r="AB11" s="50"/>
      <c r="AC11" s="50"/>
      <c r="AD11" s="51"/>
      <c r="AE11" s="50"/>
      <c r="AF11" s="49" t="s">
        <v>3123</v>
      </c>
      <c r="AG11" s="50"/>
      <c r="AH11" s="50"/>
      <c r="AI11" s="50"/>
      <c r="AJ11" s="50"/>
      <c r="AK11" s="51"/>
      <c r="AL11" s="49" t="s">
        <v>3123</v>
      </c>
      <c r="AM11" s="49" t="s">
        <v>3123</v>
      </c>
      <c r="AN11" s="50"/>
      <c r="AO11" s="50"/>
      <c r="AP11" s="50"/>
      <c r="AQ11" s="49" t="s">
        <v>3123</v>
      </c>
      <c r="AR11" s="39"/>
      <c r="AS11" s="39"/>
      <c r="AT11" s="39"/>
      <c r="AU11" s="39"/>
      <c r="AV11" s="39"/>
    </row>
    <row r="12" spans="1:48" ht="22.5" customHeight="1" x14ac:dyDescent="0.3">
      <c r="A12" s="43">
        <v>77</v>
      </c>
      <c r="B12" s="44">
        <v>9</v>
      </c>
      <c r="C12" s="45" t="s">
        <v>20</v>
      </c>
      <c r="D12" s="45" t="s">
        <v>388</v>
      </c>
      <c r="E12" s="46" t="s">
        <v>389</v>
      </c>
      <c r="F12" s="46" t="s">
        <v>390</v>
      </c>
      <c r="G12" s="47">
        <v>2020</v>
      </c>
      <c r="H12" s="46" t="s">
        <v>391</v>
      </c>
      <c r="I12" s="46" t="s">
        <v>25</v>
      </c>
      <c r="J12" s="48"/>
      <c r="K12" s="49" t="s">
        <v>3123</v>
      </c>
      <c r="L12" s="50"/>
      <c r="M12" s="50"/>
      <c r="N12" s="50"/>
      <c r="O12" s="50"/>
      <c r="P12" s="51"/>
      <c r="Q12" s="50"/>
      <c r="R12" s="50"/>
      <c r="S12" s="50"/>
      <c r="T12" s="50"/>
      <c r="U12" s="49" t="s">
        <v>3123</v>
      </c>
      <c r="V12" s="50"/>
      <c r="W12" s="51"/>
      <c r="X12" s="50"/>
      <c r="Y12" s="49" t="s">
        <v>3123</v>
      </c>
      <c r="Z12" s="49" t="s">
        <v>3123</v>
      </c>
      <c r="AA12" s="50"/>
      <c r="AB12" s="50"/>
      <c r="AC12" s="50"/>
      <c r="AD12" s="51"/>
      <c r="AE12" s="49" t="s">
        <v>3123</v>
      </c>
      <c r="AF12" s="50"/>
      <c r="AG12" s="50"/>
      <c r="AH12" s="50"/>
      <c r="AI12" s="50"/>
      <c r="AJ12" s="52"/>
      <c r="AK12" s="51"/>
      <c r="AL12" s="49" t="s">
        <v>3123</v>
      </c>
      <c r="AM12" s="49" t="s">
        <v>3123</v>
      </c>
      <c r="AN12" s="49" t="s">
        <v>3123</v>
      </c>
      <c r="AO12" s="50"/>
      <c r="AP12" s="50"/>
      <c r="AQ12" s="50"/>
      <c r="AR12" s="39"/>
      <c r="AS12" s="39"/>
      <c r="AT12" s="39"/>
      <c r="AU12" s="39"/>
      <c r="AV12" s="39"/>
    </row>
    <row r="13" spans="1:48" ht="22.5" customHeight="1" x14ac:dyDescent="0.3">
      <c r="A13" s="43">
        <v>82</v>
      </c>
      <c r="B13" s="44">
        <v>10</v>
      </c>
      <c r="C13" s="45" t="s">
        <v>20</v>
      </c>
      <c r="D13" s="45" t="s">
        <v>411</v>
      </c>
      <c r="E13" s="46" t="s">
        <v>412</v>
      </c>
      <c r="F13" s="46" t="s">
        <v>413</v>
      </c>
      <c r="G13" s="47">
        <v>2020</v>
      </c>
      <c r="H13" s="46" t="s">
        <v>174</v>
      </c>
      <c r="I13" s="46" t="s">
        <v>175</v>
      </c>
      <c r="J13" s="48"/>
      <c r="K13" s="49" t="s">
        <v>3123</v>
      </c>
      <c r="L13" s="50"/>
      <c r="M13" s="50"/>
      <c r="N13" s="50"/>
      <c r="O13" s="50"/>
      <c r="P13" s="51"/>
      <c r="Q13" s="50"/>
      <c r="R13" s="50"/>
      <c r="S13" s="50"/>
      <c r="T13" s="50"/>
      <c r="U13" s="49" t="s">
        <v>3123</v>
      </c>
      <c r="V13" s="50"/>
      <c r="W13" s="51"/>
      <c r="X13" s="49" t="s">
        <v>3123</v>
      </c>
      <c r="Y13" s="50"/>
      <c r="Z13" s="50"/>
      <c r="AA13" s="49" t="s">
        <v>3123</v>
      </c>
      <c r="AB13" s="49" t="s">
        <v>3123</v>
      </c>
      <c r="AC13" s="50"/>
      <c r="AD13" s="51"/>
      <c r="AE13" s="50"/>
      <c r="AF13" s="49" t="s">
        <v>3123</v>
      </c>
      <c r="AG13" s="50"/>
      <c r="AH13" s="49" t="s">
        <v>3123</v>
      </c>
      <c r="AI13" s="50"/>
      <c r="AJ13" s="50"/>
      <c r="AK13" s="51"/>
      <c r="AL13" s="50"/>
      <c r="AM13" s="49" t="s">
        <v>3123</v>
      </c>
      <c r="AN13" s="50"/>
      <c r="AO13" s="49" t="s">
        <v>3123</v>
      </c>
      <c r="AP13" s="50"/>
      <c r="AQ13" s="50"/>
      <c r="AR13" s="39"/>
      <c r="AS13" s="39"/>
      <c r="AT13" s="39"/>
      <c r="AU13" s="39"/>
      <c r="AV13" s="39"/>
    </row>
    <row r="14" spans="1:48" ht="22.5" customHeight="1" x14ac:dyDescent="0.3">
      <c r="A14" s="43">
        <v>99</v>
      </c>
      <c r="B14" s="44">
        <v>11</v>
      </c>
      <c r="C14" s="45" t="s">
        <v>20</v>
      </c>
      <c r="D14" s="45" t="s">
        <v>489</v>
      </c>
      <c r="E14" s="46" t="s">
        <v>490</v>
      </c>
      <c r="F14" s="46" t="s">
        <v>491</v>
      </c>
      <c r="G14" s="47">
        <v>2021</v>
      </c>
      <c r="H14" s="46" t="s">
        <v>60</v>
      </c>
      <c r="I14" s="46" t="s">
        <v>61</v>
      </c>
      <c r="J14" s="48"/>
      <c r="K14" s="49" t="s">
        <v>3123</v>
      </c>
      <c r="L14" s="50"/>
      <c r="M14" s="50"/>
      <c r="N14" s="50"/>
      <c r="O14" s="50"/>
      <c r="P14" s="51"/>
      <c r="Q14" s="50"/>
      <c r="R14" s="50"/>
      <c r="S14" s="50"/>
      <c r="T14" s="50"/>
      <c r="U14" s="50"/>
      <c r="V14" s="49" t="s">
        <v>3123</v>
      </c>
      <c r="W14" s="51"/>
      <c r="X14" s="49" t="s">
        <v>3123</v>
      </c>
      <c r="Y14" s="50"/>
      <c r="Z14" s="49" t="s">
        <v>3123</v>
      </c>
      <c r="AA14" s="49"/>
      <c r="AB14" s="49" t="s">
        <v>3123</v>
      </c>
      <c r="AC14" s="49" t="s">
        <v>3123</v>
      </c>
      <c r="AD14" s="51"/>
      <c r="AE14" s="50"/>
      <c r="AF14" s="50"/>
      <c r="AG14" s="50"/>
      <c r="AH14" s="50"/>
      <c r="AI14" s="50"/>
      <c r="AJ14" s="49" t="s">
        <v>3123</v>
      </c>
      <c r="AK14" s="51"/>
      <c r="AL14" s="50"/>
      <c r="AM14" s="50"/>
      <c r="AN14" s="49" t="s">
        <v>3123</v>
      </c>
      <c r="AO14" s="50"/>
      <c r="AP14" s="50"/>
      <c r="AQ14" s="49" t="s">
        <v>3123</v>
      </c>
      <c r="AR14" s="39"/>
      <c r="AS14" s="39"/>
      <c r="AT14" s="39"/>
      <c r="AU14" s="39"/>
      <c r="AV14" s="39"/>
    </row>
    <row r="15" spans="1:48" ht="22.5" customHeight="1" x14ac:dyDescent="0.3">
      <c r="A15" s="43">
        <v>104</v>
      </c>
      <c r="B15" s="44">
        <v>12</v>
      </c>
      <c r="C15" s="45" t="s">
        <v>20</v>
      </c>
      <c r="D15" s="45" t="s">
        <v>510</v>
      </c>
      <c r="E15" s="46" t="s">
        <v>364</v>
      </c>
      <c r="F15" s="46" t="s">
        <v>511</v>
      </c>
      <c r="G15" s="47">
        <v>2020</v>
      </c>
      <c r="H15" s="46" t="s">
        <v>366</v>
      </c>
      <c r="I15" s="46" t="s">
        <v>25</v>
      </c>
      <c r="J15" s="48"/>
      <c r="K15" s="50"/>
      <c r="L15" s="50"/>
      <c r="M15" s="50"/>
      <c r="N15" s="49" t="s">
        <v>3123</v>
      </c>
      <c r="O15" s="50"/>
      <c r="P15" s="51"/>
      <c r="Q15" s="50"/>
      <c r="R15" s="50"/>
      <c r="S15" s="50"/>
      <c r="T15" s="50"/>
      <c r="U15" s="49" t="s">
        <v>3123</v>
      </c>
      <c r="V15" s="50"/>
      <c r="W15" s="51"/>
      <c r="X15" s="50"/>
      <c r="Y15" s="50"/>
      <c r="Z15" s="49" t="s">
        <v>3123</v>
      </c>
      <c r="AA15" s="49" t="s">
        <v>3123</v>
      </c>
      <c r="AB15" s="49" t="s">
        <v>3123</v>
      </c>
      <c r="AC15" s="50"/>
      <c r="AD15" s="51"/>
      <c r="AE15" s="49" t="s">
        <v>3123</v>
      </c>
      <c r="AF15" s="49" t="s">
        <v>3123</v>
      </c>
      <c r="AG15" s="49" t="s">
        <v>3123</v>
      </c>
      <c r="AH15" s="49" t="s">
        <v>3123</v>
      </c>
      <c r="AI15" s="49" t="s">
        <v>3123</v>
      </c>
      <c r="AJ15" s="49"/>
      <c r="AK15" s="51"/>
      <c r="AL15" s="50"/>
      <c r="AM15" s="49" t="s">
        <v>3123</v>
      </c>
      <c r="AN15" s="50"/>
      <c r="AO15" s="49" t="s">
        <v>3123</v>
      </c>
      <c r="AP15" s="49" t="s">
        <v>3123</v>
      </c>
      <c r="AQ15" s="49" t="s">
        <v>3123</v>
      </c>
      <c r="AR15" s="39"/>
      <c r="AS15" s="39"/>
      <c r="AT15" s="39"/>
      <c r="AU15" s="39"/>
      <c r="AV15" s="39"/>
    </row>
    <row r="16" spans="1:48" ht="22.5" customHeight="1" x14ac:dyDescent="0.3">
      <c r="A16" s="43">
        <v>105</v>
      </c>
      <c r="B16" s="44">
        <v>13</v>
      </c>
      <c r="C16" s="45" t="s">
        <v>20</v>
      </c>
      <c r="D16" s="45" t="s">
        <v>513</v>
      </c>
      <c r="E16" s="46" t="s">
        <v>514</v>
      </c>
      <c r="F16" s="46" t="s">
        <v>515</v>
      </c>
      <c r="G16" s="47">
        <v>2020</v>
      </c>
      <c r="H16" s="46" t="s">
        <v>174</v>
      </c>
      <c r="I16" s="46" t="s">
        <v>175</v>
      </c>
      <c r="J16" s="48"/>
      <c r="K16" s="49" t="s">
        <v>3123</v>
      </c>
      <c r="L16" s="50"/>
      <c r="M16" s="50"/>
      <c r="N16" s="50"/>
      <c r="O16" s="50"/>
      <c r="P16" s="51"/>
      <c r="Q16" s="50"/>
      <c r="R16" s="50"/>
      <c r="S16" s="50"/>
      <c r="T16" s="50"/>
      <c r="U16" s="49" t="s">
        <v>3123</v>
      </c>
      <c r="V16" s="50"/>
      <c r="W16" s="51"/>
      <c r="X16" s="49" t="s">
        <v>3123</v>
      </c>
      <c r="Y16" s="50"/>
      <c r="Z16" s="50"/>
      <c r="AA16" s="49" t="s">
        <v>3123</v>
      </c>
      <c r="AB16" s="50"/>
      <c r="AC16" s="50"/>
      <c r="AD16" s="51"/>
      <c r="AE16" s="50"/>
      <c r="AF16" s="49" t="s">
        <v>3123</v>
      </c>
      <c r="AG16" s="50"/>
      <c r="AH16" s="50"/>
      <c r="AI16" s="50"/>
      <c r="AJ16" s="50"/>
      <c r="AK16" s="51"/>
      <c r="AL16" s="50"/>
      <c r="AM16" s="49" t="s">
        <v>3123</v>
      </c>
      <c r="AN16" s="49" t="s">
        <v>3123</v>
      </c>
      <c r="AO16" s="50"/>
      <c r="AP16" s="49" t="s">
        <v>3123</v>
      </c>
      <c r="AQ16" s="50"/>
      <c r="AR16" s="39"/>
      <c r="AS16" s="39"/>
      <c r="AT16" s="39"/>
      <c r="AU16" s="39"/>
      <c r="AV16" s="39"/>
    </row>
    <row r="17" spans="1:48" ht="22.5" customHeight="1" x14ac:dyDescent="0.3">
      <c r="A17" s="43">
        <v>134</v>
      </c>
      <c r="B17" s="44">
        <v>14</v>
      </c>
      <c r="C17" s="45" t="s">
        <v>20</v>
      </c>
      <c r="D17" s="45" t="s">
        <v>647</v>
      </c>
      <c r="E17" s="46" t="s">
        <v>48</v>
      </c>
      <c r="F17" s="46" t="s">
        <v>648</v>
      </c>
      <c r="G17" s="47">
        <v>2019</v>
      </c>
      <c r="H17" s="46" t="s">
        <v>649</v>
      </c>
      <c r="I17" s="46" t="s">
        <v>25</v>
      </c>
      <c r="J17" s="48"/>
      <c r="K17" s="49" t="s">
        <v>3123</v>
      </c>
      <c r="L17" s="50"/>
      <c r="M17" s="50"/>
      <c r="N17" s="50"/>
      <c r="O17" s="50"/>
      <c r="P17" s="51"/>
      <c r="Q17" s="50"/>
      <c r="R17" s="50"/>
      <c r="S17" s="50"/>
      <c r="T17" s="49" t="s">
        <v>3123</v>
      </c>
      <c r="U17" s="50"/>
      <c r="V17" s="50"/>
      <c r="W17" s="51"/>
      <c r="X17" s="50"/>
      <c r="Y17" s="50"/>
      <c r="Z17" s="49" t="s">
        <v>3123</v>
      </c>
      <c r="AA17" s="50"/>
      <c r="AB17" s="50"/>
      <c r="AC17" s="50"/>
      <c r="AD17" s="51"/>
      <c r="AE17" s="50"/>
      <c r="AF17" s="49" t="s">
        <v>3123</v>
      </c>
      <c r="AG17" s="50"/>
      <c r="AH17" s="50"/>
      <c r="AI17" s="50"/>
      <c r="AJ17" s="50"/>
      <c r="AK17" s="51"/>
      <c r="AL17" s="50"/>
      <c r="AM17" s="49" t="s">
        <v>3123</v>
      </c>
      <c r="AN17" s="50"/>
      <c r="AO17" s="50"/>
      <c r="AP17" s="49" t="s">
        <v>3123</v>
      </c>
      <c r="AQ17" s="49" t="s">
        <v>3123</v>
      </c>
      <c r="AR17" s="39"/>
      <c r="AS17" s="39"/>
      <c r="AT17" s="39"/>
      <c r="AU17" s="39"/>
      <c r="AV17" s="39"/>
    </row>
    <row r="18" spans="1:48" ht="22.5" customHeight="1" x14ac:dyDescent="0.3">
      <c r="A18" s="43">
        <v>218</v>
      </c>
      <c r="B18" s="44">
        <v>15</v>
      </c>
      <c r="C18" s="45" t="s">
        <v>20</v>
      </c>
      <c r="D18" s="45" t="s">
        <v>1039</v>
      </c>
      <c r="E18" s="46" t="s">
        <v>1040</v>
      </c>
      <c r="F18" s="46" t="s">
        <v>1041</v>
      </c>
      <c r="G18" s="47">
        <v>2017</v>
      </c>
      <c r="H18" s="46" t="s">
        <v>174</v>
      </c>
      <c r="I18" s="46" t="s">
        <v>175</v>
      </c>
      <c r="J18" s="48"/>
      <c r="K18" s="50"/>
      <c r="L18" s="50"/>
      <c r="M18" s="49" t="s">
        <v>3123</v>
      </c>
      <c r="N18" s="50"/>
      <c r="O18" s="50"/>
      <c r="P18" s="51"/>
      <c r="Q18" s="50"/>
      <c r="R18" s="49" t="s">
        <v>3123</v>
      </c>
      <c r="S18" s="50"/>
      <c r="T18" s="50"/>
      <c r="U18" s="50"/>
      <c r="V18" s="50"/>
      <c r="W18" s="51"/>
      <c r="X18" s="50"/>
      <c r="Y18" s="50"/>
      <c r="Z18" s="49" t="s">
        <v>3123</v>
      </c>
      <c r="AA18" s="49" t="s">
        <v>3123</v>
      </c>
      <c r="AB18" s="50"/>
      <c r="AC18" s="50"/>
      <c r="AD18" s="51"/>
      <c r="AE18" s="50"/>
      <c r="AF18" s="49" t="s">
        <v>3123</v>
      </c>
      <c r="AG18" s="49" t="s">
        <v>3123</v>
      </c>
      <c r="AH18" s="50"/>
      <c r="AI18" s="50"/>
      <c r="AJ18" s="50"/>
      <c r="AK18" s="51"/>
      <c r="AL18" s="50"/>
      <c r="AM18" s="49" t="s">
        <v>3123</v>
      </c>
      <c r="AN18" s="50"/>
      <c r="AO18" s="50"/>
      <c r="AP18" s="50"/>
      <c r="AQ18" s="49" t="s">
        <v>3123</v>
      </c>
      <c r="AR18" s="39"/>
      <c r="AS18" s="39"/>
      <c r="AT18" s="39"/>
      <c r="AU18" s="39"/>
      <c r="AV18" s="39"/>
    </row>
    <row r="19" spans="1:48" ht="22.5" customHeight="1" x14ac:dyDescent="0.3">
      <c r="A19" s="43">
        <v>227</v>
      </c>
      <c r="B19" s="44">
        <v>16</v>
      </c>
      <c r="C19" s="45" t="s">
        <v>20</v>
      </c>
      <c r="D19" s="45" t="s">
        <v>1078</v>
      </c>
      <c r="E19" s="46" t="s">
        <v>1079</v>
      </c>
      <c r="F19" s="46" t="s">
        <v>1080</v>
      </c>
      <c r="G19" s="47">
        <v>2019</v>
      </c>
      <c r="H19" s="46" t="s">
        <v>649</v>
      </c>
      <c r="I19" s="46" t="s">
        <v>25</v>
      </c>
      <c r="J19" s="48"/>
      <c r="K19" s="49" t="s">
        <v>3123</v>
      </c>
      <c r="L19" s="50"/>
      <c r="M19" s="49"/>
      <c r="N19" s="50"/>
      <c r="O19" s="50"/>
      <c r="P19" s="51"/>
      <c r="Q19" s="50"/>
      <c r="R19" s="50"/>
      <c r="S19" s="50"/>
      <c r="T19" s="49" t="s">
        <v>3123</v>
      </c>
      <c r="U19" s="50"/>
      <c r="V19" s="50"/>
      <c r="W19" s="51"/>
      <c r="X19" s="49" t="s">
        <v>3123</v>
      </c>
      <c r="Y19" s="50"/>
      <c r="Z19" s="49" t="s">
        <v>3123</v>
      </c>
      <c r="AA19" s="50"/>
      <c r="AB19" s="49" t="s">
        <v>3123</v>
      </c>
      <c r="AC19" s="50"/>
      <c r="AD19" s="51"/>
      <c r="AE19" s="50"/>
      <c r="AF19" s="49" t="s">
        <v>3123</v>
      </c>
      <c r="AG19" s="50"/>
      <c r="AH19" s="50"/>
      <c r="AI19" s="50"/>
      <c r="AJ19" s="50"/>
      <c r="AK19" s="51"/>
      <c r="AL19" s="49" t="s">
        <v>3123</v>
      </c>
      <c r="AM19" s="50"/>
      <c r="AN19" s="50"/>
      <c r="AO19" s="49" t="s">
        <v>3123</v>
      </c>
      <c r="AP19" s="49" t="s">
        <v>3123</v>
      </c>
      <c r="AQ19" s="49" t="s">
        <v>3123</v>
      </c>
      <c r="AR19" s="39"/>
      <c r="AS19" s="39"/>
      <c r="AT19" s="39"/>
      <c r="AU19" s="39"/>
      <c r="AV19" s="39"/>
    </row>
    <row r="20" spans="1:48" ht="22.5" customHeight="1" x14ac:dyDescent="0.3">
      <c r="A20" s="43">
        <v>250</v>
      </c>
      <c r="B20" s="44">
        <v>17</v>
      </c>
      <c r="C20" s="45" t="s">
        <v>20</v>
      </c>
      <c r="D20" s="45" t="s">
        <v>1185</v>
      </c>
      <c r="E20" s="46" t="s">
        <v>1186</v>
      </c>
      <c r="F20" s="46" t="s">
        <v>1187</v>
      </c>
      <c r="G20" s="47">
        <v>2020</v>
      </c>
      <c r="H20" s="46" t="s">
        <v>174</v>
      </c>
      <c r="I20" s="46" t="s">
        <v>175</v>
      </c>
      <c r="J20" s="48"/>
      <c r="K20" s="53" t="s">
        <v>3123</v>
      </c>
      <c r="L20" s="50"/>
      <c r="M20" s="50"/>
      <c r="N20" s="50"/>
      <c r="O20" s="50"/>
      <c r="P20" s="51"/>
      <c r="Q20" s="50"/>
      <c r="R20" s="50"/>
      <c r="S20" s="50"/>
      <c r="T20" s="50"/>
      <c r="U20" s="49" t="s">
        <v>3123</v>
      </c>
      <c r="V20" s="50"/>
      <c r="W20" s="51"/>
      <c r="X20" s="50"/>
      <c r="Y20" s="50"/>
      <c r="Z20" s="50"/>
      <c r="AA20" s="50"/>
      <c r="AB20" s="50"/>
      <c r="AC20" s="53" t="s">
        <v>3123</v>
      </c>
      <c r="AD20" s="51"/>
      <c r="AE20" s="50"/>
      <c r="AF20" s="49" t="s">
        <v>3123</v>
      </c>
      <c r="AG20" s="50"/>
      <c r="AH20" s="50"/>
      <c r="AI20" s="50"/>
      <c r="AJ20" s="50"/>
      <c r="AK20" s="51"/>
      <c r="AL20" s="50"/>
      <c r="AM20" s="50"/>
      <c r="AN20" s="50"/>
      <c r="AO20" s="50"/>
      <c r="AP20" s="50"/>
      <c r="AQ20" s="50"/>
      <c r="AR20" s="39"/>
      <c r="AS20" s="39"/>
      <c r="AT20" s="39"/>
      <c r="AU20" s="39"/>
      <c r="AV20" s="39"/>
    </row>
    <row r="21" spans="1:48" ht="22.5" customHeight="1" x14ac:dyDescent="0.3">
      <c r="A21" s="43">
        <v>272</v>
      </c>
      <c r="B21" s="44">
        <v>18</v>
      </c>
      <c r="C21" s="45" t="s">
        <v>20</v>
      </c>
      <c r="D21" s="45" t="s">
        <v>1283</v>
      </c>
      <c r="E21" s="46" t="s">
        <v>1284</v>
      </c>
      <c r="F21" s="46" t="s">
        <v>1285</v>
      </c>
      <c r="G21" s="47">
        <v>2020</v>
      </c>
      <c r="H21" s="46" t="s">
        <v>174</v>
      </c>
      <c r="I21" s="46" t="s">
        <v>175</v>
      </c>
      <c r="J21" s="48"/>
      <c r="K21" s="49" t="s">
        <v>3123</v>
      </c>
      <c r="L21" s="50"/>
      <c r="M21" s="49"/>
      <c r="N21" s="50"/>
      <c r="O21" s="50"/>
      <c r="P21" s="51"/>
      <c r="Q21" s="50"/>
      <c r="R21" s="50"/>
      <c r="S21" s="50"/>
      <c r="T21" s="50"/>
      <c r="U21" s="49" t="s">
        <v>3123</v>
      </c>
      <c r="V21" s="50"/>
      <c r="W21" s="51"/>
      <c r="X21" s="50"/>
      <c r="Y21" s="50"/>
      <c r="Z21" s="49" t="s">
        <v>3123</v>
      </c>
      <c r="AA21" s="49" t="s">
        <v>3123</v>
      </c>
      <c r="AB21" s="50"/>
      <c r="AC21" s="50"/>
      <c r="AD21" s="51"/>
      <c r="AE21" s="49" t="s">
        <v>3123</v>
      </c>
      <c r="AF21" s="49" t="s">
        <v>3123</v>
      </c>
      <c r="AG21" s="49" t="s">
        <v>3123</v>
      </c>
      <c r="AH21" s="49" t="s">
        <v>3123</v>
      </c>
      <c r="AI21" s="50"/>
      <c r="AJ21" s="50"/>
      <c r="AK21" s="51"/>
      <c r="AL21" s="50"/>
      <c r="AM21" s="49" t="s">
        <v>3123</v>
      </c>
      <c r="AN21" s="49"/>
      <c r="AO21" s="49"/>
      <c r="AP21" s="49" t="s">
        <v>3123</v>
      </c>
      <c r="AQ21" s="50"/>
      <c r="AR21" s="39"/>
      <c r="AS21" s="39"/>
      <c r="AT21" s="39"/>
      <c r="AU21" s="39"/>
      <c r="AV21" s="39"/>
    </row>
    <row r="22" spans="1:48" ht="22.5" customHeight="1" x14ac:dyDescent="0.3">
      <c r="A22" s="43">
        <v>290</v>
      </c>
      <c r="B22" s="44">
        <v>19</v>
      </c>
      <c r="C22" s="45" t="s">
        <v>20</v>
      </c>
      <c r="D22" s="45" t="s">
        <v>1362</v>
      </c>
      <c r="E22" s="46" t="s">
        <v>1363</v>
      </c>
      <c r="F22" s="46" t="s">
        <v>1364</v>
      </c>
      <c r="G22" s="47">
        <v>2019</v>
      </c>
      <c r="H22" s="46" t="s">
        <v>1342</v>
      </c>
      <c r="I22" s="46" t="s">
        <v>25</v>
      </c>
      <c r="J22" s="48"/>
      <c r="K22" s="49" t="s">
        <v>3123</v>
      </c>
      <c r="L22" s="50"/>
      <c r="M22" s="50"/>
      <c r="N22" s="50"/>
      <c r="O22" s="50"/>
      <c r="P22" s="51"/>
      <c r="Q22" s="50"/>
      <c r="R22" s="50"/>
      <c r="S22" s="50"/>
      <c r="T22" s="49" t="s">
        <v>3123</v>
      </c>
      <c r="U22" s="50"/>
      <c r="V22" s="50"/>
      <c r="W22" s="51"/>
      <c r="X22" s="50"/>
      <c r="Y22" s="50"/>
      <c r="Z22" s="49" t="s">
        <v>3123</v>
      </c>
      <c r="AA22" s="50"/>
      <c r="AB22" s="50"/>
      <c r="AC22" s="50"/>
      <c r="AD22" s="51"/>
      <c r="AE22" s="50"/>
      <c r="AF22" s="49" t="s">
        <v>3123</v>
      </c>
      <c r="AG22" s="50"/>
      <c r="AH22" s="50"/>
      <c r="AI22" s="50"/>
      <c r="AJ22" s="50"/>
      <c r="AK22" s="51"/>
      <c r="AL22" s="50"/>
      <c r="AM22" s="50"/>
      <c r="AN22" s="50"/>
      <c r="AO22" s="49" t="s">
        <v>3123</v>
      </c>
      <c r="AP22" s="50"/>
      <c r="AQ22" s="50"/>
      <c r="AR22" s="39"/>
      <c r="AS22" s="39"/>
      <c r="AT22" s="39"/>
      <c r="AU22" s="39"/>
      <c r="AV22" s="39"/>
    </row>
    <row r="23" spans="1:48" ht="22.5" customHeight="1" x14ac:dyDescent="0.3">
      <c r="A23" s="43">
        <v>293</v>
      </c>
      <c r="B23" s="44">
        <v>20</v>
      </c>
      <c r="C23" s="45" t="s">
        <v>20</v>
      </c>
      <c r="D23" s="45" t="s">
        <v>1376</v>
      </c>
      <c r="E23" s="46" t="s">
        <v>1377</v>
      </c>
      <c r="F23" s="46" t="s">
        <v>1378</v>
      </c>
      <c r="G23" s="47">
        <v>2016</v>
      </c>
      <c r="H23" s="46" t="s">
        <v>1379</v>
      </c>
      <c r="I23" s="46" t="s">
        <v>25</v>
      </c>
      <c r="J23" s="48"/>
      <c r="K23" s="49" t="s">
        <v>3123</v>
      </c>
      <c r="L23" s="50"/>
      <c r="M23" s="50"/>
      <c r="N23" s="50"/>
      <c r="O23" s="50"/>
      <c r="P23" s="51"/>
      <c r="Q23" s="49" t="s">
        <v>3123</v>
      </c>
      <c r="R23" s="50"/>
      <c r="S23" s="50"/>
      <c r="T23" s="50"/>
      <c r="U23" s="50"/>
      <c r="V23" s="50"/>
      <c r="W23" s="51"/>
      <c r="X23" s="50"/>
      <c r="Y23" s="49" t="s">
        <v>3123</v>
      </c>
      <c r="Z23" s="50"/>
      <c r="AA23" s="50"/>
      <c r="AB23" s="50"/>
      <c r="AC23" s="50"/>
      <c r="AD23" s="51"/>
      <c r="AE23" s="50"/>
      <c r="AF23" s="50"/>
      <c r="AG23" s="50"/>
      <c r="AH23" s="50"/>
      <c r="AI23" s="50"/>
      <c r="AJ23" s="49" t="s">
        <v>3123</v>
      </c>
      <c r="AK23" s="51"/>
      <c r="AL23" s="49" t="s">
        <v>3123</v>
      </c>
      <c r="AM23" s="49" t="s">
        <v>3123</v>
      </c>
      <c r="AN23" s="50"/>
      <c r="AO23" s="50"/>
      <c r="AP23" s="50"/>
      <c r="AQ23" s="49" t="s">
        <v>3123</v>
      </c>
      <c r="AR23" s="39"/>
      <c r="AS23" s="39"/>
      <c r="AT23" s="39"/>
      <c r="AU23" s="39"/>
      <c r="AV23" s="39"/>
    </row>
    <row r="24" spans="1:48" ht="22.5" customHeight="1" x14ac:dyDescent="0.3">
      <c r="A24" s="43">
        <v>329</v>
      </c>
      <c r="B24" s="44">
        <v>21</v>
      </c>
      <c r="C24" s="45" t="s">
        <v>20</v>
      </c>
      <c r="D24" s="45" t="s">
        <v>1541</v>
      </c>
      <c r="E24" s="46" t="s">
        <v>407</v>
      </c>
      <c r="F24" s="46" t="s">
        <v>1542</v>
      </c>
      <c r="G24" s="47">
        <v>2020</v>
      </c>
      <c r="H24" s="46" t="s">
        <v>1543</v>
      </c>
      <c r="I24" s="46" t="s">
        <v>25</v>
      </c>
      <c r="J24" s="48"/>
      <c r="K24" s="49" t="s">
        <v>3123</v>
      </c>
      <c r="L24" s="50"/>
      <c r="M24" s="50"/>
      <c r="N24" s="50"/>
      <c r="O24" s="50"/>
      <c r="P24" s="51"/>
      <c r="Q24" s="50"/>
      <c r="R24" s="50"/>
      <c r="S24" s="50"/>
      <c r="T24" s="50"/>
      <c r="U24" s="49" t="s">
        <v>3123</v>
      </c>
      <c r="V24" s="50"/>
      <c r="W24" s="51"/>
      <c r="X24" s="49" t="s">
        <v>3123</v>
      </c>
      <c r="Y24" s="50"/>
      <c r="Z24" s="50"/>
      <c r="AA24" s="50"/>
      <c r="AB24" s="49" t="s">
        <v>3123</v>
      </c>
      <c r="AC24" s="50"/>
      <c r="AD24" s="51"/>
      <c r="AE24" s="49" t="s">
        <v>3123</v>
      </c>
      <c r="AF24" s="50"/>
      <c r="AG24" s="50"/>
      <c r="AH24" s="50"/>
      <c r="AI24" s="50"/>
      <c r="AJ24" s="50"/>
      <c r="AK24" s="51"/>
      <c r="AL24" s="50"/>
      <c r="AM24" s="49" t="s">
        <v>3123</v>
      </c>
      <c r="AN24" s="50"/>
      <c r="AO24" s="49" t="s">
        <v>3123</v>
      </c>
      <c r="AP24" s="50"/>
      <c r="AQ24" s="50"/>
      <c r="AR24" s="39"/>
      <c r="AS24" s="39"/>
      <c r="AT24" s="39"/>
      <c r="AU24" s="39"/>
      <c r="AV24" s="39"/>
    </row>
    <row r="25" spans="1:48" ht="22.5" customHeight="1" x14ac:dyDescent="0.3">
      <c r="A25" s="43">
        <v>335</v>
      </c>
      <c r="B25" s="44">
        <v>22</v>
      </c>
      <c r="C25" s="45" t="s">
        <v>20</v>
      </c>
      <c r="D25" s="45" t="s">
        <v>1564</v>
      </c>
      <c r="E25" s="46" t="s">
        <v>1565</v>
      </c>
      <c r="F25" s="46" t="s">
        <v>1566</v>
      </c>
      <c r="G25" s="47">
        <v>2019</v>
      </c>
      <c r="H25" s="46" t="s">
        <v>1567</v>
      </c>
      <c r="I25" s="46" t="s">
        <v>25</v>
      </c>
      <c r="J25" s="48"/>
      <c r="K25" s="49" t="s">
        <v>3123</v>
      </c>
      <c r="L25" s="50"/>
      <c r="M25" s="50"/>
      <c r="N25" s="50"/>
      <c r="O25" s="50"/>
      <c r="P25" s="51"/>
      <c r="Q25" s="50"/>
      <c r="R25" s="50"/>
      <c r="S25" s="50"/>
      <c r="T25" s="49" t="s">
        <v>3123</v>
      </c>
      <c r="U25" s="50"/>
      <c r="V25" s="50"/>
      <c r="W25" s="51"/>
      <c r="X25" s="49" t="s">
        <v>3123</v>
      </c>
      <c r="Y25" s="50"/>
      <c r="Z25" s="49" t="s">
        <v>3123</v>
      </c>
      <c r="AA25" s="49" t="s">
        <v>3123</v>
      </c>
      <c r="AB25" s="49" t="s">
        <v>3123</v>
      </c>
      <c r="AC25" s="50"/>
      <c r="AD25" s="51"/>
      <c r="AE25" s="49" t="s">
        <v>3123</v>
      </c>
      <c r="AF25" s="50"/>
      <c r="AG25" s="50"/>
      <c r="AH25" s="50"/>
      <c r="AI25" s="50"/>
      <c r="AJ25" s="50"/>
      <c r="AK25" s="51"/>
      <c r="AL25" s="49" t="s">
        <v>3123</v>
      </c>
      <c r="AM25" s="50"/>
      <c r="AN25" s="50"/>
      <c r="AO25" s="50"/>
      <c r="AP25" s="50"/>
      <c r="AQ25" s="50"/>
      <c r="AR25" s="39"/>
      <c r="AS25" s="39"/>
      <c r="AT25" s="39"/>
      <c r="AU25" s="39"/>
      <c r="AV25" s="39"/>
    </row>
    <row r="26" spans="1:48" ht="22.5" customHeight="1" x14ac:dyDescent="0.3">
      <c r="A26" s="43">
        <v>422</v>
      </c>
      <c r="B26" s="44">
        <v>23</v>
      </c>
      <c r="C26" s="45" t="s">
        <v>20</v>
      </c>
      <c r="D26" s="45" t="s">
        <v>1971</v>
      </c>
      <c r="E26" s="46" t="s">
        <v>1972</v>
      </c>
      <c r="F26" s="46" t="s">
        <v>1973</v>
      </c>
      <c r="G26" s="47">
        <v>2020</v>
      </c>
      <c r="H26" s="46" t="s">
        <v>309</v>
      </c>
      <c r="I26" s="46" t="s">
        <v>25</v>
      </c>
      <c r="J26" s="48"/>
      <c r="K26" s="50"/>
      <c r="L26" s="50"/>
      <c r="M26" s="50"/>
      <c r="N26" s="50"/>
      <c r="O26" s="50"/>
      <c r="P26" s="51"/>
      <c r="Q26" s="50"/>
      <c r="R26" s="50"/>
      <c r="S26" s="50"/>
      <c r="T26" s="50"/>
      <c r="U26" s="49" t="s">
        <v>3123</v>
      </c>
      <c r="V26" s="50"/>
      <c r="W26" s="51"/>
      <c r="X26" s="50"/>
      <c r="Y26" s="50"/>
      <c r="Z26" s="50"/>
      <c r="AA26" s="50"/>
      <c r="AB26" s="50"/>
      <c r="AC26" s="50"/>
      <c r="AD26" s="51"/>
      <c r="AE26" s="50"/>
      <c r="AF26" s="49" t="s">
        <v>3123</v>
      </c>
      <c r="AG26" s="50"/>
      <c r="AH26" s="50"/>
      <c r="AI26" s="50"/>
      <c r="AJ26" s="50"/>
      <c r="AK26" s="51"/>
      <c r="AL26" s="49" t="s">
        <v>3123</v>
      </c>
      <c r="AM26" s="50"/>
      <c r="AN26" s="50"/>
      <c r="AO26" s="50"/>
      <c r="AP26" s="49" t="s">
        <v>3123</v>
      </c>
      <c r="AQ26" s="50"/>
      <c r="AR26" s="39"/>
      <c r="AS26" s="39"/>
      <c r="AT26" s="39"/>
      <c r="AU26" s="39"/>
      <c r="AV26" s="39"/>
    </row>
    <row r="27" spans="1:48" ht="22.5" customHeight="1" x14ac:dyDescent="0.3">
      <c r="A27" s="43">
        <v>545</v>
      </c>
      <c r="B27" s="44">
        <v>24</v>
      </c>
      <c r="C27" s="45" t="s">
        <v>20</v>
      </c>
      <c r="D27" s="45" t="s">
        <v>2517</v>
      </c>
      <c r="E27" s="46" t="s">
        <v>2518</v>
      </c>
      <c r="F27" s="46" t="s">
        <v>2519</v>
      </c>
      <c r="G27" s="47">
        <v>2020</v>
      </c>
      <c r="H27" s="46" t="s">
        <v>174</v>
      </c>
      <c r="I27" s="46" t="s">
        <v>175</v>
      </c>
      <c r="J27" s="48"/>
      <c r="K27" s="50"/>
      <c r="L27" s="50"/>
      <c r="M27" s="50"/>
      <c r="N27" s="50"/>
      <c r="O27" s="50"/>
      <c r="P27" s="51"/>
      <c r="Q27" s="50"/>
      <c r="R27" s="50"/>
      <c r="S27" s="50"/>
      <c r="T27" s="50"/>
      <c r="U27" s="49" t="s">
        <v>3123</v>
      </c>
      <c r="V27" s="50"/>
      <c r="W27" s="51"/>
      <c r="X27" s="49" t="s">
        <v>3123</v>
      </c>
      <c r="Y27" s="49" t="s">
        <v>3123</v>
      </c>
      <c r="Z27" s="49" t="s">
        <v>3123</v>
      </c>
      <c r="AA27" s="50"/>
      <c r="AB27" s="50"/>
      <c r="AC27" s="50"/>
      <c r="AD27" s="51"/>
      <c r="AE27" s="49" t="s">
        <v>3123</v>
      </c>
      <c r="AF27" s="49" t="s">
        <v>3123</v>
      </c>
      <c r="AG27" s="50"/>
      <c r="AH27" s="49" t="s">
        <v>3123</v>
      </c>
      <c r="AI27" s="50"/>
      <c r="AJ27" s="50"/>
      <c r="AK27" s="51"/>
      <c r="AL27" s="50"/>
      <c r="AM27" s="49" t="s">
        <v>3123</v>
      </c>
      <c r="AN27" s="50"/>
      <c r="AO27" s="49" t="s">
        <v>3123</v>
      </c>
      <c r="AP27" s="50"/>
      <c r="AQ27" s="49" t="s">
        <v>3123</v>
      </c>
      <c r="AR27" s="39"/>
      <c r="AS27" s="39"/>
      <c r="AT27" s="39"/>
      <c r="AU27" s="39"/>
      <c r="AV27" s="39"/>
    </row>
    <row r="28" spans="1:48" ht="22.5" customHeight="1" x14ac:dyDescent="0.3">
      <c r="A28" s="43">
        <v>554</v>
      </c>
      <c r="B28" s="44">
        <v>25</v>
      </c>
      <c r="C28" s="45" t="s">
        <v>20</v>
      </c>
      <c r="D28" s="45" t="s">
        <v>2556</v>
      </c>
      <c r="E28" s="46" t="s">
        <v>2557</v>
      </c>
      <c r="F28" s="46" t="s">
        <v>2558</v>
      </c>
      <c r="G28" s="47">
        <v>2018</v>
      </c>
      <c r="H28" s="46" t="s">
        <v>2559</v>
      </c>
      <c r="I28" s="46" t="s">
        <v>25</v>
      </c>
      <c r="J28" s="48"/>
      <c r="K28" s="49" t="s">
        <v>3123</v>
      </c>
      <c r="L28" s="50"/>
      <c r="M28" s="50"/>
      <c r="N28" s="50"/>
      <c r="O28" s="50"/>
      <c r="P28" s="51"/>
      <c r="Q28" s="50"/>
      <c r="R28" s="50"/>
      <c r="S28" s="49" t="s">
        <v>3123</v>
      </c>
      <c r="T28" s="50"/>
      <c r="U28" s="50"/>
      <c r="V28" s="50"/>
      <c r="W28" s="51"/>
      <c r="X28" s="50"/>
      <c r="Y28" s="49" t="s">
        <v>3123</v>
      </c>
      <c r="Z28" s="49" t="s">
        <v>3123</v>
      </c>
      <c r="AA28" s="50"/>
      <c r="AB28" s="50"/>
      <c r="AC28" s="50"/>
      <c r="AD28" s="51"/>
      <c r="AE28" s="50"/>
      <c r="AF28" s="50"/>
      <c r="AG28" s="50"/>
      <c r="AH28" s="50"/>
      <c r="AI28" s="50"/>
      <c r="AJ28" s="49" t="s">
        <v>3123</v>
      </c>
      <c r="AK28" s="51"/>
      <c r="AL28" s="50"/>
      <c r="AM28" s="50"/>
      <c r="AN28" s="50"/>
      <c r="AO28" s="50"/>
      <c r="AP28" s="50"/>
      <c r="AQ28" s="50"/>
      <c r="AR28" s="39"/>
      <c r="AS28" s="39"/>
      <c r="AT28" s="39"/>
      <c r="AU28" s="39"/>
      <c r="AV28" s="39"/>
    </row>
    <row r="29" spans="1:48" ht="22.5" customHeight="1" x14ac:dyDescent="0.3">
      <c r="A29" s="43">
        <v>564</v>
      </c>
      <c r="B29" s="44">
        <v>26</v>
      </c>
      <c r="C29" s="45" t="s">
        <v>20</v>
      </c>
      <c r="D29" s="45" t="s">
        <v>2600</v>
      </c>
      <c r="E29" s="46" t="s">
        <v>2601</v>
      </c>
      <c r="F29" s="46" t="s">
        <v>2602</v>
      </c>
      <c r="G29" s="47">
        <v>2018</v>
      </c>
      <c r="H29" s="46" t="s">
        <v>1515</v>
      </c>
      <c r="I29" s="46" t="s">
        <v>25</v>
      </c>
      <c r="J29" s="48"/>
      <c r="K29" s="50"/>
      <c r="L29" s="50"/>
      <c r="M29" s="50"/>
      <c r="N29" s="50"/>
      <c r="O29" s="50"/>
      <c r="P29" s="51"/>
      <c r="Q29" s="50"/>
      <c r="R29" s="50"/>
      <c r="S29" s="49" t="s">
        <v>3123</v>
      </c>
      <c r="T29" s="50"/>
      <c r="U29" s="50"/>
      <c r="V29" s="50"/>
      <c r="W29" s="51"/>
      <c r="X29" s="49" t="s">
        <v>3123</v>
      </c>
      <c r="Y29" s="49" t="s">
        <v>3123</v>
      </c>
      <c r="Z29" s="49" t="s">
        <v>3123</v>
      </c>
      <c r="AA29" s="49" t="s">
        <v>3123</v>
      </c>
      <c r="AB29" s="50"/>
      <c r="AC29" s="50"/>
      <c r="AD29" s="51"/>
      <c r="AE29" s="50"/>
      <c r="AF29" s="49" t="s">
        <v>3123</v>
      </c>
      <c r="AG29" s="50"/>
      <c r="AH29" s="50"/>
      <c r="AI29" s="50"/>
      <c r="AJ29" s="50"/>
      <c r="AK29" s="51"/>
      <c r="AL29" s="50"/>
      <c r="AM29" s="49" t="s">
        <v>3123</v>
      </c>
      <c r="AN29" s="50"/>
      <c r="AO29" s="50"/>
      <c r="AP29" s="50"/>
      <c r="AQ29" s="49" t="s">
        <v>3123</v>
      </c>
      <c r="AR29" s="39"/>
      <c r="AS29" s="39"/>
      <c r="AT29" s="39"/>
      <c r="AU29" s="39"/>
      <c r="AV29" s="39"/>
    </row>
    <row r="30" spans="1:48" ht="22.5" customHeight="1" x14ac:dyDescent="0.3">
      <c r="A30" s="43">
        <v>570</v>
      </c>
      <c r="B30" s="44">
        <v>27</v>
      </c>
      <c r="C30" s="45" t="s">
        <v>20</v>
      </c>
      <c r="D30" s="45" t="s">
        <v>2627</v>
      </c>
      <c r="E30" s="46" t="s">
        <v>2628</v>
      </c>
      <c r="F30" s="46" t="s">
        <v>2629</v>
      </c>
      <c r="G30" s="47">
        <v>2019</v>
      </c>
      <c r="H30" s="46" t="s">
        <v>2630</v>
      </c>
      <c r="I30" s="46" t="s">
        <v>25</v>
      </c>
      <c r="J30" s="48"/>
      <c r="K30" s="50"/>
      <c r="L30" s="50"/>
      <c r="M30" s="50"/>
      <c r="N30" s="50"/>
      <c r="O30" s="50"/>
      <c r="P30" s="51"/>
      <c r="Q30" s="50"/>
      <c r="R30" s="50"/>
      <c r="S30" s="50"/>
      <c r="T30" s="49" t="s">
        <v>3123</v>
      </c>
      <c r="U30" s="50"/>
      <c r="V30" s="50"/>
      <c r="W30" s="51"/>
      <c r="X30" s="50"/>
      <c r="Y30" s="50"/>
      <c r="Z30" s="50"/>
      <c r="AA30" s="49" t="s">
        <v>3123</v>
      </c>
      <c r="AB30" s="50"/>
      <c r="AC30" s="50"/>
      <c r="AD30" s="51"/>
      <c r="AE30" s="49" t="s">
        <v>3123</v>
      </c>
      <c r="AF30" s="50"/>
      <c r="AG30" s="50"/>
      <c r="AH30" s="50"/>
      <c r="AI30" s="50"/>
      <c r="AJ30" s="50"/>
      <c r="AK30" s="51"/>
      <c r="AL30" s="50"/>
      <c r="AM30" s="50"/>
      <c r="AN30" s="50"/>
      <c r="AO30" s="50"/>
      <c r="AP30" s="50"/>
      <c r="AQ30" s="50"/>
      <c r="AR30" s="39"/>
      <c r="AS30" s="39"/>
      <c r="AT30" s="39"/>
      <c r="AU30" s="39"/>
      <c r="AV30" s="39"/>
    </row>
    <row r="31" spans="1:48" ht="22.5" customHeight="1" x14ac:dyDescent="0.3">
      <c r="A31" s="43">
        <v>586</v>
      </c>
      <c r="B31" s="44">
        <v>28</v>
      </c>
      <c r="C31" s="45" t="s">
        <v>20</v>
      </c>
      <c r="D31" s="45" t="s">
        <v>2697</v>
      </c>
      <c r="E31" s="46" t="s">
        <v>2698</v>
      </c>
      <c r="F31" s="46" t="s">
        <v>2699</v>
      </c>
      <c r="G31" s="47">
        <v>2018</v>
      </c>
      <c r="H31" s="46" t="s">
        <v>1515</v>
      </c>
      <c r="I31" s="46" t="s">
        <v>25</v>
      </c>
      <c r="J31" s="48"/>
      <c r="K31" s="50"/>
      <c r="L31" s="49" t="s">
        <v>3123</v>
      </c>
      <c r="M31" s="50"/>
      <c r="N31" s="50"/>
      <c r="O31" s="50"/>
      <c r="P31" s="51"/>
      <c r="Q31" s="50"/>
      <c r="R31" s="50"/>
      <c r="S31" s="49" t="s">
        <v>3123</v>
      </c>
      <c r="T31" s="50"/>
      <c r="U31" s="50"/>
      <c r="V31" s="50"/>
      <c r="W31" s="51"/>
      <c r="X31" s="50"/>
      <c r="Y31" s="50"/>
      <c r="Z31" s="49" t="s">
        <v>3123</v>
      </c>
      <c r="AA31" s="50"/>
      <c r="AB31" s="50"/>
      <c r="AC31" s="50"/>
      <c r="AD31" s="51"/>
      <c r="AE31" s="50"/>
      <c r="AF31" s="49" t="s">
        <v>3123</v>
      </c>
      <c r="AG31" s="50"/>
      <c r="AH31" s="50"/>
      <c r="AI31" s="50"/>
      <c r="AJ31" s="50"/>
      <c r="AK31" s="51"/>
      <c r="AL31" s="50"/>
      <c r="AM31" s="50"/>
      <c r="AN31" s="50"/>
      <c r="AO31" s="50"/>
      <c r="AP31" s="50"/>
      <c r="AQ31" s="50"/>
      <c r="AR31" s="39"/>
      <c r="AS31" s="39"/>
      <c r="AT31" s="39"/>
      <c r="AU31" s="39"/>
      <c r="AV31" s="39"/>
    </row>
    <row r="32" spans="1:48" ht="22.5" customHeight="1" x14ac:dyDescent="0.3">
      <c r="A32" s="43">
        <v>659</v>
      </c>
      <c r="B32" s="44">
        <v>29</v>
      </c>
      <c r="C32" s="45" t="s">
        <v>20</v>
      </c>
      <c r="D32" s="45" t="s">
        <v>3024</v>
      </c>
      <c r="E32" s="46" t="s">
        <v>3025</v>
      </c>
      <c r="F32" s="46" t="s">
        <v>3026</v>
      </c>
      <c r="G32" s="47">
        <v>2020</v>
      </c>
      <c r="H32" s="46" t="s">
        <v>549</v>
      </c>
      <c r="I32" s="46" t="s">
        <v>25</v>
      </c>
      <c r="J32" s="48"/>
      <c r="K32" s="49" t="s">
        <v>3123</v>
      </c>
      <c r="L32" s="50"/>
      <c r="M32" s="50"/>
      <c r="N32" s="50"/>
      <c r="O32" s="50"/>
      <c r="P32" s="51"/>
      <c r="Q32" s="50"/>
      <c r="R32" s="50"/>
      <c r="S32" s="50"/>
      <c r="T32" s="50"/>
      <c r="U32" s="49" t="s">
        <v>3123</v>
      </c>
      <c r="V32" s="50"/>
      <c r="W32" s="51"/>
      <c r="X32" s="50"/>
      <c r="Y32" s="50"/>
      <c r="Z32" s="49" t="s">
        <v>3123</v>
      </c>
      <c r="AA32" s="50"/>
      <c r="AB32" s="49" t="s">
        <v>3123</v>
      </c>
      <c r="AC32" s="50"/>
      <c r="AD32" s="51"/>
      <c r="AE32" s="49" t="s">
        <v>3123</v>
      </c>
      <c r="AF32" s="49" t="s">
        <v>3123</v>
      </c>
      <c r="AG32" s="50"/>
      <c r="AH32" s="50"/>
      <c r="AI32" s="50"/>
      <c r="AJ32" s="50"/>
      <c r="AK32" s="51"/>
      <c r="AL32" s="50"/>
      <c r="AM32" s="50"/>
      <c r="AN32" s="50"/>
      <c r="AO32" s="50"/>
      <c r="AP32" s="50"/>
      <c r="AQ32" s="50"/>
      <c r="AR32" s="39"/>
      <c r="AS32" s="39"/>
      <c r="AT32" s="39"/>
      <c r="AU32" s="39"/>
      <c r="AV32" s="39"/>
    </row>
    <row r="33" spans="1:48" ht="12.75" x14ac:dyDescent="0.2">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row>
    <row r="34" spans="1:48" ht="12.75" x14ac:dyDescent="0.2">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row>
    <row r="35" spans="1:48" ht="12.75" x14ac:dyDescent="0.2">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row>
    <row r="36" spans="1:48" ht="12.75" x14ac:dyDescent="0.2">
      <c r="A36" s="39"/>
      <c r="B36" s="39"/>
      <c r="C36" s="39"/>
      <c r="D36" s="39"/>
      <c r="E36" s="39"/>
      <c r="F36" s="39"/>
      <c r="G36" s="39"/>
      <c r="H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U36" s="39"/>
      <c r="AV36" s="39"/>
    </row>
    <row r="37" spans="1:48" ht="12.75" x14ac:dyDescent="0.2">
      <c r="A37" s="39"/>
      <c r="B37" s="39"/>
      <c r="C37" s="39"/>
      <c r="D37" s="39"/>
      <c r="E37" s="39"/>
      <c r="F37" s="39"/>
      <c r="G37" s="39"/>
      <c r="H37" s="39"/>
      <c r="W37" s="39"/>
      <c r="X37" s="39"/>
      <c r="Y37" s="39"/>
      <c r="Z37" s="39"/>
      <c r="AA37" s="39"/>
      <c r="AB37" s="39"/>
      <c r="AC37" s="39"/>
      <c r="AD37" s="39"/>
      <c r="AE37" s="39"/>
      <c r="AF37" s="39"/>
      <c r="AG37" s="39"/>
      <c r="AH37" s="39"/>
      <c r="AI37" s="39"/>
      <c r="AJ37" s="39"/>
      <c r="AK37" s="39"/>
      <c r="AL37" s="39"/>
      <c r="AM37" s="39"/>
      <c r="AN37" s="39"/>
      <c r="AO37" s="39"/>
      <c r="AP37" s="39"/>
      <c r="AQ37" s="39"/>
      <c r="AU37" s="39"/>
      <c r="AV37" s="39"/>
    </row>
    <row r="38" spans="1:48" ht="12.75" x14ac:dyDescent="0.2">
      <c r="A38" s="39"/>
      <c r="B38" s="39"/>
      <c r="C38" s="39"/>
      <c r="D38" s="39"/>
      <c r="E38" s="39"/>
      <c r="F38" s="39"/>
      <c r="G38" s="39"/>
      <c r="H38" s="39"/>
      <c r="I38" s="39"/>
      <c r="J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row>
    <row r="39" spans="1:48" ht="12.75" x14ac:dyDescent="0.2">
      <c r="A39" s="39"/>
      <c r="B39" s="39"/>
      <c r="C39" s="39"/>
      <c r="D39" s="39"/>
      <c r="E39" s="39"/>
      <c r="F39" s="39"/>
      <c r="G39" s="39"/>
      <c r="H39" s="39"/>
      <c r="I39" s="39"/>
      <c r="J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row>
    <row r="40" spans="1:48" ht="12.75" x14ac:dyDescent="0.2">
      <c r="A40" s="39"/>
      <c r="B40" s="39"/>
      <c r="C40" s="39"/>
      <c r="D40" s="39"/>
      <c r="E40" s="39"/>
      <c r="F40" s="39"/>
      <c r="G40" s="39"/>
      <c r="H40" s="39"/>
      <c r="I40" s="39"/>
      <c r="J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row>
    <row r="41" spans="1:48" ht="12.75" x14ac:dyDescent="0.2">
      <c r="A41" s="39"/>
      <c r="B41" s="39"/>
      <c r="C41" s="39"/>
      <c r="D41" s="39"/>
      <c r="E41" s="39"/>
      <c r="F41" s="39"/>
      <c r="G41" s="39"/>
      <c r="H41" s="39"/>
      <c r="I41" s="39"/>
      <c r="J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row>
    <row r="42" spans="1:48" ht="12.75" x14ac:dyDescent="0.2">
      <c r="A42" s="39"/>
      <c r="B42" s="39"/>
      <c r="C42" s="39"/>
      <c r="D42" s="39"/>
      <c r="E42" s="39"/>
      <c r="F42" s="39"/>
      <c r="G42" s="39"/>
      <c r="H42" s="39"/>
      <c r="I42" s="39"/>
      <c r="J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row>
    <row r="43" spans="1:48" ht="12.75" x14ac:dyDescent="0.2">
      <c r="A43" s="39"/>
      <c r="B43" s="39"/>
      <c r="C43" s="39"/>
      <c r="D43" s="39"/>
      <c r="E43" s="39"/>
      <c r="F43" s="39"/>
      <c r="G43" s="39"/>
      <c r="H43" s="39"/>
      <c r="I43" s="39"/>
      <c r="J43" s="39"/>
      <c r="W43" s="39"/>
      <c r="X43" s="39"/>
      <c r="Y43" s="39"/>
      <c r="Z43" s="39"/>
      <c r="AA43" s="39"/>
      <c r="AB43" s="39"/>
      <c r="AC43" s="39"/>
      <c r="AD43" s="39"/>
      <c r="AE43" s="39"/>
      <c r="AF43" s="39"/>
      <c r="AG43" s="39"/>
      <c r="AH43" s="39"/>
      <c r="AI43" s="39"/>
      <c r="AJ43" s="39"/>
      <c r="AK43" s="39"/>
      <c r="AL43" s="39"/>
      <c r="AM43" s="39"/>
      <c r="AN43" s="39"/>
      <c r="AO43" s="39"/>
      <c r="AP43" s="39"/>
      <c r="AQ43" s="39"/>
      <c r="AR43" s="39"/>
      <c r="AS43" s="39"/>
      <c r="AT43" s="39"/>
      <c r="AU43" s="39"/>
      <c r="AV43" s="39"/>
    </row>
    <row r="44" spans="1:48" ht="12.75" x14ac:dyDescent="0.2">
      <c r="A44" s="39"/>
      <c r="B44" s="39"/>
      <c r="C44" s="39"/>
      <c r="D44" s="39"/>
      <c r="E44" s="39"/>
      <c r="F44" s="39"/>
      <c r="G44" s="39"/>
      <c r="H44" s="39"/>
      <c r="I44" s="39"/>
      <c r="J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row>
    <row r="45" spans="1:48" ht="12.75" x14ac:dyDescent="0.2">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c r="AN45" s="39"/>
      <c r="AO45" s="39"/>
      <c r="AP45" s="39"/>
      <c r="AQ45" s="39"/>
      <c r="AR45" s="39"/>
      <c r="AS45" s="39"/>
      <c r="AT45" s="39"/>
      <c r="AU45" s="39"/>
      <c r="AV45" s="39"/>
    </row>
    <row r="46" spans="1:48" ht="12.75" x14ac:dyDescent="0.2">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row>
    <row r="47" spans="1:48" ht="12.75" x14ac:dyDescent="0.2">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c r="AN47" s="39"/>
      <c r="AO47" s="39"/>
      <c r="AP47" s="39"/>
      <c r="AQ47" s="39"/>
      <c r="AR47" s="39"/>
      <c r="AS47" s="39"/>
      <c r="AT47" s="39"/>
      <c r="AU47" s="39"/>
      <c r="AV47" s="39"/>
    </row>
    <row r="48" spans="1:48" ht="12.75" x14ac:dyDescent="0.2">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row>
    <row r="49" spans="1:48" ht="12.75" x14ac:dyDescent="0.2">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row>
    <row r="50" spans="1:48" ht="12.75" x14ac:dyDescent="0.2">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row>
    <row r="51" spans="1:48" ht="12.75" x14ac:dyDescent="0.2">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row>
    <row r="52" spans="1:48" ht="12.75" x14ac:dyDescent="0.2">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row>
    <row r="53" spans="1:48" ht="12.75" x14ac:dyDescent="0.2">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row>
    <row r="54" spans="1:48" ht="12.75" x14ac:dyDescent="0.2">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39"/>
      <c r="AQ54" s="39"/>
      <c r="AR54" s="39"/>
      <c r="AS54" s="39"/>
      <c r="AT54" s="39"/>
      <c r="AU54" s="39"/>
      <c r="AV54" s="39"/>
    </row>
    <row r="55" spans="1:48" ht="12.75" x14ac:dyDescent="0.2">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39"/>
      <c r="AR55" s="39"/>
      <c r="AS55" s="39"/>
      <c r="AT55" s="39"/>
      <c r="AU55" s="39"/>
      <c r="AV55" s="39"/>
    </row>
    <row r="56" spans="1:48" ht="12.75" x14ac:dyDescent="0.2">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39"/>
      <c r="AQ56" s="39"/>
      <c r="AR56" s="39"/>
      <c r="AS56" s="39"/>
      <c r="AT56" s="39"/>
      <c r="AU56" s="39"/>
      <c r="AV56" s="39"/>
    </row>
    <row r="57" spans="1:48" ht="12.75" x14ac:dyDescent="0.2">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Q57" s="39"/>
      <c r="AR57" s="39"/>
      <c r="AS57" s="39"/>
      <c r="AT57" s="39"/>
      <c r="AU57" s="39"/>
      <c r="AV57" s="39"/>
    </row>
    <row r="58" spans="1:48" ht="12.75" x14ac:dyDescent="0.2">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c r="AA58" s="39"/>
      <c r="AB58" s="39"/>
      <c r="AC58" s="39"/>
      <c r="AD58" s="39"/>
      <c r="AE58" s="39"/>
      <c r="AF58" s="39"/>
      <c r="AG58" s="39"/>
      <c r="AH58" s="39"/>
      <c r="AI58" s="39"/>
      <c r="AJ58" s="39"/>
      <c r="AK58" s="39"/>
      <c r="AL58" s="39"/>
      <c r="AM58" s="39"/>
      <c r="AN58" s="39"/>
      <c r="AO58" s="39"/>
      <c r="AP58" s="39"/>
      <c r="AQ58" s="39"/>
      <c r="AR58" s="39"/>
      <c r="AS58" s="39"/>
      <c r="AT58" s="39"/>
      <c r="AU58" s="39"/>
      <c r="AV58" s="39"/>
    </row>
    <row r="59" spans="1:48" ht="12.75" x14ac:dyDescent="0.2">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c r="AA59" s="39"/>
      <c r="AB59" s="39"/>
      <c r="AC59" s="39"/>
      <c r="AD59" s="39"/>
      <c r="AE59" s="39"/>
      <c r="AF59" s="39"/>
      <c r="AG59" s="39"/>
      <c r="AH59" s="39"/>
      <c r="AI59" s="39"/>
      <c r="AJ59" s="39"/>
      <c r="AK59" s="39"/>
      <c r="AL59" s="39"/>
      <c r="AM59" s="39"/>
      <c r="AN59" s="39"/>
      <c r="AO59" s="39"/>
      <c r="AP59" s="39"/>
      <c r="AQ59" s="39"/>
      <c r="AR59" s="39"/>
      <c r="AS59" s="39"/>
      <c r="AT59" s="39"/>
      <c r="AU59" s="39"/>
      <c r="AV59" s="39"/>
    </row>
    <row r="60" spans="1:48" ht="12.75" x14ac:dyDescent="0.2">
      <c r="A60" s="39"/>
      <c r="B60" s="39"/>
      <c r="C60" s="39"/>
      <c r="D60" s="39"/>
      <c r="E60" s="39"/>
      <c r="F60" s="39"/>
      <c r="G60" s="39"/>
      <c r="H60" s="39"/>
      <c r="I60" s="39"/>
      <c r="J60" s="39"/>
      <c r="K60" s="54"/>
      <c r="L60" s="54"/>
      <c r="M60" s="54"/>
      <c r="N60" s="54"/>
      <c r="O60" s="54"/>
      <c r="P60" s="54"/>
      <c r="Q60" s="54"/>
      <c r="R60" s="54"/>
      <c r="S60" s="54"/>
      <c r="T60" s="54"/>
      <c r="U60" s="54"/>
      <c r="V60" s="54"/>
      <c r="W60" s="54"/>
      <c r="X60" s="39"/>
      <c r="Y60" s="39"/>
      <c r="Z60" s="39"/>
      <c r="AA60" s="39"/>
      <c r="AB60" s="39"/>
      <c r="AC60" s="39"/>
      <c r="AD60" s="54"/>
      <c r="AE60" s="54"/>
      <c r="AF60" s="54"/>
      <c r="AG60" s="54"/>
      <c r="AH60" s="54"/>
      <c r="AI60" s="54"/>
      <c r="AJ60" s="54"/>
      <c r="AK60" s="54"/>
      <c r="AL60" s="54"/>
      <c r="AM60" s="54"/>
      <c r="AN60" s="54"/>
      <c r="AO60" s="54"/>
      <c r="AP60" s="54"/>
      <c r="AQ60" s="54"/>
      <c r="AR60" s="39"/>
      <c r="AS60" s="39"/>
      <c r="AT60" s="39"/>
      <c r="AU60" s="39"/>
      <c r="AV60" s="39"/>
    </row>
    <row r="61" spans="1:48" ht="12.75" x14ac:dyDescent="0.2">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c r="AO61" s="39"/>
      <c r="AP61" s="39"/>
      <c r="AQ61" s="39"/>
      <c r="AR61" s="39"/>
      <c r="AS61" s="39"/>
      <c r="AT61" s="39"/>
      <c r="AU61" s="39"/>
      <c r="AV61" s="39"/>
    </row>
    <row r="62" spans="1:48" ht="12.75" x14ac:dyDescent="0.2">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c r="AA62" s="39"/>
      <c r="AB62" s="39"/>
      <c r="AC62" s="39"/>
      <c r="AD62" s="39"/>
      <c r="AE62" s="39"/>
      <c r="AF62" s="39"/>
      <c r="AG62" s="39"/>
      <c r="AH62" s="39"/>
      <c r="AI62" s="39"/>
      <c r="AJ62" s="39"/>
      <c r="AK62" s="39"/>
      <c r="AL62" s="39"/>
      <c r="AM62" s="39"/>
      <c r="AN62" s="39"/>
      <c r="AO62" s="39"/>
      <c r="AP62" s="39"/>
      <c r="AQ62" s="39"/>
      <c r="AR62" s="39"/>
      <c r="AS62" s="39"/>
      <c r="AT62" s="39"/>
      <c r="AU62" s="39"/>
      <c r="AV62" s="39"/>
    </row>
    <row r="63" spans="1:48" ht="12.75" x14ac:dyDescent="0.2">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c r="AA63" s="39"/>
      <c r="AB63" s="39"/>
      <c r="AC63" s="39"/>
      <c r="AD63" s="39"/>
      <c r="AE63" s="39"/>
      <c r="AF63" s="39"/>
      <c r="AG63" s="39"/>
      <c r="AH63" s="39"/>
      <c r="AI63" s="39"/>
      <c r="AJ63" s="39"/>
      <c r="AK63" s="39"/>
      <c r="AL63" s="39"/>
      <c r="AM63" s="39"/>
      <c r="AN63" s="39"/>
      <c r="AO63" s="39"/>
      <c r="AP63" s="39"/>
      <c r="AQ63" s="39"/>
      <c r="AR63" s="39"/>
      <c r="AS63" s="39"/>
      <c r="AT63" s="39"/>
      <c r="AU63" s="39"/>
      <c r="AV63" s="39"/>
    </row>
    <row r="64" spans="1:48" ht="12.75" x14ac:dyDescent="0.2">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39"/>
      <c r="AM64" s="39"/>
      <c r="AN64" s="39"/>
      <c r="AO64" s="39"/>
      <c r="AP64" s="39"/>
      <c r="AQ64" s="39"/>
      <c r="AR64" s="39"/>
      <c r="AS64" s="39"/>
      <c r="AT64" s="39"/>
      <c r="AU64" s="39"/>
      <c r="AV64" s="39"/>
    </row>
    <row r="65" spans="1:48" ht="12.75" x14ac:dyDescent="0.2">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c r="AA65" s="39"/>
      <c r="AB65" s="39"/>
      <c r="AC65" s="39"/>
      <c r="AD65" s="39"/>
      <c r="AE65" s="39"/>
      <c r="AF65" s="39"/>
      <c r="AG65" s="39"/>
      <c r="AH65" s="39"/>
      <c r="AI65" s="39"/>
      <c r="AJ65" s="39"/>
      <c r="AK65" s="39"/>
      <c r="AL65" s="39"/>
      <c r="AM65" s="39"/>
      <c r="AN65" s="39"/>
      <c r="AO65" s="39"/>
      <c r="AP65" s="39"/>
      <c r="AQ65" s="39"/>
      <c r="AR65" s="39"/>
      <c r="AS65" s="39"/>
      <c r="AT65" s="39"/>
      <c r="AU65" s="39"/>
      <c r="AV65" s="39"/>
    </row>
    <row r="66" spans="1:48" ht="12.75" x14ac:dyDescent="0.2">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39"/>
      <c r="AM66" s="39"/>
      <c r="AN66" s="39"/>
      <c r="AO66" s="39"/>
      <c r="AP66" s="39"/>
      <c r="AQ66" s="39"/>
      <c r="AR66" s="39"/>
      <c r="AS66" s="39"/>
      <c r="AT66" s="39"/>
      <c r="AU66" s="39"/>
      <c r="AV66" s="39"/>
    </row>
    <row r="67" spans="1:48" ht="12.75" x14ac:dyDescent="0.2">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c r="AA67" s="39"/>
      <c r="AB67" s="39"/>
      <c r="AC67" s="39"/>
      <c r="AD67" s="39"/>
      <c r="AE67" s="39"/>
      <c r="AF67" s="39"/>
      <c r="AG67" s="39"/>
      <c r="AH67" s="39"/>
      <c r="AI67" s="39"/>
      <c r="AJ67" s="39"/>
      <c r="AK67" s="39"/>
      <c r="AL67" s="39"/>
      <c r="AM67" s="39"/>
      <c r="AN67" s="39"/>
      <c r="AO67" s="39"/>
      <c r="AP67" s="39"/>
      <c r="AQ67" s="39"/>
      <c r="AR67" s="39"/>
      <c r="AS67" s="39"/>
      <c r="AT67" s="39"/>
      <c r="AU67" s="39"/>
      <c r="AV67" s="39"/>
    </row>
    <row r="68" spans="1:48" ht="12.75" x14ac:dyDescent="0.2">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39"/>
      <c r="AU68" s="39"/>
      <c r="AV68" s="39"/>
    </row>
    <row r="69" spans="1:48" ht="12.75" x14ac:dyDescent="0.2">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c r="AA69" s="39"/>
      <c r="AB69" s="39"/>
      <c r="AC69" s="39"/>
      <c r="AD69" s="39"/>
      <c r="AE69" s="39"/>
      <c r="AF69" s="39"/>
      <c r="AG69" s="39"/>
      <c r="AH69" s="39"/>
      <c r="AI69" s="39"/>
      <c r="AJ69" s="39"/>
      <c r="AK69" s="39"/>
      <c r="AL69" s="39"/>
      <c r="AM69" s="39"/>
      <c r="AN69" s="39"/>
      <c r="AO69" s="39"/>
      <c r="AP69" s="39"/>
      <c r="AQ69" s="39"/>
      <c r="AR69" s="39"/>
      <c r="AS69" s="39"/>
      <c r="AT69" s="39"/>
      <c r="AU69" s="39"/>
      <c r="AV69" s="39"/>
    </row>
    <row r="70" spans="1:48" ht="12.75" x14ac:dyDescent="0.2">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c r="AA70" s="39"/>
      <c r="AB70" s="39"/>
      <c r="AC70" s="39"/>
      <c r="AD70" s="39"/>
      <c r="AE70" s="39"/>
      <c r="AF70" s="39"/>
      <c r="AG70" s="39"/>
      <c r="AH70" s="39"/>
      <c r="AI70" s="39"/>
      <c r="AJ70" s="39"/>
      <c r="AK70" s="39"/>
      <c r="AL70" s="39"/>
      <c r="AM70" s="39"/>
      <c r="AN70" s="39"/>
      <c r="AO70" s="39"/>
      <c r="AP70" s="39"/>
      <c r="AQ70" s="39"/>
      <c r="AR70" s="39"/>
      <c r="AS70" s="39"/>
      <c r="AT70" s="39"/>
      <c r="AU70" s="39"/>
      <c r="AV70" s="39"/>
    </row>
    <row r="71" spans="1:48" ht="12.75" x14ac:dyDescent="0.2">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c r="AA71" s="39"/>
      <c r="AB71" s="39"/>
      <c r="AC71" s="39"/>
      <c r="AD71" s="39"/>
      <c r="AE71" s="39"/>
      <c r="AF71" s="39"/>
      <c r="AG71" s="39"/>
      <c r="AH71" s="39"/>
      <c r="AI71" s="39"/>
      <c r="AJ71" s="39"/>
      <c r="AK71" s="39"/>
      <c r="AL71" s="39"/>
      <c r="AM71" s="39"/>
      <c r="AN71" s="39"/>
      <c r="AO71" s="39"/>
      <c r="AP71" s="39"/>
      <c r="AQ71" s="39"/>
      <c r="AR71" s="39"/>
      <c r="AS71" s="39"/>
      <c r="AT71" s="39"/>
      <c r="AU71" s="39"/>
      <c r="AV71" s="39"/>
    </row>
    <row r="72" spans="1:48" ht="12.75" x14ac:dyDescent="0.2">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c r="AA72" s="39"/>
      <c r="AB72" s="39"/>
      <c r="AC72" s="39"/>
      <c r="AD72" s="39"/>
      <c r="AE72" s="39"/>
      <c r="AF72" s="39"/>
      <c r="AG72" s="39"/>
      <c r="AH72" s="39"/>
      <c r="AI72" s="39"/>
      <c r="AJ72" s="39"/>
      <c r="AK72" s="39"/>
      <c r="AL72" s="39"/>
      <c r="AM72" s="39"/>
      <c r="AN72" s="39"/>
      <c r="AO72" s="39"/>
      <c r="AP72" s="39"/>
      <c r="AQ72" s="39"/>
      <c r="AR72" s="39"/>
      <c r="AS72" s="39"/>
      <c r="AT72" s="39"/>
      <c r="AU72" s="39"/>
      <c r="AV72" s="39"/>
    </row>
    <row r="73" spans="1:48" ht="12.75" x14ac:dyDescent="0.2">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9"/>
      <c r="AE73" s="39"/>
      <c r="AF73" s="39"/>
      <c r="AG73" s="39"/>
      <c r="AH73" s="39"/>
      <c r="AI73" s="39"/>
      <c r="AJ73" s="39"/>
      <c r="AK73" s="39"/>
      <c r="AL73" s="39"/>
      <c r="AM73" s="39"/>
      <c r="AN73" s="39"/>
      <c r="AO73" s="39"/>
      <c r="AP73" s="39"/>
      <c r="AQ73" s="39"/>
      <c r="AR73" s="39"/>
      <c r="AS73" s="39"/>
      <c r="AT73" s="39"/>
      <c r="AU73" s="39"/>
      <c r="AV73" s="39"/>
    </row>
    <row r="74" spans="1:48" ht="12.75" x14ac:dyDescent="0.2">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c r="AA74" s="39"/>
      <c r="AB74" s="39"/>
      <c r="AC74" s="39"/>
      <c r="AD74" s="39"/>
      <c r="AE74" s="39"/>
      <c r="AF74" s="39"/>
      <c r="AG74" s="39"/>
      <c r="AH74" s="39"/>
      <c r="AI74" s="39"/>
      <c r="AJ74" s="39"/>
      <c r="AK74" s="39"/>
      <c r="AL74" s="39"/>
      <c r="AM74" s="39"/>
      <c r="AN74" s="39"/>
      <c r="AO74" s="39"/>
      <c r="AP74" s="39"/>
      <c r="AQ74" s="39"/>
      <c r="AR74" s="39"/>
      <c r="AS74" s="39"/>
      <c r="AT74" s="39"/>
      <c r="AU74" s="39"/>
      <c r="AV74" s="39"/>
    </row>
    <row r="75" spans="1:48" ht="12.75" x14ac:dyDescent="0.2">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c r="AA75" s="39"/>
      <c r="AB75" s="39"/>
      <c r="AC75" s="39"/>
      <c r="AD75" s="39"/>
      <c r="AE75" s="39"/>
      <c r="AF75" s="39"/>
      <c r="AG75" s="39"/>
      <c r="AH75" s="39"/>
      <c r="AI75" s="39"/>
      <c r="AJ75" s="39"/>
      <c r="AK75" s="39"/>
      <c r="AL75" s="39"/>
      <c r="AM75" s="39"/>
      <c r="AN75" s="39"/>
      <c r="AO75" s="39"/>
      <c r="AP75" s="39"/>
      <c r="AQ75" s="39"/>
      <c r="AR75" s="39"/>
      <c r="AS75" s="39"/>
      <c r="AT75" s="39"/>
      <c r="AU75" s="39"/>
      <c r="AV75" s="39"/>
    </row>
    <row r="76" spans="1:48" ht="12.75" x14ac:dyDescent="0.2">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c r="AA76" s="39"/>
      <c r="AB76" s="39"/>
      <c r="AC76" s="39"/>
      <c r="AD76" s="39"/>
      <c r="AE76" s="39"/>
      <c r="AF76" s="39"/>
      <c r="AG76" s="39"/>
      <c r="AH76" s="39"/>
      <c r="AI76" s="39"/>
      <c r="AJ76" s="39"/>
      <c r="AK76" s="39"/>
      <c r="AL76" s="39"/>
      <c r="AM76" s="39"/>
      <c r="AN76" s="39"/>
      <c r="AO76" s="39"/>
      <c r="AP76" s="39"/>
      <c r="AQ76" s="39"/>
      <c r="AR76" s="39"/>
      <c r="AS76" s="39"/>
      <c r="AT76" s="39"/>
      <c r="AU76" s="39"/>
      <c r="AV76" s="39"/>
    </row>
    <row r="77" spans="1:48" ht="12.75" x14ac:dyDescent="0.2">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c r="AA77" s="39"/>
      <c r="AB77" s="39"/>
      <c r="AC77" s="39"/>
      <c r="AD77" s="39"/>
      <c r="AE77" s="39"/>
      <c r="AF77" s="39"/>
      <c r="AG77" s="39"/>
      <c r="AH77" s="39"/>
      <c r="AI77" s="39"/>
      <c r="AJ77" s="39"/>
      <c r="AK77" s="39"/>
      <c r="AL77" s="39"/>
      <c r="AM77" s="39"/>
      <c r="AN77" s="39"/>
      <c r="AO77" s="39"/>
      <c r="AP77" s="39"/>
      <c r="AQ77" s="39"/>
      <c r="AR77" s="39"/>
      <c r="AS77" s="39"/>
      <c r="AT77" s="39"/>
      <c r="AU77" s="39"/>
      <c r="AV77" s="39"/>
    </row>
    <row r="78" spans="1:48" ht="12.75" x14ac:dyDescent="0.2">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c r="AA78" s="39"/>
      <c r="AB78" s="39"/>
      <c r="AC78" s="39"/>
      <c r="AD78" s="39"/>
      <c r="AE78" s="39"/>
      <c r="AF78" s="39"/>
      <c r="AG78" s="39"/>
      <c r="AH78" s="39"/>
      <c r="AI78" s="39"/>
      <c r="AJ78" s="39"/>
      <c r="AK78" s="39"/>
      <c r="AL78" s="39"/>
      <c r="AM78" s="39"/>
      <c r="AN78" s="39"/>
      <c r="AO78" s="39"/>
      <c r="AP78" s="39"/>
      <c r="AQ78" s="39"/>
      <c r="AR78" s="39"/>
      <c r="AS78" s="39"/>
      <c r="AT78" s="39"/>
      <c r="AU78" s="39"/>
      <c r="AV78" s="39"/>
    </row>
    <row r="79" spans="1:48" ht="12.75" x14ac:dyDescent="0.2">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c r="AA79" s="39"/>
      <c r="AB79" s="39"/>
      <c r="AC79" s="39"/>
      <c r="AD79" s="39"/>
      <c r="AE79" s="39"/>
      <c r="AF79" s="39"/>
      <c r="AG79" s="39"/>
      <c r="AH79" s="39"/>
      <c r="AI79" s="39"/>
      <c r="AJ79" s="39"/>
      <c r="AK79" s="39"/>
      <c r="AL79" s="39"/>
      <c r="AM79" s="39"/>
      <c r="AN79" s="39"/>
      <c r="AO79" s="39"/>
      <c r="AP79" s="39"/>
      <c r="AQ79" s="39"/>
      <c r="AR79" s="39"/>
      <c r="AS79" s="39"/>
      <c r="AT79" s="39"/>
      <c r="AU79" s="39"/>
      <c r="AV79" s="39"/>
    </row>
    <row r="80" spans="1:48" ht="12.75" x14ac:dyDescent="0.2">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c r="AA80" s="39"/>
      <c r="AB80" s="39"/>
      <c r="AC80" s="39"/>
      <c r="AD80" s="39"/>
      <c r="AE80" s="39"/>
      <c r="AF80" s="39"/>
      <c r="AG80" s="39"/>
      <c r="AH80" s="39"/>
      <c r="AI80" s="39"/>
      <c r="AJ80" s="39"/>
      <c r="AK80" s="39"/>
      <c r="AL80" s="39"/>
      <c r="AM80" s="39"/>
      <c r="AN80" s="39"/>
      <c r="AO80" s="39"/>
      <c r="AP80" s="39"/>
      <c r="AQ80" s="39"/>
      <c r="AR80" s="39"/>
      <c r="AS80" s="39"/>
      <c r="AT80" s="39"/>
      <c r="AU80" s="39"/>
      <c r="AV80" s="39"/>
    </row>
    <row r="81" spans="1:48" ht="12.75" x14ac:dyDescent="0.2">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c r="AA81" s="39"/>
      <c r="AB81" s="39"/>
      <c r="AC81" s="39"/>
      <c r="AD81" s="39"/>
      <c r="AE81" s="39"/>
      <c r="AF81" s="39"/>
      <c r="AG81" s="39"/>
      <c r="AH81" s="39"/>
      <c r="AI81" s="39"/>
      <c r="AJ81" s="39"/>
      <c r="AK81" s="39"/>
      <c r="AL81" s="39"/>
      <c r="AM81" s="39"/>
      <c r="AN81" s="39"/>
      <c r="AO81" s="39"/>
      <c r="AP81" s="39"/>
      <c r="AQ81" s="39"/>
      <c r="AR81" s="39"/>
      <c r="AS81" s="39"/>
      <c r="AT81" s="39"/>
      <c r="AU81" s="39"/>
      <c r="AV81" s="39"/>
    </row>
    <row r="82" spans="1:48" ht="12.75" x14ac:dyDescent="0.2">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c r="AA82" s="39"/>
      <c r="AB82" s="39"/>
      <c r="AC82" s="39"/>
      <c r="AD82" s="39"/>
      <c r="AE82" s="39"/>
      <c r="AF82" s="39"/>
      <c r="AG82" s="39"/>
      <c r="AH82" s="39"/>
      <c r="AI82" s="39"/>
      <c r="AJ82" s="39"/>
      <c r="AK82" s="39"/>
      <c r="AL82" s="39"/>
      <c r="AM82" s="39"/>
      <c r="AN82" s="39"/>
      <c r="AO82" s="39"/>
      <c r="AP82" s="39"/>
      <c r="AQ82" s="39"/>
      <c r="AR82" s="39"/>
      <c r="AS82" s="39"/>
      <c r="AT82" s="39"/>
      <c r="AU82" s="39"/>
      <c r="AV82" s="39"/>
    </row>
    <row r="83" spans="1:48" ht="12.75" x14ac:dyDescent="0.2">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c r="AA83" s="39"/>
      <c r="AB83" s="39"/>
      <c r="AC83" s="39"/>
      <c r="AD83" s="39"/>
      <c r="AE83" s="39"/>
      <c r="AF83" s="39"/>
      <c r="AG83" s="39"/>
      <c r="AH83" s="39"/>
      <c r="AI83" s="39"/>
      <c r="AJ83" s="39"/>
      <c r="AK83" s="39"/>
      <c r="AL83" s="39"/>
      <c r="AM83" s="39"/>
      <c r="AN83" s="39"/>
      <c r="AO83" s="39"/>
      <c r="AP83" s="39"/>
      <c r="AQ83" s="39"/>
      <c r="AR83" s="39"/>
      <c r="AS83" s="39"/>
      <c r="AT83" s="39"/>
      <c r="AU83" s="39"/>
      <c r="AV83" s="39"/>
    </row>
    <row r="84" spans="1:48" ht="12.75" x14ac:dyDescent="0.2">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c r="AA84" s="39"/>
      <c r="AB84" s="39"/>
      <c r="AC84" s="39"/>
      <c r="AD84" s="39"/>
      <c r="AE84" s="39"/>
      <c r="AF84" s="39"/>
      <c r="AG84" s="39"/>
      <c r="AH84" s="39"/>
      <c r="AI84" s="39"/>
      <c r="AJ84" s="39"/>
      <c r="AK84" s="39"/>
      <c r="AL84" s="39"/>
      <c r="AM84" s="39"/>
      <c r="AN84" s="39"/>
      <c r="AO84" s="39"/>
      <c r="AP84" s="39"/>
      <c r="AQ84" s="39"/>
      <c r="AR84" s="39"/>
      <c r="AS84" s="39"/>
      <c r="AT84" s="39"/>
      <c r="AU84" s="39"/>
      <c r="AV84" s="39"/>
    </row>
    <row r="85" spans="1:48" ht="12.75" x14ac:dyDescent="0.2">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c r="AA85" s="39"/>
      <c r="AB85" s="39"/>
      <c r="AC85" s="39"/>
      <c r="AD85" s="39"/>
      <c r="AE85" s="39"/>
      <c r="AF85" s="39"/>
      <c r="AG85" s="39"/>
      <c r="AH85" s="39"/>
      <c r="AI85" s="39"/>
      <c r="AJ85" s="39"/>
      <c r="AK85" s="39"/>
      <c r="AL85" s="39"/>
      <c r="AM85" s="39"/>
      <c r="AN85" s="39"/>
      <c r="AO85" s="39"/>
      <c r="AP85" s="39"/>
      <c r="AQ85" s="39"/>
      <c r="AR85" s="39"/>
      <c r="AS85" s="39"/>
      <c r="AT85" s="39"/>
      <c r="AU85" s="39"/>
      <c r="AV85" s="39"/>
    </row>
    <row r="86" spans="1:48" ht="12.75" x14ac:dyDescent="0.2">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c r="AA86" s="39"/>
      <c r="AB86" s="39"/>
      <c r="AC86" s="39"/>
      <c r="AD86" s="39"/>
      <c r="AE86" s="39"/>
      <c r="AF86" s="39"/>
      <c r="AG86" s="39"/>
      <c r="AH86" s="39"/>
      <c r="AI86" s="39"/>
      <c r="AJ86" s="39"/>
      <c r="AK86" s="39"/>
      <c r="AL86" s="39"/>
      <c r="AM86" s="39"/>
      <c r="AN86" s="39"/>
      <c r="AO86" s="39"/>
      <c r="AP86" s="39"/>
      <c r="AQ86" s="39"/>
      <c r="AR86" s="39"/>
      <c r="AS86" s="39"/>
      <c r="AT86" s="39"/>
      <c r="AU86" s="39"/>
      <c r="AV86" s="39"/>
    </row>
    <row r="87" spans="1:48" ht="12.75" x14ac:dyDescent="0.2">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c r="AA87" s="39"/>
      <c r="AB87" s="39"/>
      <c r="AC87" s="39"/>
      <c r="AD87" s="39"/>
      <c r="AE87" s="39"/>
      <c r="AF87" s="39"/>
      <c r="AG87" s="39"/>
      <c r="AH87" s="39"/>
      <c r="AI87" s="39"/>
      <c r="AJ87" s="39"/>
      <c r="AK87" s="39"/>
      <c r="AL87" s="39"/>
      <c r="AM87" s="39"/>
      <c r="AN87" s="39"/>
      <c r="AO87" s="39"/>
      <c r="AP87" s="39"/>
      <c r="AQ87" s="39"/>
      <c r="AR87" s="39"/>
      <c r="AS87" s="39"/>
      <c r="AT87" s="39"/>
      <c r="AU87" s="39"/>
      <c r="AV87" s="39"/>
    </row>
    <row r="88" spans="1:48" ht="12.75" x14ac:dyDescent="0.2">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c r="AA88" s="39"/>
      <c r="AB88" s="39"/>
      <c r="AC88" s="39"/>
      <c r="AD88" s="39"/>
      <c r="AE88" s="39"/>
      <c r="AF88" s="39"/>
      <c r="AG88" s="39"/>
      <c r="AH88" s="39"/>
      <c r="AI88" s="39"/>
      <c r="AJ88" s="39"/>
      <c r="AK88" s="39"/>
      <c r="AL88" s="39"/>
      <c r="AM88" s="39"/>
      <c r="AN88" s="39"/>
      <c r="AO88" s="39"/>
      <c r="AP88" s="39"/>
      <c r="AQ88" s="39"/>
      <c r="AR88" s="39"/>
      <c r="AS88" s="39"/>
      <c r="AT88" s="39"/>
      <c r="AU88" s="39"/>
      <c r="AV88" s="39"/>
    </row>
    <row r="89" spans="1:48" ht="12.75" x14ac:dyDescent="0.2">
      <c r="A89" s="39"/>
      <c r="B89" s="39"/>
      <c r="C89" s="39"/>
      <c r="D89" s="39"/>
      <c r="E89" s="39"/>
      <c r="F89" s="39"/>
      <c r="G89" s="39"/>
      <c r="H89" s="39"/>
      <c r="I89" s="39"/>
      <c r="J89" s="39"/>
      <c r="K89" s="39"/>
      <c r="U89" s="39"/>
      <c r="V89" s="39"/>
      <c r="W89" s="39"/>
      <c r="X89" s="39"/>
      <c r="Y89" s="39"/>
      <c r="Z89" s="39"/>
      <c r="AA89" s="39"/>
      <c r="AB89" s="39"/>
      <c r="AC89" s="39"/>
      <c r="AD89" s="39"/>
      <c r="AE89" s="39"/>
      <c r="AF89" s="39"/>
      <c r="AG89" s="39"/>
      <c r="AH89" s="39"/>
      <c r="AI89" s="39"/>
      <c r="AJ89" s="39"/>
      <c r="AK89" s="39"/>
      <c r="AL89" s="39"/>
      <c r="AM89" s="39"/>
      <c r="AN89" s="39"/>
      <c r="AO89" s="39"/>
      <c r="AP89" s="39"/>
      <c r="AQ89" s="39"/>
      <c r="AR89" s="39"/>
      <c r="AS89" s="39"/>
      <c r="AT89" s="39"/>
      <c r="AU89" s="39"/>
      <c r="AV89" s="39"/>
    </row>
    <row r="90" spans="1:48" ht="90.75" x14ac:dyDescent="0.2">
      <c r="A90" s="39"/>
      <c r="B90" s="39"/>
      <c r="C90" s="39"/>
      <c r="D90" s="39"/>
      <c r="E90" s="39"/>
      <c r="F90" s="39"/>
      <c r="G90" s="39"/>
      <c r="H90" s="39"/>
      <c r="I90" s="39"/>
      <c r="J90" s="39"/>
      <c r="K90" s="39"/>
      <c r="L90" s="39"/>
      <c r="M90" s="39"/>
      <c r="N90" s="39"/>
      <c r="O90" s="39"/>
      <c r="P90" s="39"/>
      <c r="Q90" s="39"/>
      <c r="R90" s="55" t="s">
        <v>3117</v>
      </c>
      <c r="S90" s="55" t="s">
        <v>3118</v>
      </c>
      <c r="T90" s="56" t="s">
        <v>3119</v>
      </c>
      <c r="U90" s="55" t="s">
        <v>3120</v>
      </c>
      <c r="V90" s="55" t="s">
        <v>3121</v>
      </c>
      <c r="W90" s="55" t="s">
        <v>3122</v>
      </c>
      <c r="X90" s="39"/>
      <c r="Y90" s="39"/>
      <c r="Z90" s="39"/>
      <c r="AA90" s="39"/>
      <c r="AB90" s="39"/>
      <c r="AC90" s="39"/>
      <c r="AD90" s="39"/>
      <c r="AE90" s="39"/>
      <c r="AF90" s="39"/>
      <c r="AG90" s="39"/>
      <c r="AH90" s="39"/>
      <c r="AI90" s="39"/>
      <c r="AJ90" s="39"/>
      <c r="AK90" s="39"/>
      <c r="AL90" s="39"/>
      <c r="AM90" s="39"/>
      <c r="AN90" s="39"/>
      <c r="AO90" s="39"/>
      <c r="AP90" s="39"/>
      <c r="AQ90" s="39"/>
      <c r="AR90" s="39"/>
      <c r="AS90" s="39"/>
      <c r="AT90" s="39"/>
      <c r="AU90" s="39"/>
      <c r="AV90" s="39"/>
    </row>
    <row r="91" spans="1:48" ht="12.75" x14ac:dyDescent="0.2">
      <c r="A91" s="39"/>
      <c r="B91" s="39"/>
      <c r="C91" s="39"/>
      <c r="D91" s="39"/>
      <c r="E91" s="39"/>
      <c r="F91" s="39"/>
      <c r="G91" s="39"/>
      <c r="H91" s="39"/>
      <c r="I91" s="39"/>
      <c r="J91" s="39"/>
      <c r="K91" s="39"/>
      <c r="L91" s="39"/>
      <c r="M91" s="57" t="s">
        <v>3111</v>
      </c>
      <c r="N91" s="39"/>
      <c r="O91" s="39"/>
      <c r="P91" s="39"/>
      <c r="Q91" s="39"/>
      <c r="R91" s="39">
        <v>3</v>
      </c>
      <c r="S91" s="39">
        <v>6</v>
      </c>
      <c r="T91" s="39">
        <v>1</v>
      </c>
      <c r="U91" s="39">
        <v>4</v>
      </c>
      <c r="V91" s="39">
        <v>2</v>
      </c>
      <c r="W91" s="39">
        <v>2</v>
      </c>
      <c r="X91" s="39"/>
      <c r="Y91" s="39"/>
      <c r="Z91" s="39"/>
      <c r="AA91" s="39"/>
      <c r="AB91" s="39"/>
      <c r="AC91" s="39"/>
      <c r="AD91" s="39"/>
      <c r="AE91" s="39"/>
      <c r="AF91" s="39"/>
      <c r="AG91" s="39"/>
      <c r="AH91" s="39"/>
      <c r="AI91" s="39"/>
      <c r="AJ91" s="39"/>
      <c r="AK91" s="39"/>
      <c r="AL91" s="39"/>
      <c r="AM91" s="39"/>
      <c r="AN91" s="39"/>
      <c r="AO91" s="39"/>
      <c r="AP91" s="39"/>
      <c r="AQ91" s="39"/>
      <c r="AR91" s="39"/>
      <c r="AS91" s="39"/>
      <c r="AT91" s="39"/>
      <c r="AU91" s="39"/>
      <c r="AV91" s="39"/>
    </row>
    <row r="92" spans="1:48" ht="12.75" x14ac:dyDescent="0.2">
      <c r="A92" s="39"/>
      <c r="B92" s="39"/>
      <c r="C92" s="39"/>
      <c r="D92" s="39"/>
      <c r="E92" s="39"/>
      <c r="F92" s="39"/>
      <c r="G92" s="39"/>
      <c r="H92" s="39"/>
      <c r="I92" s="39"/>
      <c r="J92" s="39"/>
      <c r="K92" s="39"/>
      <c r="L92" s="39"/>
      <c r="M92" s="57" t="s">
        <v>3112</v>
      </c>
      <c r="N92" s="39"/>
      <c r="O92" s="39"/>
      <c r="P92" s="39"/>
      <c r="Q92" s="39"/>
      <c r="R92" s="39">
        <v>4</v>
      </c>
      <c r="S92" s="39">
        <v>10</v>
      </c>
      <c r="T92" s="39">
        <v>1</v>
      </c>
      <c r="U92" s="39">
        <v>6</v>
      </c>
      <c r="V92" s="39">
        <v>6</v>
      </c>
      <c r="W92" s="39">
        <v>7</v>
      </c>
      <c r="X92" s="39"/>
      <c r="Y92" s="39"/>
      <c r="Z92" s="39"/>
      <c r="AA92" s="39"/>
      <c r="AB92" s="39"/>
      <c r="AC92" s="39"/>
      <c r="AD92" s="39"/>
      <c r="AE92" s="39"/>
      <c r="AF92" s="39"/>
      <c r="AG92" s="39"/>
      <c r="AH92" s="39"/>
      <c r="AI92" s="39"/>
      <c r="AJ92" s="39"/>
      <c r="AK92" s="39"/>
      <c r="AL92" s="39"/>
      <c r="AM92" s="39"/>
      <c r="AN92" s="39"/>
      <c r="AO92" s="39"/>
      <c r="AP92" s="39"/>
      <c r="AQ92" s="39"/>
      <c r="AR92" s="39"/>
      <c r="AS92" s="39"/>
      <c r="AT92" s="39"/>
      <c r="AU92" s="39"/>
      <c r="AV92" s="39"/>
    </row>
    <row r="93" spans="1:48" ht="12.75" x14ac:dyDescent="0.2">
      <c r="A93" s="39"/>
      <c r="B93" s="39"/>
      <c r="C93" s="39"/>
      <c r="D93" s="39"/>
      <c r="E93" s="39"/>
      <c r="F93" s="39"/>
      <c r="G93" s="39"/>
      <c r="H93" s="39"/>
      <c r="I93" s="39"/>
      <c r="J93" s="39"/>
      <c r="K93" s="39"/>
      <c r="L93" s="39"/>
      <c r="M93" s="57" t="s">
        <v>3113</v>
      </c>
      <c r="N93" s="39"/>
      <c r="O93" s="39"/>
      <c r="P93" s="39"/>
      <c r="Q93" s="39"/>
      <c r="R93" s="39">
        <v>1</v>
      </c>
      <c r="S93" s="39">
        <v>4</v>
      </c>
      <c r="T93" s="39">
        <v>1</v>
      </c>
      <c r="U93" s="39">
        <v>1</v>
      </c>
      <c r="V93" s="39">
        <v>3</v>
      </c>
      <c r="W93" s="39">
        <v>3</v>
      </c>
      <c r="X93" s="39"/>
      <c r="Y93" s="39"/>
      <c r="Z93" s="39"/>
      <c r="AA93" s="39"/>
      <c r="AB93" s="39"/>
      <c r="AC93" s="39"/>
      <c r="AD93" s="39"/>
      <c r="AE93" s="39"/>
      <c r="AF93" s="39"/>
      <c r="AG93" s="39"/>
      <c r="AH93" s="39"/>
      <c r="AI93" s="39"/>
      <c r="AJ93" s="39"/>
      <c r="AK93" s="39"/>
      <c r="AL93" s="39"/>
      <c r="AM93" s="39"/>
      <c r="AN93" s="39"/>
      <c r="AO93" s="39"/>
      <c r="AP93" s="39"/>
      <c r="AQ93" s="39"/>
      <c r="AR93" s="39"/>
      <c r="AS93" s="39"/>
      <c r="AT93" s="39"/>
      <c r="AU93" s="39"/>
      <c r="AV93" s="39"/>
    </row>
    <row r="94" spans="1:48" ht="12.75" x14ac:dyDescent="0.2">
      <c r="A94" s="39"/>
      <c r="B94" s="39"/>
      <c r="C94" s="39"/>
      <c r="D94" s="39"/>
      <c r="E94" s="39"/>
      <c r="F94" s="39"/>
      <c r="G94" s="39"/>
      <c r="H94" s="39"/>
      <c r="I94" s="39"/>
      <c r="J94" s="39"/>
      <c r="K94" s="39"/>
      <c r="L94" s="39"/>
      <c r="M94" s="57" t="s">
        <v>3114</v>
      </c>
      <c r="N94" s="39"/>
      <c r="O94" s="39"/>
      <c r="P94" s="39"/>
      <c r="Q94" s="39"/>
      <c r="R94" s="39">
        <f t="shared" ref="R94:W94" si="0">SUM(R66:R92)</f>
        <v>7</v>
      </c>
      <c r="S94" s="39">
        <f t="shared" si="0"/>
        <v>16</v>
      </c>
      <c r="T94" s="39">
        <f t="shared" si="0"/>
        <v>2</v>
      </c>
      <c r="U94" s="39">
        <f t="shared" si="0"/>
        <v>10</v>
      </c>
      <c r="V94" s="39">
        <f t="shared" si="0"/>
        <v>8</v>
      </c>
      <c r="W94" s="39">
        <f t="shared" si="0"/>
        <v>9</v>
      </c>
      <c r="X94" s="39"/>
      <c r="Y94" s="39"/>
      <c r="Z94" s="39"/>
      <c r="AA94" s="39"/>
      <c r="AB94" s="39"/>
      <c r="AC94" s="39"/>
      <c r="AD94" s="39"/>
      <c r="AE94" s="39"/>
      <c r="AF94" s="39"/>
      <c r="AG94" s="39"/>
      <c r="AH94" s="39"/>
      <c r="AI94" s="39"/>
      <c r="AJ94" s="39"/>
      <c r="AK94" s="39"/>
      <c r="AL94" s="39"/>
      <c r="AM94" s="39"/>
      <c r="AN94" s="39"/>
      <c r="AO94" s="39"/>
      <c r="AP94" s="39"/>
      <c r="AQ94" s="39"/>
      <c r="AR94" s="39"/>
      <c r="AS94" s="39"/>
      <c r="AT94" s="39"/>
      <c r="AU94" s="39"/>
      <c r="AV94" s="39"/>
    </row>
    <row r="95" spans="1:48" ht="12.75" x14ac:dyDescent="0.2">
      <c r="A95" s="39"/>
      <c r="B95" s="39"/>
      <c r="C95" s="39"/>
      <c r="D95" s="39"/>
      <c r="E95" s="39"/>
      <c r="F95" s="39"/>
      <c r="G95" s="39"/>
      <c r="H95" s="39"/>
      <c r="I95" s="39"/>
      <c r="J95" s="39"/>
      <c r="K95" s="39"/>
      <c r="L95" s="39"/>
      <c r="M95" s="57" t="s">
        <v>3115</v>
      </c>
      <c r="N95" s="39"/>
      <c r="O95" s="39"/>
      <c r="P95" s="39"/>
      <c r="Q95" s="39"/>
      <c r="R95" s="39">
        <v>1</v>
      </c>
      <c r="S95" s="39">
        <v>2</v>
      </c>
      <c r="T95" s="39">
        <v>1</v>
      </c>
      <c r="U95" s="39">
        <v>1</v>
      </c>
      <c r="V95" s="39">
        <v>2</v>
      </c>
      <c r="W95" s="39">
        <v>2</v>
      </c>
      <c r="X95" s="39"/>
      <c r="Y95" s="39"/>
      <c r="Z95" s="39"/>
      <c r="AA95" s="39"/>
      <c r="AB95" s="39"/>
      <c r="AC95" s="39"/>
      <c r="AD95" s="39"/>
      <c r="AE95" s="39"/>
      <c r="AF95" s="39"/>
      <c r="AG95" s="39"/>
      <c r="AH95" s="39"/>
      <c r="AI95" s="39"/>
      <c r="AJ95" s="39"/>
      <c r="AK95" s="39"/>
      <c r="AL95" s="39"/>
      <c r="AM95" s="39"/>
      <c r="AN95" s="39"/>
      <c r="AO95" s="39"/>
      <c r="AP95" s="39"/>
      <c r="AQ95" s="39"/>
      <c r="AR95" s="39"/>
      <c r="AS95" s="39"/>
      <c r="AT95" s="39"/>
      <c r="AU95" s="39"/>
      <c r="AV95" s="39"/>
    </row>
    <row r="96" spans="1:48" ht="12.75" x14ac:dyDescent="0.2">
      <c r="A96" s="39"/>
      <c r="B96" s="39"/>
      <c r="C96" s="39"/>
      <c r="D96" s="39"/>
      <c r="E96" s="39"/>
      <c r="F96" s="39"/>
      <c r="G96" s="39"/>
      <c r="H96" s="39"/>
      <c r="I96" s="39"/>
      <c r="J96" s="39"/>
      <c r="K96" s="39"/>
      <c r="L96" s="39"/>
      <c r="M96" s="57" t="s">
        <v>3116</v>
      </c>
      <c r="N96" s="39"/>
      <c r="O96" s="39"/>
      <c r="P96" s="39"/>
      <c r="Q96" s="39"/>
      <c r="R96" s="39">
        <v>1</v>
      </c>
      <c r="S96" s="39">
        <v>1</v>
      </c>
      <c r="T96" s="39">
        <v>1</v>
      </c>
      <c r="U96" s="39">
        <v>0</v>
      </c>
      <c r="V96" s="39">
        <v>0</v>
      </c>
      <c r="W96" s="39">
        <v>2</v>
      </c>
      <c r="X96" s="39"/>
      <c r="Y96" s="39"/>
      <c r="Z96" s="39"/>
      <c r="AA96" s="39"/>
      <c r="AB96" s="39"/>
      <c r="AC96" s="39"/>
      <c r="AD96" s="39"/>
      <c r="AE96" s="39"/>
      <c r="AF96" s="39"/>
      <c r="AG96" s="39"/>
      <c r="AH96" s="39"/>
      <c r="AI96" s="39"/>
      <c r="AJ96" s="39"/>
      <c r="AK96" s="39"/>
      <c r="AL96" s="39"/>
      <c r="AM96" s="39"/>
      <c r="AN96" s="39"/>
      <c r="AO96" s="39"/>
      <c r="AP96" s="39"/>
      <c r="AQ96" s="39"/>
      <c r="AR96" s="39"/>
      <c r="AS96" s="39"/>
      <c r="AT96" s="39"/>
      <c r="AU96" s="39"/>
      <c r="AV96" s="39"/>
    </row>
    <row r="97" spans="1:48" ht="12.75" x14ac:dyDescent="0.2">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c r="AA97" s="39"/>
      <c r="AB97" s="39"/>
      <c r="AC97" s="39"/>
      <c r="AD97" s="39"/>
      <c r="AE97" s="39"/>
      <c r="AF97" s="39"/>
      <c r="AG97" s="39"/>
      <c r="AH97" s="39"/>
      <c r="AI97" s="39"/>
      <c r="AJ97" s="39"/>
      <c r="AK97" s="39"/>
      <c r="AL97" s="39"/>
      <c r="AM97" s="39"/>
      <c r="AN97" s="39"/>
      <c r="AO97" s="39"/>
      <c r="AP97" s="39"/>
      <c r="AQ97" s="39"/>
      <c r="AR97" s="39"/>
      <c r="AS97" s="39"/>
      <c r="AT97" s="39"/>
      <c r="AU97" s="39"/>
      <c r="AV97" s="39"/>
    </row>
    <row r="98" spans="1:48" ht="12.75" x14ac:dyDescent="0.2">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c r="AA98" s="39"/>
      <c r="AB98" s="39"/>
      <c r="AC98" s="39"/>
      <c r="AD98" s="39"/>
      <c r="AE98" s="39"/>
      <c r="AF98" s="39"/>
      <c r="AG98" s="39"/>
      <c r="AH98" s="39"/>
      <c r="AI98" s="39"/>
      <c r="AJ98" s="39"/>
      <c r="AK98" s="39"/>
      <c r="AL98" s="39"/>
      <c r="AM98" s="39"/>
      <c r="AN98" s="39"/>
      <c r="AO98" s="39"/>
      <c r="AP98" s="39"/>
      <c r="AQ98" s="39"/>
      <c r="AR98" s="39"/>
      <c r="AS98" s="39"/>
      <c r="AT98" s="39"/>
      <c r="AU98" s="39"/>
      <c r="AV98" s="39"/>
    </row>
    <row r="99" spans="1:48" ht="12.75" x14ac:dyDescent="0.2">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c r="AJ99" s="39"/>
      <c r="AK99" s="39"/>
      <c r="AL99" s="39"/>
      <c r="AM99" s="39"/>
      <c r="AN99" s="39"/>
      <c r="AO99" s="39"/>
      <c r="AP99" s="39"/>
      <c r="AQ99" s="39"/>
      <c r="AR99" s="39"/>
      <c r="AS99" s="39"/>
      <c r="AT99" s="39"/>
      <c r="AU99" s="39"/>
      <c r="AV99" s="39"/>
    </row>
    <row r="100" spans="1:48" ht="12.75" x14ac:dyDescent="0.2">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c r="AA100" s="39"/>
      <c r="AB100" s="39"/>
      <c r="AC100" s="39"/>
      <c r="AD100" s="39"/>
      <c r="AE100" s="39"/>
      <c r="AF100" s="39"/>
      <c r="AG100" s="39"/>
      <c r="AH100" s="39"/>
      <c r="AI100" s="39"/>
      <c r="AJ100" s="39"/>
      <c r="AK100" s="39"/>
      <c r="AL100" s="39"/>
      <c r="AM100" s="39"/>
      <c r="AN100" s="39"/>
      <c r="AO100" s="39"/>
      <c r="AP100" s="39"/>
      <c r="AQ100" s="39"/>
      <c r="AR100" s="39"/>
      <c r="AS100" s="39"/>
      <c r="AT100" s="39"/>
      <c r="AU100" s="39"/>
      <c r="AV100" s="39"/>
    </row>
    <row r="101" spans="1:48" ht="12.75" x14ac:dyDescent="0.2">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c r="AA101" s="39"/>
      <c r="AB101" s="39"/>
      <c r="AC101" s="39"/>
      <c r="AD101" s="39"/>
      <c r="AE101" s="39"/>
      <c r="AF101" s="39"/>
      <c r="AG101" s="39"/>
      <c r="AH101" s="39"/>
      <c r="AI101" s="39"/>
      <c r="AJ101" s="39"/>
      <c r="AK101" s="39"/>
      <c r="AL101" s="39"/>
      <c r="AM101" s="39"/>
      <c r="AN101" s="39"/>
      <c r="AO101" s="39"/>
      <c r="AP101" s="39"/>
      <c r="AQ101" s="39"/>
      <c r="AR101" s="39"/>
      <c r="AS101" s="39"/>
      <c r="AT101" s="39"/>
      <c r="AU101" s="39"/>
      <c r="AV101" s="39"/>
    </row>
    <row r="102" spans="1:48" ht="12.75" x14ac:dyDescent="0.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c r="AA102" s="39"/>
      <c r="AB102" s="39"/>
      <c r="AC102" s="39"/>
      <c r="AD102" s="39"/>
      <c r="AE102" s="39"/>
      <c r="AF102" s="39"/>
      <c r="AG102" s="39"/>
      <c r="AH102" s="39"/>
      <c r="AI102" s="39"/>
      <c r="AJ102" s="39"/>
      <c r="AK102" s="39"/>
      <c r="AL102" s="39"/>
      <c r="AM102" s="39"/>
      <c r="AN102" s="39"/>
      <c r="AO102" s="39"/>
      <c r="AP102" s="39"/>
      <c r="AQ102" s="39"/>
      <c r="AR102" s="39"/>
      <c r="AS102" s="39"/>
      <c r="AT102" s="39"/>
      <c r="AU102" s="39"/>
      <c r="AV102" s="39"/>
    </row>
    <row r="103" spans="1:48" ht="12.75" x14ac:dyDescent="0.2">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c r="AA103" s="39"/>
      <c r="AB103" s="39"/>
      <c r="AC103" s="39"/>
      <c r="AD103" s="39"/>
      <c r="AE103" s="39"/>
      <c r="AF103" s="39"/>
      <c r="AG103" s="39"/>
      <c r="AH103" s="39"/>
      <c r="AI103" s="39"/>
      <c r="AJ103" s="39"/>
      <c r="AK103" s="39"/>
      <c r="AL103" s="39"/>
      <c r="AM103" s="39"/>
      <c r="AN103" s="39"/>
      <c r="AO103" s="39"/>
      <c r="AP103" s="39"/>
      <c r="AQ103" s="39"/>
      <c r="AR103" s="39"/>
      <c r="AS103" s="39"/>
      <c r="AT103" s="39"/>
      <c r="AU103" s="39"/>
      <c r="AV103" s="39"/>
    </row>
    <row r="104" spans="1:48" ht="12.75" x14ac:dyDescent="0.2">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c r="AK104" s="39"/>
      <c r="AL104" s="39"/>
      <c r="AM104" s="39"/>
      <c r="AN104" s="39"/>
      <c r="AO104" s="39"/>
      <c r="AP104" s="39"/>
      <c r="AQ104" s="39"/>
      <c r="AR104" s="39"/>
      <c r="AS104" s="39"/>
      <c r="AT104" s="39"/>
      <c r="AU104" s="39"/>
      <c r="AV104" s="39"/>
    </row>
    <row r="105" spans="1:48" ht="12.75" x14ac:dyDescent="0.2">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c r="AA105" s="39"/>
      <c r="AB105" s="39"/>
      <c r="AC105" s="39"/>
      <c r="AD105" s="39"/>
      <c r="AE105" s="39"/>
      <c r="AF105" s="39"/>
      <c r="AG105" s="39"/>
      <c r="AH105" s="39"/>
      <c r="AI105" s="39"/>
      <c r="AJ105" s="39"/>
      <c r="AK105" s="39"/>
      <c r="AL105" s="39"/>
      <c r="AM105" s="39"/>
      <c r="AN105" s="39"/>
      <c r="AO105" s="39"/>
      <c r="AP105" s="39"/>
      <c r="AQ105" s="39"/>
      <c r="AR105" s="39"/>
      <c r="AS105" s="39"/>
      <c r="AT105" s="39"/>
      <c r="AU105" s="39"/>
      <c r="AV105" s="39"/>
    </row>
    <row r="106" spans="1:48" ht="12.75" x14ac:dyDescent="0.2">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c r="AA106" s="39"/>
      <c r="AB106" s="39"/>
      <c r="AC106" s="39"/>
      <c r="AD106" s="39"/>
      <c r="AE106" s="39"/>
      <c r="AF106" s="39"/>
      <c r="AG106" s="39"/>
      <c r="AH106" s="39"/>
      <c r="AI106" s="39"/>
      <c r="AJ106" s="39"/>
      <c r="AK106" s="39"/>
      <c r="AL106" s="39"/>
      <c r="AM106" s="39"/>
      <c r="AN106" s="39"/>
      <c r="AO106" s="39"/>
      <c r="AP106" s="39"/>
      <c r="AQ106" s="39"/>
      <c r="AR106" s="39"/>
      <c r="AS106" s="39"/>
      <c r="AT106" s="39"/>
      <c r="AU106" s="39"/>
      <c r="AV106" s="39"/>
    </row>
    <row r="107" spans="1:48" ht="12.75" x14ac:dyDescent="0.2">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c r="AA107" s="39"/>
      <c r="AB107" s="39"/>
      <c r="AC107" s="39"/>
      <c r="AD107" s="39"/>
      <c r="AE107" s="39"/>
      <c r="AF107" s="39"/>
      <c r="AG107" s="39"/>
      <c r="AH107" s="39"/>
      <c r="AI107" s="39"/>
      <c r="AJ107" s="39"/>
      <c r="AK107" s="39"/>
      <c r="AL107" s="39"/>
      <c r="AM107" s="39"/>
      <c r="AN107" s="39"/>
      <c r="AO107" s="39"/>
      <c r="AP107" s="39"/>
      <c r="AQ107" s="39"/>
      <c r="AR107" s="39"/>
      <c r="AS107" s="39"/>
      <c r="AT107" s="39"/>
      <c r="AU107" s="39"/>
      <c r="AV107" s="39"/>
    </row>
    <row r="108" spans="1:48" ht="12.75" x14ac:dyDescent="0.2">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c r="AA108" s="39"/>
      <c r="AB108" s="39"/>
      <c r="AC108" s="39"/>
      <c r="AD108" s="39"/>
      <c r="AE108" s="39"/>
      <c r="AF108" s="39"/>
      <c r="AG108" s="39"/>
      <c r="AH108" s="39"/>
      <c r="AI108" s="39"/>
      <c r="AJ108" s="39"/>
      <c r="AK108" s="39"/>
      <c r="AL108" s="39"/>
      <c r="AM108" s="39"/>
      <c r="AN108" s="39"/>
      <c r="AO108" s="39"/>
      <c r="AP108" s="39"/>
      <c r="AQ108" s="39"/>
      <c r="AR108" s="39"/>
      <c r="AS108" s="39"/>
      <c r="AT108" s="39"/>
      <c r="AU108" s="39"/>
      <c r="AV108" s="39"/>
    </row>
    <row r="109" spans="1:48" ht="12.75" x14ac:dyDescent="0.2">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c r="AA109" s="39"/>
      <c r="AB109" s="39"/>
      <c r="AC109" s="39"/>
      <c r="AD109" s="39"/>
      <c r="AE109" s="39"/>
      <c r="AF109" s="39"/>
      <c r="AG109" s="39"/>
      <c r="AH109" s="39"/>
      <c r="AI109" s="39"/>
      <c r="AJ109" s="39"/>
      <c r="AK109" s="39"/>
      <c r="AL109" s="39"/>
      <c r="AM109" s="39"/>
      <c r="AN109" s="39"/>
      <c r="AO109" s="39"/>
      <c r="AP109" s="39"/>
      <c r="AQ109" s="39"/>
      <c r="AR109" s="39"/>
      <c r="AS109" s="39"/>
      <c r="AT109" s="39"/>
      <c r="AU109" s="39"/>
      <c r="AV109" s="39"/>
    </row>
    <row r="110" spans="1:48" ht="12.75" x14ac:dyDescent="0.2">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c r="AK110" s="39"/>
      <c r="AL110" s="39"/>
      <c r="AM110" s="39"/>
      <c r="AN110" s="39"/>
      <c r="AO110" s="39"/>
      <c r="AP110" s="39"/>
      <c r="AQ110" s="39"/>
      <c r="AR110" s="39"/>
      <c r="AS110" s="39"/>
      <c r="AT110" s="39"/>
      <c r="AU110" s="39"/>
      <c r="AV110" s="39"/>
    </row>
    <row r="111" spans="1:48" ht="12.75" x14ac:dyDescent="0.2">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c r="AA111" s="39"/>
      <c r="AB111" s="39"/>
      <c r="AC111" s="39"/>
      <c r="AD111" s="39"/>
      <c r="AE111" s="39"/>
      <c r="AF111" s="39"/>
      <c r="AG111" s="39"/>
      <c r="AH111" s="39"/>
      <c r="AI111" s="39"/>
      <c r="AJ111" s="39"/>
      <c r="AK111" s="39"/>
      <c r="AL111" s="39"/>
      <c r="AM111" s="39"/>
      <c r="AN111" s="39"/>
      <c r="AO111" s="39"/>
      <c r="AP111" s="39"/>
      <c r="AQ111" s="39"/>
      <c r="AR111" s="39"/>
      <c r="AS111" s="39"/>
      <c r="AT111" s="39"/>
      <c r="AU111" s="39"/>
      <c r="AV111" s="39"/>
    </row>
    <row r="112" spans="1:48" ht="12.75" x14ac:dyDescent="0.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c r="AA112" s="39"/>
      <c r="AB112" s="39"/>
      <c r="AC112" s="39"/>
      <c r="AD112" s="39"/>
      <c r="AE112" s="39"/>
      <c r="AF112" s="39"/>
      <c r="AG112" s="39"/>
      <c r="AH112" s="39"/>
      <c r="AI112" s="39"/>
      <c r="AJ112" s="39"/>
      <c r="AK112" s="39"/>
      <c r="AL112" s="39"/>
      <c r="AM112" s="39"/>
      <c r="AN112" s="39"/>
      <c r="AO112" s="39"/>
      <c r="AP112" s="39"/>
      <c r="AQ112" s="39"/>
      <c r="AR112" s="39"/>
      <c r="AS112" s="39"/>
      <c r="AT112" s="39"/>
      <c r="AU112" s="39"/>
      <c r="AV112" s="39"/>
    </row>
    <row r="113" spans="1:48" ht="12.75" x14ac:dyDescent="0.2">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c r="AA113" s="39"/>
      <c r="AB113" s="39"/>
      <c r="AC113" s="39"/>
      <c r="AD113" s="39"/>
      <c r="AE113" s="39"/>
      <c r="AF113" s="39"/>
      <c r="AG113" s="39"/>
      <c r="AH113" s="39"/>
      <c r="AI113" s="39"/>
      <c r="AJ113" s="39"/>
      <c r="AK113" s="39"/>
      <c r="AL113" s="39"/>
      <c r="AM113" s="39"/>
      <c r="AN113" s="39"/>
      <c r="AO113" s="39"/>
      <c r="AP113" s="39"/>
      <c r="AQ113" s="39"/>
      <c r="AR113" s="39"/>
      <c r="AS113" s="39"/>
      <c r="AT113" s="39"/>
      <c r="AU113" s="39"/>
      <c r="AV113" s="39"/>
    </row>
    <row r="114" spans="1:48" ht="12.75" x14ac:dyDescent="0.2">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c r="AA114" s="39"/>
      <c r="AB114" s="39"/>
      <c r="AC114" s="39"/>
      <c r="AD114" s="39"/>
      <c r="AE114" s="39"/>
      <c r="AF114" s="39"/>
      <c r="AG114" s="39"/>
      <c r="AH114" s="39"/>
      <c r="AI114" s="39"/>
      <c r="AJ114" s="39"/>
      <c r="AK114" s="39"/>
      <c r="AL114" s="39"/>
      <c r="AM114" s="39"/>
      <c r="AN114" s="39"/>
      <c r="AO114" s="39"/>
      <c r="AP114" s="39"/>
      <c r="AQ114" s="39"/>
      <c r="AR114" s="39"/>
      <c r="AS114" s="39"/>
      <c r="AT114" s="39"/>
      <c r="AU114" s="39"/>
      <c r="AV114" s="39"/>
    </row>
    <row r="115" spans="1:48" ht="12.75" x14ac:dyDescent="0.2">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c r="AA115" s="39"/>
      <c r="AB115" s="39"/>
      <c r="AC115" s="39"/>
      <c r="AD115" s="39"/>
      <c r="AE115" s="39"/>
      <c r="AF115" s="39"/>
      <c r="AG115" s="39"/>
      <c r="AH115" s="39"/>
      <c r="AI115" s="39"/>
      <c r="AJ115" s="39"/>
      <c r="AK115" s="39"/>
      <c r="AL115" s="39"/>
      <c r="AM115" s="39"/>
      <c r="AN115" s="39"/>
      <c r="AO115" s="39"/>
      <c r="AP115" s="39"/>
      <c r="AQ115" s="39"/>
      <c r="AR115" s="39"/>
      <c r="AS115" s="39"/>
      <c r="AT115" s="39"/>
      <c r="AU115" s="39"/>
      <c r="AV115" s="39"/>
    </row>
    <row r="116" spans="1:48" ht="12.75" x14ac:dyDescent="0.2">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c r="AA116" s="39"/>
      <c r="AB116" s="39"/>
      <c r="AC116" s="39"/>
      <c r="AD116" s="39"/>
      <c r="AE116" s="39"/>
      <c r="AF116" s="39"/>
      <c r="AG116" s="39"/>
      <c r="AH116" s="39"/>
      <c r="AI116" s="39"/>
      <c r="AJ116" s="39"/>
      <c r="AK116" s="39"/>
      <c r="AL116" s="39"/>
      <c r="AM116" s="39"/>
      <c r="AN116" s="39"/>
      <c r="AO116" s="39"/>
      <c r="AP116" s="39"/>
      <c r="AQ116" s="39"/>
      <c r="AR116" s="39"/>
      <c r="AS116" s="39"/>
      <c r="AT116" s="39"/>
      <c r="AU116" s="39"/>
      <c r="AV116" s="39"/>
    </row>
    <row r="117" spans="1:48" ht="12.75" x14ac:dyDescent="0.2">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c r="AA117" s="39"/>
      <c r="AB117" s="39"/>
      <c r="AC117" s="39"/>
      <c r="AD117" s="39"/>
      <c r="AE117" s="39"/>
      <c r="AF117" s="39"/>
      <c r="AG117" s="39"/>
      <c r="AH117" s="39"/>
      <c r="AI117" s="39"/>
      <c r="AJ117" s="39"/>
      <c r="AK117" s="39"/>
      <c r="AL117" s="39"/>
      <c r="AM117" s="39"/>
      <c r="AN117" s="39"/>
      <c r="AO117" s="39"/>
      <c r="AP117" s="39"/>
      <c r="AQ117" s="39"/>
      <c r="AR117" s="39"/>
      <c r="AS117" s="39"/>
      <c r="AT117" s="39"/>
      <c r="AU117" s="39"/>
      <c r="AV117" s="39"/>
    </row>
    <row r="118" spans="1:48" ht="12.75" x14ac:dyDescent="0.2">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c r="AA118" s="39"/>
      <c r="AB118" s="39"/>
      <c r="AC118" s="39"/>
      <c r="AD118" s="39"/>
      <c r="AE118" s="39"/>
      <c r="AF118" s="39"/>
      <c r="AG118" s="39"/>
      <c r="AH118" s="39"/>
      <c r="AI118" s="39"/>
      <c r="AJ118" s="39"/>
      <c r="AK118" s="39"/>
      <c r="AL118" s="39"/>
      <c r="AM118" s="39"/>
      <c r="AN118" s="39"/>
      <c r="AO118" s="39"/>
      <c r="AP118" s="39"/>
      <c r="AQ118" s="39"/>
      <c r="AR118" s="39"/>
      <c r="AS118" s="39"/>
      <c r="AT118" s="39"/>
      <c r="AU118" s="39"/>
      <c r="AV118" s="39"/>
    </row>
    <row r="119" spans="1:48" ht="12.75" x14ac:dyDescent="0.2">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c r="AA119" s="39"/>
      <c r="AB119" s="39"/>
      <c r="AC119" s="39"/>
      <c r="AD119" s="39"/>
      <c r="AE119" s="39"/>
      <c r="AF119" s="39"/>
      <c r="AG119" s="39"/>
      <c r="AH119" s="39"/>
      <c r="AI119" s="39"/>
      <c r="AJ119" s="39"/>
      <c r="AK119" s="39"/>
      <c r="AL119" s="39"/>
      <c r="AM119" s="39"/>
      <c r="AN119" s="39"/>
      <c r="AO119" s="39"/>
      <c r="AP119" s="39"/>
      <c r="AQ119" s="39"/>
      <c r="AR119" s="39"/>
      <c r="AS119" s="39"/>
      <c r="AT119" s="39"/>
      <c r="AU119" s="39"/>
      <c r="AV119" s="39"/>
    </row>
    <row r="120" spans="1:48" ht="12.75" x14ac:dyDescent="0.2">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c r="AA120" s="39"/>
      <c r="AB120" s="39"/>
      <c r="AC120" s="39"/>
      <c r="AD120" s="39"/>
      <c r="AE120" s="39"/>
      <c r="AF120" s="39"/>
      <c r="AG120" s="39"/>
      <c r="AH120" s="39"/>
      <c r="AI120" s="39"/>
      <c r="AJ120" s="39"/>
      <c r="AK120" s="39"/>
      <c r="AL120" s="39"/>
      <c r="AM120" s="39"/>
      <c r="AN120" s="39"/>
      <c r="AO120" s="39"/>
      <c r="AP120" s="39"/>
      <c r="AQ120" s="39"/>
      <c r="AR120" s="39"/>
      <c r="AS120" s="39"/>
      <c r="AT120" s="39"/>
      <c r="AU120" s="39"/>
      <c r="AV120" s="39"/>
    </row>
    <row r="121" spans="1:48" ht="12.75" x14ac:dyDescent="0.2">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c r="AA121" s="39"/>
      <c r="AB121" s="39"/>
      <c r="AC121" s="39"/>
      <c r="AD121" s="39"/>
      <c r="AE121" s="39"/>
      <c r="AF121" s="39"/>
      <c r="AG121" s="39"/>
      <c r="AH121" s="39"/>
      <c r="AI121" s="39"/>
      <c r="AJ121" s="39"/>
      <c r="AK121" s="39"/>
      <c r="AL121" s="39"/>
      <c r="AM121" s="39"/>
      <c r="AN121" s="39"/>
      <c r="AO121" s="39"/>
      <c r="AP121" s="39"/>
      <c r="AQ121" s="39"/>
      <c r="AR121" s="39"/>
      <c r="AS121" s="39"/>
      <c r="AT121" s="39"/>
      <c r="AU121" s="39"/>
      <c r="AV121" s="39"/>
    </row>
    <row r="122" spans="1:48" ht="12.75" x14ac:dyDescent="0.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c r="AA122" s="39"/>
      <c r="AB122" s="39"/>
      <c r="AC122" s="39"/>
      <c r="AD122" s="39"/>
      <c r="AE122" s="39"/>
      <c r="AF122" s="39"/>
      <c r="AG122" s="39"/>
      <c r="AH122" s="39"/>
      <c r="AI122" s="39"/>
      <c r="AJ122" s="39"/>
      <c r="AK122" s="39"/>
      <c r="AL122" s="39"/>
      <c r="AM122" s="39"/>
      <c r="AN122" s="39"/>
      <c r="AO122" s="39"/>
      <c r="AP122" s="39"/>
      <c r="AQ122" s="39"/>
      <c r="AR122" s="39"/>
      <c r="AS122" s="39"/>
      <c r="AT122" s="39"/>
      <c r="AU122" s="39"/>
      <c r="AV122" s="39"/>
    </row>
    <row r="123" spans="1:48" ht="12.75" x14ac:dyDescent="0.2">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c r="AA123" s="39"/>
      <c r="AB123" s="39"/>
      <c r="AC123" s="39"/>
      <c r="AD123" s="39"/>
      <c r="AE123" s="39"/>
      <c r="AF123" s="39"/>
      <c r="AG123" s="39"/>
      <c r="AH123" s="39"/>
      <c r="AI123" s="39"/>
      <c r="AJ123" s="39"/>
      <c r="AK123" s="39"/>
      <c r="AL123" s="39"/>
      <c r="AM123" s="39"/>
      <c r="AN123" s="39"/>
      <c r="AO123" s="39"/>
      <c r="AP123" s="39"/>
      <c r="AQ123" s="39"/>
      <c r="AR123" s="39"/>
      <c r="AS123" s="39"/>
      <c r="AT123" s="39"/>
      <c r="AU123" s="39"/>
      <c r="AV123" s="39"/>
    </row>
    <row r="124" spans="1:48" ht="12.75" x14ac:dyDescent="0.2">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c r="AA124" s="39"/>
      <c r="AB124" s="39"/>
      <c r="AC124" s="39"/>
      <c r="AD124" s="39"/>
      <c r="AE124" s="39"/>
      <c r="AF124" s="39"/>
      <c r="AG124" s="39"/>
      <c r="AH124" s="39"/>
      <c r="AI124" s="39"/>
      <c r="AJ124" s="39"/>
      <c r="AK124" s="39"/>
      <c r="AL124" s="39"/>
      <c r="AM124" s="39"/>
      <c r="AN124" s="39"/>
      <c r="AO124" s="39"/>
      <c r="AP124" s="39"/>
      <c r="AQ124" s="39"/>
      <c r="AR124" s="39"/>
      <c r="AS124" s="39"/>
      <c r="AT124" s="39"/>
      <c r="AU124" s="39"/>
      <c r="AV124" s="39"/>
    </row>
    <row r="125" spans="1:48" ht="12.75" x14ac:dyDescent="0.2">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c r="AA125" s="39"/>
      <c r="AB125" s="39"/>
      <c r="AC125" s="39"/>
      <c r="AD125" s="39"/>
      <c r="AE125" s="39"/>
      <c r="AF125" s="39"/>
      <c r="AG125" s="39"/>
      <c r="AH125" s="39"/>
      <c r="AI125" s="39"/>
      <c r="AJ125" s="39"/>
      <c r="AK125" s="39"/>
      <c r="AL125" s="39"/>
      <c r="AM125" s="39"/>
      <c r="AN125" s="39"/>
      <c r="AO125" s="39"/>
      <c r="AP125" s="39"/>
      <c r="AQ125" s="39"/>
      <c r="AR125" s="39"/>
      <c r="AS125" s="39"/>
      <c r="AT125" s="39"/>
      <c r="AU125" s="39"/>
      <c r="AV125" s="39"/>
    </row>
    <row r="126" spans="1:48" ht="12.75" x14ac:dyDescent="0.2">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c r="AA126" s="39"/>
      <c r="AB126" s="39"/>
      <c r="AC126" s="39"/>
      <c r="AD126" s="39"/>
      <c r="AE126" s="39"/>
      <c r="AF126" s="39"/>
      <c r="AG126" s="39"/>
      <c r="AH126" s="39"/>
      <c r="AI126" s="39"/>
      <c r="AJ126" s="39"/>
      <c r="AK126" s="39"/>
      <c r="AL126" s="39"/>
      <c r="AM126" s="39"/>
      <c r="AN126" s="39"/>
      <c r="AO126" s="39"/>
      <c r="AP126" s="39"/>
      <c r="AQ126" s="39"/>
      <c r="AR126" s="39"/>
      <c r="AS126" s="39"/>
      <c r="AT126" s="39"/>
      <c r="AU126" s="39"/>
      <c r="AV126" s="39"/>
    </row>
    <row r="127" spans="1:48" ht="12.75" x14ac:dyDescent="0.2">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c r="AA127" s="39"/>
      <c r="AB127" s="39"/>
      <c r="AC127" s="39"/>
      <c r="AD127" s="39"/>
      <c r="AE127" s="39"/>
      <c r="AF127" s="39"/>
      <c r="AG127" s="39"/>
      <c r="AH127" s="39"/>
      <c r="AI127" s="39"/>
      <c r="AJ127" s="39"/>
      <c r="AK127" s="39"/>
      <c r="AL127" s="39"/>
      <c r="AM127" s="39"/>
      <c r="AN127" s="39"/>
      <c r="AO127" s="39"/>
      <c r="AP127" s="39"/>
      <c r="AQ127" s="39"/>
      <c r="AR127" s="39"/>
      <c r="AS127" s="39"/>
      <c r="AT127" s="39"/>
      <c r="AU127" s="39"/>
      <c r="AV127" s="39"/>
    </row>
    <row r="128" spans="1:48" ht="12.75" x14ac:dyDescent="0.2">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c r="AA128" s="39"/>
      <c r="AB128" s="39"/>
      <c r="AC128" s="39"/>
      <c r="AD128" s="39"/>
      <c r="AE128" s="39"/>
      <c r="AF128" s="39"/>
      <c r="AG128" s="39"/>
      <c r="AH128" s="39"/>
      <c r="AI128" s="39"/>
      <c r="AJ128" s="39"/>
      <c r="AK128" s="39"/>
      <c r="AL128" s="39"/>
      <c r="AM128" s="39"/>
      <c r="AN128" s="39"/>
      <c r="AO128" s="39"/>
      <c r="AP128" s="39"/>
      <c r="AQ128" s="39"/>
      <c r="AR128" s="39"/>
      <c r="AS128" s="39"/>
      <c r="AT128" s="39"/>
      <c r="AU128" s="39"/>
      <c r="AV128" s="39"/>
    </row>
    <row r="129" spans="1:48" ht="12.75" x14ac:dyDescent="0.2">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39"/>
      <c r="AC129" s="39"/>
      <c r="AD129" s="39"/>
      <c r="AE129" s="39"/>
      <c r="AF129" s="39"/>
      <c r="AG129" s="39"/>
      <c r="AH129" s="39"/>
      <c r="AI129" s="39"/>
      <c r="AJ129" s="39"/>
      <c r="AK129" s="39"/>
      <c r="AL129" s="39"/>
      <c r="AM129" s="39"/>
      <c r="AN129" s="39"/>
      <c r="AO129" s="39"/>
      <c r="AP129" s="39"/>
      <c r="AQ129" s="39"/>
      <c r="AR129" s="39"/>
      <c r="AS129" s="39"/>
      <c r="AT129" s="39"/>
      <c r="AU129" s="39"/>
      <c r="AV129" s="39"/>
    </row>
    <row r="130" spans="1:48" ht="12.75" x14ac:dyDescent="0.2">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c r="AA130" s="39"/>
      <c r="AB130" s="39"/>
      <c r="AC130" s="39"/>
      <c r="AD130" s="39"/>
      <c r="AE130" s="39"/>
      <c r="AF130" s="39"/>
      <c r="AG130" s="39"/>
      <c r="AH130" s="39"/>
      <c r="AI130" s="39"/>
      <c r="AJ130" s="39"/>
      <c r="AK130" s="39"/>
      <c r="AL130" s="39"/>
      <c r="AM130" s="39"/>
      <c r="AN130" s="39"/>
      <c r="AO130" s="39"/>
      <c r="AP130" s="39"/>
      <c r="AQ130" s="39"/>
      <c r="AR130" s="39"/>
      <c r="AS130" s="39"/>
      <c r="AT130" s="39"/>
      <c r="AU130" s="39"/>
      <c r="AV130" s="39"/>
    </row>
    <row r="131" spans="1:48" ht="12.75" x14ac:dyDescent="0.2">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c r="AA131" s="39"/>
      <c r="AB131" s="39"/>
      <c r="AC131" s="39"/>
      <c r="AD131" s="39"/>
      <c r="AE131" s="39"/>
      <c r="AF131" s="39"/>
      <c r="AG131" s="39"/>
      <c r="AH131" s="39"/>
      <c r="AI131" s="39"/>
      <c r="AJ131" s="39"/>
      <c r="AK131" s="39"/>
      <c r="AL131" s="39"/>
      <c r="AM131" s="39"/>
      <c r="AN131" s="39"/>
      <c r="AO131" s="39"/>
      <c r="AP131" s="39"/>
      <c r="AQ131" s="39"/>
      <c r="AR131" s="39"/>
      <c r="AS131" s="39"/>
      <c r="AT131" s="39"/>
      <c r="AU131" s="39"/>
      <c r="AV131" s="39"/>
    </row>
    <row r="132" spans="1:48" ht="12.75" x14ac:dyDescent="0.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c r="AA132" s="39"/>
      <c r="AB132" s="39"/>
      <c r="AC132" s="39"/>
      <c r="AD132" s="39"/>
      <c r="AE132" s="39"/>
      <c r="AF132" s="39"/>
      <c r="AG132" s="39"/>
      <c r="AH132" s="39"/>
      <c r="AI132" s="39"/>
      <c r="AJ132" s="39"/>
      <c r="AK132" s="39"/>
      <c r="AL132" s="39"/>
      <c r="AM132" s="39"/>
      <c r="AN132" s="39"/>
      <c r="AO132" s="39"/>
      <c r="AP132" s="39"/>
      <c r="AQ132" s="39"/>
      <c r="AR132" s="39"/>
      <c r="AS132" s="39"/>
      <c r="AT132" s="39"/>
      <c r="AU132" s="39"/>
      <c r="AV132" s="39"/>
    </row>
    <row r="133" spans="1:48" ht="12.75" x14ac:dyDescent="0.2">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c r="AA133" s="39"/>
      <c r="AB133" s="39"/>
      <c r="AC133" s="39"/>
      <c r="AD133" s="39"/>
      <c r="AE133" s="39"/>
      <c r="AF133" s="39"/>
      <c r="AG133" s="39"/>
      <c r="AH133" s="39"/>
      <c r="AI133" s="39"/>
      <c r="AJ133" s="39"/>
      <c r="AK133" s="39"/>
      <c r="AL133" s="39"/>
      <c r="AM133" s="39"/>
      <c r="AN133" s="39"/>
      <c r="AO133" s="39"/>
      <c r="AP133" s="39"/>
      <c r="AQ133" s="39"/>
      <c r="AR133" s="39"/>
      <c r="AS133" s="39"/>
      <c r="AT133" s="39"/>
      <c r="AU133" s="39"/>
      <c r="AV133" s="39"/>
    </row>
    <row r="134" spans="1:48" ht="12.75" x14ac:dyDescent="0.2">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c r="AA134" s="39"/>
      <c r="AB134" s="39"/>
      <c r="AC134" s="39"/>
      <c r="AD134" s="39"/>
      <c r="AE134" s="39"/>
      <c r="AF134" s="39"/>
      <c r="AG134" s="39"/>
      <c r="AH134" s="39"/>
      <c r="AI134" s="39"/>
      <c r="AJ134" s="39"/>
      <c r="AK134" s="39"/>
      <c r="AL134" s="39"/>
      <c r="AM134" s="39"/>
      <c r="AN134" s="39"/>
      <c r="AO134" s="39"/>
      <c r="AP134" s="39"/>
      <c r="AQ134" s="39"/>
      <c r="AR134" s="39"/>
      <c r="AS134" s="39"/>
      <c r="AT134" s="39"/>
      <c r="AU134" s="39"/>
      <c r="AV134" s="39"/>
    </row>
    <row r="135" spans="1:48" ht="12.75" x14ac:dyDescent="0.2">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c r="AA135" s="39"/>
      <c r="AB135" s="39"/>
      <c r="AC135" s="39"/>
      <c r="AD135" s="39"/>
      <c r="AE135" s="39"/>
      <c r="AF135" s="39"/>
      <c r="AG135" s="39"/>
      <c r="AH135" s="39"/>
      <c r="AI135" s="39"/>
      <c r="AJ135" s="39"/>
      <c r="AK135" s="39"/>
      <c r="AL135" s="39"/>
      <c r="AM135" s="39"/>
      <c r="AN135" s="39"/>
      <c r="AO135" s="39"/>
      <c r="AP135" s="39"/>
      <c r="AQ135" s="39"/>
      <c r="AR135" s="39"/>
      <c r="AS135" s="39"/>
      <c r="AT135" s="39"/>
      <c r="AU135" s="39"/>
      <c r="AV135" s="39"/>
    </row>
    <row r="136" spans="1:48" ht="12.75" x14ac:dyDescent="0.2">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c r="AA136" s="39"/>
      <c r="AB136" s="39"/>
      <c r="AC136" s="39"/>
      <c r="AD136" s="39"/>
      <c r="AE136" s="39"/>
      <c r="AF136" s="39"/>
      <c r="AG136" s="39"/>
      <c r="AH136" s="39"/>
      <c r="AI136" s="39"/>
      <c r="AJ136" s="39"/>
      <c r="AK136" s="39"/>
      <c r="AL136" s="39"/>
      <c r="AM136" s="39"/>
      <c r="AN136" s="39"/>
      <c r="AO136" s="39"/>
      <c r="AP136" s="39"/>
      <c r="AQ136" s="39"/>
      <c r="AR136" s="39"/>
      <c r="AS136" s="39"/>
      <c r="AT136" s="39"/>
      <c r="AU136" s="39"/>
      <c r="AV136" s="39"/>
    </row>
    <row r="137" spans="1:48" ht="12.75" x14ac:dyDescent="0.2">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c r="AA137" s="39"/>
      <c r="AB137" s="39"/>
      <c r="AC137" s="39"/>
      <c r="AD137" s="39"/>
      <c r="AE137" s="39"/>
      <c r="AF137" s="39"/>
      <c r="AG137" s="39"/>
      <c r="AH137" s="39"/>
      <c r="AI137" s="39"/>
      <c r="AJ137" s="39"/>
      <c r="AK137" s="39"/>
      <c r="AL137" s="39"/>
      <c r="AM137" s="39"/>
      <c r="AN137" s="39"/>
      <c r="AO137" s="39"/>
      <c r="AP137" s="39"/>
      <c r="AQ137" s="39"/>
      <c r="AR137" s="39"/>
      <c r="AS137" s="39"/>
      <c r="AT137" s="39"/>
      <c r="AU137" s="39"/>
      <c r="AV137" s="39"/>
    </row>
    <row r="138" spans="1:48" ht="12.75" x14ac:dyDescent="0.2">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c r="AA138" s="39"/>
      <c r="AB138" s="39"/>
      <c r="AC138" s="39"/>
      <c r="AD138" s="39"/>
      <c r="AE138" s="39"/>
      <c r="AF138" s="39"/>
      <c r="AG138" s="39"/>
      <c r="AH138" s="39"/>
      <c r="AI138" s="39"/>
      <c r="AJ138" s="39"/>
      <c r="AK138" s="39"/>
      <c r="AL138" s="39"/>
      <c r="AM138" s="39"/>
      <c r="AN138" s="39"/>
      <c r="AO138" s="39"/>
      <c r="AP138" s="39"/>
      <c r="AQ138" s="39"/>
      <c r="AR138" s="39"/>
      <c r="AS138" s="39"/>
      <c r="AT138" s="39"/>
      <c r="AU138" s="39"/>
      <c r="AV138" s="39"/>
    </row>
    <row r="139" spans="1:48" ht="12.75" x14ac:dyDescent="0.2">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c r="AA139" s="39"/>
      <c r="AB139" s="39"/>
      <c r="AC139" s="39"/>
      <c r="AD139" s="39"/>
      <c r="AE139" s="39"/>
      <c r="AF139" s="39"/>
      <c r="AG139" s="39"/>
      <c r="AH139" s="39"/>
      <c r="AI139" s="39"/>
      <c r="AJ139" s="39"/>
      <c r="AK139" s="39"/>
      <c r="AL139" s="39"/>
      <c r="AM139" s="39"/>
      <c r="AN139" s="39"/>
      <c r="AO139" s="39"/>
      <c r="AP139" s="39"/>
      <c r="AQ139" s="39"/>
      <c r="AR139" s="39"/>
      <c r="AS139" s="39"/>
      <c r="AT139" s="39"/>
      <c r="AU139" s="39"/>
      <c r="AV139" s="39"/>
    </row>
    <row r="140" spans="1:48" ht="12.75" x14ac:dyDescent="0.2">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c r="AA140" s="39"/>
      <c r="AB140" s="39"/>
      <c r="AC140" s="39"/>
      <c r="AD140" s="39"/>
      <c r="AE140" s="39"/>
      <c r="AF140" s="39"/>
      <c r="AG140" s="39"/>
      <c r="AH140" s="39"/>
      <c r="AI140" s="39"/>
      <c r="AJ140" s="39"/>
      <c r="AK140" s="39"/>
      <c r="AL140" s="39"/>
      <c r="AM140" s="39"/>
      <c r="AN140" s="39"/>
      <c r="AO140" s="39"/>
      <c r="AP140" s="39"/>
      <c r="AQ140" s="39"/>
      <c r="AR140" s="39"/>
      <c r="AS140" s="39"/>
      <c r="AT140" s="39"/>
      <c r="AU140" s="39"/>
      <c r="AV140" s="39"/>
    </row>
    <row r="141" spans="1:48" ht="12.75" x14ac:dyDescent="0.2">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39"/>
      <c r="AC141" s="39"/>
      <c r="AD141" s="39"/>
      <c r="AE141" s="39"/>
      <c r="AF141" s="39"/>
      <c r="AG141" s="39"/>
      <c r="AH141" s="39"/>
      <c r="AI141" s="39"/>
      <c r="AJ141" s="39"/>
      <c r="AK141" s="39"/>
      <c r="AL141" s="39"/>
      <c r="AM141" s="39"/>
      <c r="AN141" s="39"/>
      <c r="AO141" s="39"/>
      <c r="AP141" s="39"/>
      <c r="AQ141" s="39"/>
      <c r="AR141" s="39"/>
      <c r="AS141" s="39"/>
      <c r="AT141" s="39"/>
      <c r="AU141" s="39"/>
      <c r="AV141" s="39"/>
    </row>
    <row r="142" spans="1:48" ht="12.75" x14ac:dyDescent="0.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c r="AA142" s="39"/>
      <c r="AB142" s="39"/>
      <c r="AC142" s="39"/>
      <c r="AD142" s="39"/>
      <c r="AE142" s="39"/>
      <c r="AF142" s="39"/>
      <c r="AG142" s="39"/>
      <c r="AH142" s="39"/>
      <c r="AI142" s="39"/>
      <c r="AJ142" s="39"/>
      <c r="AK142" s="39"/>
      <c r="AL142" s="39"/>
      <c r="AM142" s="39"/>
      <c r="AN142" s="39"/>
      <c r="AO142" s="39"/>
      <c r="AP142" s="39"/>
      <c r="AQ142" s="39"/>
      <c r="AR142" s="39"/>
      <c r="AS142" s="39"/>
      <c r="AT142" s="39"/>
      <c r="AU142" s="39"/>
      <c r="AV142" s="39"/>
    </row>
    <row r="143" spans="1:48" ht="12.75" x14ac:dyDescent="0.2">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c r="AA143" s="39"/>
      <c r="AB143" s="39"/>
      <c r="AC143" s="39"/>
      <c r="AD143" s="39"/>
      <c r="AE143" s="39"/>
      <c r="AF143" s="39"/>
      <c r="AG143" s="39"/>
      <c r="AH143" s="39"/>
      <c r="AI143" s="39"/>
      <c r="AJ143" s="39"/>
      <c r="AK143" s="39"/>
      <c r="AL143" s="39"/>
      <c r="AM143" s="39"/>
      <c r="AN143" s="39"/>
      <c r="AO143" s="39"/>
      <c r="AP143" s="39"/>
      <c r="AQ143" s="39"/>
      <c r="AR143" s="39"/>
      <c r="AS143" s="39"/>
      <c r="AT143" s="39"/>
      <c r="AU143" s="39"/>
      <c r="AV143" s="39"/>
    </row>
    <row r="144" spans="1:48" ht="12.75" x14ac:dyDescent="0.2">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c r="AA144" s="39"/>
      <c r="AB144" s="39"/>
      <c r="AC144" s="39"/>
      <c r="AD144" s="39"/>
      <c r="AE144" s="39"/>
      <c r="AF144" s="39"/>
      <c r="AG144" s="39"/>
      <c r="AH144" s="39"/>
      <c r="AI144" s="39"/>
      <c r="AJ144" s="39"/>
      <c r="AK144" s="39"/>
      <c r="AL144" s="39"/>
      <c r="AM144" s="39"/>
      <c r="AN144" s="39"/>
      <c r="AO144" s="39"/>
      <c r="AP144" s="39"/>
      <c r="AQ144" s="39"/>
      <c r="AR144" s="39"/>
      <c r="AS144" s="39"/>
      <c r="AT144" s="39"/>
      <c r="AU144" s="39"/>
      <c r="AV144" s="39"/>
    </row>
    <row r="145" spans="1:48" ht="12.75" x14ac:dyDescent="0.2">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c r="AA145" s="39"/>
      <c r="AB145" s="39"/>
      <c r="AC145" s="39"/>
      <c r="AD145" s="39"/>
      <c r="AE145" s="39"/>
      <c r="AF145" s="39"/>
      <c r="AG145" s="39"/>
      <c r="AH145" s="39"/>
      <c r="AI145" s="39"/>
      <c r="AJ145" s="39"/>
      <c r="AK145" s="39"/>
      <c r="AL145" s="39"/>
      <c r="AM145" s="39"/>
      <c r="AN145" s="39"/>
      <c r="AO145" s="39"/>
      <c r="AP145" s="39"/>
      <c r="AQ145" s="39"/>
      <c r="AR145" s="39"/>
      <c r="AS145" s="39"/>
      <c r="AT145" s="39"/>
      <c r="AU145" s="39"/>
      <c r="AV145" s="39"/>
    </row>
    <row r="146" spans="1:48" ht="12.75" x14ac:dyDescent="0.2">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c r="AA146" s="39"/>
      <c r="AB146" s="39"/>
      <c r="AC146" s="39"/>
      <c r="AD146" s="39"/>
      <c r="AE146" s="39"/>
      <c r="AF146" s="39"/>
      <c r="AG146" s="39"/>
      <c r="AH146" s="39"/>
      <c r="AI146" s="39"/>
      <c r="AJ146" s="39"/>
      <c r="AK146" s="39"/>
      <c r="AL146" s="39"/>
      <c r="AM146" s="39"/>
      <c r="AN146" s="39"/>
      <c r="AO146" s="39"/>
      <c r="AP146" s="39"/>
      <c r="AQ146" s="39"/>
      <c r="AR146" s="39"/>
      <c r="AS146" s="39"/>
      <c r="AT146" s="39"/>
      <c r="AU146" s="39"/>
      <c r="AV146" s="39"/>
    </row>
    <row r="147" spans="1:48" ht="12.75" x14ac:dyDescent="0.2">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c r="AA147" s="39"/>
      <c r="AB147" s="39"/>
      <c r="AC147" s="39"/>
      <c r="AD147" s="39"/>
      <c r="AE147" s="39"/>
      <c r="AF147" s="39"/>
      <c r="AG147" s="39"/>
      <c r="AH147" s="39"/>
      <c r="AI147" s="39"/>
      <c r="AJ147" s="39"/>
      <c r="AK147" s="39"/>
      <c r="AL147" s="39"/>
      <c r="AM147" s="39"/>
      <c r="AN147" s="39"/>
      <c r="AO147" s="39"/>
      <c r="AP147" s="39"/>
      <c r="AQ147" s="39"/>
      <c r="AR147" s="39"/>
      <c r="AS147" s="39"/>
      <c r="AT147" s="39"/>
      <c r="AU147" s="39"/>
      <c r="AV147" s="39"/>
    </row>
    <row r="148" spans="1:48" ht="12.75" x14ac:dyDescent="0.2">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c r="AA148" s="39"/>
      <c r="AB148" s="39"/>
      <c r="AC148" s="39"/>
      <c r="AD148" s="39"/>
      <c r="AE148" s="39"/>
      <c r="AF148" s="39"/>
      <c r="AG148" s="39"/>
      <c r="AH148" s="39"/>
      <c r="AI148" s="39"/>
      <c r="AJ148" s="39"/>
      <c r="AK148" s="39"/>
      <c r="AL148" s="39"/>
      <c r="AM148" s="39"/>
      <c r="AN148" s="39"/>
      <c r="AO148" s="39"/>
      <c r="AP148" s="39"/>
      <c r="AQ148" s="39"/>
      <c r="AR148" s="39"/>
      <c r="AS148" s="39"/>
      <c r="AT148" s="39"/>
      <c r="AU148" s="39"/>
      <c r="AV148" s="39"/>
    </row>
    <row r="149" spans="1:48" ht="12.75" x14ac:dyDescent="0.2">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c r="AA149" s="39"/>
      <c r="AB149" s="39"/>
      <c r="AC149" s="39"/>
      <c r="AD149" s="39"/>
      <c r="AE149" s="39"/>
      <c r="AF149" s="39"/>
      <c r="AG149" s="39"/>
      <c r="AH149" s="39"/>
      <c r="AI149" s="39"/>
      <c r="AJ149" s="39"/>
      <c r="AK149" s="39"/>
      <c r="AL149" s="39"/>
      <c r="AM149" s="39"/>
      <c r="AN149" s="39"/>
      <c r="AO149" s="39"/>
      <c r="AP149" s="39"/>
      <c r="AQ149" s="39"/>
      <c r="AR149" s="39"/>
      <c r="AS149" s="39"/>
      <c r="AT149" s="39"/>
      <c r="AU149" s="39"/>
      <c r="AV149" s="39"/>
    </row>
    <row r="150" spans="1:48" ht="12.75" x14ac:dyDescent="0.2">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c r="AA150" s="39"/>
      <c r="AB150" s="39"/>
      <c r="AC150" s="39"/>
      <c r="AD150" s="39"/>
      <c r="AE150" s="39"/>
      <c r="AF150" s="39"/>
      <c r="AG150" s="39"/>
      <c r="AH150" s="39"/>
      <c r="AI150" s="39"/>
      <c r="AJ150" s="39"/>
      <c r="AK150" s="39"/>
      <c r="AL150" s="39"/>
      <c r="AM150" s="39"/>
      <c r="AN150" s="39"/>
      <c r="AO150" s="39"/>
      <c r="AP150" s="39"/>
      <c r="AQ150" s="39"/>
      <c r="AR150" s="39"/>
      <c r="AS150" s="39"/>
      <c r="AT150" s="39"/>
      <c r="AU150" s="39"/>
      <c r="AV150" s="39"/>
    </row>
    <row r="151" spans="1:48" ht="12.75" x14ac:dyDescent="0.2">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c r="AA151" s="39"/>
      <c r="AB151" s="39"/>
      <c r="AC151" s="39"/>
      <c r="AD151" s="39"/>
      <c r="AE151" s="39"/>
      <c r="AF151" s="39"/>
      <c r="AG151" s="39"/>
      <c r="AH151" s="39"/>
      <c r="AI151" s="39"/>
      <c r="AJ151" s="39"/>
      <c r="AK151" s="39"/>
      <c r="AL151" s="39"/>
      <c r="AM151" s="39"/>
      <c r="AN151" s="39"/>
      <c r="AO151" s="39"/>
      <c r="AP151" s="39"/>
      <c r="AQ151" s="39"/>
      <c r="AR151" s="39"/>
      <c r="AS151" s="39"/>
      <c r="AT151" s="39"/>
      <c r="AU151" s="39"/>
      <c r="AV151" s="39"/>
    </row>
    <row r="152" spans="1:48" ht="12.75" x14ac:dyDescent="0.2">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c r="AA152" s="39"/>
      <c r="AB152" s="39"/>
      <c r="AC152" s="39"/>
      <c r="AD152" s="39"/>
      <c r="AE152" s="39"/>
      <c r="AF152" s="39"/>
      <c r="AG152" s="39"/>
      <c r="AH152" s="39"/>
      <c r="AI152" s="39"/>
      <c r="AJ152" s="39"/>
      <c r="AK152" s="39"/>
      <c r="AL152" s="39"/>
      <c r="AM152" s="39"/>
      <c r="AN152" s="39"/>
      <c r="AO152" s="39"/>
      <c r="AP152" s="39"/>
      <c r="AQ152" s="39"/>
      <c r="AR152" s="39"/>
      <c r="AS152" s="39"/>
      <c r="AT152" s="39"/>
      <c r="AU152" s="39"/>
      <c r="AV152" s="39"/>
    </row>
    <row r="153" spans="1:48" ht="12.75" x14ac:dyDescent="0.2">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c r="AA153" s="39"/>
      <c r="AB153" s="39"/>
      <c r="AC153" s="39"/>
      <c r="AD153" s="39"/>
      <c r="AE153" s="39"/>
      <c r="AF153" s="39"/>
      <c r="AG153" s="39"/>
      <c r="AH153" s="39"/>
      <c r="AI153" s="39"/>
      <c r="AJ153" s="39"/>
      <c r="AK153" s="39"/>
      <c r="AL153" s="39"/>
      <c r="AM153" s="39"/>
      <c r="AN153" s="39"/>
      <c r="AO153" s="39"/>
      <c r="AP153" s="39"/>
      <c r="AQ153" s="39"/>
      <c r="AR153" s="39"/>
      <c r="AS153" s="39"/>
      <c r="AT153" s="39"/>
      <c r="AU153" s="39"/>
      <c r="AV153" s="39"/>
    </row>
    <row r="154" spans="1:48" ht="12.75" x14ac:dyDescent="0.2">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c r="AA154" s="39"/>
      <c r="AB154" s="39"/>
      <c r="AC154" s="39"/>
      <c r="AD154" s="39"/>
      <c r="AE154" s="39"/>
      <c r="AF154" s="39"/>
      <c r="AG154" s="39"/>
      <c r="AH154" s="39"/>
      <c r="AI154" s="39"/>
      <c r="AJ154" s="39"/>
      <c r="AK154" s="39"/>
      <c r="AL154" s="39"/>
      <c r="AM154" s="39"/>
      <c r="AN154" s="39"/>
      <c r="AO154" s="39"/>
      <c r="AP154" s="39"/>
      <c r="AQ154" s="39"/>
      <c r="AR154" s="39"/>
      <c r="AS154" s="39"/>
      <c r="AT154" s="39"/>
      <c r="AU154" s="39"/>
      <c r="AV154" s="39"/>
    </row>
    <row r="155" spans="1:48" ht="12.75" x14ac:dyDescent="0.2">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39"/>
      <c r="AC155" s="39"/>
      <c r="AD155" s="39"/>
      <c r="AE155" s="39"/>
      <c r="AF155" s="39"/>
      <c r="AG155" s="39"/>
      <c r="AH155" s="39"/>
      <c r="AI155" s="39"/>
      <c r="AJ155" s="39"/>
      <c r="AK155" s="39"/>
      <c r="AL155" s="39"/>
      <c r="AM155" s="39"/>
      <c r="AN155" s="39"/>
      <c r="AO155" s="39"/>
      <c r="AP155" s="39"/>
      <c r="AQ155" s="39"/>
      <c r="AR155" s="39"/>
      <c r="AS155" s="39"/>
      <c r="AT155" s="39"/>
      <c r="AU155" s="39"/>
      <c r="AV155" s="39"/>
    </row>
    <row r="156" spans="1:48" ht="12.75" x14ac:dyDescent="0.2">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c r="AA156" s="39"/>
      <c r="AB156" s="39"/>
      <c r="AC156" s="39"/>
      <c r="AD156" s="39"/>
      <c r="AE156" s="39"/>
      <c r="AF156" s="39"/>
      <c r="AG156" s="39"/>
      <c r="AH156" s="39"/>
      <c r="AI156" s="39"/>
      <c r="AJ156" s="39"/>
      <c r="AK156" s="39"/>
      <c r="AL156" s="39"/>
      <c r="AM156" s="39"/>
      <c r="AN156" s="39"/>
      <c r="AO156" s="39"/>
      <c r="AP156" s="39"/>
      <c r="AQ156" s="39"/>
      <c r="AR156" s="39"/>
      <c r="AS156" s="39"/>
      <c r="AT156" s="39"/>
      <c r="AU156" s="39"/>
      <c r="AV156" s="39"/>
    </row>
    <row r="157" spans="1:48" ht="12.75" x14ac:dyDescent="0.2">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c r="AA157" s="39"/>
      <c r="AB157" s="39"/>
      <c r="AC157" s="39"/>
      <c r="AD157" s="39"/>
      <c r="AE157" s="39"/>
      <c r="AF157" s="39"/>
      <c r="AG157" s="39"/>
      <c r="AH157" s="39"/>
      <c r="AI157" s="39"/>
      <c r="AJ157" s="39"/>
      <c r="AK157" s="39"/>
      <c r="AL157" s="39"/>
      <c r="AM157" s="39"/>
      <c r="AN157" s="39"/>
      <c r="AO157" s="39"/>
      <c r="AP157" s="39"/>
      <c r="AQ157" s="39"/>
      <c r="AR157" s="39"/>
      <c r="AS157" s="39"/>
      <c r="AT157" s="39"/>
      <c r="AU157" s="39"/>
      <c r="AV157" s="39"/>
    </row>
    <row r="158" spans="1:48" ht="12.75" x14ac:dyDescent="0.2">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c r="AA158" s="39"/>
      <c r="AB158" s="39"/>
      <c r="AC158" s="39"/>
      <c r="AD158" s="39"/>
      <c r="AE158" s="39"/>
      <c r="AF158" s="39"/>
      <c r="AG158" s="39"/>
      <c r="AH158" s="39"/>
      <c r="AI158" s="39"/>
      <c r="AJ158" s="39"/>
      <c r="AK158" s="39"/>
      <c r="AL158" s="39"/>
      <c r="AM158" s="39"/>
      <c r="AN158" s="39"/>
      <c r="AO158" s="39"/>
      <c r="AP158" s="39"/>
      <c r="AQ158" s="39"/>
      <c r="AR158" s="39"/>
      <c r="AS158" s="39"/>
      <c r="AT158" s="39"/>
      <c r="AU158" s="39"/>
      <c r="AV158" s="39"/>
    </row>
    <row r="159" spans="1:48" ht="12.75" x14ac:dyDescent="0.2">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c r="AA159" s="39"/>
      <c r="AB159" s="39"/>
      <c r="AC159" s="39"/>
      <c r="AD159" s="39"/>
      <c r="AE159" s="39"/>
      <c r="AF159" s="39"/>
      <c r="AG159" s="39"/>
      <c r="AH159" s="39"/>
      <c r="AI159" s="39"/>
      <c r="AJ159" s="39"/>
      <c r="AK159" s="39"/>
      <c r="AL159" s="39"/>
      <c r="AM159" s="39"/>
      <c r="AN159" s="39"/>
      <c r="AO159" s="39"/>
      <c r="AP159" s="39"/>
      <c r="AQ159" s="39"/>
      <c r="AR159" s="39"/>
      <c r="AS159" s="39"/>
      <c r="AT159" s="39"/>
      <c r="AU159" s="39"/>
      <c r="AV159" s="39"/>
    </row>
    <row r="160" spans="1:48" ht="12.75" x14ac:dyDescent="0.2">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39"/>
      <c r="AC160" s="39"/>
      <c r="AD160" s="39"/>
      <c r="AE160" s="39"/>
      <c r="AF160" s="39"/>
      <c r="AG160" s="39"/>
      <c r="AH160" s="39"/>
      <c r="AI160" s="39"/>
      <c r="AJ160" s="39"/>
      <c r="AK160" s="39"/>
      <c r="AL160" s="39"/>
      <c r="AM160" s="39"/>
      <c r="AN160" s="39"/>
      <c r="AO160" s="39"/>
      <c r="AP160" s="39"/>
      <c r="AQ160" s="39"/>
      <c r="AR160" s="39"/>
      <c r="AS160" s="39"/>
      <c r="AT160" s="39"/>
      <c r="AU160" s="39"/>
      <c r="AV160" s="39"/>
    </row>
    <row r="161" spans="1:48" ht="12.75" x14ac:dyDescent="0.2">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c r="AA161" s="39"/>
      <c r="AB161" s="39"/>
      <c r="AC161" s="39"/>
      <c r="AD161" s="39"/>
      <c r="AE161" s="39"/>
      <c r="AF161" s="39"/>
      <c r="AG161" s="39"/>
      <c r="AH161" s="39"/>
      <c r="AI161" s="39"/>
      <c r="AJ161" s="39"/>
      <c r="AK161" s="39"/>
      <c r="AL161" s="39"/>
      <c r="AM161" s="39"/>
      <c r="AN161" s="39"/>
      <c r="AO161" s="39"/>
      <c r="AP161" s="39"/>
      <c r="AQ161" s="39"/>
      <c r="AR161" s="39"/>
      <c r="AS161" s="39"/>
      <c r="AT161" s="39"/>
      <c r="AU161" s="39"/>
      <c r="AV161" s="39"/>
    </row>
    <row r="162" spans="1:48" ht="12.75" x14ac:dyDescent="0.2">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c r="AA162" s="39"/>
      <c r="AB162" s="39"/>
      <c r="AC162" s="39"/>
      <c r="AD162" s="39"/>
      <c r="AE162" s="39"/>
      <c r="AF162" s="39"/>
      <c r="AG162" s="39"/>
      <c r="AH162" s="39"/>
      <c r="AI162" s="39"/>
      <c r="AJ162" s="39"/>
      <c r="AK162" s="39"/>
      <c r="AL162" s="39"/>
      <c r="AM162" s="39"/>
      <c r="AN162" s="39"/>
      <c r="AO162" s="39"/>
      <c r="AP162" s="39"/>
      <c r="AQ162" s="39"/>
      <c r="AR162" s="39"/>
      <c r="AS162" s="39"/>
      <c r="AT162" s="39"/>
      <c r="AU162" s="39"/>
      <c r="AV162" s="39"/>
    </row>
    <row r="163" spans="1:48" ht="12.75" x14ac:dyDescent="0.2">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c r="AA163" s="39"/>
      <c r="AB163" s="39"/>
      <c r="AC163" s="39"/>
      <c r="AD163" s="39"/>
      <c r="AE163" s="39"/>
      <c r="AF163" s="39"/>
      <c r="AG163" s="39"/>
      <c r="AH163" s="39"/>
      <c r="AI163" s="39"/>
      <c r="AJ163" s="39"/>
      <c r="AK163" s="39"/>
      <c r="AL163" s="39"/>
      <c r="AM163" s="39"/>
      <c r="AN163" s="39"/>
      <c r="AO163" s="39"/>
      <c r="AP163" s="39"/>
      <c r="AQ163" s="39"/>
      <c r="AR163" s="39"/>
      <c r="AS163" s="39"/>
      <c r="AT163" s="39"/>
      <c r="AU163" s="39"/>
      <c r="AV163" s="39"/>
    </row>
    <row r="164" spans="1:48" ht="12.75" x14ac:dyDescent="0.2">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c r="AA164" s="39"/>
      <c r="AB164" s="39"/>
      <c r="AC164" s="39"/>
      <c r="AD164" s="39"/>
      <c r="AE164" s="39"/>
      <c r="AF164" s="39"/>
      <c r="AG164" s="39"/>
      <c r="AH164" s="39"/>
      <c r="AI164" s="39"/>
      <c r="AJ164" s="39"/>
      <c r="AK164" s="39"/>
      <c r="AL164" s="39"/>
      <c r="AM164" s="39"/>
      <c r="AN164" s="39"/>
      <c r="AO164" s="39"/>
      <c r="AP164" s="39"/>
      <c r="AQ164" s="39"/>
      <c r="AR164" s="39"/>
      <c r="AS164" s="39"/>
      <c r="AT164" s="39"/>
      <c r="AU164" s="39"/>
      <c r="AV164" s="39"/>
    </row>
    <row r="165" spans="1:48" ht="12.75" x14ac:dyDescent="0.2">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c r="AA165" s="39"/>
      <c r="AB165" s="39"/>
      <c r="AC165" s="39"/>
      <c r="AD165" s="39"/>
      <c r="AE165" s="39"/>
      <c r="AF165" s="39"/>
      <c r="AG165" s="39"/>
      <c r="AH165" s="39"/>
      <c r="AI165" s="39"/>
      <c r="AJ165" s="39"/>
      <c r="AK165" s="39"/>
      <c r="AL165" s="39"/>
      <c r="AM165" s="39"/>
      <c r="AN165" s="39"/>
      <c r="AO165" s="39"/>
      <c r="AP165" s="39"/>
      <c r="AQ165" s="39"/>
      <c r="AR165" s="39"/>
      <c r="AS165" s="39"/>
      <c r="AT165" s="39"/>
      <c r="AU165" s="39"/>
      <c r="AV165" s="39"/>
    </row>
    <row r="166" spans="1:48" ht="12.75" x14ac:dyDescent="0.2">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c r="AA166" s="39"/>
      <c r="AB166" s="39"/>
      <c r="AC166" s="39"/>
      <c r="AD166" s="39"/>
      <c r="AE166" s="39"/>
      <c r="AF166" s="39"/>
      <c r="AG166" s="39"/>
      <c r="AH166" s="39"/>
      <c r="AI166" s="39"/>
      <c r="AJ166" s="39"/>
      <c r="AK166" s="39"/>
      <c r="AL166" s="39"/>
      <c r="AM166" s="39"/>
      <c r="AN166" s="39"/>
      <c r="AO166" s="39"/>
      <c r="AP166" s="39"/>
      <c r="AQ166" s="39"/>
      <c r="AR166" s="39"/>
      <c r="AS166" s="39"/>
      <c r="AT166" s="39"/>
      <c r="AU166" s="39"/>
      <c r="AV166" s="39"/>
    </row>
    <row r="167" spans="1:48" ht="12.75" x14ac:dyDescent="0.2">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c r="AA167" s="39"/>
      <c r="AB167" s="39"/>
      <c r="AC167" s="39"/>
      <c r="AD167" s="39"/>
      <c r="AE167" s="39"/>
      <c r="AF167" s="39"/>
      <c r="AG167" s="39"/>
      <c r="AH167" s="39"/>
      <c r="AI167" s="39"/>
      <c r="AJ167" s="39"/>
      <c r="AK167" s="39"/>
      <c r="AL167" s="39"/>
      <c r="AM167" s="39"/>
      <c r="AN167" s="39"/>
      <c r="AO167" s="39"/>
      <c r="AP167" s="39"/>
      <c r="AQ167" s="39"/>
      <c r="AR167" s="39"/>
      <c r="AS167" s="39"/>
      <c r="AT167" s="39"/>
      <c r="AU167" s="39"/>
      <c r="AV167" s="39"/>
    </row>
    <row r="168" spans="1:48" ht="12.75" x14ac:dyDescent="0.2">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c r="AA168" s="39"/>
      <c r="AB168" s="39"/>
      <c r="AC168" s="39"/>
      <c r="AD168" s="39"/>
      <c r="AE168" s="39"/>
      <c r="AF168" s="39"/>
      <c r="AG168" s="39"/>
      <c r="AH168" s="39"/>
      <c r="AI168" s="39"/>
      <c r="AJ168" s="39"/>
      <c r="AK168" s="39"/>
      <c r="AL168" s="39"/>
      <c r="AM168" s="39"/>
      <c r="AN168" s="39"/>
      <c r="AO168" s="39"/>
      <c r="AP168" s="39"/>
      <c r="AQ168" s="39"/>
      <c r="AR168" s="39"/>
      <c r="AS168" s="39"/>
      <c r="AT168" s="39"/>
      <c r="AU168" s="39"/>
      <c r="AV168" s="39"/>
    </row>
    <row r="169" spans="1:48" ht="12.75" x14ac:dyDescent="0.2">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c r="AA169" s="39"/>
      <c r="AB169" s="39"/>
      <c r="AC169" s="39"/>
      <c r="AD169" s="39"/>
      <c r="AE169" s="39"/>
      <c r="AF169" s="39"/>
      <c r="AG169" s="39"/>
      <c r="AH169" s="39"/>
      <c r="AI169" s="39"/>
      <c r="AJ169" s="39"/>
      <c r="AK169" s="39"/>
      <c r="AL169" s="39"/>
      <c r="AM169" s="39"/>
      <c r="AN169" s="39"/>
      <c r="AO169" s="39"/>
      <c r="AP169" s="39"/>
      <c r="AQ169" s="39"/>
      <c r="AR169" s="39"/>
      <c r="AS169" s="39"/>
      <c r="AT169" s="39"/>
      <c r="AU169" s="39"/>
      <c r="AV169" s="39"/>
    </row>
    <row r="170" spans="1:48" ht="12.75" x14ac:dyDescent="0.2">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c r="AA170" s="39"/>
      <c r="AB170" s="39"/>
      <c r="AC170" s="39"/>
      <c r="AD170" s="39"/>
      <c r="AE170" s="39"/>
      <c r="AF170" s="39"/>
      <c r="AG170" s="39"/>
      <c r="AH170" s="39"/>
      <c r="AI170" s="39"/>
      <c r="AJ170" s="39"/>
      <c r="AK170" s="39"/>
      <c r="AL170" s="39"/>
      <c r="AM170" s="39"/>
      <c r="AN170" s="39"/>
      <c r="AO170" s="39"/>
      <c r="AP170" s="39"/>
      <c r="AQ170" s="39"/>
      <c r="AR170" s="39"/>
      <c r="AS170" s="39"/>
      <c r="AT170" s="39"/>
      <c r="AU170" s="39"/>
      <c r="AV170" s="39"/>
    </row>
    <row r="171" spans="1:48" ht="12.75" x14ac:dyDescent="0.2">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c r="AA171" s="39"/>
      <c r="AB171" s="39"/>
      <c r="AC171" s="39"/>
      <c r="AD171" s="39"/>
      <c r="AE171" s="39"/>
      <c r="AF171" s="39"/>
      <c r="AG171" s="39"/>
      <c r="AH171" s="39"/>
      <c r="AI171" s="39"/>
      <c r="AJ171" s="39"/>
      <c r="AK171" s="39"/>
      <c r="AL171" s="39"/>
      <c r="AM171" s="39"/>
      <c r="AN171" s="39"/>
      <c r="AO171" s="39"/>
      <c r="AP171" s="39"/>
      <c r="AQ171" s="39"/>
      <c r="AR171" s="39"/>
      <c r="AS171" s="39"/>
      <c r="AT171" s="39"/>
      <c r="AU171" s="39"/>
      <c r="AV171" s="39"/>
    </row>
    <row r="172" spans="1:48" ht="12.75" x14ac:dyDescent="0.2">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c r="AA172" s="39"/>
      <c r="AB172" s="39"/>
      <c r="AC172" s="39"/>
      <c r="AD172" s="39"/>
      <c r="AE172" s="39"/>
      <c r="AF172" s="39"/>
      <c r="AG172" s="39"/>
      <c r="AH172" s="39"/>
      <c r="AI172" s="39"/>
      <c r="AJ172" s="39"/>
      <c r="AK172" s="39"/>
      <c r="AL172" s="39"/>
      <c r="AM172" s="39"/>
      <c r="AN172" s="39"/>
      <c r="AO172" s="39"/>
      <c r="AP172" s="39"/>
      <c r="AQ172" s="39"/>
      <c r="AR172" s="39"/>
      <c r="AS172" s="39"/>
      <c r="AT172" s="39"/>
      <c r="AU172" s="39"/>
      <c r="AV172" s="39"/>
    </row>
    <row r="173" spans="1:48" ht="12.75" x14ac:dyDescent="0.2">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c r="AA173" s="39"/>
      <c r="AB173" s="39"/>
      <c r="AC173" s="39"/>
      <c r="AD173" s="39"/>
      <c r="AE173" s="39"/>
      <c r="AF173" s="39"/>
      <c r="AG173" s="39"/>
      <c r="AH173" s="39"/>
      <c r="AI173" s="39"/>
      <c r="AJ173" s="39"/>
      <c r="AK173" s="39"/>
      <c r="AL173" s="39"/>
      <c r="AM173" s="39"/>
      <c r="AN173" s="39"/>
      <c r="AO173" s="39"/>
      <c r="AP173" s="39"/>
      <c r="AQ173" s="39"/>
      <c r="AR173" s="39"/>
      <c r="AS173" s="39"/>
      <c r="AT173" s="39"/>
      <c r="AU173" s="39"/>
      <c r="AV173" s="39"/>
    </row>
    <row r="174" spans="1:48" ht="12.75" x14ac:dyDescent="0.2">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c r="AA174" s="39"/>
      <c r="AB174" s="39"/>
      <c r="AC174" s="39"/>
      <c r="AD174" s="39"/>
      <c r="AE174" s="39"/>
      <c r="AF174" s="39"/>
      <c r="AG174" s="39"/>
      <c r="AH174" s="39"/>
      <c r="AI174" s="39"/>
      <c r="AJ174" s="39"/>
      <c r="AK174" s="39"/>
      <c r="AL174" s="39"/>
      <c r="AM174" s="39"/>
      <c r="AN174" s="39"/>
      <c r="AO174" s="39"/>
      <c r="AP174" s="39"/>
      <c r="AQ174" s="39"/>
      <c r="AR174" s="39"/>
      <c r="AS174" s="39"/>
      <c r="AT174" s="39"/>
      <c r="AU174" s="39"/>
      <c r="AV174" s="39"/>
    </row>
    <row r="175" spans="1:48" ht="12.75" x14ac:dyDescent="0.2">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c r="AA175" s="39"/>
      <c r="AB175" s="39"/>
      <c r="AC175" s="39"/>
      <c r="AD175" s="39"/>
      <c r="AE175" s="39"/>
      <c r="AF175" s="39"/>
      <c r="AG175" s="39"/>
      <c r="AH175" s="39"/>
      <c r="AI175" s="39"/>
      <c r="AJ175" s="39"/>
      <c r="AK175" s="39"/>
      <c r="AL175" s="39"/>
      <c r="AM175" s="39"/>
      <c r="AN175" s="39"/>
      <c r="AO175" s="39"/>
      <c r="AP175" s="39"/>
      <c r="AQ175" s="39"/>
      <c r="AR175" s="39"/>
      <c r="AS175" s="39"/>
      <c r="AT175" s="39"/>
      <c r="AU175" s="39"/>
      <c r="AV175" s="39"/>
    </row>
    <row r="176" spans="1:48" ht="12.75" x14ac:dyDescent="0.2">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c r="AA176" s="39"/>
      <c r="AB176" s="39"/>
      <c r="AC176" s="39"/>
      <c r="AD176" s="39"/>
      <c r="AE176" s="39"/>
      <c r="AF176" s="39"/>
      <c r="AG176" s="39"/>
      <c r="AH176" s="39"/>
      <c r="AI176" s="39"/>
      <c r="AJ176" s="39"/>
      <c r="AK176" s="39"/>
      <c r="AL176" s="39"/>
      <c r="AM176" s="39"/>
      <c r="AN176" s="39"/>
      <c r="AO176" s="39"/>
      <c r="AP176" s="39"/>
      <c r="AQ176" s="39"/>
      <c r="AR176" s="39"/>
      <c r="AS176" s="39"/>
      <c r="AT176" s="39"/>
      <c r="AU176" s="39"/>
      <c r="AV176" s="39"/>
    </row>
    <row r="177" spans="1:48" ht="12.75" x14ac:dyDescent="0.2">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c r="AA177" s="39"/>
      <c r="AB177" s="39"/>
      <c r="AC177" s="39"/>
      <c r="AD177" s="39"/>
      <c r="AE177" s="39"/>
      <c r="AF177" s="39"/>
      <c r="AG177" s="39"/>
      <c r="AH177" s="39"/>
      <c r="AI177" s="39"/>
      <c r="AJ177" s="39"/>
      <c r="AK177" s="39"/>
      <c r="AL177" s="39"/>
      <c r="AM177" s="39"/>
      <c r="AN177" s="39"/>
      <c r="AO177" s="39"/>
      <c r="AP177" s="39"/>
      <c r="AQ177" s="39"/>
      <c r="AR177" s="39"/>
      <c r="AS177" s="39"/>
      <c r="AT177" s="39"/>
      <c r="AU177" s="39"/>
      <c r="AV177" s="39"/>
    </row>
    <row r="178" spans="1:48" ht="12.75" x14ac:dyDescent="0.2">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c r="AA178" s="39"/>
      <c r="AB178" s="39"/>
      <c r="AC178" s="39"/>
      <c r="AD178" s="39"/>
      <c r="AE178" s="39"/>
      <c r="AF178" s="39"/>
      <c r="AG178" s="39"/>
      <c r="AH178" s="39"/>
      <c r="AI178" s="39"/>
      <c r="AJ178" s="39"/>
      <c r="AK178" s="39"/>
      <c r="AL178" s="39"/>
      <c r="AM178" s="39"/>
      <c r="AN178" s="39"/>
      <c r="AO178" s="39"/>
      <c r="AP178" s="39"/>
      <c r="AQ178" s="39"/>
      <c r="AR178" s="39"/>
      <c r="AS178" s="39"/>
      <c r="AT178" s="39"/>
      <c r="AU178" s="39"/>
      <c r="AV178" s="39"/>
    </row>
    <row r="179" spans="1:48" ht="12.75" x14ac:dyDescent="0.2">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c r="AA179" s="39"/>
      <c r="AB179" s="39"/>
      <c r="AC179" s="39"/>
      <c r="AD179" s="39"/>
      <c r="AE179" s="39"/>
      <c r="AF179" s="39"/>
      <c r="AG179" s="39"/>
      <c r="AH179" s="39"/>
      <c r="AI179" s="39"/>
      <c r="AJ179" s="39"/>
      <c r="AK179" s="39"/>
      <c r="AL179" s="39"/>
      <c r="AM179" s="39"/>
      <c r="AN179" s="39"/>
      <c r="AO179" s="39"/>
      <c r="AP179" s="39"/>
      <c r="AQ179" s="39"/>
      <c r="AR179" s="39"/>
      <c r="AS179" s="39"/>
      <c r="AT179" s="39"/>
      <c r="AU179" s="39"/>
      <c r="AV179" s="39"/>
    </row>
    <row r="180" spans="1:48" ht="12.75" x14ac:dyDescent="0.2">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c r="AA180" s="39"/>
      <c r="AB180" s="39"/>
      <c r="AC180" s="39"/>
      <c r="AD180" s="39"/>
      <c r="AE180" s="39"/>
      <c r="AF180" s="39"/>
      <c r="AG180" s="39"/>
      <c r="AH180" s="39"/>
      <c r="AI180" s="39"/>
      <c r="AJ180" s="39"/>
      <c r="AK180" s="39"/>
      <c r="AL180" s="39"/>
      <c r="AM180" s="39"/>
      <c r="AN180" s="39"/>
      <c r="AO180" s="39"/>
      <c r="AP180" s="39"/>
      <c r="AQ180" s="39"/>
      <c r="AR180" s="39"/>
      <c r="AS180" s="39"/>
      <c r="AT180" s="39"/>
      <c r="AU180" s="39"/>
      <c r="AV180" s="39"/>
    </row>
    <row r="181" spans="1:48" ht="12.75" x14ac:dyDescent="0.2">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c r="AA181" s="39"/>
      <c r="AB181" s="39"/>
      <c r="AC181" s="39"/>
      <c r="AD181" s="39"/>
      <c r="AE181" s="39"/>
      <c r="AF181" s="39"/>
      <c r="AG181" s="39"/>
      <c r="AH181" s="39"/>
      <c r="AI181" s="39"/>
      <c r="AJ181" s="39"/>
      <c r="AK181" s="39"/>
      <c r="AL181" s="39"/>
      <c r="AM181" s="39"/>
      <c r="AN181" s="39"/>
      <c r="AO181" s="39"/>
      <c r="AP181" s="39"/>
      <c r="AQ181" s="39"/>
      <c r="AR181" s="39"/>
      <c r="AS181" s="39"/>
      <c r="AT181" s="39"/>
      <c r="AU181" s="39"/>
      <c r="AV181" s="39"/>
    </row>
    <row r="182" spans="1:48" ht="12.75" x14ac:dyDescent="0.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c r="AA182" s="39"/>
      <c r="AB182" s="39"/>
      <c r="AC182" s="39"/>
      <c r="AD182" s="39"/>
      <c r="AE182" s="39"/>
      <c r="AF182" s="39"/>
      <c r="AG182" s="39"/>
      <c r="AH182" s="39"/>
      <c r="AI182" s="39"/>
      <c r="AJ182" s="39"/>
      <c r="AK182" s="39"/>
      <c r="AL182" s="39"/>
      <c r="AM182" s="39"/>
      <c r="AN182" s="39"/>
      <c r="AO182" s="39"/>
      <c r="AP182" s="39"/>
      <c r="AQ182" s="39"/>
      <c r="AR182" s="39"/>
      <c r="AS182" s="39"/>
      <c r="AT182" s="39"/>
      <c r="AU182" s="39"/>
      <c r="AV182" s="39"/>
    </row>
    <row r="183" spans="1:48" ht="12.75" x14ac:dyDescent="0.2">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c r="AA183" s="39"/>
      <c r="AB183" s="39"/>
      <c r="AC183" s="39"/>
      <c r="AD183" s="39"/>
      <c r="AE183" s="39"/>
      <c r="AF183" s="39"/>
      <c r="AG183" s="39"/>
      <c r="AH183" s="39"/>
      <c r="AI183" s="39"/>
      <c r="AJ183" s="39"/>
      <c r="AK183" s="39"/>
      <c r="AL183" s="39"/>
      <c r="AM183" s="39"/>
      <c r="AN183" s="39"/>
      <c r="AO183" s="39"/>
      <c r="AP183" s="39"/>
      <c r="AQ183" s="39"/>
      <c r="AR183" s="39"/>
      <c r="AS183" s="39"/>
      <c r="AT183" s="39"/>
      <c r="AU183" s="39"/>
      <c r="AV183" s="39"/>
    </row>
    <row r="184" spans="1:48" ht="12.75" x14ac:dyDescent="0.2">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c r="AA184" s="39"/>
      <c r="AB184" s="39"/>
      <c r="AC184" s="39"/>
      <c r="AD184" s="39"/>
      <c r="AE184" s="39"/>
      <c r="AF184" s="39"/>
      <c r="AG184" s="39"/>
      <c r="AH184" s="39"/>
      <c r="AI184" s="39"/>
      <c r="AJ184" s="39"/>
      <c r="AK184" s="39"/>
      <c r="AL184" s="39"/>
      <c r="AM184" s="39"/>
      <c r="AN184" s="39"/>
      <c r="AO184" s="39"/>
      <c r="AP184" s="39"/>
      <c r="AQ184" s="39"/>
      <c r="AR184" s="39"/>
      <c r="AS184" s="39"/>
      <c r="AT184" s="39"/>
      <c r="AU184" s="39"/>
      <c r="AV184" s="39"/>
    </row>
    <row r="185" spans="1:48" ht="12.75" x14ac:dyDescent="0.2">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c r="AA185" s="39"/>
      <c r="AB185" s="39"/>
      <c r="AC185" s="39"/>
      <c r="AD185" s="39"/>
      <c r="AE185" s="39"/>
      <c r="AF185" s="39"/>
      <c r="AG185" s="39"/>
      <c r="AH185" s="39"/>
      <c r="AI185" s="39"/>
      <c r="AJ185" s="39"/>
      <c r="AK185" s="39"/>
      <c r="AL185" s="39"/>
      <c r="AM185" s="39"/>
      <c r="AN185" s="39"/>
      <c r="AO185" s="39"/>
      <c r="AP185" s="39"/>
      <c r="AQ185" s="39"/>
      <c r="AR185" s="39"/>
      <c r="AS185" s="39"/>
      <c r="AT185" s="39"/>
      <c r="AU185" s="39"/>
      <c r="AV185" s="39"/>
    </row>
    <row r="186" spans="1:48" ht="12.75" x14ac:dyDescent="0.2">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c r="AA186" s="39"/>
      <c r="AB186" s="39"/>
      <c r="AC186" s="39"/>
      <c r="AD186" s="39"/>
      <c r="AE186" s="39"/>
      <c r="AF186" s="39"/>
      <c r="AG186" s="39"/>
      <c r="AH186" s="39"/>
      <c r="AI186" s="39"/>
      <c r="AJ186" s="39"/>
      <c r="AK186" s="39"/>
      <c r="AL186" s="39"/>
      <c r="AM186" s="39"/>
      <c r="AN186" s="39"/>
      <c r="AO186" s="39"/>
      <c r="AP186" s="39"/>
      <c r="AQ186" s="39"/>
      <c r="AR186" s="39"/>
      <c r="AS186" s="39"/>
      <c r="AT186" s="39"/>
      <c r="AU186" s="39"/>
      <c r="AV186" s="39"/>
    </row>
    <row r="187" spans="1:48" ht="12.75" x14ac:dyDescent="0.2">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c r="AA187" s="39"/>
      <c r="AB187" s="39"/>
      <c r="AC187" s="39"/>
      <c r="AD187" s="39"/>
      <c r="AE187" s="39"/>
      <c r="AF187" s="39"/>
      <c r="AG187" s="39"/>
      <c r="AH187" s="39"/>
      <c r="AI187" s="39"/>
      <c r="AJ187" s="39"/>
      <c r="AK187" s="39"/>
      <c r="AL187" s="39"/>
      <c r="AM187" s="39"/>
      <c r="AN187" s="39"/>
      <c r="AO187" s="39"/>
      <c r="AP187" s="39"/>
      <c r="AQ187" s="39"/>
      <c r="AR187" s="39"/>
      <c r="AS187" s="39"/>
      <c r="AT187" s="39"/>
      <c r="AU187" s="39"/>
      <c r="AV187" s="39"/>
    </row>
    <row r="188" spans="1:48" ht="12.75" x14ac:dyDescent="0.2">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c r="AA188" s="39"/>
      <c r="AB188" s="39"/>
      <c r="AC188" s="39"/>
      <c r="AD188" s="39"/>
      <c r="AE188" s="39"/>
      <c r="AF188" s="39"/>
      <c r="AG188" s="39"/>
      <c r="AH188" s="39"/>
      <c r="AI188" s="39"/>
      <c r="AJ188" s="39"/>
      <c r="AK188" s="39"/>
      <c r="AL188" s="39"/>
      <c r="AM188" s="39"/>
      <c r="AN188" s="39"/>
      <c r="AO188" s="39"/>
      <c r="AP188" s="39"/>
      <c r="AQ188" s="39"/>
      <c r="AR188" s="39"/>
      <c r="AS188" s="39"/>
      <c r="AT188" s="39"/>
      <c r="AU188" s="39"/>
      <c r="AV188" s="39"/>
    </row>
    <row r="189" spans="1:48" ht="12.75" x14ac:dyDescent="0.2">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c r="AA189" s="39"/>
      <c r="AB189" s="39"/>
      <c r="AC189" s="39"/>
      <c r="AD189" s="39"/>
      <c r="AE189" s="39"/>
      <c r="AF189" s="39"/>
      <c r="AG189" s="39"/>
      <c r="AH189" s="39"/>
      <c r="AI189" s="39"/>
      <c r="AJ189" s="39"/>
      <c r="AK189" s="39"/>
      <c r="AL189" s="39"/>
      <c r="AM189" s="39"/>
      <c r="AN189" s="39"/>
      <c r="AO189" s="39"/>
      <c r="AP189" s="39"/>
      <c r="AQ189" s="39"/>
      <c r="AR189" s="39"/>
      <c r="AS189" s="39"/>
      <c r="AT189" s="39"/>
      <c r="AU189" s="39"/>
      <c r="AV189" s="39"/>
    </row>
    <row r="190" spans="1:48" ht="12.75" x14ac:dyDescent="0.2">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c r="AA190" s="39"/>
      <c r="AB190" s="39"/>
      <c r="AC190" s="39"/>
      <c r="AD190" s="39"/>
      <c r="AE190" s="39"/>
      <c r="AF190" s="39"/>
      <c r="AG190" s="39"/>
      <c r="AH190" s="39"/>
      <c r="AI190" s="39"/>
      <c r="AJ190" s="39"/>
      <c r="AK190" s="39"/>
      <c r="AL190" s="39"/>
      <c r="AM190" s="39"/>
      <c r="AN190" s="39"/>
      <c r="AO190" s="39"/>
      <c r="AP190" s="39"/>
      <c r="AQ190" s="39"/>
      <c r="AR190" s="39"/>
      <c r="AS190" s="39"/>
      <c r="AT190" s="39"/>
      <c r="AU190" s="39"/>
      <c r="AV190" s="39"/>
    </row>
    <row r="191" spans="1:48" ht="12.75" x14ac:dyDescent="0.2">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39"/>
      <c r="AC191" s="39"/>
      <c r="AD191" s="39"/>
      <c r="AE191" s="39"/>
      <c r="AF191" s="39"/>
      <c r="AG191" s="39"/>
      <c r="AH191" s="39"/>
      <c r="AI191" s="39"/>
      <c r="AJ191" s="39"/>
      <c r="AK191" s="39"/>
      <c r="AL191" s="39"/>
      <c r="AM191" s="39"/>
      <c r="AN191" s="39"/>
      <c r="AO191" s="39"/>
      <c r="AP191" s="39"/>
      <c r="AQ191" s="39"/>
      <c r="AR191" s="39"/>
      <c r="AS191" s="39"/>
      <c r="AT191" s="39"/>
      <c r="AU191" s="39"/>
      <c r="AV191" s="39"/>
    </row>
    <row r="192" spans="1:48" ht="12.75" x14ac:dyDescent="0.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c r="AA192" s="39"/>
      <c r="AB192" s="39"/>
      <c r="AC192" s="39"/>
      <c r="AD192" s="39"/>
      <c r="AE192" s="39"/>
      <c r="AF192" s="39"/>
      <c r="AG192" s="39"/>
      <c r="AH192" s="39"/>
      <c r="AI192" s="39"/>
      <c r="AJ192" s="39"/>
      <c r="AK192" s="39"/>
      <c r="AL192" s="39"/>
      <c r="AM192" s="39"/>
      <c r="AN192" s="39"/>
      <c r="AO192" s="39"/>
      <c r="AP192" s="39"/>
      <c r="AQ192" s="39"/>
      <c r="AR192" s="39"/>
      <c r="AS192" s="39"/>
      <c r="AT192" s="39"/>
      <c r="AU192" s="39"/>
      <c r="AV192" s="39"/>
    </row>
    <row r="193" spans="1:48" ht="12.75" x14ac:dyDescent="0.2">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c r="AA193" s="39"/>
      <c r="AB193" s="39"/>
      <c r="AC193" s="39"/>
      <c r="AD193" s="39"/>
      <c r="AE193" s="39"/>
      <c r="AF193" s="39"/>
      <c r="AG193" s="39"/>
      <c r="AH193" s="39"/>
      <c r="AI193" s="39"/>
      <c r="AJ193" s="39"/>
      <c r="AK193" s="39"/>
      <c r="AL193" s="39"/>
      <c r="AM193" s="39"/>
      <c r="AN193" s="39"/>
      <c r="AO193" s="39"/>
      <c r="AP193" s="39"/>
      <c r="AQ193" s="39"/>
      <c r="AR193" s="39"/>
      <c r="AS193" s="39"/>
      <c r="AT193" s="39"/>
      <c r="AU193" s="39"/>
      <c r="AV193" s="39"/>
    </row>
    <row r="194" spans="1:48" ht="12.75" x14ac:dyDescent="0.2">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c r="AA194" s="39"/>
      <c r="AB194" s="39"/>
      <c r="AC194" s="39"/>
      <c r="AD194" s="39"/>
      <c r="AE194" s="39"/>
      <c r="AF194" s="39"/>
      <c r="AG194" s="39"/>
      <c r="AH194" s="39"/>
      <c r="AI194" s="39"/>
      <c r="AJ194" s="39"/>
      <c r="AK194" s="39"/>
      <c r="AL194" s="39"/>
      <c r="AM194" s="39"/>
      <c r="AN194" s="39"/>
      <c r="AO194" s="39"/>
      <c r="AP194" s="39"/>
      <c r="AQ194" s="39"/>
      <c r="AR194" s="39"/>
      <c r="AS194" s="39"/>
      <c r="AT194" s="39"/>
      <c r="AU194" s="39"/>
      <c r="AV194" s="39"/>
    </row>
    <row r="195" spans="1:48" ht="12.75" x14ac:dyDescent="0.2">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c r="AA195" s="39"/>
      <c r="AB195" s="39"/>
      <c r="AC195" s="39"/>
      <c r="AD195" s="39"/>
      <c r="AE195" s="39"/>
      <c r="AF195" s="39"/>
      <c r="AG195" s="39"/>
      <c r="AH195" s="39"/>
      <c r="AI195" s="39"/>
      <c r="AJ195" s="39"/>
      <c r="AK195" s="39"/>
      <c r="AL195" s="39"/>
      <c r="AM195" s="39"/>
      <c r="AN195" s="39"/>
      <c r="AO195" s="39"/>
      <c r="AP195" s="39"/>
      <c r="AQ195" s="39"/>
      <c r="AR195" s="39"/>
      <c r="AS195" s="39"/>
      <c r="AT195" s="39"/>
      <c r="AU195" s="39"/>
      <c r="AV195" s="39"/>
    </row>
    <row r="196" spans="1:48" ht="12.75" x14ac:dyDescent="0.2">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c r="AA196" s="39"/>
      <c r="AB196" s="39"/>
      <c r="AC196" s="39"/>
      <c r="AD196" s="39"/>
      <c r="AE196" s="39"/>
      <c r="AF196" s="39"/>
      <c r="AG196" s="39"/>
      <c r="AH196" s="39"/>
      <c r="AI196" s="39"/>
      <c r="AJ196" s="39"/>
      <c r="AK196" s="39"/>
      <c r="AL196" s="39"/>
      <c r="AM196" s="39"/>
      <c r="AN196" s="39"/>
      <c r="AO196" s="39"/>
      <c r="AP196" s="39"/>
      <c r="AQ196" s="39"/>
      <c r="AR196" s="39"/>
      <c r="AS196" s="39"/>
      <c r="AT196" s="39"/>
      <c r="AU196" s="39"/>
      <c r="AV196" s="39"/>
    </row>
    <row r="197" spans="1:48" ht="12.75" x14ac:dyDescent="0.2">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c r="AA197" s="39"/>
      <c r="AB197" s="39"/>
      <c r="AC197" s="39"/>
      <c r="AD197" s="39"/>
      <c r="AE197" s="39"/>
      <c r="AF197" s="39"/>
      <c r="AG197" s="39"/>
      <c r="AH197" s="39"/>
      <c r="AI197" s="39"/>
      <c r="AJ197" s="39"/>
      <c r="AK197" s="39"/>
      <c r="AL197" s="39"/>
      <c r="AM197" s="39"/>
      <c r="AN197" s="39"/>
      <c r="AO197" s="39"/>
      <c r="AP197" s="39"/>
      <c r="AQ197" s="39"/>
      <c r="AR197" s="39"/>
      <c r="AS197" s="39"/>
      <c r="AT197" s="39"/>
      <c r="AU197" s="39"/>
      <c r="AV197" s="39"/>
    </row>
    <row r="198" spans="1:48" ht="12.75" x14ac:dyDescent="0.2">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c r="AA198" s="39"/>
      <c r="AB198" s="39"/>
      <c r="AC198" s="39"/>
      <c r="AD198" s="39"/>
      <c r="AE198" s="39"/>
      <c r="AF198" s="39"/>
      <c r="AG198" s="39"/>
      <c r="AH198" s="39"/>
      <c r="AI198" s="39"/>
      <c r="AJ198" s="39"/>
      <c r="AK198" s="39"/>
      <c r="AL198" s="39"/>
      <c r="AM198" s="39"/>
      <c r="AN198" s="39"/>
      <c r="AO198" s="39"/>
      <c r="AP198" s="39"/>
      <c r="AQ198" s="39"/>
      <c r="AR198" s="39"/>
      <c r="AS198" s="39"/>
      <c r="AT198" s="39"/>
      <c r="AU198" s="39"/>
      <c r="AV198" s="39"/>
    </row>
    <row r="199" spans="1:48" ht="12.75" x14ac:dyDescent="0.2">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c r="AA199" s="39"/>
      <c r="AB199" s="39"/>
      <c r="AC199" s="39"/>
      <c r="AD199" s="39"/>
      <c r="AE199" s="39"/>
      <c r="AF199" s="39"/>
      <c r="AG199" s="39"/>
      <c r="AH199" s="39"/>
      <c r="AI199" s="39"/>
      <c r="AJ199" s="39"/>
      <c r="AK199" s="39"/>
      <c r="AL199" s="39"/>
      <c r="AM199" s="39"/>
      <c r="AN199" s="39"/>
      <c r="AO199" s="39"/>
      <c r="AP199" s="39"/>
      <c r="AQ199" s="39"/>
      <c r="AR199" s="39"/>
      <c r="AS199" s="39"/>
      <c r="AT199" s="39"/>
      <c r="AU199" s="39"/>
      <c r="AV199" s="39"/>
    </row>
    <row r="200" spans="1:48" ht="12.75" x14ac:dyDescent="0.2">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c r="AA200" s="39"/>
      <c r="AB200" s="39"/>
      <c r="AC200" s="39"/>
      <c r="AD200" s="39"/>
      <c r="AE200" s="39"/>
      <c r="AF200" s="39"/>
      <c r="AG200" s="39"/>
      <c r="AH200" s="39"/>
      <c r="AI200" s="39"/>
      <c r="AJ200" s="39"/>
      <c r="AK200" s="39"/>
      <c r="AL200" s="39"/>
      <c r="AM200" s="39"/>
      <c r="AN200" s="39"/>
      <c r="AO200" s="39"/>
      <c r="AP200" s="39"/>
      <c r="AQ200" s="39"/>
      <c r="AR200" s="39"/>
      <c r="AS200" s="39"/>
      <c r="AT200" s="39"/>
      <c r="AU200" s="39"/>
      <c r="AV200" s="39"/>
    </row>
    <row r="201" spans="1:48" ht="12.75" x14ac:dyDescent="0.2">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c r="AA201" s="39"/>
      <c r="AB201" s="39"/>
      <c r="AC201" s="39"/>
      <c r="AD201" s="39"/>
      <c r="AE201" s="39"/>
      <c r="AF201" s="39"/>
      <c r="AG201" s="39"/>
      <c r="AH201" s="39"/>
      <c r="AI201" s="39"/>
      <c r="AJ201" s="39"/>
      <c r="AK201" s="39"/>
      <c r="AL201" s="39"/>
      <c r="AM201" s="39"/>
      <c r="AN201" s="39"/>
      <c r="AO201" s="39"/>
      <c r="AP201" s="39"/>
      <c r="AQ201" s="39"/>
      <c r="AR201" s="39"/>
      <c r="AS201" s="39"/>
      <c r="AT201" s="39"/>
      <c r="AU201" s="39"/>
      <c r="AV201" s="39"/>
    </row>
    <row r="202" spans="1:48" ht="12.75" x14ac:dyDescent="0.2">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c r="AA202" s="39"/>
      <c r="AB202" s="39"/>
      <c r="AC202" s="39"/>
      <c r="AD202" s="39"/>
      <c r="AE202" s="39"/>
      <c r="AF202" s="39"/>
      <c r="AG202" s="39"/>
      <c r="AH202" s="39"/>
      <c r="AI202" s="39"/>
      <c r="AJ202" s="39"/>
      <c r="AK202" s="39"/>
      <c r="AL202" s="39"/>
      <c r="AM202" s="39"/>
      <c r="AN202" s="39"/>
      <c r="AO202" s="39"/>
      <c r="AP202" s="39"/>
      <c r="AQ202" s="39"/>
      <c r="AR202" s="39"/>
      <c r="AS202" s="39"/>
      <c r="AT202" s="39"/>
      <c r="AU202" s="39"/>
      <c r="AV202" s="39"/>
    </row>
    <row r="203" spans="1:48" ht="12.75" x14ac:dyDescent="0.2">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c r="AA203" s="39"/>
      <c r="AB203" s="39"/>
      <c r="AC203" s="39"/>
      <c r="AD203" s="39"/>
      <c r="AE203" s="39"/>
      <c r="AF203" s="39"/>
      <c r="AG203" s="39"/>
      <c r="AH203" s="39"/>
      <c r="AI203" s="39"/>
      <c r="AJ203" s="39"/>
      <c r="AK203" s="39"/>
      <c r="AL203" s="39"/>
      <c r="AM203" s="39"/>
      <c r="AN203" s="39"/>
      <c r="AO203" s="39"/>
      <c r="AP203" s="39"/>
      <c r="AQ203" s="39"/>
      <c r="AR203" s="39"/>
      <c r="AS203" s="39"/>
      <c r="AT203" s="39"/>
      <c r="AU203" s="39"/>
      <c r="AV203" s="39"/>
    </row>
    <row r="204" spans="1:48" ht="12.75" x14ac:dyDescent="0.2">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c r="AA204" s="39"/>
      <c r="AB204" s="39"/>
      <c r="AC204" s="39"/>
      <c r="AD204" s="39"/>
      <c r="AE204" s="39"/>
      <c r="AF204" s="39"/>
      <c r="AG204" s="39"/>
      <c r="AH204" s="39"/>
      <c r="AI204" s="39"/>
      <c r="AJ204" s="39"/>
      <c r="AK204" s="39"/>
      <c r="AL204" s="39"/>
      <c r="AM204" s="39"/>
      <c r="AN204" s="39"/>
      <c r="AO204" s="39"/>
      <c r="AP204" s="39"/>
      <c r="AQ204" s="39"/>
      <c r="AR204" s="39"/>
      <c r="AS204" s="39"/>
      <c r="AT204" s="39"/>
      <c r="AU204" s="39"/>
      <c r="AV204" s="39"/>
    </row>
    <row r="205" spans="1:48" ht="12.75" x14ac:dyDescent="0.2">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c r="AA205" s="39"/>
      <c r="AB205" s="39"/>
      <c r="AC205" s="39"/>
      <c r="AD205" s="39"/>
      <c r="AE205" s="39"/>
      <c r="AF205" s="39"/>
      <c r="AG205" s="39"/>
      <c r="AH205" s="39"/>
      <c r="AI205" s="39"/>
      <c r="AJ205" s="39"/>
      <c r="AK205" s="39"/>
      <c r="AL205" s="39"/>
      <c r="AM205" s="39"/>
      <c r="AN205" s="39"/>
      <c r="AO205" s="39"/>
      <c r="AP205" s="39"/>
      <c r="AQ205" s="39"/>
      <c r="AR205" s="39"/>
      <c r="AS205" s="39"/>
      <c r="AT205" s="39"/>
      <c r="AU205" s="39"/>
      <c r="AV205" s="39"/>
    </row>
    <row r="206" spans="1:48" ht="12.75" x14ac:dyDescent="0.2">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c r="AA206" s="39"/>
      <c r="AB206" s="39"/>
      <c r="AC206" s="39"/>
      <c r="AD206" s="39"/>
      <c r="AE206" s="39"/>
      <c r="AF206" s="39"/>
      <c r="AG206" s="39"/>
      <c r="AH206" s="39"/>
      <c r="AI206" s="39"/>
      <c r="AJ206" s="39"/>
      <c r="AK206" s="39"/>
      <c r="AL206" s="39"/>
      <c r="AM206" s="39"/>
      <c r="AN206" s="39"/>
      <c r="AO206" s="39"/>
      <c r="AP206" s="39"/>
      <c r="AQ206" s="39"/>
      <c r="AR206" s="39"/>
      <c r="AS206" s="39"/>
      <c r="AT206" s="39"/>
      <c r="AU206" s="39"/>
      <c r="AV206" s="39"/>
    </row>
    <row r="207" spans="1:48" ht="12.75" x14ac:dyDescent="0.2">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c r="AA207" s="39"/>
      <c r="AB207" s="39"/>
      <c r="AC207" s="39"/>
      <c r="AD207" s="39"/>
      <c r="AE207" s="39"/>
      <c r="AF207" s="39"/>
      <c r="AG207" s="39"/>
      <c r="AH207" s="39"/>
      <c r="AI207" s="39"/>
      <c r="AJ207" s="39"/>
      <c r="AK207" s="39"/>
      <c r="AL207" s="39"/>
      <c r="AM207" s="39"/>
      <c r="AN207" s="39"/>
      <c r="AO207" s="39"/>
      <c r="AP207" s="39"/>
      <c r="AQ207" s="39"/>
      <c r="AR207" s="39"/>
      <c r="AS207" s="39"/>
      <c r="AT207" s="39"/>
      <c r="AU207" s="39"/>
      <c r="AV207" s="39"/>
    </row>
    <row r="208" spans="1:48" ht="12.75" x14ac:dyDescent="0.2">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c r="AA208" s="39"/>
      <c r="AB208" s="39"/>
      <c r="AC208" s="39"/>
      <c r="AD208" s="39"/>
      <c r="AE208" s="39"/>
      <c r="AF208" s="39"/>
      <c r="AG208" s="39"/>
      <c r="AH208" s="39"/>
      <c r="AI208" s="39"/>
      <c r="AJ208" s="39"/>
      <c r="AK208" s="39"/>
      <c r="AL208" s="39"/>
      <c r="AM208" s="39"/>
      <c r="AN208" s="39"/>
      <c r="AO208" s="39"/>
      <c r="AP208" s="39"/>
      <c r="AQ208" s="39"/>
      <c r="AR208" s="39"/>
      <c r="AS208" s="39"/>
      <c r="AT208" s="39"/>
      <c r="AU208" s="39"/>
      <c r="AV208" s="39"/>
    </row>
    <row r="209" spans="1:48" ht="12.75" x14ac:dyDescent="0.2">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c r="AA209" s="39"/>
      <c r="AB209" s="39"/>
      <c r="AC209" s="39"/>
      <c r="AD209" s="39"/>
      <c r="AE209" s="39"/>
      <c r="AF209" s="39"/>
      <c r="AG209" s="39"/>
      <c r="AH209" s="39"/>
      <c r="AI209" s="39"/>
      <c r="AJ209" s="39"/>
      <c r="AK209" s="39"/>
      <c r="AL209" s="39"/>
      <c r="AM209" s="39"/>
      <c r="AN209" s="39"/>
      <c r="AO209" s="39"/>
      <c r="AP209" s="39"/>
      <c r="AQ209" s="39"/>
      <c r="AR209" s="39"/>
      <c r="AS209" s="39"/>
      <c r="AT209" s="39"/>
      <c r="AU209" s="39"/>
      <c r="AV209" s="39"/>
    </row>
    <row r="210" spans="1:48" ht="12.75" x14ac:dyDescent="0.2">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c r="AA210" s="39"/>
      <c r="AB210" s="39"/>
      <c r="AC210" s="39"/>
      <c r="AD210" s="39"/>
      <c r="AE210" s="39"/>
      <c r="AF210" s="39"/>
      <c r="AG210" s="39"/>
      <c r="AH210" s="39"/>
      <c r="AI210" s="39"/>
      <c r="AJ210" s="39"/>
      <c r="AK210" s="39"/>
      <c r="AL210" s="39"/>
      <c r="AM210" s="39"/>
      <c r="AN210" s="39"/>
      <c r="AO210" s="39"/>
      <c r="AP210" s="39"/>
      <c r="AQ210" s="39"/>
      <c r="AR210" s="39"/>
      <c r="AS210" s="39"/>
      <c r="AT210" s="39"/>
      <c r="AU210" s="39"/>
      <c r="AV210" s="39"/>
    </row>
    <row r="211" spans="1:48" ht="12.75" x14ac:dyDescent="0.2">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c r="AA211" s="39"/>
      <c r="AB211" s="39"/>
      <c r="AC211" s="39"/>
      <c r="AD211" s="39"/>
      <c r="AE211" s="39"/>
      <c r="AF211" s="39"/>
      <c r="AG211" s="39"/>
      <c r="AH211" s="39"/>
      <c r="AI211" s="39"/>
      <c r="AJ211" s="39"/>
      <c r="AK211" s="39"/>
      <c r="AL211" s="39"/>
      <c r="AM211" s="39"/>
      <c r="AN211" s="39"/>
      <c r="AO211" s="39"/>
      <c r="AP211" s="39"/>
      <c r="AQ211" s="39"/>
      <c r="AR211" s="39"/>
      <c r="AS211" s="39"/>
      <c r="AT211" s="39"/>
      <c r="AU211" s="39"/>
      <c r="AV211" s="39"/>
    </row>
    <row r="212" spans="1:48" ht="12.75" x14ac:dyDescent="0.2">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c r="AA212" s="39"/>
      <c r="AB212" s="39"/>
      <c r="AC212" s="39"/>
      <c r="AD212" s="39"/>
      <c r="AE212" s="39"/>
      <c r="AF212" s="39"/>
      <c r="AG212" s="39"/>
      <c r="AH212" s="39"/>
      <c r="AI212" s="39"/>
      <c r="AJ212" s="39"/>
      <c r="AK212" s="39"/>
      <c r="AL212" s="39"/>
      <c r="AM212" s="39"/>
      <c r="AN212" s="39"/>
      <c r="AO212" s="39"/>
      <c r="AP212" s="39"/>
      <c r="AQ212" s="39"/>
      <c r="AR212" s="39"/>
      <c r="AS212" s="39"/>
      <c r="AT212" s="39"/>
      <c r="AU212" s="39"/>
      <c r="AV212" s="39"/>
    </row>
    <row r="213" spans="1:48" ht="12.75" x14ac:dyDescent="0.2">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c r="AA213" s="39"/>
      <c r="AB213" s="39"/>
      <c r="AC213" s="39"/>
      <c r="AD213" s="39"/>
      <c r="AE213" s="39"/>
      <c r="AF213" s="39"/>
      <c r="AG213" s="39"/>
      <c r="AH213" s="39"/>
      <c r="AI213" s="39"/>
      <c r="AJ213" s="39"/>
      <c r="AK213" s="39"/>
      <c r="AL213" s="39"/>
      <c r="AM213" s="39"/>
      <c r="AN213" s="39"/>
      <c r="AO213" s="39"/>
      <c r="AP213" s="39"/>
      <c r="AQ213" s="39"/>
      <c r="AR213" s="39"/>
      <c r="AS213" s="39"/>
      <c r="AT213" s="39"/>
      <c r="AU213" s="39"/>
      <c r="AV213" s="39"/>
    </row>
    <row r="214" spans="1:48" ht="12.75" x14ac:dyDescent="0.2">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c r="AA214" s="39"/>
      <c r="AB214" s="39"/>
      <c r="AC214" s="39"/>
      <c r="AD214" s="39"/>
      <c r="AE214" s="39"/>
      <c r="AF214" s="39"/>
      <c r="AG214" s="39"/>
      <c r="AH214" s="39"/>
      <c r="AI214" s="39"/>
      <c r="AJ214" s="39"/>
      <c r="AK214" s="39"/>
      <c r="AL214" s="39"/>
      <c r="AM214" s="39"/>
      <c r="AN214" s="39"/>
      <c r="AO214" s="39"/>
      <c r="AP214" s="39"/>
      <c r="AQ214" s="39"/>
      <c r="AR214" s="39"/>
      <c r="AS214" s="39"/>
      <c r="AT214" s="39"/>
      <c r="AU214" s="39"/>
      <c r="AV214" s="39"/>
    </row>
    <row r="215" spans="1:48" ht="12.75" x14ac:dyDescent="0.2">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c r="AA215" s="39"/>
      <c r="AB215" s="39"/>
      <c r="AC215" s="39"/>
      <c r="AD215" s="39"/>
      <c r="AE215" s="39"/>
      <c r="AF215" s="39"/>
      <c r="AG215" s="39"/>
      <c r="AH215" s="39"/>
      <c r="AI215" s="39"/>
      <c r="AJ215" s="39"/>
      <c r="AK215" s="39"/>
      <c r="AL215" s="39"/>
      <c r="AM215" s="39"/>
      <c r="AN215" s="39"/>
      <c r="AO215" s="39"/>
      <c r="AP215" s="39"/>
      <c r="AQ215" s="39"/>
      <c r="AR215" s="39"/>
      <c r="AS215" s="39"/>
      <c r="AT215" s="39"/>
      <c r="AU215" s="39"/>
      <c r="AV215" s="39"/>
    </row>
    <row r="216" spans="1:48" ht="12.75" x14ac:dyDescent="0.2">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c r="AA216" s="39"/>
      <c r="AB216" s="39"/>
      <c r="AC216" s="39"/>
      <c r="AD216" s="39"/>
      <c r="AE216" s="39"/>
      <c r="AF216" s="39"/>
      <c r="AG216" s="39"/>
      <c r="AH216" s="39"/>
      <c r="AI216" s="39"/>
      <c r="AJ216" s="39"/>
      <c r="AK216" s="39"/>
      <c r="AL216" s="39"/>
      <c r="AM216" s="39"/>
      <c r="AN216" s="39"/>
      <c r="AO216" s="39"/>
      <c r="AP216" s="39"/>
      <c r="AQ216" s="39"/>
      <c r="AR216" s="39"/>
      <c r="AS216" s="39"/>
      <c r="AT216" s="39"/>
      <c r="AU216" s="39"/>
      <c r="AV216" s="39"/>
    </row>
    <row r="217" spans="1:48" ht="12.75" x14ac:dyDescent="0.2">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c r="AA217" s="39"/>
      <c r="AB217" s="39"/>
      <c r="AC217" s="39"/>
      <c r="AD217" s="39"/>
      <c r="AE217" s="39"/>
      <c r="AF217" s="39"/>
      <c r="AG217" s="39"/>
      <c r="AH217" s="39"/>
      <c r="AI217" s="39"/>
      <c r="AJ217" s="39"/>
      <c r="AK217" s="39"/>
      <c r="AL217" s="39"/>
      <c r="AM217" s="39"/>
      <c r="AN217" s="39"/>
      <c r="AO217" s="39"/>
      <c r="AP217" s="39"/>
      <c r="AQ217" s="39"/>
      <c r="AR217" s="39"/>
      <c r="AS217" s="39"/>
      <c r="AT217" s="39"/>
      <c r="AU217" s="39"/>
      <c r="AV217" s="39"/>
    </row>
    <row r="218" spans="1:48" ht="12.75" x14ac:dyDescent="0.2">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c r="AA218" s="39"/>
      <c r="AB218" s="39"/>
      <c r="AC218" s="39"/>
      <c r="AD218" s="39"/>
      <c r="AE218" s="39"/>
      <c r="AF218" s="39"/>
      <c r="AG218" s="39"/>
      <c r="AH218" s="39"/>
      <c r="AI218" s="39"/>
      <c r="AJ218" s="39"/>
      <c r="AK218" s="39"/>
      <c r="AL218" s="39"/>
      <c r="AM218" s="39"/>
      <c r="AN218" s="39"/>
      <c r="AO218" s="39"/>
      <c r="AP218" s="39"/>
      <c r="AQ218" s="39"/>
      <c r="AR218" s="39"/>
      <c r="AS218" s="39"/>
      <c r="AT218" s="39"/>
      <c r="AU218" s="39"/>
      <c r="AV218" s="39"/>
    </row>
    <row r="219" spans="1:48" ht="12.75" x14ac:dyDescent="0.2">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c r="AA219" s="39"/>
      <c r="AB219" s="39"/>
      <c r="AC219" s="39"/>
      <c r="AD219" s="39"/>
      <c r="AE219" s="39"/>
      <c r="AF219" s="39"/>
      <c r="AG219" s="39"/>
      <c r="AH219" s="39"/>
      <c r="AI219" s="39"/>
      <c r="AJ219" s="39"/>
      <c r="AK219" s="39"/>
      <c r="AL219" s="39"/>
      <c r="AM219" s="39"/>
      <c r="AN219" s="39"/>
      <c r="AO219" s="39"/>
      <c r="AP219" s="39"/>
      <c r="AQ219" s="39"/>
      <c r="AR219" s="39"/>
      <c r="AS219" s="39"/>
      <c r="AT219" s="39"/>
      <c r="AU219" s="39"/>
      <c r="AV219" s="39"/>
    </row>
    <row r="220" spans="1:48" ht="12.75" x14ac:dyDescent="0.2">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c r="AA220" s="39"/>
      <c r="AB220" s="39"/>
      <c r="AC220" s="39"/>
      <c r="AD220" s="39"/>
      <c r="AE220" s="39"/>
      <c r="AF220" s="39"/>
      <c r="AG220" s="39"/>
      <c r="AH220" s="39"/>
      <c r="AI220" s="39"/>
      <c r="AJ220" s="39"/>
      <c r="AK220" s="39"/>
      <c r="AL220" s="39"/>
      <c r="AM220" s="39"/>
      <c r="AN220" s="39"/>
      <c r="AO220" s="39"/>
      <c r="AP220" s="39"/>
      <c r="AQ220" s="39"/>
      <c r="AR220" s="39"/>
      <c r="AS220" s="39"/>
      <c r="AT220" s="39"/>
      <c r="AU220" s="39"/>
      <c r="AV220" s="39"/>
    </row>
    <row r="221" spans="1:48" ht="12.75" x14ac:dyDescent="0.2">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c r="AA221" s="39"/>
      <c r="AB221" s="39"/>
      <c r="AC221" s="39"/>
      <c r="AD221" s="39"/>
      <c r="AE221" s="39"/>
      <c r="AF221" s="39"/>
      <c r="AG221" s="39"/>
      <c r="AH221" s="39"/>
      <c r="AI221" s="39"/>
      <c r="AJ221" s="39"/>
      <c r="AK221" s="39"/>
      <c r="AL221" s="39"/>
      <c r="AM221" s="39"/>
      <c r="AN221" s="39"/>
      <c r="AO221" s="39"/>
      <c r="AP221" s="39"/>
      <c r="AQ221" s="39"/>
      <c r="AR221" s="39"/>
      <c r="AS221" s="39"/>
      <c r="AT221" s="39"/>
      <c r="AU221" s="39"/>
      <c r="AV221" s="39"/>
    </row>
    <row r="222" spans="1:48" ht="12.75" x14ac:dyDescent="0.2">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c r="AA222" s="39"/>
      <c r="AB222" s="39"/>
      <c r="AC222" s="39"/>
      <c r="AD222" s="39"/>
      <c r="AE222" s="39"/>
      <c r="AF222" s="39"/>
      <c r="AG222" s="39"/>
      <c r="AH222" s="39"/>
      <c r="AI222" s="39"/>
      <c r="AJ222" s="39"/>
      <c r="AK222" s="39"/>
      <c r="AL222" s="39"/>
      <c r="AM222" s="39"/>
      <c r="AN222" s="39"/>
      <c r="AO222" s="39"/>
      <c r="AP222" s="39"/>
      <c r="AQ222" s="39"/>
      <c r="AR222" s="39"/>
      <c r="AS222" s="39"/>
      <c r="AT222" s="39"/>
      <c r="AU222" s="39"/>
      <c r="AV222" s="39"/>
    </row>
    <row r="223" spans="1:48" ht="12.75" x14ac:dyDescent="0.2">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c r="AA223" s="39"/>
      <c r="AB223" s="39"/>
      <c r="AC223" s="39"/>
      <c r="AD223" s="39"/>
      <c r="AE223" s="39"/>
      <c r="AF223" s="39"/>
      <c r="AG223" s="39"/>
      <c r="AH223" s="39"/>
      <c r="AI223" s="39"/>
      <c r="AJ223" s="39"/>
      <c r="AK223" s="39"/>
      <c r="AL223" s="39"/>
      <c r="AM223" s="39"/>
      <c r="AN223" s="39"/>
      <c r="AO223" s="39"/>
      <c r="AP223" s="39"/>
      <c r="AQ223" s="39"/>
      <c r="AR223" s="39"/>
      <c r="AS223" s="39"/>
      <c r="AT223" s="39"/>
      <c r="AU223" s="39"/>
      <c r="AV223" s="39"/>
    </row>
    <row r="224" spans="1:48" ht="12.75" x14ac:dyDescent="0.2">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c r="AA224" s="39"/>
      <c r="AB224" s="39"/>
      <c r="AC224" s="39"/>
      <c r="AD224" s="39"/>
      <c r="AE224" s="39"/>
      <c r="AF224" s="39"/>
      <c r="AG224" s="39"/>
      <c r="AH224" s="39"/>
      <c r="AI224" s="39"/>
      <c r="AJ224" s="39"/>
      <c r="AK224" s="39"/>
      <c r="AL224" s="39"/>
      <c r="AM224" s="39"/>
      <c r="AN224" s="39"/>
      <c r="AO224" s="39"/>
      <c r="AP224" s="39"/>
      <c r="AQ224" s="39"/>
      <c r="AR224" s="39"/>
      <c r="AS224" s="39"/>
      <c r="AT224" s="39"/>
      <c r="AU224" s="39"/>
      <c r="AV224" s="39"/>
    </row>
    <row r="225" spans="1:48" ht="12.75" x14ac:dyDescent="0.2">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c r="AA225" s="39"/>
      <c r="AB225" s="39"/>
      <c r="AC225" s="39"/>
      <c r="AD225" s="39"/>
      <c r="AE225" s="39"/>
      <c r="AF225" s="39"/>
      <c r="AG225" s="39"/>
      <c r="AH225" s="39"/>
      <c r="AI225" s="39"/>
      <c r="AJ225" s="39"/>
      <c r="AK225" s="39"/>
      <c r="AL225" s="39"/>
      <c r="AM225" s="39"/>
      <c r="AN225" s="39"/>
      <c r="AO225" s="39"/>
      <c r="AP225" s="39"/>
      <c r="AQ225" s="39"/>
      <c r="AR225" s="39"/>
      <c r="AS225" s="39"/>
      <c r="AT225" s="39"/>
      <c r="AU225" s="39"/>
      <c r="AV225" s="39"/>
    </row>
    <row r="226" spans="1:48" ht="12.75" x14ac:dyDescent="0.2">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c r="AA226" s="39"/>
      <c r="AB226" s="39"/>
      <c r="AC226" s="39"/>
      <c r="AD226" s="39"/>
      <c r="AE226" s="39"/>
      <c r="AF226" s="39"/>
      <c r="AG226" s="39"/>
      <c r="AH226" s="39"/>
      <c r="AI226" s="39"/>
      <c r="AJ226" s="39"/>
      <c r="AK226" s="39"/>
      <c r="AL226" s="39"/>
      <c r="AM226" s="39"/>
      <c r="AN226" s="39"/>
      <c r="AO226" s="39"/>
      <c r="AP226" s="39"/>
      <c r="AQ226" s="39"/>
      <c r="AR226" s="39"/>
      <c r="AS226" s="39"/>
      <c r="AT226" s="39"/>
      <c r="AU226" s="39"/>
      <c r="AV226" s="39"/>
    </row>
    <row r="227" spans="1:48" ht="12.75" x14ac:dyDescent="0.2">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c r="AA227" s="39"/>
      <c r="AB227" s="39"/>
      <c r="AC227" s="39"/>
      <c r="AD227" s="39"/>
      <c r="AE227" s="39"/>
      <c r="AF227" s="39"/>
      <c r="AG227" s="39"/>
      <c r="AH227" s="39"/>
      <c r="AI227" s="39"/>
      <c r="AJ227" s="39"/>
      <c r="AK227" s="39"/>
      <c r="AL227" s="39"/>
      <c r="AM227" s="39"/>
      <c r="AN227" s="39"/>
      <c r="AO227" s="39"/>
      <c r="AP227" s="39"/>
      <c r="AQ227" s="39"/>
      <c r="AR227" s="39"/>
      <c r="AS227" s="39"/>
      <c r="AT227" s="39"/>
      <c r="AU227" s="39"/>
      <c r="AV227" s="39"/>
    </row>
    <row r="228" spans="1:48" ht="12.75" x14ac:dyDescent="0.2">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c r="AA228" s="39"/>
      <c r="AB228" s="39"/>
      <c r="AC228" s="39"/>
      <c r="AD228" s="39"/>
      <c r="AE228" s="39"/>
      <c r="AF228" s="39"/>
      <c r="AG228" s="39"/>
      <c r="AH228" s="39"/>
      <c r="AI228" s="39"/>
      <c r="AJ228" s="39"/>
      <c r="AK228" s="39"/>
      <c r="AL228" s="39"/>
      <c r="AM228" s="39"/>
      <c r="AN228" s="39"/>
      <c r="AO228" s="39"/>
      <c r="AP228" s="39"/>
      <c r="AQ228" s="39"/>
      <c r="AR228" s="39"/>
      <c r="AS228" s="39"/>
      <c r="AT228" s="39"/>
      <c r="AU228" s="39"/>
      <c r="AV228" s="39"/>
    </row>
    <row r="229" spans="1:48" ht="12.75" x14ac:dyDescent="0.2">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c r="AA229" s="39"/>
      <c r="AB229" s="39"/>
      <c r="AC229" s="39"/>
      <c r="AD229" s="39"/>
      <c r="AE229" s="39"/>
      <c r="AF229" s="39"/>
      <c r="AG229" s="39"/>
      <c r="AH229" s="39"/>
      <c r="AI229" s="39"/>
      <c r="AJ229" s="39"/>
      <c r="AK229" s="39"/>
      <c r="AL229" s="39"/>
      <c r="AM229" s="39"/>
      <c r="AN229" s="39"/>
      <c r="AO229" s="39"/>
      <c r="AP229" s="39"/>
      <c r="AQ229" s="39"/>
      <c r="AR229" s="39"/>
      <c r="AS229" s="39"/>
      <c r="AT229" s="39"/>
      <c r="AU229" s="39"/>
      <c r="AV229" s="39"/>
    </row>
    <row r="230" spans="1:48" ht="12.75" x14ac:dyDescent="0.2">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c r="AA230" s="39"/>
      <c r="AB230" s="39"/>
      <c r="AC230" s="39"/>
      <c r="AD230" s="39"/>
      <c r="AE230" s="39"/>
      <c r="AF230" s="39"/>
      <c r="AG230" s="39"/>
      <c r="AH230" s="39"/>
      <c r="AI230" s="39"/>
      <c r="AJ230" s="39"/>
      <c r="AK230" s="39"/>
      <c r="AL230" s="39"/>
      <c r="AM230" s="39"/>
      <c r="AN230" s="39"/>
      <c r="AO230" s="39"/>
      <c r="AP230" s="39"/>
      <c r="AQ230" s="39"/>
      <c r="AR230" s="39"/>
      <c r="AS230" s="39"/>
      <c r="AT230" s="39"/>
      <c r="AU230" s="39"/>
      <c r="AV230" s="39"/>
    </row>
    <row r="231" spans="1:48" ht="12.75" x14ac:dyDescent="0.2">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c r="AA231" s="39"/>
      <c r="AB231" s="39"/>
      <c r="AC231" s="39"/>
      <c r="AD231" s="39"/>
      <c r="AE231" s="39"/>
      <c r="AF231" s="39"/>
      <c r="AG231" s="39"/>
      <c r="AH231" s="39"/>
      <c r="AI231" s="39"/>
      <c r="AJ231" s="39"/>
      <c r="AK231" s="39"/>
      <c r="AL231" s="39"/>
      <c r="AM231" s="39"/>
      <c r="AN231" s="39"/>
      <c r="AO231" s="39"/>
      <c r="AP231" s="39"/>
      <c r="AQ231" s="39"/>
      <c r="AR231" s="39"/>
      <c r="AS231" s="39"/>
      <c r="AT231" s="39"/>
      <c r="AU231" s="39"/>
      <c r="AV231" s="39"/>
    </row>
    <row r="232" spans="1:48" ht="12.75" x14ac:dyDescent="0.2">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c r="AA232" s="39"/>
      <c r="AB232" s="39"/>
      <c r="AC232" s="39"/>
      <c r="AD232" s="39"/>
      <c r="AE232" s="39"/>
      <c r="AF232" s="39"/>
      <c r="AG232" s="39"/>
      <c r="AH232" s="39"/>
      <c r="AI232" s="39"/>
      <c r="AJ232" s="39"/>
      <c r="AK232" s="39"/>
      <c r="AL232" s="39"/>
      <c r="AM232" s="39"/>
      <c r="AN232" s="39"/>
      <c r="AO232" s="39"/>
      <c r="AP232" s="39"/>
      <c r="AQ232" s="39"/>
      <c r="AR232" s="39"/>
      <c r="AS232" s="39"/>
      <c r="AT232" s="39"/>
      <c r="AU232" s="39"/>
      <c r="AV232" s="39"/>
    </row>
    <row r="233" spans="1:48" ht="12.75" x14ac:dyDescent="0.2">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c r="AA233" s="39"/>
      <c r="AB233" s="39"/>
      <c r="AC233" s="39"/>
      <c r="AD233" s="39"/>
      <c r="AE233" s="39"/>
      <c r="AF233" s="39"/>
      <c r="AG233" s="39"/>
      <c r="AH233" s="39"/>
      <c r="AI233" s="39"/>
      <c r="AJ233" s="39"/>
      <c r="AK233" s="39"/>
      <c r="AL233" s="39"/>
      <c r="AM233" s="39"/>
      <c r="AN233" s="39"/>
      <c r="AO233" s="39"/>
      <c r="AP233" s="39"/>
      <c r="AQ233" s="39"/>
      <c r="AR233" s="39"/>
      <c r="AS233" s="39"/>
      <c r="AT233" s="39"/>
      <c r="AU233" s="39"/>
      <c r="AV233" s="39"/>
    </row>
    <row r="234" spans="1:48" ht="12.75" x14ac:dyDescent="0.2">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c r="AA234" s="39"/>
      <c r="AB234" s="39"/>
      <c r="AC234" s="39"/>
      <c r="AD234" s="39"/>
      <c r="AE234" s="39"/>
      <c r="AF234" s="39"/>
      <c r="AG234" s="39"/>
      <c r="AH234" s="39"/>
      <c r="AI234" s="39"/>
      <c r="AJ234" s="39"/>
      <c r="AK234" s="39"/>
      <c r="AL234" s="39"/>
      <c r="AM234" s="39"/>
      <c r="AN234" s="39"/>
      <c r="AO234" s="39"/>
      <c r="AP234" s="39"/>
      <c r="AQ234" s="39"/>
      <c r="AR234" s="39"/>
      <c r="AS234" s="39"/>
      <c r="AT234" s="39"/>
      <c r="AU234" s="39"/>
      <c r="AV234" s="39"/>
    </row>
    <row r="235" spans="1:48" ht="12.75" x14ac:dyDescent="0.2">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c r="AA235" s="39"/>
      <c r="AB235" s="39"/>
      <c r="AC235" s="39"/>
      <c r="AD235" s="39"/>
      <c r="AE235" s="39"/>
      <c r="AF235" s="39"/>
      <c r="AG235" s="39"/>
      <c r="AH235" s="39"/>
      <c r="AI235" s="39"/>
      <c r="AJ235" s="39"/>
      <c r="AK235" s="39"/>
      <c r="AL235" s="39"/>
      <c r="AM235" s="39"/>
      <c r="AN235" s="39"/>
      <c r="AO235" s="39"/>
      <c r="AP235" s="39"/>
      <c r="AQ235" s="39"/>
      <c r="AR235" s="39"/>
      <c r="AS235" s="39"/>
      <c r="AT235" s="39"/>
      <c r="AU235" s="39"/>
      <c r="AV235" s="39"/>
    </row>
    <row r="236" spans="1:48" ht="12.75" x14ac:dyDescent="0.2">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c r="AA236" s="39"/>
      <c r="AB236" s="39"/>
      <c r="AC236" s="39"/>
      <c r="AD236" s="39"/>
      <c r="AE236" s="39"/>
      <c r="AF236" s="39"/>
      <c r="AG236" s="39"/>
      <c r="AH236" s="39"/>
      <c r="AI236" s="39"/>
      <c r="AJ236" s="39"/>
      <c r="AK236" s="39"/>
      <c r="AL236" s="39"/>
      <c r="AM236" s="39"/>
      <c r="AN236" s="39"/>
      <c r="AO236" s="39"/>
      <c r="AP236" s="39"/>
      <c r="AQ236" s="39"/>
      <c r="AR236" s="39"/>
      <c r="AS236" s="39"/>
      <c r="AT236" s="39"/>
      <c r="AU236" s="39"/>
      <c r="AV236" s="39"/>
    </row>
    <row r="237" spans="1:48" ht="12.75" x14ac:dyDescent="0.2">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c r="AA237" s="39"/>
      <c r="AB237" s="39"/>
      <c r="AC237" s="39"/>
      <c r="AD237" s="39"/>
      <c r="AE237" s="39"/>
      <c r="AF237" s="39"/>
      <c r="AG237" s="39"/>
      <c r="AH237" s="39"/>
      <c r="AI237" s="39"/>
      <c r="AJ237" s="39"/>
      <c r="AK237" s="39"/>
      <c r="AL237" s="39"/>
      <c r="AM237" s="39"/>
      <c r="AN237" s="39"/>
      <c r="AO237" s="39"/>
      <c r="AP237" s="39"/>
      <c r="AQ237" s="39"/>
      <c r="AR237" s="39"/>
      <c r="AS237" s="39"/>
      <c r="AT237" s="39"/>
      <c r="AU237" s="39"/>
      <c r="AV237" s="39"/>
    </row>
    <row r="238" spans="1:48" ht="12.75" x14ac:dyDescent="0.2">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c r="AA238" s="39"/>
      <c r="AB238" s="39"/>
      <c r="AC238" s="39"/>
      <c r="AD238" s="39"/>
      <c r="AE238" s="39"/>
      <c r="AF238" s="39"/>
      <c r="AG238" s="39"/>
      <c r="AH238" s="39"/>
      <c r="AI238" s="39"/>
      <c r="AJ238" s="39"/>
      <c r="AK238" s="39"/>
      <c r="AL238" s="39"/>
      <c r="AM238" s="39"/>
      <c r="AN238" s="39"/>
      <c r="AO238" s="39"/>
      <c r="AP238" s="39"/>
      <c r="AQ238" s="39"/>
      <c r="AR238" s="39"/>
      <c r="AS238" s="39"/>
      <c r="AT238" s="39"/>
      <c r="AU238" s="39"/>
      <c r="AV238" s="39"/>
    </row>
    <row r="239" spans="1:48" ht="12.75" x14ac:dyDescent="0.2">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c r="AA239" s="39"/>
      <c r="AB239" s="39"/>
      <c r="AC239" s="39"/>
      <c r="AD239" s="39"/>
      <c r="AE239" s="39"/>
      <c r="AF239" s="39"/>
      <c r="AG239" s="39"/>
      <c r="AH239" s="39"/>
      <c r="AI239" s="39"/>
      <c r="AJ239" s="39"/>
      <c r="AK239" s="39"/>
      <c r="AL239" s="39"/>
      <c r="AM239" s="39"/>
      <c r="AN239" s="39"/>
      <c r="AO239" s="39"/>
      <c r="AP239" s="39"/>
      <c r="AQ239" s="39"/>
      <c r="AR239" s="39"/>
      <c r="AS239" s="39"/>
      <c r="AT239" s="39"/>
      <c r="AU239" s="39"/>
      <c r="AV239" s="39"/>
    </row>
    <row r="240" spans="1:48" ht="12.75" x14ac:dyDescent="0.2">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c r="AA240" s="39"/>
      <c r="AB240" s="39"/>
      <c r="AC240" s="39"/>
      <c r="AD240" s="39"/>
      <c r="AE240" s="39"/>
      <c r="AF240" s="39"/>
      <c r="AG240" s="39"/>
      <c r="AH240" s="39"/>
      <c r="AI240" s="39"/>
      <c r="AJ240" s="39"/>
      <c r="AK240" s="39"/>
      <c r="AL240" s="39"/>
      <c r="AM240" s="39"/>
      <c r="AN240" s="39"/>
      <c r="AO240" s="39"/>
      <c r="AP240" s="39"/>
      <c r="AQ240" s="39"/>
      <c r="AR240" s="39"/>
      <c r="AS240" s="39"/>
      <c r="AT240" s="39"/>
      <c r="AU240" s="39"/>
      <c r="AV240" s="39"/>
    </row>
    <row r="241" spans="1:48" ht="12.75" x14ac:dyDescent="0.2">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c r="AA241" s="39"/>
      <c r="AB241" s="39"/>
      <c r="AC241" s="39"/>
      <c r="AD241" s="39"/>
      <c r="AE241" s="39"/>
      <c r="AF241" s="39"/>
      <c r="AG241" s="39"/>
      <c r="AH241" s="39"/>
      <c r="AI241" s="39"/>
      <c r="AJ241" s="39"/>
      <c r="AK241" s="39"/>
      <c r="AL241" s="39"/>
      <c r="AM241" s="39"/>
      <c r="AN241" s="39"/>
      <c r="AO241" s="39"/>
      <c r="AP241" s="39"/>
      <c r="AQ241" s="39"/>
      <c r="AR241" s="39"/>
      <c r="AS241" s="39"/>
      <c r="AT241" s="39"/>
      <c r="AU241" s="39"/>
      <c r="AV241" s="39"/>
    </row>
    <row r="242" spans="1:48" ht="12.75" x14ac:dyDescent="0.2">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c r="AA242" s="39"/>
      <c r="AB242" s="39"/>
      <c r="AC242" s="39"/>
      <c r="AD242" s="39"/>
      <c r="AE242" s="39"/>
      <c r="AF242" s="39"/>
      <c r="AG242" s="39"/>
      <c r="AH242" s="39"/>
      <c r="AI242" s="39"/>
      <c r="AJ242" s="39"/>
      <c r="AK242" s="39"/>
      <c r="AL242" s="39"/>
      <c r="AM242" s="39"/>
      <c r="AN242" s="39"/>
      <c r="AO242" s="39"/>
      <c r="AP242" s="39"/>
      <c r="AQ242" s="39"/>
      <c r="AR242" s="39"/>
      <c r="AS242" s="39"/>
      <c r="AT242" s="39"/>
      <c r="AU242" s="39"/>
      <c r="AV242" s="39"/>
    </row>
    <row r="243" spans="1:48" ht="12.75" x14ac:dyDescent="0.2">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c r="AA243" s="39"/>
      <c r="AB243" s="39"/>
      <c r="AC243" s="39"/>
      <c r="AD243" s="39"/>
      <c r="AE243" s="39"/>
      <c r="AF243" s="39"/>
      <c r="AG243" s="39"/>
      <c r="AH243" s="39"/>
      <c r="AI243" s="39"/>
      <c r="AJ243" s="39"/>
      <c r="AK243" s="39"/>
      <c r="AL243" s="39"/>
      <c r="AM243" s="39"/>
      <c r="AN243" s="39"/>
      <c r="AO243" s="39"/>
      <c r="AP243" s="39"/>
      <c r="AQ243" s="39"/>
      <c r="AR243" s="39"/>
      <c r="AS243" s="39"/>
      <c r="AT243" s="39"/>
      <c r="AU243" s="39"/>
      <c r="AV243" s="39"/>
    </row>
    <row r="244" spans="1:48" ht="12.75" x14ac:dyDescent="0.2">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c r="AA244" s="39"/>
      <c r="AB244" s="39"/>
      <c r="AC244" s="39"/>
      <c r="AD244" s="39"/>
      <c r="AE244" s="39"/>
      <c r="AF244" s="39"/>
      <c r="AG244" s="39"/>
      <c r="AH244" s="39"/>
      <c r="AI244" s="39"/>
      <c r="AJ244" s="39"/>
      <c r="AK244" s="39"/>
      <c r="AL244" s="39"/>
      <c r="AM244" s="39"/>
      <c r="AN244" s="39"/>
      <c r="AO244" s="39"/>
      <c r="AP244" s="39"/>
      <c r="AQ244" s="39"/>
      <c r="AR244" s="39"/>
      <c r="AS244" s="39"/>
      <c r="AT244" s="39"/>
      <c r="AU244" s="39"/>
      <c r="AV244" s="39"/>
    </row>
    <row r="245" spans="1:48" ht="12.75" x14ac:dyDescent="0.2">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c r="AA245" s="39"/>
      <c r="AB245" s="39"/>
      <c r="AC245" s="39"/>
      <c r="AD245" s="39"/>
      <c r="AE245" s="39"/>
      <c r="AF245" s="39"/>
      <c r="AG245" s="39"/>
      <c r="AH245" s="39"/>
      <c r="AI245" s="39"/>
      <c r="AJ245" s="39"/>
      <c r="AK245" s="39"/>
      <c r="AL245" s="39"/>
      <c r="AM245" s="39"/>
      <c r="AN245" s="39"/>
      <c r="AO245" s="39"/>
      <c r="AP245" s="39"/>
      <c r="AQ245" s="39"/>
      <c r="AR245" s="39"/>
      <c r="AS245" s="39"/>
      <c r="AT245" s="39"/>
      <c r="AU245" s="39"/>
      <c r="AV245" s="39"/>
    </row>
    <row r="246" spans="1:48" ht="12.75" x14ac:dyDescent="0.2">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c r="AA246" s="39"/>
      <c r="AB246" s="39"/>
      <c r="AC246" s="39"/>
      <c r="AD246" s="39"/>
      <c r="AE246" s="39"/>
      <c r="AF246" s="39"/>
      <c r="AG246" s="39"/>
      <c r="AH246" s="39"/>
      <c r="AI246" s="39"/>
      <c r="AJ246" s="39"/>
      <c r="AK246" s="39"/>
      <c r="AL246" s="39"/>
      <c r="AM246" s="39"/>
      <c r="AN246" s="39"/>
      <c r="AO246" s="39"/>
      <c r="AP246" s="39"/>
      <c r="AQ246" s="39"/>
      <c r="AR246" s="39"/>
      <c r="AS246" s="39"/>
      <c r="AT246" s="39"/>
      <c r="AU246" s="39"/>
      <c r="AV246" s="39"/>
    </row>
    <row r="247" spans="1:48" ht="12.75" x14ac:dyDescent="0.2">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c r="AA247" s="39"/>
      <c r="AB247" s="39"/>
      <c r="AC247" s="39"/>
      <c r="AD247" s="39"/>
      <c r="AE247" s="39"/>
      <c r="AF247" s="39"/>
      <c r="AG247" s="39"/>
      <c r="AH247" s="39"/>
      <c r="AI247" s="39"/>
      <c r="AJ247" s="39"/>
      <c r="AK247" s="39"/>
      <c r="AL247" s="39"/>
      <c r="AM247" s="39"/>
      <c r="AN247" s="39"/>
      <c r="AO247" s="39"/>
      <c r="AP247" s="39"/>
      <c r="AQ247" s="39"/>
      <c r="AR247" s="39"/>
      <c r="AS247" s="39"/>
      <c r="AT247" s="39"/>
      <c r="AU247" s="39"/>
      <c r="AV247" s="39"/>
    </row>
    <row r="248" spans="1:48" ht="12.75" x14ac:dyDescent="0.2">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c r="AA248" s="39"/>
      <c r="AB248" s="39"/>
      <c r="AC248" s="39"/>
      <c r="AD248" s="39"/>
      <c r="AE248" s="39"/>
      <c r="AF248" s="39"/>
      <c r="AG248" s="39"/>
      <c r="AH248" s="39"/>
      <c r="AI248" s="39"/>
      <c r="AJ248" s="39"/>
      <c r="AK248" s="39"/>
      <c r="AL248" s="39"/>
      <c r="AM248" s="39"/>
      <c r="AN248" s="39"/>
      <c r="AO248" s="39"/>
      <c r="AP248" s="39"/>
      <c r="AQ248" s="39"/>
      <c r="AR248" s="39"/>
      <c r="AS248" s="39"/>
      <c r="AT248" s="39"/>
      <c r="AU248" s="39"/>
      <c r="AV248" s="39"/>
    </row>
    <row r="249" spans="1:48" ht="12.75" x14ac:dyDescent="0.2">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c r="AA249" s="39"/>
      <c r="AB249" s="39"/>
      <c r="AC249" s="39"/>
      <c r="AD249" s="39"/>
      <c r="AE249" s="39"/>
      <c r="AF249" s="39"/>
      <c r="AG249" s="39"/>
      <c r="AH249" s="39"/>
      <c r="AI249" s="39"/>
      <c r="AJ249" s="39"/>
      <c r="AK249" s="39"/>
      <c r="AL249" s="39"/>
      <c r="AM249" s="39"/>
      <c r="AN249" s="39"/>
      <c r="AO249" s="39"/>
      <c r="AP249" s="39"/>
      <c r="AQ249" s="39"/>
      <c r="AR249" s="39"/>
      <c r="AS249" s="39"/>
      <c r="AT249" s="39"/>
      <c r="AU249" s="39"/>
      <c r="AV249" s="39"/>
    </row>
    <row r="250" spans="1:48" ht="12.75" x14ac:dyDescent="0.2">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c r="AA250" s="39"/>
      <c r="AB250" s="39"/>
      <c r="AC250" s="39"/>
      <c r="AD250" s="39"/>
      <c r="AE250" s="39"/>
      <c r="AF250" s="39"/>
      <c r="AG250" s="39"/>
      <c r="AH250" s="39"/>
      <c r="AI250" s="39"/>
      <c r="AJ250" s="39"/>
      <c r="AK250" s="39"/>
      <c r="AL250" s="39"/>
      <c r="AM250" s="39"/>
      <c r="AN250" s="39"/>
      <c r="AO250" s="39"/>
      <c r="AP250" s="39"/>
      <c r="AQ250" s="39"/>
      <c r="AR250" s="39"/>
      <c r="AS250" s="39"/>
      <c r="AT250" s="39"/>
      <c r="AU250" s="39"/>
      <c r="AV250" s="39"/>
    </row>
    <row r="251" spans="1:48" ht="12.75" x14ac:dyDescent="0.2">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c r="AA251" s="39"/>
      <c r="AB251" s="39"/>
      <c r="AC251" s="39"/>
      <c r="AD251" s="39"/>
      <c r="AE251" s="39"/>
      <c r="AF251" s="39"/>
      <c r="AG251" s="39"/>
      <c r="AH251" s="39"/>
      <c r="AI251" s="39"/>
      <c r="AJ251" s="39"/>
      <c r="AK251" s="39"/>
      <c r="AL251" s="39"/>
      <c r="AM251" s="39"/>
      <c r="AN251" s="39"/>
      <c r="AO251" s="39"/>
      <c r="AP251" s="39"/>
      <c r="AQ251" s="39"/>
      <c r="AR251" s="39"/>
      <c r="AS251" s="39"/>
      <c r="AT251" s="39"/>
      <c r="AU251" s="39"/>
      <c r="AV251" s="39"/>
    </row>
    <row r="252" spans="1:48" ht="12.75" x14ac:dyDescent="0.2">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c r="AA252" s="39"/>
      <c r="AB252" s="39"/>
      <c r="AC252" s="39"/>
      <c r="AD252" s="39"/>
      <c r="AE252" s="39"/>
      <c r="AF252" s="39"/>
      <c r="AG252" s="39"/>
      <c r="AH252" s="39"/>
      <c r="AI252" s="39"/>
      <c r="AJ252" s="39"/>
      <c r="AK252" s="39"/>
      <c r="AL252" s="39"/>
      <c r="AM252" s="39"/>
      <c r="AN252" s="39"/>
      <c r="AO252" s="39"/>
      <c r="AP252" s="39"/>
      <c r="AQ252" s="39"/>
      <c r="AR252" s="39"/>
      <c r="AS252" s="39"/>
      <c r="AT252" s="39"/>
      <c r="AU252" s="39"/>
      <c r="AV252" s="39"/>
    </row>
    <row r="253" spans="1:48" ht="12.75" x14ac:dyDescent="0.2">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c r="AA253" s="39"/>
      <c r="AB253" s="39"/>
      <c r="AC253" s="39"/>
      <c r="AD253" s="39"/>
      <c r="AE253" s="39"/>
      <c r="AF253" s="39"/>
      <c r="AG253" s="39"/>
      <c r="AH253" s="39"/>
      <c r="AI253" s="39"/>
      <c r="AJ253" s="39"/>
      <c r="AK253" s="39"/>
      <c r="AL253" s="39"/>
      <c r="AM253" s="39"/>
      <c r="AN253" s="39"/>
      <c r="AO253" s="39"/>
      <c r="AP253" s="39"/>
      <c r="AQ253" s="39"/>
      <c r="AR253" s="39"/>
      <c r="AS253" s="39"/>
      <c r="AT253" s="39"/>
      <c r="AU253" s="39"/>
      <c r="AV253" s="39"/>
    </row>
    <row r="254" spans="1:48" ht="12.75" x14ac:dyDescent="0.2">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c r="AA254" s="39"/>
      <c r="AB254" s="39"/>
      <c r="AC254" s="39"/>
      <c r="AD254" s="39"/>
      <c r="AE254" s="39"/>
      <c r="AF254" s="39"/>
      <c r="AG254" s="39"/>
      <c r="AH254" s="39"/>
      <c r="AI254" s="39"/>
      <c r="AJ254" s="39"/>
      <c r="AK254" s="39"/>
      <c r="AL254" s="39"/>
      <c r="AM254" s="39"/>
      <c r="AN254" s="39"/>
      <c r="AO254" s="39"/>
      <c r="AP254" s="39"/>
      <c r="AQ254" s="39"/>
      <c r="AR254" s="39"/>
      <c r="AS254" s="39"/>
      <c r="AT254" s="39"/>
      <c r="AU254" s="39"/>
      <c r="AV254" s="39"/>
    </row>
    <row r="255" spans="1:48" ht="12.75" x14ac:dyDescent="0.2">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c r="AA255" s="39"/>
      <c r="AB255" s="39"/>
      <c r="AC255" s="39"/>
      <c r="AD255" s="39"/>
      <c r="AE255" s="39"/>
      <c r="AF255" s="39"/>
      <c r="AG255" s="39"/>
      <c r="AH255" s="39"/>
      <c r="AI255" s="39"/>
      <c r="AJ255" s="39"/>
      <c r="AK255" s="39"/>
      <c r="AL255" s="39"/>
      <c r="AM255" s="39"/>
      <c r="AN255" s="39"/>
      <c r="AO255" s="39"/>
      <c r="AP255" s="39"/>
      <c r="AQ255" s="39"/>
      <c r="AR255" s="39"/>
      <c r="AS255" s="39"/>
      <c r="AT255" s="39"/>
      <c r="AU255" s="39"/>
      <c r="AV255" s="39"/>
    </row>
    <row r="256" spans="1:48" ht="12.75" x14ac:dyDescent="0.2">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c r="AA256" s="39"/>
      <c r="AB256" s="39"/>
      <c r="AC256" s="39"/>
      <c r="AD256" s="39"/>
      <c r="AE256" s="39"/>
      <c r="AF256" s="39"/>
      <c r="AG256" s="39"/>
      <c r="AH256" s="39"/>
      <c r="AI256" s="39"/>
      <c r="AJ256" s="39"/>
      <c r="AK256" s="39"/>
      <c r="AL256" s="39"/>
      <c r="AM256" s="39"/>
      <c r="AN256" s="39"/>
      <c r="AO256" s="39"/>
      <c r="AP256" s="39"/>
      <c r="AQ256" s="39"/>
      <c r="AR256" s="39"/>
      <c r="AS256" s="39"/>
      <c r="AT256" s="39"/>
      <c r="AU256" s="39"/>
      <c r="AV256" s="39"/>
    </row>
    <row r="257" spans="1:48" ht="12.75" x14ac:dyDescent="0.2">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c r="AA257" s="39"/>
      <c r="AB257" s="39"/>
      <c r="AC257" s="39"/>
      <c r="AD257" s="39"/>
      <c r="AE257" s="39"/>
      <c r="AF257" s="39"/>
      <c r="AG257" s="39"/>
      <c r="AH257" s="39"/>
      <c r="AI257" s="39"/>
      <c r="AJ257" s="39"/>
      <c r="AK257" s="39"/>
      <c r="AL257" s="39"/>
      <c r="AM257" s="39"/>
      <c r="AN257" s="39"/>
      <c r="AO257" s="39"/>
      <c r="AP257" s="39"/>
      <c r="AQ257" s="39"/>
      <c r="AR257" s="39"/>
      <c r="AS257" s="39"/>
      <c r="AT257" s="39"/>
      <c r="AU257" s="39"/>
      <c r="AV257" s="39"/>
    </row>
    <row r="258" spans="1:48" ht="12.75" x14ac:dyDescent="0.2">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c r="AA258" s="39"/>
      <c r="AB258" s="39"/>
      <c r="AC258" s="39"/>
      <c r="AD258" s="39"/>
      <c r="AE258" s="39"/>
      <c r="AF258" s="39"/>
      <c r="AG258" s="39"/>
      <c r="AH258" s="39"/>
      <c r="AI258" s="39"/>
      <c r="AJ258" s="39"/>
      <c r="AK258" s="39"/>
      <c r="AL258" s="39"/>
      <c r="AM258" s="39"/>
      <c r="AN258" s="39"/>
      <c r="AO258" s="39"/>
      <c r="AP258" s="39"/>
      <c r="AQ258" s="39"/>
      <c r="AR258" s="39"/>
      <c r="AS258" s="39"/>
      <c r="AT258" s="39"/>
      <c r="AU258" s="39"/>
      <c r="AV258" s="39"/>
    </row>
    <row r="259" spans="1:48" ht="12.75" x14ac:dyDescent="0.2">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c r="AA259" s="39"/>
      <c r="AB259" s="39"/>
      <c r="AC259" s="39"/>
      <c r="AD259" s="39"/>
      <c r="AE259" s="39"/>
      <c r="AF259" s="39"/>
      <c r="AG259" s="39"/>
      <c r="AH259" s="39"/>
      <c r="AI259" s="39"/>
      <c r="AJ259" s="39"/>
      <c r="AK259" s="39"/>
      <c r="AL259" s="39"/>
      <c r="AM259" s="39"/>
      <c r="AN259" s="39"/>
      <c r="AO259" s="39"/>
      <c r="AP259" s="39"/>
      <c r="AQ259" s="39"/>
      <c r="AR259" s="39"/>
      <c r="AS259" s="39"/>
      <c r="AT259" s="39"/>
      <c r="AU259" s="39"/>
      <c r="AV259" s="39"/>
    </row>
    <row r="260" spans="1:48" ht="12.75" x14ac:dyDescent="0.2">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c r="AA260" s="39"/>
      <c r="AB260" s="39"/>
      <c r="AC260" s="39"/>
      <c r="AD260" s="39"/>
      <c r="AE260" s="39"/>
      <c r="AF260" s="39"/>
      <c r="AG260" s="39"/>
      <c r="AH260" s="39"/>
      <c r="AI260" s="39"/>
      <c r="AJ260" s="39"/>
      <c r="AK260" s="39"/>
      <c r="AL260" s="39"/>
      <c r="AM260" s="39"/>
      <c r="AN260" s="39"/>
      <c r="AO260" s="39"/>
      <c r="AP260" s="39"/>
      <c r="AQ260" s="39"/>
      <c r="AR260" s="39"/>
      <c r="AS260" s="39"/>
      <c r="AT260" s="39"/>
      <c r="AU260" s="39"/>
      <c r="AV260" s="39"/>
    </row>
    <row r="261" spans="1:48" ht="12.75" x14ac:dyDescent="0.2">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c r="AA261" s="39"/>
      <c r="AB261" s="39"/>
      <c r="AC261" s="39"/>
      <c r="AD261" s="39"/>
      <c r="AE261" s="39"/>
      <c r="AF261" s="39"/>
      <c r="AG261" s="39"/>
      <c r="AH261" s="39"/>
      <c r="AI261" s="39"/>
      <c r="AJ261" s="39"/>
      <c r="AK261" s="39"/>
      <c r="AL261" s="39"/>
      <c r="AM261" s="39"/>
      <c r="AN261" s="39"/>
      <c r="AO261" s="39"/>
      <c r="AP261" s="39"/>
      <c r="AQ261" s="39"/>
      <c r="AR261" s="39"/>
      <c r="AS261" s="39"/>
      <c r="AT261" s="39"/>
      <c r="AU261" s="39"/>
      <c r="AV261" s="39"/>
    </row>
    <row r="262" spans="1:48" ht="12.75" x14ac:dyDescent="0.2">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c r="AA262" s="39"/>
      <c r="AB262" s="39"/>
      <c r="AC262" s="39"/>
      <c r="AD262" s="39"/>
      <c r="AE262" s="39"/>
      <c r="AF262" s="39"/>
      <c r="AG262" s="39"/>
      <c r="AH262" s="39"/>
      <c r="AI262" s="39"/>
      <c r="AJ262" s="39"/>
      <c r="AK262" s="39"/>
      <c r="AL262" s="39"/>
      <c r="AM262" s="39"/>
      <c r="AN262" s="39"/>
      <c r="AO262" s="39"/>
      <c r="AP262" s="39"/>
      <c r="AQ262" s="39"/>
      <c r="AR262" s="39"/>
      <c r="AS262" s="39"/>
      <c r="AT262" s="39"/>
      <c r="AU262" s="39"/>
      <c r="AV262" s="39"/>
    </row>
    <row r="263" spans="1:48" ht="12.75" x14ac:dyDescent="0.2">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c r="AA263" s="39"/>
      <c r="AB263" s="39"/>
      <c r="AC263" s="39"/>
      <c r="AD263" s="39"/>
      <c r="AE263" s="39"/>
      <c r="AF263" s="39"/>
      <c r="AG263" s="39"/>
      <c r="AH263" s="39"/>
      <c r="AI263" s="39"/>
      <c r="AJ263" s="39"/>
      <c r="AK263" s="39"/>
      <c r="AL263" s="39"/>
      <c r="AM263" s="39"/>
      <c r="AN263" s="39"/>
      <c r="AO263" s="39"/>
      <c r="AP263" s="39"/>
      <c r="AQ263" s="39"/>
      <c r="AR263" s="39"/>
      <c r="AS263" s="39"/>
      <c r="AT263" s="39"/>
      <c r="AU263" s="39"/>
      <c r="AV263" s="39"/>
    </row>
    <row r="264" spans="1:48" ht="12.75" x14ac:dyDescent="0.2">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c r="AA264" s="39"/>
      <c r="AB264" s="39"/>
      <c r="AC264" s="39"/>
      <c r="AD264" s="39"/>
      <c r="AE264" s="39"/>
      <c r="AF264" s="39"/>
      <c r="AG264" s="39"/>
      <c r="AH264" s="39"/>
      <c r="AI264" s="39"/>
      <c r="AJ264" s="39"/>
      <c r="AK264" s="39"/>
      <c r="AL264" s="39"/>
      <c r="AM264" s="39"/>
      <c r="AN264" s="39"/>
      <c r="AO264" s="39"/>
      <c r="AP264" s="39"/>
      <c r="AQ264" s="39"/>
      <c r="AR264" s="39"/>
      <c r="AS264" s="39"/>
      <c r="AT264" s="39"/>
      <c r="AU264" s="39"/>
      <c r="AV264" s="39"/>
    </row>
    <row r="265" spans="1:48" ht="12.75" x14ac:dyDescent="0.2">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c r="AA265" s="39"/>
      <c r="AB265" s="39"/>
      <c r="AC265" s="39"/>
      <c r="AD265" s="39"/>
      <c r="AE265" s="39"/>
      <c r="AF265" s="39"/>
      <c r="AG265" s="39"/>
      <c r="AH265" s="39"/>
      <c r="AI265" s="39"/>
      <c r="AJ265" s="39"/>
      <c r="AK265" s="39"/>
      <c r="AL265" s="39"/>
      <c r="AM265" s="39"/>
      <c r="AN265" s="39"/>
      <c r="AO265" s="39"/>
      <c r="AP265" s="39"/>
      <c r="AQ265" s="39"/>
      <c r="AR265" s="39"/>
      <c r="AS265" s="39"/>
      <c r="AT265" s="39"/>
      <c r="AU265" s="39"/>
      <c r="AV265" s="39"/>
    </row>
    <row r="266" spans="1:48" ht="12.75" x14ac:dyDescent="0.2">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c r="AA266" s="39"/>
      <c r="AB266" s="39"/>
      <c r="AC266" s="39"/>
      <c r="AD266" s="39"/>
      <c r="AE266" s="39"/>
      <c r="AF266" s="39"/>
      <c r="AG266" s="39"/>
      <c r="AH266" s="39"/>
      <c r="AI266" s="39"/>
      <c r="AJ266" s="39"/>
      <c r="AK266" s="39"/>
      <c r="AL266" s="39"/>
      <c r="AM266" s="39"/>
      <c r="AN266" s="39"/>
      <c r="AO266" s="39"/>
      <c r="AP266" s="39"/>
      <c r="AQ266" s="39"/>
      <c r="AR266" s="39"/>
      <c r="AS266" s="39"/>
      <c r="AT266" s="39"/>
      <c r="AU266" s="39"/>
      <c r="AV266" s="39"/>
    </row>
    <row r="267" spans="1:48" ht="12.75" x14ac:dyDescent="0.2">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c r="AA267" s="39"/>
      <c r="AB267" s="39"/>
      <c r="AC267" s="39"/>
      <c r="AD267" s="39"/>
      <c r="AE267" s="39"/>
      <c r="AF267" s="39"/>
      <c r="AG267" s="39"/>
      <c r="AH267" s="39"/>
      <c r="AI267" s="39"/>
      <c r="AJ267" s="39"/>
      <c r="AK267" s="39"/>
      <c r="AL267" s="39"/>
      <c r="AM267" s="39"/>
      <c r="AN267" s="39"/>
      <c r="AO267" s="39"/>
      <c r="AP267" s="39"/>
      <c r="AQ267" s="39"/>
      <c r="AR267" s="39"/>
      <c r="AS267" s="39"/>
      <c r="AT267" s="39"/>
      <c r="AU267" s="39"/>
      <c r="AV267" s="39"/>
    </row>
    <row r="268" spans="1:48" ht="12.75" x14ac:dyDescent="0.2">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c r="AA268" s="39"/>
      <c r="AB268" s="39"/>
      <c r="AC268" s="39"/>
      <c r="AD268" s="39"/>
      <c r="AE268" s="39"/>
      <c r="AF268" s="39"/>
      <c r="AG268" s="39"/>
      <c r="AH268" s="39"/>
      <c r="AI268" s="39"/>
      <c r="AJ268" s="39"/>
      <c r="AK268" s="39"/>
      <c r="AL268" s="39"/>
      <c r="AM268" s="39"/>
      <c r="AN268" s="39"/>
      <c r="AO268" s="39"/>
      <c r="AP268" s="39"/>
      <c r="AQ268" s="39"/>
      <c r="AR268" s="39"/>
      <c r="AS268" s="39"/>
      <c r="AT268" s="39"/>
      <c r="AU268" s="39"/>
      <c r="AV268" s="39"/>
    </row>
    <row r="269" spans="1:48" ht="12.75" x14ac:dyDescent="0.2">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c r="AA269" s="39"/>
      <c r="AB269" s="39"/>
      <c r="AC269" s="39"/>
      <c r="AD269" s="39"/>
      <c r="AE269" s="39"/>
      <c r="AF269" s="39"/>
      <c r="AG269" s="39"/>
      <c r="AH269" s="39"/>
      <c r="AI269" s="39"/>
      <c r="AJ269" s="39"/>
      <c r="AK269" s="39"/>
      <c r="AL269" s="39"/>
      <c r="AM269" s="39"/>
      <c r="AN269" s="39"/>
      <c r="AO269" s="39"/>
      <c r="AP269" s="39"/>
      <c r="AQ269" s="39"/>
      <c r="AR269" s="39"/>
      <c r="AS269" s="39"/>
      <c r="AT269" s="39"/>
      <c r="AU269" s="39"/>
      <c r="AV269" s="39"/>
    </row>
    <row r="270" spans="1:48" ht="12.75" x14ac:dyDescent="0.2">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c r="AA270" s="39"/>
      <c r="AB270" s="39"/>
      <c r="AC270" s="39"/>
      <c r="AD270" s="39"/>
      <c r="AE270" s="39"/>
      <c r="AF270" s="39"/>
      <c r="AG270" s="39"/>
      <c r="AH270" s="39"/>
      <c r="AI270" s="39"/>
      <c r="AJ270" s="39"/>
      <c r="AK270" s="39"/>
      <c r="AL270" s="39"/>
      <c r="AM270" s="39"/>
      <c r="AN270" s="39"/>
      <c r="AO270" s="39"/>
      <c r="AP270" s="39"/>
      <c r="AQ270" s="39"/>
      <c r="AR270" s="39"/>
      <c r="AS270" s="39"/>
      <c r="AT270" s="39"/>
      <c r="AU270" s="39"/>
      <c r="AV270" s="39"/>
    </row>
    <row r="271" spans="1:48" ht="12.75" x14ac:dyDescent="0.2">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c r="AA271" s="39"/>
      <c r="AB271" s="39"/>
      <c r="AC271" s="39"/>
      <c r="AD271" s="39"/>
      <c r="AE271" s="39"/>
      <c r="AF271" s="39"/>
      <c r="AG271" s="39"/>
      <c r="AH271" s="39"/>
      <c r="AI271" s="39"/>
      <c r="AJ271" s="39"/>
      <c r="AK271" s="39"/>
      <c r="AL271" s="39"/>
      <c r="AM271" s="39"/>
      <c r="AN271" s="39"/>
      <c r="AO271" s="39"/>
      <c r="AP271" s="39"/>
      <c r="AQ271" s="39"/>
      <c r="AR271" s="39"/>
      <c r="AS271" s="39"/>
      <c r="AT271" s="39"/>
      <c r="AU271" s="39"/>
      <c r="AV271" s="39"/>
    </row>
    <row r="272" spans="1:48" ht="12.75" x14ac:dyDescent="0.2">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c r="AA272" s="39"/>
      <c r="AB272" s="39"/>
      <c r="AC272" s="39"/>
      <c r="AD272" s="39"/>
      <c r="AE272" s="39"/>
      <c r="AF272" s="39"/>
      <c r="AG272" s="39"/>
      <c r="AH272" s="39"/>
      <c r="AI272" s="39"/>
      <c r="AJ272" s="39"/>
      <c r="AK272" s="39"/>
      <c r="AL272" s="39"/>
      <c r="AM272" s="39"/>
      <c r="AN272" s="39"/>
      <c r="AO272" s="39"/>
      <c r="AP272" s="39"/>
      <c r="AQ272" s="39"/>
      <c r="AR272" s="39"/>
      <c r="AS272" s="39"/>
      <c r="AT272" s="39"/>
      <c r="AU272" s="39"/>
      <c r="AV272" s="39"/>
    </row>
    <row r="273" spans="1:48" ht="12.75" x14ac:dyDescent="0.2">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c r="AA273" s="39"/>
      <c r="AB273" s="39"/>
      <c r="AC273" s="39"/>
      <c r="AD273" s="39"/>
      <c r="AE273" s="39"/>
      <c r="AF273" s="39"/>
      <c r="AG273" s="39"/>
      <c r="AH273" s="39"/>
      <c r="AI273" s="39"/>
      <c r="AJ273" s="39"/>
      <c r="AK273" s="39"/>
      <c r="AL273" s="39"/>
      <c r="AM273" s="39"/>
      <c r="AN273" s="39"/>
      <c r="AO273" s="39"/>
      <c r="AP273" s="39"/>
      <c r="AQ273" s="39"/>
      <c r="AR273" s="39"/>
      <c r="AS273" s="39"/>
      <c r="AT273" s="39"/>
      <c r="AU273" s="39"/>
      <c r="AV273" s="39"/>
    </row>
    <row r="274" spans="1:48" ht="12.75" x14ac:dyDescent="0.2">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c r="AA274" s="39"/>
      <c r="AB274" s="39"/>
      <c r="AC274" s="39"/>
      <c r="AD274" s="39"/>
      <c r="AE274" s="39"/>
      <c r="AF274" s="39"/>
      <c r="AG274" s="39"/>
      <c r="AH274" s="39"/>
      <c r="AI274" s="39"/>
      <c r="AJ274" s="39"/>
      <c r="AK274" s="39"/>
      <c r="AL274" s="39"/>
      <c r="AM274" s="39"/>
      <c r="AN274" s="39"/>
      <c r="AO274" s="39"/>
      <c r="AP274" s="39"/>
      <c r="AQ274" s="39"/>
      <c r="AR274" s="39"/>
      <c r="AS274" s="39"/>
      <c r="AT274" s="39"/>
      <c r="AU274" s="39"/>
      <c r="AV274" s="39"/>
    </row>
    <row r="275" spans="1:48" ht="12.75" x14ac:dyDescent="0.2">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c r="AA275" s="39"/>
      <c r="AB275" s="39"/>
      <c r="AC275" s="39"/>
      <c r="AD275" s="39"/>
      <c r="AE275" s="39"/>
      <c r="AF275" s="39"/>
      <c r="AG275" s="39"/>
      <c r="AH275" s="39"/>
      <c r="AI275" s="39"/>
      <c r="AJ275" s="39"/>
      <c r="AK275" s="39"/>
      <c r="AL275" s="39"/>
      <c r="AM275" s="39"/>
      <c r="AN275" s="39"/>
      <c r="AO275" s="39"/>
      <c r="AP275" s="39"/>
      <c r="AQ275" s="39"/>
      <c r="AR275" s="39"/>
      <c r="AS275" s="39"/>
      <c r="AT275" s="39"/>
      <c r="AU275" s="39"/>
      <c r="AV275" s="39"/>
    </row>
    <row r="276" spans="1:48" ht="12.75" x14ac:dyDescent="0.2">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c r="AA276" s="39"/>
      <c r="AB276" s="39"/>
      <c r="AC276" s="39"/>
      <c r="AD276" s="39"/>
      <c r="AE276" s="39"/>
      <c r="AF276" s="39"/>
      <c r="AG276" s="39"/>
      <c r="AH276" s="39"/>
      <c r="AI276" s="39"/>
      <c r="AJ276" s="39"/>
      <c r="AK276" s="39"/>
      <c r="AL276" s="39"/>
      <c r="AM276" s="39"/>
      <c r="AN276" s="39"/>
      <c r="AO276" s="39"/>
      <c r="AP276" s="39"/>
      <c r="AQ276" s="39"/>
      <c r="AR276" s="39"/>
      <c r="AS276" s="39"/>
      <c r="AT276" s="39"/>
      <c r="AU276" s="39"/>
      <c r="AV276" s="39"/>
    </row>
    <row r="277" spans="1:48" ht="12.75" x14ac:dyDescent="0.2">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c r="AA277" s="39"/>
      <c r="AB277" s="39"/>
      <c r="AC277" s="39"/>
      <c r="AD277" s="39"/>
      <c r="AE277" s="39"/>
      <c r="AF277" s="39"/>
      <c r="AG277" s="39"/>
      <c r="AH277" s="39"/>
      <c r="AI277" s="39"/>
      <c r="AJ277" s="39"/>
      <c r="AK277" s="39"/>
      <c r="AL277" s="39"/>
      <c r="AM277" s="39"/>
      <c r="AN277" s="39"/>
      <c r="AO277" s="39"/>
      <c r="AP277" s="39"/>
      <c r="AQ277" s="39"/>
      <c r="AR277" s="39"/>
      <c r="AS277" s="39"/>
      <c r="AT277" s="39"/>
      <c r="AU277" s="39"/>
      <c r="AV277" s="39"/>
    </row>
    <row r="278" spans="1:48" ht="12.75" x14ac:dyDescent="0.2">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c r="AA278" s="39"/>
      <c r="AB278" s="39"/>
      <c r="AC278" s="39"/>
      <c r="AD278" s="39"/>
      <c r="AE278" s="39"/>
      <c r="AF278" s="39"/>
      <c r="AG278" s="39"/>
      <c r="AH278" s="39"/>
      <c r="AI278" s="39"/>
      <c r="AJ278" s="39"/>
      <c r="AK278" s="39"/>
      <c r="AL278" s="39"/>
      <c r="AM278" s="39"/>
      <c r="AN278" s="39"/>
      <c r="AO278" s="39"/>
      <c r="AP278" s="39"/>
      <c r="AQ278" s="39"/>
      <c r="AR278" s="39"/>
      <c r="AS278" s="39"/>
      <c r="AT278" s="39"/>
      <c r="AU278" s="39"/>
      <c r="AV278" s="39"/>
    </row>
    <row r="279" spans="1:48" ht="12.75" x14ac:dyDescent="0.2">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c r="AA279" s="39"/>
      <c r="AB279" s="39"/>
      <c r="AC279" s="39"/>
      <c r="AD279" s="39"/>
      <c r="AE279" s="39"/>
      <c r="AF279" s="39"/>
      <c r="AG279" s="39"/>
      <c r="AH279" s="39"/>
      <c r="AI279" s="39"/>
      <c r="AJ279" s="39"/>
      <c r="AK279" s="39"/>
      <c r="AL279" s="39"/>
      <c r="AM279" s="39"/>
      <c r="AN279" s="39"/>
      <c r="AO279" s="39"/>
      <c r="AP279" s="39"/>
      <c r="AQ279" s="39"/>
      <c r="AR279" s="39"/>
      <c r="AS279" s="39"/>
      <c r="AT279" s="39"/>
      <c r="AU279" s="39"/>
      <c r="AV279" s="39"/>
    </row>
    <row r="280" spans="1:48" ht="12.75" x14ac:dyDescent="0.2">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c r="AA280" s="39"/>
      <c r="AB280" s="39"/>
      <c r="AC280" s="39"/>
      <c r="AD280" s="39"/>
      <c r="AE280" s="39"/>
      <c r="AF280" s="39"/>
      <c r="AG280" s="39"/>
      <c r="AH280" s="39"/>
      <c r="AI280" s="39"/>
      <c r="AJ280" s="39"/>
      <c r="AK280" s="39"/>
      <c r="AL280" s="39"/>
      <c r="AM280" s="39"/>
      <c r="AN280" s="39"/>
      <c r="AO280" s="39"/>
      <c r="AP280" s="39"/>
      <c r="AQ280" s="39"/>
      <c r="AR280" s="39"/>
      <c r="AS280" s="39"/>
      <c r="AT280" s="39"/>
      <c r="AU280" s="39"/>
      <c r="AV280" s="39"/>
    </row>
    <row r="281" spans="1:48" ht="12.75" x14ac:dyDescent="0.2">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c r="AA281" s="39"/>
      <c r="AB281" s="39"/>
      <c r="AC281" s="39"/>
      <c r="AD281" s="39"/>
      <c r="AE281" s="39"/>
      <c r="AF281" s="39"/>
      <c r="AG281" s="39"/>
      <c r="AH281" s="39"/>
      <c r="AI281" s="39"/>
      <c r="AJ281" s="39"/>
      <c r="AK281" s="39"/>
      <c r="AL281" s="39"/>
      <c r="AM281" s="39"/>
      <c r="AN281" s="39"/>
      <c r="AO281" s="39"/>
      <c r="AP281" s="39"/>
      <c r="AQ281" s="39"/>
      <c r="AR281" s="39"/>
      <c r="AS281" s="39"/>
      <c r="AT281" s="39"/>
      <c r="AU281" s="39"/>
      <c r="AV281" s="39"/>
    </row>
    <row r="282" spans="1:48" ht="12.75" x14ac:dyDescent="0.2">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c r="AA282" s="39"/>
      <c r="AB282" s="39"/>
      <c r="AC282" s="39"/>
      <c r="AD282" s="39"/>
      <c r="AE282" s="39"/>
      <c r="AF282" s="39"/>
      <c r="AG282" s="39"/>
      <c r="AH282" s="39"/>
      <c r="AI282" s="39"/>
      <c r="AJ282" s="39"/>
      <c r="AK282" s="39"/>
      <c r="AL282" s="39"/>
      <c r="AM282" s="39"/>
      <c r="AN282" s="39"/>
      <c r="AO282" s="39"/>
      <c r="AP282" s="39"/>
      <c r="AQ282" s="39"/>
      <c r="AR282" s="39"/>
      <c r="AS282" s="39"/>
      <c r="AT282" s="39"/>
      <c r="AU282" s="39"/>
      <c r="AV282" s="39"/>
    </row>
    <row r="283" spans="1:48" ht="12.75" x14ac:dyDescent="0.2">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c r="AA283" s="39"/>
      <c r="AB283" s="39"/>
      <c r="AC283" s="39"/>
      <c r="AD283" s="39"/>
      <c r="AE283" s="39"/>
      <c r="AF283" s="39"/>
      <c r="AG283" s="39"/>
      <c r="AH283" s="39"/>
      <c r="AI283" s="39"/>
      <c r="AJ283" s="39"/>
      <c r="AK283" s="39"/>
      <c r="AL283" s="39"/>
      <c r="AM283" s="39"/>
      <c r="AN283" s="39"/>
      <c r="AO283" s="39"/>
      <c r="AP283" s="39"/>
      <c r="AQ283" s="39"/>
      <c r="AR283" s="39"/>
      <c r="AS283" s="39"/>
      <c r="AT283" s="39"/>
      <c r="AU283" s="39"/>
      <c r="AV283" s="39"/>
    </row>
    <row r="284" spans="1:48" ht="12.75" x14ac:dyDescent="0.2">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c r="AA284" s="39"/>
      <c r="AB284" s="39"/>
      <c r="AC284" s="39"/>
      <c r="AD284" s="39"/>
      <c r="AE284" s="39"/>
      <c r="AF284" s="39"/>
      <c r="AG284" s="39"/>
      <c r="AH284" s="39"/>
      <c r="AI284" s="39"/>
      <c r="AJ284" s="39"/>
      <c r="AK284" s="39"/>
      <c r="AL284" s="39"/>
      <c r="AM284" s="39"/>
      <c r="AN284" s="39"/>
      <c r="AO284" s="39"/>
      <c r="AP284" s="39"/>
      <c r="AQ284" s="39"/>
      <c r="AR284" s="39"/>
      <c r="AS284" s="39"/>
      <c r="AT284" s="39"/>
      <c r="AU284" s="39"/>
      <c r="AV284" s="39"/>
    </row>
    <row r="285" spans="1:48" ht="12.75" x14ac:dyDescent="0.2">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c r="AA285" s="39"/>
      <c r="AB285" s="39"/>
      <c r="AC285" s="39"/>
      <c r="AD285" s="39"/>
      <c r="AE285" s="39"/>
      <c r="AF285" s="39"/>
      <c r="AG285" s="39"/>
      <c r="AH285" s="39"/>
      <c r="AI285" s="39"/>
      <c r="AJ285" s="39"/>
      <c r="AK285" s="39"/>
      <c r="AL285" s="39"/>
      <c r="AM285" s="39"/>
      <c r="AN285" s="39"/>
      <c r="AO285" s="39"/>
      <c r="AP285" s="39"/>
      <c r="AQ285" s="39"/>
      <c r="AR285" s="39"/>
      <c r="AS285" s="39"/>
      <c r="AT285" s="39"/>
      <c r="AU285" s="39"/>
      <c r="AV285" s="39"/>
    </row>
    <row r="286" spans="1:48" ht="12.75" x14ac:dyDescent="0.2">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c r="AA286" s="39"/>
      <c r="AB286" s="39"/>
      <c r="AC286" s="39"/>
      <c r="AD286" s="39"/>
      <c r="AE286" s="39"/>
      <c r="AF286" s="39"/>
      <c r="AG286" s="39"/>
      <c r="AH286" s="39"/>
      <c r="AI286" s="39"/>
      <c r="AJ286" s="39"/>
      <c r="AK286" s="39"/>
      <c r="AL286" s="39"/>
      <c r="AM286" s="39"/>
      <c r="AN286" s="39"/>
      <c r="AO286" s="39"/>
      <c r="AP286" s="39"/>
      <c r="AQ286" s="39"/>
      <c r="AR286" s="39"/>
      <c r="AS286" s="39"/>
      <c r="AT286" s="39"/>
      <c r="AU286" s="39"/>
      <c r="AV286" s="39"/>
    </row>
    <row r="287" spans="1:48" ht="12.75" x14ac:dyDescent="0.2">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c r="AA287" s="39"/>
      <c r="AB287" s="39"/>
      <c r="AC287" s="39"/>
      <c r="AD287" s="39"/>
      <c r="AE287" s="39"/>
      <c r="AF287" s="39"/>
      <c r="AG287" s="39"/>
      <c r="AH287" s="39"/>
      <c r="AI287" s="39"/>
      <c r="AJ287" s="39"/>
      <c r="AK287" s="39"/>
      <c r="AL287" s="39"/>
      <c r="AM287" s="39"/>
      <c r="AN287" s="39"/>
      <c r="AO287" s="39"/>
      <c r="AP287" s="39"/>
      <c r="AQ287" s="39"/>
      <c r="AR287" s="39"/>
      <c r="AS287" s="39"/>
      <c r="AT287" s="39"/>
      <c r="AU287" s="39"/>
      <c r="AV287" s="39"/>
    </row>
    <row r="288" spans="1:48" ht="12.75" x14ac:dyDescent="0.2">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c r="AA288" s="39"/>
      <c r="AB288" s="39"/>
      <c r="AC288" s="39"/>
      <c r="AD288" s="39"/>
      <c r="AE288" s="39"/>
      <c r="AF288" s="39"/>
      <c r="AG288" s="39"/>
      <c r="AH288" s="39"/>
      <c r="AI288" s="39"/>
      <c r="AJ288" s="39"/>
      <c r="AK288" s="39"/>
      <c r="AL288" s="39"/>
      <c r="AM288" s="39"/>
      <c r="AN288" s="39"/>
      <c r="AO288" s="39"/>
      <c r="AP288" s="39"/>
      <c r="AQ288" s="39"/>
      <c r="AR288" s="39"/>
      <c r="AS288" s="39"/>
      <c r="AT288" s="39"/>
      <c r="AU288" s="39"/>
      <c r="AV288" s="39"/>
    </row>
    <row r="289" spans="1:48" ht="12.75" x14ac:dyDescent="0.2">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c r="AA289" s="39"/>
      <c r="AB289" s="39"/>
      <c r="AC289" s="39"/>
      <c r="AD289" s="39"/>
      <c r="AE289" s="39"/>
      <c r="AF289" s="39"/>
      <c r="AG289" s="39"/>
      <c r="AH289" s="39"/>
      <c r="AI289" s="39"/>
      <c r="AJ289" s="39"/>
      <c r="AK289" s="39"/>
      <c r="AL289" s="39"/>
      <c r="AM289" s="39"/>
      <c r="AN289" s="39"/>
      <c r="AO289" s="39"/>
      <c r="AP289" s="39"/>
      <c r="AQ289" s="39"/>
      <c r="AR289" s="39"/>
      <c r="AS289" s="39"/>
      <c r="AT289" s="39"/>
      <c r="AU289" s="39"/>
      <c r="AV289" s="39"/>
    </row>
    <row r="290" spans="1:48" ht="12.75" x14ac:dyDescent="0.2">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c r="AA290" s="39"/>
      <c r="AB290" s="39"/>
      <c r="AC290" s="39"/>
      <c r="AD290" s="39"/>
      <c r="AE290" s="39"/>
      <c r="AF290" s="39"/>
      <c r="AG290" s="39"/>
      <c r="AH290" s="39"/>
      <c r="AI290" s="39"/>
      <c r="AJ290" s="39"/>
      <c r="AK290" s="39"/>
      <c r="AL290" s="39"/>
      <c r="AM290" s="39"/>
      <c r="AN290" s="39"/>
      <c r="AO290" s="39"/>
      <c r="AP290" s="39"/>
      <c r="AQ290" s="39"/>
      <c r="AR290" s="39"/>
      <c r="AS290" s="39"/>
      <c r="AT290" s="39"/>
      <c r="AU290" s="39"/>
      <c r="AV290" s="39"/>
    </row>
    <row r="291" spans="1:48" ht="12.75" x14ac:dyDescent="0.2">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c r="AA291" s="39"/>
      <c r="AB291" s="39"/>
      <c r="AC291" s="39"/>
      <c r="AD291" s="39"/>
      <c r="AE291" s="39"/>
      <c r="AF291" s="39"/>
      <c r="AG291" s="39"/>
      <c r="AH291" s="39"/>
      <c r="AI291" s="39"/>
      <c r="AJ291" s="39"/>
      <c r="AK291" s="39"/>
      <c r="AL291" s="39"/>
      <c r="AM291" s="39"/>
      <c r="AN291" s="39"/>
      <c r="AO291" s="39"/>
      <c r="AP291" s="39"/>
      <c r="AQ291" s="39"/>
      <c r="AR291" s="39"/>
      <c r="AS291" s="39"/>
      <c r="AT291" s="39"/>
      <c r="AU291" s="39"/>
      <c r="AV291" s="39"/>
    </row>
    <row r="292" spans="1:48" ht="12.75" x14ac:dyDescent="0.2">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c r="AA292" s="39"/>
      <c r="AB292" s="39"/>
      <c r="AC292" s="39"/>
      <c r="AD292" s="39"/>
      <c r="AE292" s="39"/>
      <c r="AF292" s="39"/>
      <c r="AG292" s="39"/>
      <c r="AH292" s="39"/>
      <c r="AI292" s="39"/>
      <c r="AJ292" s="39"/>
      <c r="AK292" s="39"/>
      <c r="AL292" s="39"/>
      <c r="AM292" s="39"/>
      <c r="AN292" s="39"/>
      <c r="AO292" s="39"/>
      <c r="AP292" s="39"/>
      <c r="AQ292" s="39"/>
      <c r="AR292" s="39"/>
      <c r="AS292" s="39"/>
      <c r="AT292" s="39"/>
      <c r="AU292" s="39"/>
      <c r="AV292" s="39"/>
    </row>
    <row r="293" spans="1:48" ht="12.75" x14ac:dyDescent="0.2">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c r="AA293" s="39"/>
      <c r="AB293" s="39"/>
      <c r="AC293" s="39"/>
      <c r="AD293" s="39"/>
      <c r="AE293" s="39"/>
      <c r="AF293" s="39"/>
      <c r="AG293" s="39"/>
      <c r="AH293" s="39"/>
      <c r="AI293" s="39"/>
      <c r="AJ293" s="39"/>
      <c r="AK293" s="39"/>
      <c r="AL293" s="39"/>
      <c r="AM293" s="39"/>
      <c r="AN293" s="39"/>
      <c r="AO293" s="39"/>
      <c r="AP293" s="39"/>
      <c r="AQ293" s="39"/>
      <c r="AR293" s="39"/>
      <c r="AS293" s="39"/>
      <c r="AT293" s="39"/>
      <c r="AU293" s="39"/>
      <c r="AV293" s="39"/>
    </row>
    <row r="294" spans="1:48" ht="12.75" x14ac:dyDescent="0.2">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c r="AA294" s="39"/>
      <c r="AB294" s="39"/>
      <c r="AC294" s="39"/>
      <c r="AD294" s="39"/>
      <c r="AE294" s="39"/>
      <c r="AF294" s="39"/>
      <c r="AG294" s="39"/>
      <c r="AH294" s="39"/>
      <c r="AI294" s="39"/>
      <c r="AJ294" s="39"/>
      <c r="AK294" s="39"/>
      <c r="AL294" s="39"/>
      <c r="AM294" s="39"/>
      <c r="AN294" s="39"/>
      <c r="AO294" s="39"/>
      <c r="AP294" s="39"/>
      <c r="AQ294" s="39"/>
      <c r="AR294" s="39"/>
      <c r="AS294" s="39"/>
      <c r="AT294" s="39"/>
      <c r="AU294" s="39"/>
      <c r="AV294" s="39"/>
    </row>
    <row r="295" spans="1:48" ht="12.75" x14ac:dyDescent="0.2">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c r="AA295" s="39"/>
      <c r="AB295" s="39"/>
      <c r="AC295" s="39"/>
      <c r="AD295" s="39"/>
      <c r="AE295" s="39"/>
      <c r="AF295" s="39"/>
      <c r="AG295" s="39"/>
      <c r="AH295" s="39"/>
      <c r="AI295" s="39"/>
      <c r="AJ295" s="39"/>
      <c r="AK295" s="39"/>
      <c r="AL295" s="39"/>
      <c r="AM295" s="39"/>
      <c r="AN295" s="39"/>
      <c r="AO295" s="39"/>
      <c r="AP295" s="39"/>
      <c r="AQ295" s="39"/>
      <c r="AR295" s="39"/>
      <c r="AS295" s="39"/>
      <c r="AT295" s="39"/>
      <c r="AU295" s="39"/>
      <c r="AV295" s="39"/>
    </row>
    <row r="296" spans="1:48" ht="12.75" x14ac:dyDescent="0.2">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c r="AA296" s="39"/>
      <c r="AB296" s="39"/>
      <c r="AC296" s="39"/>
      <c r="AD296" s="39"/>
      <c r="AE296" s="39"/>
      <c r="AF296" s="39"/>
      <c r="AG296" s="39"/>
      <c r="AH296" s="39"/>
      <c r="AI296" s="39"/>
      <c r="AJ296" s="39"/>
      <c r="AK296" s="39"/>
      <c r="AL296" s="39"/>
      <c r="AM296" s="39"/>
      <c r="AN296" s="39"/>
      <c r="AO296" s="39"/>
      <c r="AP296" s="39"/>
      <c r="AQ296" s="39"/>
      <c r="AR296" s="39"/>
      <c r="AS296" s="39"/>
      <c r="AT296" s="39"/>
      <c r="AU296" s="39"/>
      <c r="AV296" s="39"/>
    </row>
    <row r="297" spans="1:48" ht="12.75" x14ac:dyDescent="0.2">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c r="AA297" s="39"/>
      <c r="AB297" s="39"/>
      <c r="AC297" s="39"/>
      <c r="AD297" s="39"/>
      <c r="AE297" s="39"/>
      <c r="AF297" s="39"/>
      <c r="AG297" s="39"/>
      <c r="AH297" s="39"/>
      <c r="AI297" s="39"/>
      <c r="AJ297" s="39"/>
      <c r="AK297" s="39"/>
      <c r="AL297" s="39"/>
      <c r="AM297" s="39"/>
      <c r="AN297" s="39"/>
      <c r="AO297" s="39"/>
      <c r="AP297" s="39"/>
      <c r="AQ297" s="39"/>
      <c r="AR297" s="39"/>
      <c r="AS297" s="39"/>
      <c r="AT297" s="39"/>
      <c r="AU297" s="39"/>
      <c r="AV297" s="39"/>
    </row>
    <row r="298" spans="1:48" ht="12.75" x14ac:dyDescent="0.2">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c r="AA298" s="39"/>
      <c r="AB298" s="39"/>
      <c r="AC298" s="39"/>
      <c r="AD298" s="39"/>
      <c r="AE298" s="39"/>
      <c r="AF298" s="39"/>
      <c r="AG298" s="39"/>
      <c r="AH298" s="39"/>
      <c r="AI298" s="39"/>
      <c r="AJ298" s="39"/>
      <c r="AK298" s="39"/>
      <c r="AL298" s="39"/>
      <c r="AM298" s="39"/>
      <c r="AN298" s="39"/>
      <c r="AO298" s="39"/>
      <c r="AP298" s="39"/>
      <c r="AQ298" s="39"/>
      <c r="AR298" s="39"/>
      <c r="AS298" s="39"/>
      <c r="AT298" s="39"/>
      <c r="AU298" s="39"/>
      <c r="AV298" s="39"/>
    </row>
    <row r="299" spans="1:48" ht="12.75" x14ac:dyDescent="0.2">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c r="AA299" s="39"/>
      <c r="AB299" s="39"/>
      <c r="AC299" s="39"/>
      <c r="AD299" s="39"/>
      <c r="AE299" s="39"/>
      <c r="AF299" s="39"/>
      <c r="AG299" s="39"/>
      <c r="AH299" s="39"/>
      <c r="AI299" s="39"/>
      <c r="AJ299" s="39"/>
      <c r="AK299" s="39"/>
      <c r="AL299" s="39"/>
      <c r="AM299" s="39"/>
      <c r="AN299" s="39"/>
      <c r="AO299" s="39"/>
      <c r="AP299" s="39"/>
      <c r="AQ299" s="39"/>
      <c r="AR299" s="39"/>
      <c r="AS299" s="39"/>
      <c r="AT299" s="39"/>
      <c r="AU299" s="39"/>
      <c r="AV299" s="39"/>
    </row>
    <row r="300" spans="1:48" ht="12.75" x14ac:dyDescent="0.2">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c r="AA300" s="39"/>
      <c r="AB300" s="39"/>
      <c r="AC300" s="39"/>
      <c r="AD300" s="39"/>
      <c r="AE300" s="39"/>
      <c r="AF300" s="39"/>
      <c r="AG300" s="39"/>
      <c r="AH300" s="39"/>
      <c r="AI300" s="39"/>
      <c r="AJ300" s="39"/>
      <c r="AK300" s="39"/>
      <c r="AL300" s="39"/>
      <c r="AM300" s="39"/>
      <c r="AN300" s="39"/>
      <c r="AO300" s="39"/>
      <c r="AP300" s="39"/>
      <c r="AQ300" s="39"/>
      <c r="AR300" s="39"/>
      <c r="AS300" s="39"/>
      <c r="AT300" s="39"/>
      <c r="AU300" s="39"/>
      <c r="AV300" s="39"/>
    </row>
    <row r="301" spans="1:48" ht="12.75" x14ac:dyDescent="0.2">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c r="AA301" s="39"/>
      <c r="AB301" s="39"/>
      <c r="AC301" s="39"/>
      <c r="AD301" s="39"/>
      <c r="AE301" s="39"/>
      <c r="AF301" s="39"/>
      <c r="AG301" s="39"/>
      <c r="AH301" s="39"/>
      <c r="AI301" s="39"/>
      <c r="AJ301" s="39"/>
      <c r="AK301" s="39"/>
      <c r="AL301" s="39"/>
      <c r="AM301" s="39"/>
      <c r="AN301" s="39"/>
      <c r="AO301" s="39"/>
      <c r="AP301" s="39"/>
      <c r="AQ301" s="39"/>
      <c r="AR301" s="39"/>
      <c r="AS301" s="39"/>
      <c r="AT301" s="39"/>
      <c r="AU301" s="39"/>
      <c r="AV301" s="39"/>
    </row>
    <row r="302" spans="1:48" ht="12.75" x14ac:dyDescent="0.2">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c r="AA302" s="39"/>
      <c r="AB302" s="39"/>
      <c r="AC302" s="39"/>
      <c r="AD302" s="39"/>
      <c r="AE302" s="39"/>
      <c r="AF302" s="39"/>
      <c r="AG302" s="39"/>
      <c r="AH302" s="39"/>
      <c r="AI302" s="39"/>
      <c r="AJ302" s="39"/>
      <c r="AK302" s="39"/>
      <c r="AL302" s="39"/>
      <c r="AM302" s="39"/>
      <c r="AN302" s="39"/>
      <c r="AO302" s="39"/>
      <c r="AP302" s="39"/>
      <c r="AQ302" s="39"/>
      <c r="AR302" s="39"/>
      <c r="AS302" s="39"/>
      <c r="AT302" s="39"/>
      <c r="AU302" s="39"/>
      <c r="AV302" s="39"/>
    </row>
    <row r="303" spans="1:48" ht="12.75" x14ac:dyDescent="0.2">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c r="AA303" s="39"/>
      <c r="AB303" s="39"/>
      <c r="AC303" s="39"/>
      <c r="AD303" s="39"/>
      <c r="AE303" s="39"/>
      <c r="AF303" s="39"/>
      <c r="AG303" s="39"/>
      <c r="AH303" s="39"/>
      <c r="AI303" s="39"/>
      <c r="AJ303" s="39"/>
      <c r="AK303" s="39"/>
      <c r="AL303" s="39"/>
      <c r="AM303" s="39"/>
      <c r="AN303" s="39"/>
      <c r="AO303" s="39"/>
      <c r="AP303" s="39"/>
      <c r="AQ303" s="39"/>
      <c r="AR303" s="39"/>
      <c r="AS303" s="39"/>
      <c r="AT303" s="39"/>
      <c r="AU303" s="39"/>
      <c r="AV303" s="39"/>
    </row>
    <row r="304" spans="1:48" ht="12.75" x14ac:dyDescent="0.2">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c r="AA304" s="39"/>
      <c r="AB304" s="39"/>
      <c r="AC304" s="39"/>
      <c r="AD304" s="39"/>
      <c r="AE304" s="39"/>
      <c r="AF304" s="39"/>
      <c r="AG304" s="39"/>
      <c r="AH304" s="39"/>
      <c r="AI304" s="39"/>
      <c r="AJ304" s="39"/>
      <c r="AK304" s="39"/>
      <c r="AL304" s="39"/>
      <c r="AM304" s="39"/>
      <c r="AN304" s="39"/>
      <c r="AO304" s="39"/>
      <c r="AP304" s="39"/>
      <c r="AQ304" s="39"/>
      <c r="AR304" s="39"/>
      <c r="AS304" s="39"/>
      <c r="AT304" s="39"/>
      <c r="AU304" s="39"/>
      <c r="AV304" s="39"/>
    </row>
    <row r="305" spans="1:48" ht="12.75" x14ac:dyDescent="0.2">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c r="AA305" s="39"/>
      <c r="AB305" s="39"/>
      <c r="AC305" s="39"/>
      <c r="AD305" s="39"/>
      <c r="AE305" s="39"/>
      <c r="AF305" s="39"/>
      <c r="AG305" s="39"/>
      <c r="AH305" s="39"/>
      <c r="AI305" s="39"/>
      <c r="AJ305" s="39"/>
      <c r="AK305" s="39"/>
      <c r="AL305" s="39"/>
      <c r="AM305" s="39"/>
      <c r="AN305" s="39"/>
      <c r="AO305" s="39"/>
      <c r="AP305" s="39"/>
      <c r="AQ305" s="39"/>
      <c r="AR305" s="39"/>
      <c r="AS305" s="39"/>
      <c r="AT305" s="39"/>
      <c r="AU305" s="39"/>
      <c r="AV305" s="39"/>
    </row>
    <row r="306" spans="1:48" ht="12.75" x14ac:dyDescent="0.2">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c r="AA306" s="39"/>
      <c r="AB306" s="39"/>
      <c r="AC306" s="39"/>
      <c r="AD306" s="39"/>
      <c r="AE306" s="39"/>
      <c r="AF306" s="39"/>
      <c r="AG306" s="39"/>
      <c r="AH306" s="39"/>
      <c r="AI306" s="39"/>
      <c r="AJ306" s="39"/>
      <c r="AK306" s="39"/>
      <c r="AL306" s="39"/>
      <c r="AM306" s="39"/>
      <c r="AN306" s="39"/>
      <c r="AO306" s="39"/>
      <c r="AP306" s="39"/>
      <c r="AQ306" s="39"/>
      <c r="AR306" s="39"/>
      <c r="AS306" s="39"/>
      <c r="AT306" s="39"/>
      <c r="AU306" s="39"/>
      <c r="AV306" s="39"/>
    </row>
    <row r="307" spans="1:48" ht="12.75" x14ac:dyDescent="0.2">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c r="AA307" s="39"/>
      <c r="AB307" s="39"/>
      <c r="AC307" s="39"/>
      <c r="AD307" s="39"/>
      <c r="AE307" s="39"/>
      <c r="AF307" s="39"/>
      <c r="AG307" s="39"/>
      <c r="AH307" s="39"/>
      <c r="AI307" s="39"/>
      <c r="AJ307" s="39"/>
      <c r="AK307" s="39"/>
      <c r="AL307" s="39"/>
      <c r="AM307" s="39"/>
      <c r="AN307" s="39"/>
      <c r="AO307" s="39"/>
      <c r="AP307" s="39"/>
      <c r="AQ307" s="39"/>
      <c r="AR307" s="39"/>
      <c r="AS307" s="39"/>
      <c r="AT307" s="39"/>
      <c r="AU307" s="39"/>
      <c r="AV307" s="39"/>
    </row>
    <row r="308" spans="1:48" ht="12.75" x14ac:dyDescent="0.2">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c r="AA308" s="39"/>
      <c r="AB308" s="39"/>
      <c r="AC308" s="39"/>
      <c r="AD308" s="39"/>
      <c r="AE308" s="39"/>
      <c r="AF308" s="39"/>
      <c r="AG308" s="39"/>
      <c r="AH308" s="39"/>
      <c r="AI308" s="39"/>
      <c r="AJ308" s="39"/>
      <c r="AK308" s="39"/>
      <c r="AL308" s="39"/>
      <c r="AM308" s="39"/>
      <c r="AN308" s="39"/>
      <c r="AO308" s="39"/>
      <c r="AP308" s="39"/>
      <c r="AQ308" s="39"/>
      <c r="AR308" s="39"/>
      <c r="AS308" s="39"/>
      <c r="AT308" s="39"/>
      <c r="AU308" s="39"/>
      <c r="AV308" s="39"/>
    </row>
    <row r="309" spans="1:48" ht="12.75" x14ac:dyDescent="0.2">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c r="AA309" s="39"/>
      <c r="AB309" s="39"/>
      <c r="AC309" s="39"/>
      <c r="AD309" s="39"/>
      <c r="AE309" s="39"/>
      <c r="AF309" s="39"/>
      <c r="AG309" s="39"/>
      <c r="AH309" s="39"/>
      <c r="AI309" s="39"/>
      <c r="AJ309" s="39"/>
      <c r="AK309" s="39"/>
      <c r="AL309" s="39"/>
      <c r="AM309" s="39"/>
      <c r="AN309" s="39"/>
      <c r="AO309" s="39"/>
      <c r="AP309" s="39"/>
      <c r="AQ309" s="39"/>
      <c r="AR309" s="39"/>
      <c r="AS309" s="39"/>
      <c r="AT309" s="39"/>
      <c r="AU309" s="39"/>
      <c r="AV309" s="39"/>
    </row>
    <row r="310" spans="1:48" ht="12.75" x14ac:dyDescent="0.2">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c r="AA310" s="39"/>
      <c r="AB310" s="39"/>
      <c r="AC310" s="39"/>
      <c r="AD310" s="39"/>
      <c r="AE310" s="39"/>
      <c r="AF310" s="39"/>
      <c r="AG310" s="39"/>
      <c r="AH310" s="39"/>
      <c r="AI310" s="39"/>
      <c r="AJ310" s="39"/>
      <c r="AK310" s="39"/>
      <c r="AL310" s="39"/>
      <c r="AM310" s="39"/>
      <c r="AN310" s="39"/>
      <c r="AO310" s="39"/>
      <c r="AP310" s="39"/>
      <c r="AQ310" s="39"/>
      <c r="AR310" s="39"/>
      <c r="AS310" s="39"/>
      <c r="AT310" s="39"/>
      <c r="AU310" s="39"/>
      <c r="AV310" s="39"/>
    </row>
    <row r="311" spans="1:48" ht="12.75" x14ac:dyDescent="0.2">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c r="AA311" s="39"/>
      <c r="AB311" s="39"/>
      <c r="AC311" s="39"/>
      <c r="AD311" s="39"/>
      <c r="AE311" s="39"/>
      <c r="AF311" s="39"/>
      <c r="AG311" s="39"/>
      <c r="AH311" s="39"/>
      <c r="AI311" s="39"/>
      <c r="AJ311" s="39"/>
      <c r="AK311" s="39"/>
      <c r="AL311" s="39"/>
      <c r="AM311" s="39"/>
      <c r="AN311" s="39"/>
      <c r="AO311" s="39"/>
      <c r="AP311" s="39"/>
      <c r="AQ311" s="39"/>
      <c r="AR311" s="39"/>
      <c r="AS311" s="39"/>
      <c r="AT311" s="39"/>
      <c r="AU311" s="39"/>
      <c r="AV311" s="39"/>
    </row>
    <row r="312" spans="1:48" ht="12.75" x14ac:dyDescent="0.2">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c r="AA312" s="39"/>
      <c r="AB312" s="39"/>
      <c r="AC312" s="39"/>
      <c r="AD312" s="39"/>
      <c r="AE312" s="39"/>
      <c r="AF312" s="39"/>
      <c r="AG312" s="39"/>
      <c r="AH312" s="39"/>
      <c r="AI312" s="39"/>
      <c r="AJ312" s="39"/>
      <c r="AK312" s="39"/>
      <c r="AL312" s="39"/>
      <c r="AM312" s="39"/>
      <c r="AN312" s="39"/>
      <c r="AO312" s="39"/>
      <c r="AP312" s="39"/>
      <c r="AQ312" s="39"/>
      <c r="AR312" s="39"/>
      <c r="AS312" s="39"/>
      <c r="AT312" s="39"/>
      <c r="AU312" s="39"/>
      <c r="AV312" s="39"/>
    </row>
    <row r="313" spans="1:48" ht="12.75" x14ac:dyDescent="0.2">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c r="AA313" s="39"/>
      <c r="AB313" s="39"/>
      <c r="AC313" s="39"/>
      <c r="AD313" s="39"/>
      <c r="AE313" s="39"/>
      <c r="AF313" s="39"/>
      <c r="AG313" s="39"/>
      <c r="AH313" s="39"/>
      <c r="AI313" s="39"/>
      <c r="AJ313" s="39"/>
      <c r="AK313" s="39"/>
      <c r="AL313" s="39"/>
      <c r="AM313" s="39"/>
      <c r="AN313" s="39"/>
      <c r="AO313" s="39"/>
      <c r="AP313" s="39"/>
      <c r="AQ313" s="39"/>
      <c r="AR313" s="39"/>
      <c r="AS313" s="39"/>
      <c r="AT313" s="39"/>
      <c r="AU313" s="39"/>
      <c r="AV313" s="39"/>
    </row>
    <row r="314" spans="1:48" ht="12.75" x14ac:dyDescent="0.2">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c r="AA314" s="39"/>
      <c r="AB314" s="39"/>
      <c r="AC314" s="39"/>
      <c r="AD314" s="39"/>
      <c r="AE314" s="39"/>
      <c r="AF314" s="39"/>
      <c r="AG314" s="39"/>
      <c r="AH314" s="39"/>
      <c r="AI314" s="39"/>
      <c r="AJ314" s="39"/>
      <c r="AK314" s="39"/>
      <c r="AL314" s="39"/>
      <c r="AM314" s="39"/>
      <c r="AN314" s="39"/>
      <c r="AO314" s="39"/>
      <c r="AP314" s="39"/>
      <c r="AQ314" s="39"/>
      <c r="AR314" s="39"/>
      <c r="AS314" s="39"/>
      <c r="AT314" s="39"/>
      <c r="AU314" s="39"/>
      <c r="AV314" s="39"/>
    </row>
    <row r="315" spans="1:48" ht="12.75" x14ac:dyDescent="0.2">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c r="AA315" s="39"/>
      <c r="AB315" s="39"/>
      <c r="AC315" s="39"/>
      <c r="AD315" s="39"/>
      <c r="AE315" s="39"/>
      <c r="AF315" s="39"/>
      <c r="AG315" s="39"/>
      <c r="AH315" s="39"/>
      <c r="AI315" s="39"/>
      <c r="AJ315" s="39"/>
      <c r="AK315" s="39"/>
      <c r="AL315" s="39"/>
      <c r="AM315" s="39"/>
      <c r="AN315" s="39"/>
      <c r="AO315" s="39"/>
      <c r="AP315" s="39"/>
      <c r="AQ315" s="39"/>
      <c r="AR315" s="39"/>
      <c r="AS315" s="39"/>
      <c r="AT315" s="39"/>
      <c r="AU315" s="39"/>
      <c r="AV315" s="39"/>
    </row>
    <row r="316" spans="1:48" ht="12.75" x14ac:dyDescent="0.2">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c r="AA316" s="39"/>
      <c r="AB316" s="39"/>
      <c r="AC316" s="39"/>
      <c r="AD316" s="39"/>
      <c r="AE316" s="39"/>
      <c r="AF316" s="39"/>
      <c r="AG316" s="39"/>
      <c r="AH316" s="39"/>
      <c r="AI316" s="39"/>
      <c r="AJ316" s="39"/>
      <c r="AK316" s="39"/>
      <c r="AL316" s="39"/>
      <c r="AM316" s="39"/>
      <c r="AN316" s="39"/>
      <c r="AO316" s="39"/>
      <c r="AP316" s="39"/>
      <c r="AQ316" s="39"/>
      <c r="AR316" s="39"/>
      <c r="AS316" s="39"/>
      <c r="AT316" s="39"/>
      <c r="AU316" s="39"/>
      <c r="AV316" s="39"/>
    </row>
    <row r="317" spans="1:48" ht="12.75" x14ac:dyDescent="0.2">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c r="AA317" s="39"/>
      <c r="AB317" s="39"/>
      <c r="AC317" s="39"/>
      <c r="AD317" s="39"/>
      <c r="AE317" s="39"/>
      <c r="AF317" s="39"/>
      <c r="AG317" s="39"/>
      <c r="AH317" s="39"/>
      <c r="AI317" s="39"/>
      <c r="AJ317" s="39"/>
      <c r="AK317" s="39"/>
      <c r="AL317" s="39"/>
      <c r="AM317" s="39"/>
      <c r="AN317" s="39"/>
      <c r="AO317" s="39"/>
      <c r="AP317" s="39"/>
      <c r="AQ317" s="39"/>
      <c r="AR317" s="39"/>
      <c r="AS317" s="39"/>
      <c r="AT317" s="39"/>
      <c r="AU317" s="39"/>
      <c r="AV317" s="39"/>
    </row>
    <row r="318" spans="1:48" ht="12.75" x14ac:dyDescent="0.2">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c r="AA318" s="39"/>
      <c r="AB318" s="39"/>
      <c r="AC318" s="39"/>
      <c r="AD318" s="39"/>
      <c r="AE318" s="39"/>
      <c r="AF318" s="39"/>
      <c r="AG318" s="39"/>
      <c r="AH318" s="39"/>
      <c r="AI318" s="39"/>
      <c r="AJ318" s="39"/>
      <c r="AK318" s="39"/>
      <c r="AL318" s="39"/>
      <c r="AM318" s="39"/>
      <c r="AN318" s="39"/>
      <c r="AO318" s="39"/>
      <c r="AP318" s="39"/>
      <c r="AQ318" s="39"/>
      <c r="AR318" s="39"/>
      <c r="AS318" s="39"/>
      <c r="AT318" s="39"/>
      <c r="AU318" s="39"/>
      <c r="AV318" s="39"/>
    </row>
    <row r="319" spans="1:48" ht="12.75" x14ac:dyDescent="0.2">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c r="AA319" s="39"/>
      <c r="AB319" s="39"/>
      <c r="AC319" s="39"/>
      <c r="AD319" s="39"/>
      <c r="AE319" s="39"/>
      <c r="AF319" s="39"/>
      <c r="AG319" s="39"/>
      <c r="AH319" s="39"/>
      <c r="AI319" s="39"/>
      <c r="AJ319" s="39"/>
      <c r="AK319" s="39"/>
      <c r="AL319" s="39"/>
      <c r="AM319" s="39"/>
      <c r="AN319" s="39"/>
      <c r="AO319" s="39"/>
      <c r="AP319" s="39"/>
      <c r="AQ319" s="39"/>
      <c r="AR319" s="39"/>
      <c r="AS319" s="39"/>
      <c r="AT319" s="39"/>
      <c r="AU319" s="39"/>
      <c r="AV319" s="39"/>
    </row>
    <row r="320" spans="1:48" ht="12.75" x14ac:dyDescent="0.2">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c r="AA320" s="39"/>
      <c r="AB320" s="39"/>
      <c r="AC320" s="39"/>
      <c r="AD320" s="39"/>
      <c r="AE320" s="39"/>
      <c r="AF320" s="39"/>
      <c r="AG320" s="39"/>
      <c r="AH320" s="39"/>
      <c r="AI320" s="39"/>
      <c r="AJ320" s="39"/>
      <c r="AK320" s="39"/>
      <c r="AL320" s="39"/>
      <c r="AM320" s="39"/>
      <c r="AN320" s="39"/>
      <c r="AO320" s="39"/>
      <c r="AP320" s="39"/>
      <c r="AQ320" s="39"/>
      <c r="AR320" s="39"/>
      <c r="AS320" s="39"/>
      <c r="AT320" s="39"/>
      <c r="AU320" s="39"/>
      <c r="AV320" s="39"/>
    </row>
    <row r="321" spans="1:48" ht="12.75" x14ac:dyDescent="0.2">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c r="AA321" s="39"/>
      <c r="AB321" s="39"/>
      <c r="AC321" s="39"/>
      <c r="AD321" s="39"/>
      <c r="AE321" s="39"/>
      <c r="AF321" s="39"/>
      <c r="AG321" s="39"/>
      <c r="AH321" s="39"/>
      <c r="AI321" s="39"/>
      <c r="AJ321" s="39"/>
      <c r="AK321" s="39"/>
      <c r="AL321" s="39"/>
      <c r="AM321" s="39"/>
      <c r="AN321" s="39"/>
      <c r="AO321" s="39"/>
      <c r="AP321" s="39"/>
      <c r="AQ321" s="39"/>
      <c r="AR321" s="39"/>
      <c r="AS321" s="39"/>
      <c r="AT321" s="39"/>
      <c r="AU321" s="39"/>
      <c r="AV321" s="39"/>
    </row>
    <row r="322" spans="1:48" ht="12.75" x14ac:dyDescent="0.2">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c r="AA322" s="39"/>
      <c r="AB322" s="39"/>
      <c r="AC322" s="39"/>
      <c r="AD322" s="39"/>
      <c r="AE322" s="39"/>
      <c r="AF322" s="39"/>
      <c r="AG322" s="39"/>
      <c r="AH322" s="39"/>
      <c r="AI322" s="39"/>
      <c r="AJ322" s="39"/>
      <c r="AK322" s="39"/>
      <c r="AL322" s="39"/>
      <c r="AM322" s="39"/>
      <c r="AN322" s="39"/>
      <c r="AO322" s="39"/>
      <c r="AP322" s="39"/>
      <c r="AQ322" s="39"/>
      <c r="AR322" s="39"/>
      <c r="AS322" s="39"/>
      <c r="AT322" s="39"/>
      <c r="AU322" s="39"/>
      <c r="AV322" s="39"/>
    </row>
    <row r="323" spans="1:48" ht="12.75" x14ac:dyDescent="0.2">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c r="AA323" s="39"/>
      <c r="AB323" s="39"/>
      <c r="AC323" s="39"/>
      <c r="AD323" s="39"/>
      <c r="AE323" s="39"/>
      <c r="AF323" s="39"/>
      <c r="AG323" s="39"/>
      <c r="AH323" s="39"/>
      <c r="AI323" s="39"/>
      <c r="AJ323" s="39"/>
      <c r="AK323" s="39"/>
      <c r="AL323" s="39"/>
      <c r="AM323" s="39"/>
      <c r="AN323" s="39"/>
      <c r="AO323" s="39"/>
      <c r="AP323" s="39"/>
      <c r="AQ323" s="39"/>
      <c r="AR323" s="39"/>
      <c r="AS323" s="39"/>
      <c r="AT323" s="39"/>
      <c r="AU323" s="39"/>
      <c r="AV323" s="39"/>
    </row>
    <row r="324" spans="1:48" ht="12.75" x14ac:dyDescent="0.2">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c r="AA324" s="39"/>
      <c r="AB324" s="39"/>
      <c r="AC324" s="39"/>
      <c r="AD324" s="39"/>
      <c r="AE324" s="39"/>
      <c r="AF324" s="39"/>
      <c r="AG324" s="39"/>
      <c r="AH324" s="39"/>
      <c r="AI324" s="39"/>
      <c r="AJ324" s="39"/>
      <c r="AK324" s="39"/>
      <c r="AL324" s="39"/>
      <c r="AM324" s="39"/>
      <c r="AN324" s="39"/>
      <c r="AO324" s="39"/>
      <c r="AP324" s="39"/>
      <c r="AQ324" s="39"/>
      <c r="AR324" s="39"/>
      <c r="AS324" s="39"/>
      <c r="AT324" s="39"/>
      <c r="AU324" s="39"/>
      <c r="AV324" s="39"/>
    </row>
    <row r="325" spans="1:48" ht="12.75" x14ac:dyDescent="0.2">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c r="AA325" s="39"/>
      <c r="AB325" s="39"/>
      <c r="AC325" s="39"/>
      <c r="AD325" s="39"/>
      <c r="AE325" s="39"/>
      <c r="AF325" s="39"/>
      <c r="AG325" s="39"/>
      <c r="AH325" s="39"/>
      <c r="AI325" s="39"/>
      <c r="AJ325" s="39"/>
      <c r="AK325" s="39"/>
      <c r="AL325" s="39"/>
      <c r="AM325" s="39"/>
      <c r="AN325" s="39"/>
      <c r="AO325" s="39"/>
      <c r="AP325" s="39"/>
      <c r="AQ325" s="39"/>
      <c r="AR325" s="39"/>
      <c r="AS325" s="39"/>
      <c r="AT325" s="39"/>
      <c r="AU325" s="39"/>
      <c r="AV325" s="39"/>
    </row>
    <row r="326" spans="1:48" ht="12.75" x14ac:dyDescent="0.2">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c r="AA326" s="39"/>
      <c r="AB326" s="39"/>
      <c r="AC326" s="39"/>
      <c r="AD326" s="39"/>
      <c r="AE326" s="39"/>
      <c r="AF326" s="39"/>
      <c r="AG326" s="39"/>
      <c r="AH326" s="39"/>
      <c r="AI326" s="39"/>
      <c r="AJ326" s="39"/>
      <c r="AK326" s="39"/>
      <c r="AL326" s="39"/>
      <c r="AM326" s="39"/>
      <c r="AN326" s="39"/>
      <c r="AO326" s="39"/>
      <c r="AP326" s="39"/>
      <c r="AQ326" s="39"/>
      <c r="AR326" s="39"/>
      <c r="AS326" s="39"/>
      <c r="AT326" s="39"/>
      <c r="AU326" s="39"/>
      <c r="AV326" s="39"/>
    </row>
    <row r="327" spans="1:48" ht="12.75" x14ac:dyDescent="0.2">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c r="AA327" s="39"/>
      <c r="AB327" s="39"/>
      <c r="AC327" s="39"/>
      <c r="AD327" s="39"/>
      <c r="AE327" s="39"/>
      <c r="AF327" s="39"/>
      <c r="AG327" s="39"/>
      <c r="AH327" s="39"/>
      <c r="AI327" s="39"/>
      <c r="AJ327" s="39"/>
      <c r="AK327" s="39"/>
      <c r="AL327" s="39"/>
      <c r="AM327" s="39"/>
      <c r="AN327" s="39"/>
      <c r="AO327" s="39"/>
      <c r="AP327" s="39"/>
      <c r="AQ327" s="39"/>
      <c r="AR327" s="39"/>
      <c r="AS327" s="39"/>
      <c r="AT327" s="39"/>
      <c r="AU327" s="39"/>
      <c r="AV327" s="39"/>
    </row>
    <row r="328" spans="1:48" ht="12.75" x14ac:dyDescent="0.2">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c r="AA328" s="39"/>
      <c r="AB328" s="39"/>
      <c r="AC328" s="39"/>
      <c r="AD328" s="39"/>
      <c r="AE328" s="39"/>
      <c r="AF328" s="39"/>
      <c r="AG328" s="39"/>
      <c r="AH328" s="39"/>
      <c r="AI328" s="39"/>
      <c r="AJ328" s="39"/>
      <c r="AK328" s="39"/>
      <c r="AL328" s="39"/>
      <c r="AM328" s="39"/>
      <c r="AN328" s="39"/>
      <c r="AO328" s="39"/>
      <c r="AP328" s="39"/>
      <c r="AQ328" s="39"/>
      <c r="AR328" s="39"/>
      <c r="AS328" s="39"/>
      <c r="AT328" s="39"/>
      <c r="AU328" s="39"/>
      <c r="AV328" s="39"/>
    </row>
    <row r="329" spans="1:48" ht="12.75" x14ac:dyDescent="0.2">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c r="AA329" s="39"/>
      <c r="AB329" s="39"/>
      <c r="AC329" s="39"/>
      <c r="AD329" s="39"/>
      <c r="AE329" s="39"/>
      <c r="AF329" s="39"/>
      <c r="AG329" s="39"/>
      <c r="AH329" s="39"/>
      <c r="AI329" s="39"/>
      <c r="AJ329" s="39"/>
      <c r="AK329" s="39"/>
      <c r="AL329" s="39"/>
      <c r="AM329" s="39"/>
      <c r="AN329" s="39"/>
      <c r="AO329" s="39"/>
      <c r="AP329" s="39"/>
      <c r="AQ329" s="39"/>
      <c r="AR329" s="39"/>
      <c r="AS329" s="39"/>
      <c r="AT329" s="39"/>
      <c r="AU329" s="39"/>
      <c r="AV329" s="39"/>
    </row>
    <row r="330" spans="1:48" ht="12.75" x14ac:dyDescent="0.2">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c r="AA330" s="39"/>
      <c r="AB330" s="39"/>
      <c r="AC330" s="39"/>
      <c r="AD330" s="39"/>
      <c r="AE330" s="39"/>
      <c r="AF330" s="39"/>
      <c r="AG330" s="39"/>
      <c r="AH330" s="39"/>
      <c r="AI330" s="39"/>
      <c r="AJ330" s="39"/>
      <c r="AK330" s="39"/>
      <c r="AL330" s="39"/>
      <c r="AM330" s="39"/>
      <c r="AN330" s="39"/>
      <c r="AO330" s="39"/>
      <c r="AP330" s="39"/>
      <c r="AQ330" s="39"/>
      <c r="AR330" s="39"/>
      <c r="AS330" s="39"/>
      <c r="AT330" s="39"/>
      <c r="AU330" s="39"/>
      <c r="AV330" s="39"/>
    </row>
    <row r="331" spans="1:48" ht="12.75" x14ac:dyDescent="0.2">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c r="AA331" s="39"/>
      <c r="AB331" s="39"/>
      <c r="AC331" s="39"/>
      <c r="AD331" s="39"/>
      <c r="AE331" s="39"/>
      <c r="AF331" s="39"/>
      <c r="AG331" s="39"/>
      <c r="AH331" s="39"/>
      <c r="AI331" s="39"/>
      <c r="AJ331" s="39"/>
      <c r="AK331" s="39"/>
      <c r="AL331" s="39"/>
      <c r="AM331" s="39"/>
      <c r="AN331" s="39"/>
      <c r="AO331" s="39"/>
      <c r="AP331" s="39"/>
      <c r="AQ331" s="39"/>
      <c r="AR331" s="39"/>
      <c r="AS331" s="39"/>
      <c r="AT331" s="39"/>
      <c r="AU331" s="39"/>
      <c r="AV331" s="39"/>
    </row>
    <row r="332" spans="1:48" ht="12.75" x14ac:dyDescent="0.2">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c r="AA332" s="39"/>
      <c r="AB332" s="39"/>
      <c r="AC332" s="39"/>
      <c r="AD332" s="39"/>
      <c r="AE332" s="39"/>
      <c r="AF332" s="39"/>
      <c r="AG332" s="39"/>
      <c r="AH332" s="39"/>
      <c r="AI332" s="39"/>
      <c r="AJ332" s="39"/>
      <c r="AK332" s="39"/>
      <c r="AL332" s="39"/>
      <c r="AM332" s="39"/>
      <c r="AN332" s="39"/>
      <c r="AO332" s="39"/>
      <c r="AP332" s="39"/>
      <c r="AQ332" s="39"/>
      <c r="AR332" s="39"/>
      <c r="AS332" s="39"/>
      <c r="AT332" s="39"/>
      <c r="AU332" s="39"/>
      <c r="AV332" s="39"/>
    </row>
    <row r="333" spans="1:48" ht="12.75" x14ac:dyDescent="0.2">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c r="AA333" s="39"/>
      <c r="AB333" s="39"/>
      <c r="AC333" s="39"/>
      <c r="AD333" s="39"/>
      <c r="AE333" s="39"/>
      <c r="AF333" s="39"/>
      <c r="AG333" s="39"/>
      <c r="AH333" s="39"/>
      <c r="AI333" s="39"/>
      <c r="AJ333" s="39"/>
      <c r="AK333" s="39"/>
      <c r="AL333" s="39"/>
      <c r="AM333" s="39"/>
      <c r="AN333" s="39"/>
      <c r="AO333" s="39"/>
      <c r="AP333" s="39"/>
      <c r="AQ333" s="39"/>
      <c r="AR333" s="39"/>
      <c r="AS333" s="39"/>
      <c r="AT333" s="39"/>
      <c r="AU333" s="39"/>
      <c r="AV333" s="39"/>
    </row>
    <row r="334" spans="1:48" ht="12.75" x14ac:dyDescent="0.2">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c r="AA334" s="39"/>
      <c r="AB334" s="39"/>
      <c r="AC334" s="39"/>
      <c r="AD334" s="39"/>
      <c r="AE334" s="39"/>
      <c r="AF334" s="39"/>
      <c r="AG334" s="39"/>
      <c r="AH334" s="39"/>
      <c r="AI334" s="39"/>
      <c r="AJ334" s="39"/>
      <c r="AK334" s="39"/>
      <c r="AL334" s="39"/>
      <c r="AM334" s="39"/>
      <c r="AN334" s="39"/>
      <c r="AO334" s="39"/>
      <c r="AP334" s="39"/>
      <c r="AQ334" s="39"/>
      <c r="AR334" s="39"/>
      <c r="AS334" s="39"/>
      <c r="AT334" s="39"/>
      <c r="AU334" s="39"/>
      <c r="AV334" s="39"/>
    </row>
    <row r="335" spans="1:48" ht="12.75" x14ac:dyDescent="0.2">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c r="AA335" s="39"/>
      <c r="AB335" s="39"/>
      <c r="AC335" s="39"/>
      <c r="AD335" s="39"/>
      <c r="AE335" s="39"/>
      <c r="AF335" s="39"/>
      <c r="AG335" s="39"/>
      <c r="AH335" s="39"/>
      <c r="AI335" s="39"/>
      <c r="AJ335" s="39"/>
      <c r="AK335" s="39"/>
      <c r="AL335" s="39"/>
      <c r="AM335" s="39"/>
      <c r="AN335" s="39"/>
      <c r="AO335" s="39"/>
      <c r="AP335" s="39"/>
      <c r="AQ335" s="39"/>
      <c r="AR335" s="39"/>
      <c r="AS335" s="39"/>
      <c r="AT335" s="39"/>
      <c r="AU335" s="39"/>
      <c r="AV335" s="39"/>
    </row>
    <row r="336" spans="1:48" ht="12.75" x14ac:dyDescent="0.2">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c r="AA336" s="39"/>
      <c r="AB336" s="39"/>
      <c r="AC336" s="39"/>
      <c r="AD336" s="39"/>
      <c r="AE336" s="39"/>
      <c r="AF336" s="39"/>
      <c r="AG336" s="39"/>
      <c r="AH336" s="39"/>
      <c r="AI336" s="39"/>
      <c r="AJ336" s="39"/>
      <c r="AK336" s="39"/>
      <c r="AL336" s="39"/>
      <c r="AM336" s="39"/>
      <c r="AN336" s="39"/>
      <c r="AO336" s="39"/>
      <c r="AP336" s="39"/>
      <c r="AQ336" s="39"/>
      <c r="AR336" s="39"/>
      <c r="AS336" s="39"/>
      <c r="AT336" s="39"/>
      <c r="AU336" s="39"/>
      <c r="AV336" s="39"/>
    </row>
    <row r="337" spans="1:48" ht="12.75" x14ac:dyDescent="0.2">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c r="AA337" s="39"/>
      <c r="AB337" s="39"/>
      <c r="AC337" s="39"/>
      <c r="AD337" s="39"/>
      <c r="AE337" s="39"/>
      <c r="AF337" s="39"/>
      <c r="AG337" s="39"/>
      <c r="AH337" s="39"/>
      <c r="AI337" s="39"/>
      <c r="AJ337" s="39"/>
      <c r="AK337" s="39"/>
      <c r="AL337" s="39"/>
      <c r="AM337" s="39"/>
      <c r="AN337" s="39"/>
      <c r="AO337" s="39"/>
      <c r="AP337" s="39"/>
      <c r="AQ337" s="39"/>
      <c r="AR337" s="39"/>
      <c r="AS337" s="39"/>
      <c r="AT337" s="39"/>
      <c r="AU337" s="39"/>
      <c r="AV337" s="39"/>
    </row>
    <row r="338" spans="1:48" ht="12.75" x14ac:dyDescent="0.2">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c r="AA338" s="39"/>
      <c r="AB338" s="39"/>
      <c r="AC338" s="39"/>
      <c r="AD338" s="39"/>
      <c r="AE338" s="39"/>
      <c r="AF338" s="39"/>
      <c r="AG338" s="39"/>
      <c r="AH338" s="39"/>
      <c r="AI338" s="39"/>
      <c r="AJ338" s="39"/>
      <c r="AK338" s="39"/>
      <c r="AL338" s="39"/>
      <c r="AM338" s="39"/>
      <c r="AN338" s="39"/>
      <c r="AO338" s="39"/>
      <c r="AP338" s="39"/>
      <c r="AQ338" s="39"/>
      <c r="AR338" s="39"/>
      <c r="AS338" s="39"/>
      <c r="AT338" s="39"/>
      <c r="AU338" s="39"/>
      <c r="AV338" s="39"/>
    </row>
    <row r="339" spans="1:48" ht="12.75" x14ac:dyDescent="0.2">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c r="AA339" s="39"/>
      <c r="AB339" s="39"/>
      <c r="AC339" s="39"/>
      <c r="AD339" s="39"/>
      <c r="AE339" s="39"/>
      <c r="AF339" s="39"/>
      <c r="AG339" s="39"/>
      <c r="AH339" s="39"/>
      <c r="AI339" s="39"/>
      <c r="AJ339" s="39"/>
      <c r="AK339" s="39"/>
      <c r="AL339" s="39"/>
      <c r="AM339" s="39"/>
      <c r="AN339" s="39"/>
      <c r="AO339" s="39"/>
      <c r="AP339" s="39"/>
      <c r="AQ339" s="39"/>
      <c r="AR339" s="39"/>
      <c r="AS339" s="39"/>
      <c r="AT339" s="39"/>
      <c r="AU339" s="39"/>
      <c r="AV339" s="39"/>
    </row>
    <row r="340" spans="1:48" ht="12.75" x14ac:dyDescent="0.2">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c r="AA340" s="39"/>
      <c r="AB340" s="39"/>
      <c r="AC340" s="39"/>
      <c r="AD340" s="39"/>
      <c r="AE340" s="39"/>
      <c r="AF340" s="39"/>
      <c r="AG340" s="39"/>
      <c r="AH340" s="39"/>
      <c r="AI340" s="39"/>
      <c r="AJ340" s="39"/>
      <c r="AK340" s="39"/>
      <c r="AL340" s="39"/>
      <c r="AM340" s="39"/>
      <c r="AN340" s="39"/>
      <c r="AO340" s="39"/>
      <c r="AP340" s="39"/>
      <c r="AQ340" s="39"/>
      <c r="AR340" s="39"/>
      <c r="AS340" s="39"/>
      <c r="AT340" s="39"/>
      <c r="AU340" s="39"/>
      <c r="AV340" s="39"/>
    </row>
    <row r="341" spans="1:48" ht="12.75" x14ac:dyDescent="0.2">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c r="AA341" s="39"/>
      <c r="AB341" s="39"/>
      <c r="AC341" s="39"/>
      <c r="AD341" s="39"/>
      <c r="AE341" s="39"/>
      <c r="AF341" s="39"/>
      <c r="AG341" s="39"/>
      <c r="AH341" s="39"/>
      <c r="AI341" s="39"/>
      <c r="AJ341" s="39"/>
      <c r="AK341" s="39"/>
      <c r="AL341" s="39"/>
      <c r="AM341" s="39"/>
      <c r="AN341" s="39"/>
      <c r="AO341" s="39"/>
      <c r="AP341" s="39"/>
      <c r="AQ341" s="39"/>
      <c r="AR341" s="39"/>
      <c r="AS341" s="39"/>
      <c r="AT341" s="39"/>
      <c r="AU341" s="39"/>
      <c r="AV341" s="39"/>
    </row>
    <row r="342" spans="1:48" ht="12.75" x14ac:dyDescent="0.2">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c r="AA342" s="39"/>
      <c r="AB342" s="39"/>
      <c r="AC342" s="39"/>
      <c r="AD342" s="39"/>
      <c r="AE342" s="39"/>
      <c r="AF342" s="39"/>
      <c r="AG342" s="39"/>
      <c r="AH342" s="39"/>
      <c r="AI342" s="39"/>
      <c r="AJ342" s="39"/>
      <c r="AK342" s="39"/>
      <c r="AL342" s="39"/>
      <c r="AM342" s="39"/>
      <c r="AN342" s="39"/>
      <c r="AO342" s="39"/>
      <c r="AP342" s="39"/>
      <c r="AQ342" s="39"/>
      <c r="AR342" s="39"/>
      <c r="AS342" s="39"/>
      <c r="AT342" s="39"/>
      <c r="AU342" s="39"/>
      <c r="AV342" s="39"/>
    </row>
    <row r="343" spans="1:48" ht="12.75" x14ac:dyDescent="0.2">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c r="AA343" s="39"/>
      <c r="AB343" s="39"/>
      <c r="AC343" s="39"/>
      <c r="AD343" s="39"/>
      <c r="AE343" s="39"/>
      <c r="AF343" s="39"/>
      <c r="AG343" s="39"/>
      <c r="AH343" s="39"/>
      <c r="AI343" s="39"/>
      <c r="AJ343" s="39"/>
      <c r="AK343" s="39"/>
      <c r="AL343" s="39"/>
      <c r="AM343" s="39"/>
      <c r="AN343" s="39"/>
      <c r="AO343" s="39"/>
      <c r="AP343" s="39"/>
      <c r="AQ343" s="39"/>
      <c r="AR343" s="39"/>
      <c r="AS343" s="39"/>
      <c r="AT343" s="39"/>
      <c r="AU343" s="39"/>
      <c r="AV343" s="39"/>
    </row>
    <row r="344" spans="1:48" ht="12.75" x14ac:dyDescent="0.2">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c r="AA344" s="39"/>
      <c r="AB344" s="39"/>
      <c r="AC344" s="39"/>
      <c r="AD344" s="39"/>
      <c r="AE344" s="39"/>
      <c r="AF344" s="39"/>
      <c r="AG344" s="39"/>
      <c r="AH344" s="39"/>
      <c r="AI344" s="39"/>
      <c r="AJ344" s="39"/>
      <c r="AK344" s="39"/>
      <c r="AL344" s="39"/>
      <c r="AM344" s="39"/>
      <c r="AN344" s="39"/>
      <c r="AO344" s="39"/>
      <c r="AP344" s="39"/>
      <c r="AQ344" s="39"/>
      <c r="AR344" s="39"/>
      <c r="AS344" s="39"/>
      <c r="AT344" s="39"/>
      <c r="AU344" s="39"/>
      <c r="AV344" s="39"/>
    </row>
    <row r="345" spans="1:48" ht="12.75" x14ac:dyDescent="0.2">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c r="AA345" s="39"/>
      <c r="AB345" s="39"/>
      <c r="AC345" s="39"/>
      <c r="AD345" s="39"/>
      <c r="AE345" s="39"/>
      <c r="AF345" s="39"/>
      <c r="AG345" s="39"/>
      <c r="AH345" s="39"/>
      <c r="AI345" s="39"/>
      <c r="AJ345" s="39"/>
      <c r="AK345" s="39"/>
      <c r="AL345" s="39"/>
      <c r="AM345" s="39"/>
      <c r="AN345" s="39"/>
      <c r="AO345" s="39"/>
      <c r="AP345" s="39"/>
      <c r="AQ345" s="39"/>
      <c r="AR345" s="39"/>
      <c r="AS345" s="39"/>
      <c r="AT345" s="39"/>
      <c r="AU345" s="39"/>
      <c r="AV345" s="39"/>
    </row>
    <row r="346" spans="1:48" ht="12.75" x14ac:dyDescent="0.2">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c r="AA346" s="39"/>
      <c r="AB346" s="39"/>
      <c r="AC346" s="39"/>
      <c r="AD346" s="39"/>
      <c r="AE346" s="39"/>
      <c r="AF346" s="39"/>
      <c r="AG346" s="39"/>
      <c r="AH346" s="39"/>
      <c r="AI346" s="39"/>
      <c r="AJ346" s="39"/>
      <c r="AK346" s="39"/>
      <c r="AL346" s="39"/>
      <c r="AM346" s="39"/>
      <c r="AN346" s="39"/>
      <c r="AO346" s="39"/>
      <c r="AP346" s="39"/>
      <c r="AQ346" s="39"/>
      <c r="AR346" s="39"/>
      <c r="AS346" s="39"/>
      <c r="AT346" s="39"/>
      <c r="AU346" s="39"/>
      <c r="AV346" s="39"/>
    </row>
    <row r="347" spans="1:48" ht="12.75" x14ac:dyDescent="0.2">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c r="AA347" s="39"/>
      <c r="AB347" s="39"/>
      <c r="AC347" s="39"/>
      <c r="AD347" s="39"/>
      <c r="AE347" s="39"/>
      <c r="AF347" s="39"/>
      <c r="AG347" s="39"/>
      <c r="AH347" s="39"/>
      <c r="AI347" s="39"/>
      <c r="AJ347" s="39"/>
      <c r="AK347" s="39"/>
      <c r="AL347" s="39"/>
      <c r="AM347" s="39"/>
      <c r="AN347" s="39"/>
      <c r="AO347" s="39"/>
      <c r="AP347" s="39"/>
      <c r="AQ347" s="39"/>
      <c r="AR347" s="39"/>
      <c r="AS347" s="39"/>
      <c r="AT347" s="39"/>
      <c r="AU347" s="39"/>
      <c r="AV347" s="39"/>
    </row>
    <row r="348" spans="1:48" ht="12.75" x14ac:dyDescent="0.2">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c r="AA348" s="39"/>
      <c r="AB348" s="39"/>
      <c r="AC348" s="39"/>
      <c r="AD348" s="39"/>
      <c r="AE348" s="39"/>
      <c r="AF348" s="39"/>
      <c r="AG348" s="39"/>
      <c r="AH348" s="39"/>
      <c r="AI348" s="39"/>
      <c r="AJ348" s="39"/>
      <c r="AK348" s="39"/>
      <c r="AL348" s="39"/>
      <c r="AM348" s="39"/>
      <c r="AN348" s="39"/>
      <c r="AO348" s="39"/>
      <c r="AP348" s="39"/>
      <c r="AQ348" s="39"/>
      <c r="AR348" s="39"/>
      <c r="AS348" s="39"/>
      <c r="AT348" s="39"/>
      <c r="AU348" s="39"/>
      <c r="AV348" s="39"/>
    </row>
    <row r="349" spans="1:48" ht="12.75" x14ac:dyDescent="0.2">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c r="AA349" s="39"/>
      <c r="AB349" s="39"/>
      <c r="AC349" s="39"/>
      <c r="AD349" s="39"/>
      <c r="AE349" s="39"/>
      <c r="AF349" s="39"/>
      <c r="AG349" s="39"/>
      <c r="AH349" s="39"/>
      <c r="AI349" s="39"/>
      <c r="AJ349" s="39"/>
      <c r="AK349" s="39"/>
      <c r="AL349" s="39"/>
      <c r="AM349" s="39"/>
      <c r="AN349" s="39"/>
      <c r="AO349" s="39"/>
      <c r="AP349" s="39"/>
      <c r="AQ349" s="39"/>
      <c r="AR349" s="39"/>
      <c r="AS349" s="39"/>
      <c r="AT349" s="39"/>
      <c r="AU349" s="39"/>
      <c r="AV349" s="39"/>
    </row>
    <row r="350" spans="1:48" ht="12.75" x14ac:dyDescent="0.2">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c r="AA350" s="39"/>
      <c r="AB350" s="39"/>
      <c r="AC350" s="39"/>
      <c r="AD350" s="39"/>
      <c r="AE350" s="39"/>
      <c r="AF350" s="39"/>
      <c r="AG350" s="39"/>
      <c r="AH350" s="39"/>
      <c r="AI350" s="39"/>
      <c r="AJ350" s="39"/>
      <c r="AK350" s="39"/>
      <c r="AL350" s="39"/>
      <c r="AM350" s="39"/>
      <c r="AN350" s="39"/>
      <c r="AO350" s="39"/>
      <c r="AP350" s="39"/>
      <c r="AQ350" s="39"/>
      <c r="AR350" s="39"/>
      <c r="AS350" s="39"/>
      <c r="AT350" s="39"/>
      <c r="AU350" s="39"/>
      <c r="AV350" s="39"/>
    </row>
    <row r="351" spans="1:48" ht="12.75" x14ac:dyDescent="0.2">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c r="AA351" s="39"/>
      <c r="AB351" s="39"/>
      <c r="AC351" s="39"/>
      <c r="AD351" s="39"/>
      <c r="AE351" s="39"/>
      <c r="AF351" s="39"/>
      <c r="AG351" s="39"/>
      <c r="AH351" s="39"/>
      <c r="AI351" s="39"/>
      <c r="AJ351" s="39"/>
      <c r="AK351" s="39"/>
      <c r="AL351" s="39"/>
      <c r="AM351" s="39"/>
      <c r="AN351" s="39"/>
      <c r="AO351" s="39"/>
      <c r="AP351" s="39"/>
      <c r="AQ351" s="39"/>
      <c r="AR351" s="39"/>
      <c r="AS351" s="39"/>
      <c r="AT351" s="39"/>
      <c r="AU351" s="39"/>
      <c r="AV351" s="39"/>
    </row>
    <row r="352" spans="1:48" ht="12.75" x14ac:dyDescent="0.2">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c r="AA352" s="39"/>
      <c r="AB352" s="39"/>
      <c r="AC352" s="39"/>
      <c r="AD352" s="39"/>
      <c r="AE352" s="39"/>
      <c r="AF352" s="39"/>
      <c r="AG352" s="39"/>
      <c r="AH352" s="39"/>
      <c r="AI352" s="39"/>
      <c r="AJ352" s="39"/>
      <c r="AK352" s="39"/>
      <c r="AL352" s="39"/>
      <c r="AM352" s="39"/>
      <c r="AN352" s="39"/>
      <c r="AO352" s="39"/>
      <c r="AP352" s="39"/>
      <c r="AQ352" s="39"/>
      <c r="AR352" s="39"/>
      <c r="AS352" s="39"/>
      <c r="AT352" s="39"/>
      <c r="AU352" s="39"/>
      <c r="AV352" s="39"/>
    </row>
    <row r="353" spans="1:48" ht="12.75" x14ac:dyDescent="0.2">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c r="AA353" s="39"/>
      <c r="AB353" s="39"/>
      <c r="AC353" s="39"/>
      <c r="AD353" s="39"/>
      <c r="AE353" s="39"/>
      <c r="AF353" s="39"/>
      <c r="AG353" s="39"/>
      <c r="AH353" s="39"/>
      <c r="AI353" s="39"/>
      <c r="AJ353" s="39"/>
      <c r="AK353" s="39"/>
      <c r="AL353" s="39"/>
      <c r="AM353" s="39"/>
      <c r="AN353" s="39"/>
      <c r="AO353" s="39"/>
      <c r="AP353" s="39"/>
      <c r="AQ353" s="39"/>
      <c r="AR353" s="39"/>
      <c r="AS353" s="39"/>
      <c r="AT353" s="39"/>
      <c r="AU353" s="39"/>
      <c r="AV353" s="39"/>
    </row>
    <row r="354" spans="1:48" ht="12.75" x14ac:dyDescent="0.2">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c r="AA354" s="39"/>
      <c r="AB354" s="39"/>
      <c r="AC354" s="39"/>
      <c r="AD354" s="39"/>
      <c r="AE354" s="39"/>
      <c r="AF354" s="39"/>
      <c r="AG354" s="39"/>
      <c r="AH354" s="39"/>
      <c r="AI354" s="39"/>
      <c r="AJ354" s="39"/>
      <c r="AK354" s="39"/>
      <c r="AL354" s="39"/>
      <c r="AM354" s="39"/>
      <c r="AN354" s="39"/>
      <c r="AO354" s="39"/>
      <c r="AP354" s="39"/>
      <c r="AQ354" s="39"/>
      <c r="AR354" s="39"/>
      <c r="AS354" s="39"/>
      <c r="AT354" s="39"/>
      <c r="AU354" s="39"/>
      <c r="AV354" s="39"/>
    </row>
    <row r="355" spans="1:48" ht="12.75" x14ac:dyDescent="0.2">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c r="AA355" s="39"/>
      <c r="AB355" s="39"/>
      <c r="AC355" s="39"/>
      <c r="AD355" s="39"/>
      <c r="AE355" s="39"/>
      <c r="AF355" s="39"/>
      <c r="AG355" s="39"/>
      <c r="AH355" s="39"/>
      <c r="AI355" s="39"/>
      <c r="AJ355" s="39"/>
      <c r="AK355" s="39"/>
      <c r="AL355" s="39"/>
      <c r="AM355" s="39"/>
      <c r="AN355" s="39"/>
      <c r="AO355" s="39"/>
      <c r="AP355" s="39"/>
      <c r="AQ355" s="39"/>
      <c r="AR355" s="39"/>
      <c r="AS355" s="39"/>
      <c r="AT355" s="39"/>
      <c r="AU355" s="39"/>
      <c r="AV355" s="39"/>
    </row>
    <row r="356" spans="1:48" ht="12.75" x14ac:dyDescent="0.2">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c r="AA356" s="39"/>
      <c r="AB356" s="39"/>
      <c r="AC356" s="39"/>
      <c r="AD356" s="39"/>
      <c r="AE356" s="39"/>
      <c r="AF356" s="39"/>
      <c r="AG356" s="39"/>
      <c r="AH356" s="39"/>
      <c r="AI356" s="39"/>
      <c r="AJ356" s="39"/>
      <c r="AK356" s="39"/>
      <c r="AL356" s="39"/>
      <c r="AM356" s="39"/>
      <c r="AN356" s="39"/>
      <c r="AO356" s="39"/>
      <c r="AP356" s="39"/>
      <c r="AQ356" s="39"/>
      <c r="AR356" s="39"/>
      <c r="AS356" s="39"/>
      <c r="AT356" s="39"/>
      <c r="AU356" s="39"/>
      <c r="AV356" s="39"/>
    </row>
    <row r="357" spans="1:48" ht="12.75" x14ac:dyDescent="0.2">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c r="AA357" s="39"/>
      <c r="AB357" s="39"/>
      <c r="AC357" s="39"/>
      <c r="AD357" s="39"/>
      <c r="AE357" s="39"/>
      <c r="AF357" s="39"/>
      <c r="AG357" s="39"/>
      <c r="AH357" s="39"/>
      <c r="AI357" s="39"/>
      <c r="AJ357" s="39"/>
      <c r="AK357" s="39"/>
      <c r="AL357" s="39"/>
      <c r="AM357" s="39"/>
      <c r="AN357" s="39"/>
      <c r="AO357" s="39"/>
      <c r="AP357" s="39"/>
      <c r="AQ357" s="39"/>
      <c r="AR357" s="39"/>
      <c r="AS357" s="39"/>
      <c r="AT357" s="39"/>
      <c r="AU357" s="39"/>
      <c r="AV357" s="39"/>
    </row>
    <row r="358" spans="1:48" ht="12.75" x14ac:dyDescent="0.2">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c r="AA358" s="39"/>
      <c r="AB358" s="39"/>
      <c r="AC358" s="39"/>
      <c r="AD358" s="39"/>
      <c r="AE358" s="39"/>
      <c r="AF358" s="39"/>
      <c r="AG358" s="39"/>
      <c r="AH358" s="39"/>
      <c r="AI358" s="39"/>
      <c r="AJ358" s="39"/>
      <c r="AK358" s="39"/>
      <c r="AL358" s="39"/>
      <c r="AM358" s="39"/>
      <c r="AN358" s="39"/>
      <c r="AO358" s="39"/>
      <c r="AP358" s="39"/>
      <c r="AQ358" s="39"/>
      <c r="AR358" s="39"/>
      <c r="AS358" s="39"/>
      <c r="AT358" s="39"/>
      <c r="AU358" s="39"/>
      <c r="AV358" s="39"/>
    </row>
    <row r="359" spans="1:48" ht="12.75" x14ac:dyDescent="0.2">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c r="AA359" s="39"/>
      <c r="AB359" s="39"/>
      <c r="AC359" s="39"/>
      <c r="AD359" s="39"/>
      <c r="AE359" s="39"/>
      <c r="AF359" s="39"/>
      <c r="AG359" s="39"/>
      <c r="AH359" s="39"/>
      <c r="AI359" s="39"/>
      <c r="AJ359" s="39"/>
      <c r="AK359" s="39"/>
      <c r="AL359" s="39"/>
      <c r="AM359" s="39"/>
      <c r="AN359" s="39"/>
      <c r="AO359" s="39"/>
      <c r="AP359" s="39"/>
      <c r="AQ359" s="39"/>
      <c r="AR359" s="39"/>
      <c r="AS359" s="39"/>
      <c r="AT359" s="39"/>
      <c r="AU359" s="39"/>
      <c r="AV359" s="39"/>
    </row>
    <row r="360" spans="1:48" ht="12.75" x14ac:dyDescent="0.2">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c r="AA360" s="39"/>
      <c r="AB360" s="39"/>
      <c r="AC360" s="39"/>
      <c r="AD360" s="39"/>
      <c r="AE360" s="39"/>
      <c r="AF360" s="39"/>
      <c r="AG360" s="39"/>
      <c r="AH360" s="39"/>
      <c r="AI360" s="39"/>
      <c r="AJ360" s="39"/>
      <c r="AK360" s="39"/>
      <c r="AL360" s="39"/>
      <c r="AM360" s="39"/>
      <c r="AN360" s="39"/>
      <c r="AO360" s="39"/>
      <c r="AP360" s="39"/>
      <c r="AQ360" s="39"/>
      <c r="AR360" s="39"/>
      <c r="AS360" s="39"/>
      <c r="AT360" s="39"/>
      <c r="AU360" s="39"/>
      <c r="AV360" s="39"/>
    </row>
    <row r="361" spans="1:48" ht="12.75" x14ac:dyDescent="0.2">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c r="AA361" s="39"/>
      <c r="AB361" s="39"/>
      <c r="AC361" s="39"/>
      <c r="AD361" s="39"/>
      <c r="AE361" s="39"/>
      <c r="AF361" s="39"/>
      <c r="AG361" s="39"/>
      <c r="AH361" s="39"/>
      <c r="AI361" s="39"/>
      <c r="AJ361" s="39"/>
      <c r="AK361" s="39"/>
      <c r="AL361" s="39"/>
      <c r="AM361" s="39"/>
      <c r="AN361" s="39"/>
      <c r="AO361" s="39"/>
      <c r="AP361" s="39"/>
      <c r="AQ361" s="39"/>
      <c r="AR361" s="39"/>
      <c r="AS361" s="39"/>
      <c r="AT361" s="39"/>
      <c r="AU361" s="39"/>
      <c r="AV361" s="39"/>
    </row>
    <row r="362" spans="1:48" ht="12.75" x14ac:dyDescent="0.2">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c r="AA362" s="39"/>
      <c r="AB362" s="39"/>
      <c r="AC362" s="39"/>
      <c r="AD362" s="39"/>
      <c r="AE362" s="39"/>
      <c r="AF362" s="39"/>
      <c r="AG362" s="39"/>
      <c r="AH362" s="39"/>
      <c r="AI362" s="39"/>
      <c r="AJ362" s="39"/>
      <c r="AK362" s="39"/>
      <c r="AL362" s="39"/>
      <c r="AM362" s="39"/>
      <c r="AN362" s="39"/>
      <c r="AO362" s="39"/>
      <c r="AP362" s="39"/>
      <c r="AQ362" s="39"/>
      <c r="AR362" s="39"/>
      <c r="AS362" s="39"/>
      <c r="AT362" s="39"/>
      <c r="AU362" s="39"/>
      <c r="AV362" s="39"/>
    </row>
    <row r="363" spans="1:48" ht="12.75" x14ac:dyDescent="0.2">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c r="AA363" s="39"/>
      <c r="AB363" s="39"/>
      <c r="AC363" s="39"/>
      <c r="AD363" s="39"/>
      <c r="AE363" s="39"/>
      <c r="AF363" s="39"/>
      <c r="AG363" s="39"/>
      <c r="AH363" s="39"/>
      <c r="AI363" s="39"/>
      <c r="AJ363" s="39"/>
      <c r="AK363" s="39"/>
      <c r="AL363" s="39"/>
      <c r="AM363" s="39"/>
      <c r="AN363" s="39"/>
      <c r="AO363" s="39"/>
      <c r="AP363" s="39"/>
      <c r="AQ363" s="39"/>
      <c r="AR363" s="39"/>
      <c r="AS363" s="39"/>
      <c r="AT363" s="39"/>
      <c r="AU363" s="39"/>
      <c r="AV363" s="39"/>
    </row>
    <row r="364" spans="1:48" ht="12.75" x14ac:dyDescent="0.2">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c r="AA364" s="39"/>
      <c r="AB364" s="39"/>
      <c r="AC364" s="39"/>
      <c r="AD364" s="39"/>
      <c r="AE364" s="39"/>
      <c r="AF364" s="39"/>
      <c r="AG364" s="39"/>
      <c r="AH364" s="39"/>
      <c r="AI364" s="39"/>
      <c r="AJ364" s="39"/>
      <c r="AK364" s="39"/>
      <c r="AL364" s="39"/>
      <c r="AM364" s="39"/>
      <c r="AN364" s="39"/>
      <c r="AO364" s="39"/>
      <c r="AP364" s="39"/>
      <c r="AQ364" s="39"/>
      <c r="AR364" s="39"/>
      <c r="AS364" s="39"/>
      <c r="AT364" s="39"/>
      <c r="AU364" s="39"/>
      <c r="AV364" s="39"/>
    </row>
    <row r="365" spans="1:48" ht="12.75" x14ac:dyDescent="0.2">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c r="AA365" s="39"/>
      <c r="AB365" s="39"/>
      <c r="AC365" s="39"/>
      <c r="AD365" s="39"/>
      <c r="AE365" s="39"/>
      <c r="AF365" s="39"/>
      <c r="AG365" s="39"/>
      <c r="AH365" s="39"/>
      <c r="AI365" s="39"/>
      <c r="AJ365" s="39"/>
      <c r="AK365" s="39"/>
      <c r="AL365" s="39"/>
      <c r="AM365" s="39"/>
      <c r="AN365" s="39"/>
      <c r="AO365" s="39"/>
      <c r="AP365" s="39"/>
      <c r="AQ365" s="39"/>
      <c r="AR365" s="39"/>
      <c r="AS365" s="39"/>
      <c r="AT365" s="39"/>
      <c r="AU365" s="39"/>
      <c r="AV365" s="39"/>
    </row>
    <row r="366" spans="1:48" ht="12.75" x14ac:dyDescent="0.2">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c r="AA366" s="39"/>
      <c r="AB366" s="39"/>
      <c r="AC366" s="39"/>
      <c r="AD366" s="39"/>
      <c r="AE366" s="39"/>
      <c r="AF366" s="39"/>
      <c r="AG366" s="39"/>
      <c r="AH366" s="39"/>
      <c r="AI366" s="39"/>
      <c r="AJ366" s="39"/>
      <c r="AK366" s="39"/>
      <c r="AL366" s="39"/>
      <c r="AM366" s="39"/>
      <c r="AN366" s="39"/>
      <c r="AO366" s="39"/>
      <c r="AP366" s="39"/>
      <c r="AQ366" s="39"/>
      <c r="AR366" s="39"/>
      <c r="AS366" s="39"/>
      <c r="AT366" s="39"/>
      <c r="AU366" s="39"/>
      <c r="AV366" s="39"/>
    </row>
    <row r="367" spans="1:48" ht="12.75" x14ac:dyDescent="0.2">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c r="AA367" s="39"/>
      <c r="AB367" s="39"/>
      <c r="AC367" s="39"/>
      <c r="AD367" s="39"/>
      <c r="AE367" s="39"/>
      <c r="AF367" s="39"/>
      <c r="AG367" s="39"/>
      <c r="AH367" s="39"/>
      <c r="AI367" s="39"/>
      <c r="AJ367" s="39"/>
      <c r="AK367" s="39"/>
      <c r="AL367" s="39"/>
      <c r="AM367" s="39"/>
      <c r="AN367" s="39"/>
      <c r="AO367" s="39"/>
      <c r="AP367" s="39"/>
      <c r="AQ367" s="39"/>
      <c r="AR367" s="39"/>
      <c r="AS367" s="39"/>
      <c r="AT367" s="39"/>
      <c r="AU367" s="39"/>
      <c r="AV367" s="39"/>
    </row>
    <row r="368" spans="1:48" ht="12.75" x14ac:dyDescent="0.2">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c r="AA368" s="39"/>
      <c r="AB368" s="39"/>
      <c r="AC368" s="39"/>
      <c r="AD368" s="39"/>
      <c r="AE368" s="39"/>
      <c r="AF368" s="39"/>
      <c r="AG368" s="39"/>
      <c r="AH368" s="39"/>
      <c r="AI368" s="39"/>
      <c r="AJ368" s="39"/>
      <c r="AK368" s="39"/>
      <c r="AL368" s="39"/>
      <c r="AM368" s="39"/>
      <c r="AN368" s="39"/>
      <c r="AO368" s="39"/>
      <c r="AP368" s="39"/>
      <c r="AQ368" s="39"/>
      <c r="AR368" s="39"/>
      <c r="AS368" s="39"/>
      <c r="AT368" s="39"/>
      <c r="AU368" s="39"/>
      <c r="AV368" s="39"/>
    </row>
    <row r="369" spans="1:48" ht="12.75" x14ac:dyDescent="0.2">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c r="AA369" s="39"/>
      <c r="AB369" s="39"/>
      <c r="AC369" s="39"/>
      <c r="AD369" s="39"/>
      <c r="AE369" s="39"/>
      <c r="AF369" s="39"/>
      <c r="AG369" s="39"/>
      <c r="AH369" s="39"/>
      <c r="AI369" s="39"/>
      <c r="AJ369" s="39"/>
      <c r="AK369" s="39"/>
      <c r="AL369" s="39"/>
      <c r="AM369" s="39"/>
      <c r="AN369" s="39"/>
      <c r="AO369" s="39"/>
      <c r="AP369" s="39"/>
      <c r="AQ369" s="39"/>
      <c r="AR369" s="39"/>
      <c r="AS369" s="39"/>
      <c r="AT369" s="39"/>
      <c r="AU369" s="39"/>
      <c r="AV369" s="39"/>
    </row>
    <row r="370" spans="1:48" ht="12.75" x14ac:dyDescent="0.2">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c r="AA370" s="39"/>
      <c r="AB370" s="39"/>
      <c r="AC370" s="39"/>
      <c r="AD370" s="39"/>
      <c r="AE370" s="39"/>
      <c r="AF370" s="39"/>
      <c r="AG370" s="39"/>
      <c r="AH370" s="39"/>
      <c r="AI370" s="39"/>
      <c r="AJ370" s="39"/>
      <c r="AK370" s="39"/>
      <c r="AL370" s="39"/>
      <c r="AM370" s="39"/>
      <c r="AN370" s="39"/>
      <c r="AO370" s="39"/>
      <c r="AP370" s="39"/>
      <c r="AQ370" s="39"/>
      <c r="AR370" s="39"/>
      <c r="AS370" s="39"/>
      <c r="AT370" s="39"/>
      <c r="AU370" s="39"/>
      <c r="AV370" s="39"/>
    </row>
    <row r="371" spans="1:48" ht="12.75" x14ac:dyDescent="0.2">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c r="AA371" s="39"/>
      <c r="AB371" s="39"/>
      <c r="AC371" s="39"/>
      <c r="AD371" s="39"/>
      <c r="AE371" s="39"/>
      <c r="AF371" s="39"/>
      <c r="AG371" s="39"/>
      <c r="AH371" s="39"/>
      <c r="AI371" s="39"/>
      <c r="AJ371" s="39"/>
      <c r="AK371" s="39"/>
      <c r="AL371" s="39"/>
      <c r="AM371" s="39"/>
      <c r="AN371" s="39"/>
      <c r="AO371" s="39"/>
      <c r="AP371" s="39"/>
      <c r="AQ371" s="39"/>
      <c r="AR371" s="39"/>
      <c r="AS371" s="39"/>
      <c r="AT371" s="39"/>
      <c r="AU371" s="39"/>
      <c r="AV371" s="39"/>
    </row>
    <row r="372" spans="1:48" ht="12.75" x14ac:dyDescent="0.2">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c r="AA372" s="39"/>
      <c r="AB372" s="39"/>
      <c r="AC372" s="39"/>
      <c r="AD372" s="39"/>
      <c r="AE372" s="39"/>
      <c r="AF372" s="39"/>
      <c r="AG372" s="39"/>
      <c r="AH372" s="39"/>
      <c r="AI372" s="39"/>
      <c r="AJ372" s="39"/>
      <c r="AK372" s="39"/>
      <c r="AL372" s="39"/>
      <c r="AM372" s="39"/>
      <c r="AN372" s="39"/>
      <c r="AO372" s="39"/>
      <c r="AP372" s="39"/>
      <c r="AQ372" s="39"/>
      <c r="AR372" s="39"/>
      <c r="AS372" s="39"/>
      <c r="AT372" s="39"/>
      <c r="AU372" s="39"/>
      <c r="AV372" s="39"/>
    </row>
    <row r="373" spans="1:48" ht="12.75" x14ac:dyDescent="0.2">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c r="AA373" s="39"/>
      <c r="AB373" s="39"/>
      <c r="AC373" s="39"/>
      <c r="AD373" s="39"/>
      <c r="AE373" s="39"/>
      <c r="AF373" s="39"/>
      <c r="AG373" s="39"/>
      <c r="AH373" s="39"/>
      <c r="AI373" s="39"/>
      <c r="AJ373" s="39"/>
      <c r="AK373" s="39"/>
      <c r="AL373" s="39"/>
      <c r="AM373" s="39"/>
      <c r="AN373" s="39"/>
      <c r="AO373" s="39"/>
      <c r="AP373" s="39"/>
      <c r="AQ373" s="39"/>
      <c r="AR373" s="39"/>
      <c r="AS373" s="39"/>
      <c r="AT373" s="39"/>
      <c r="AU373" s="39"/>
      <c r="AV373" s="39"/>
    </row>
    <row r="374" spans="1:48" ht="12.75" x14ac:dyDescent="0.2">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c r="AA374" s="39"/>
      <c r="AB374" s="39"/>
      <c r="AC374" s="39"/>
      <c r="AD374" s="39"/>
      <c r="AE374" s="39"/>
      <c r="AF374" s="39"/>
      <c r="AG374" s="39"/>
      <c r="AH374" s="39"/>
      <c r="AI374" s="39"/>
      <c r="AJ374" s="39"/>
      <c r="AK374" s="39"/>
      <c r="AL374" s="39"/>
      <c r="AM374" s="39"/>
      <c r="AN374" s="39"/>
      <c r="AO374" s="39"/>
      <c r="AP374" s="39"/>
      <c r="AQ374" s="39"/>
      <c r="AR374" s="39"/>
      <c r="AS374" s="39"/>
      <c r="AT374" s="39"/>
      <c r="AU374" s="39"/>
      <c r="AV374" s="39"/>
    </row>
    <row r="375" spans="1:48" ht="12.75" x14ac:dyDescent="0.2">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c r="AA375" s="39"/>
      <c r="AB375" s="39"/>
      <c r="AC375" s="39"/>
      <c r="AD375" s="39"/>
      <c r="AE375" s="39"/>
      <c r="AF375" s="39"/>
      <c r="AG375" s="39"/>
      <c r="AH375" s="39"/>
      <c r="AI375" s="39"/>
      <c r="AJ375" s="39"/>
      <c r="AK375" s="39"/>
      <c r="AL375" s="39"/>
      <c r="AM375" s="39"/>
      <c r="AN375" s="39"/>
      <c r="AO375" s="39"/>
      <c r="AP375" s="39"/>
      <c r="AQ375" s="39"/>
      <c r="AR375" s="39"/>
      <c r="AS375" s="39"/>
      <c r="AT375" s="39"/>
      <c r="AU375" s="39"/>
      <c r="AV375" s="39"/>
    </row>
    <row r="376" spans="1:48" ht="12.75" x14ac:dyDescent="0.2">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c r="AA376" s="39"/>
      <c r="AB376" s="39"/>
      <c r="AC376" s="39"/>
      <c r="AD376" s="39"/>
      <c r="AE376" s="39"/>
      <c r="AF376" s="39"/>
      <c r="AG376" s="39"/>
      <c r="AH376" s="39"/>
      <c r="AI376" s="39"/>
      <c r="AJ376" s="39"/>
      <c r="AK376" s="39"/>
      <c r="AL376" s="39"/>
      <c r="AM376" s="39"/>
      <c r="AN376" s="39"/>
      <c r="AO376" s="39"/>
      <c r="AP376" s="39"/>
      <c r="AQ376" s="39"/>
      <c r="AR376" s="39"/>
      <c r="AS376" s="39"/>
      <c r="AT376" s="39"/>
      <c r="AU376" s="39"/>
      <c r="AV376" s="39"/>
    </row>
    <row r="377" spans="1:48" ht="12.75" x14ac:dyDescent="0.2">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c r="AA377" s="39"/>
      <c r="AB377" s="39"/>
      <c r="AC377" s="39"/>
      <c r="AD377" s="39"/>
      <c r="AE377" s="39"/>
      <c r="AF377" s="39"/>
      <c r="AG377" s="39"/>
      <c r="AH377" s="39"/>
      <c r="AI377" s="39"/>
      <c r="AJ377" s="39"/>
      <c r="AK377" s="39"/>
      <c r="AL377" s="39"/>
      <c r="AM377" s="39"/>
      <c r="AN377" s="39"/>
      <c r="AO377" s="39"/>
      <c r="AP377" s="39"/>
      <c r="AQ377" s="39"/>
      <c r="AR377" s="39"/>
      <c r="AS377" s="39"/>
      <c r="AT377" s="39"/>
      <c r="AU377" s="39"/>
      <c r="AV377" s="39"/>
    </row>
    <row r="378" spans="1:48" ht="12.75" x14ac:dyDescent="0.2">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c r="AA378" s="39"/>
      <c r="AB378" s="39"/>
      <c r="AC378" s="39"/>
      <c r="AD378" s="39"/>
      <c r="AE378" s="39"/>
      <c r="AF378" s="39"/>
      <c r="AG378" s="39"/>
      <c r="AH378" s="39"/>
      <c r="AI378" s="39"/>
      <c r="AJ378" s="39"/>
      <c r="AK378" s="39"/>
      <c r="AL378" s="39"/>
      <c r="AM378" s="39"/>
      <c r="AN378" s="39"/>
      <c r="AO378" s="39"/>
      <c r="AP378" s="39"/>
      <c r="AQ378" s="39"/>
      <c r="AR378" s="39"/>
      <c r="AS378" s="39"/>
      <c r="AT378" s="39"/>
      <c r="AU378" s="39"/>
      <c r="AV378" s="39"/>
    </row>
    <row r="379" spans="1:48" ht="12.75" x14ac:dyDescent="0.2">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c r="AA379" s="39"/>
      <c r="AB379" s="39"/>
      <c r="AC379" s="39"/>
      <c r="AD379" s="39"/>
      <c r="AE379" s="39"/>
      <c r="AF379" s="39"/>
      <c r="AG379" s="39"/>
      <c r="AH379" s="39"/>
      <c r="AI379" s="39"/>
      <c r="AJ379" s="39"/>
      <c r="AK379" s="39"/>
      <c r="AL379" s="39"/>
      <c r="AM379" s="39"/>
      <c r="AN379" s="39"/>
      <c r="AO379" s="39"/>
      <c r="AP379" s="39"/>
      <c r="AQ379" s="39"/>
      <c r="AR379" s="39"/>
      <c r="AS379" s="39"/>
      <c r="AT379" s="39"/>
      <c r="AU379" s="39"/>
      <c r="AV379" s="39"/>
    </row>
    <row r="380" spans="1:48" ht="12.75" x14ac:dyDescent="0.2">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c r="AA380" s="39"/>
      <c r="AB380" s="39"/>
      <c r="AC380" s="39"/>
      <c r="AD380" s="39"/>
      <c r="AE380" s="39"/>
      <c r="AF380" s="39"/>
      <c r="AG380" s="39"/>
      <c r="AH380" s="39"/>
      <c r="AI380" s="39"/>
      <c r="AJ380" s="39"/>
      <c r="AK380" s="39"/>
      <c r="AL380" s="39"/>
      <c r="AM380" s="39"/>
      <c r="AN380" s="39"/>
      <c r="AO380" s="39"/>
      <c r="AP380" s="39"/>
      <c r="AQ380" s="39"/>
      <c r="AR380" s="39"/>
      <c r="AS380" s="39"/>
      <c r="AT380" s="39"/>
      <c r="AU380" s="39"/>
      <c r="AV380" s="39"/>
    </row>
    <row r="381" spans="1:48" ht="12.75" x14ac:dyDescent="0.2">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c r="AA381" s="39"/>
      <c r="AB381" s="39"/>
      <c r="AC381" s="39"/>
      <c r="AD381" s="39"/>
      <c r="AE381" s="39"/>
      <c r="AF381" s="39"/>
      <c r="AG381" s="39"/>
      <c r="AH381" s="39"/>
      <c r="AI381" s="39"/>
      <c r="AJ381" s="39"/>
      <c r="AK381" s="39"/>
      <c r="AL381" s="39"/>
      <c r="AM381" s="39"/>
      <c r="AN381" s="39"/>
      <c r="AO381" s="39"/>
      <c r="AP381" s="39"/>
      <c r="AQ381" s="39"/>
      <c r="AR381" s="39"/>
      <c r="AS381" s="39"/>
      <c r="AT381" s="39"/>
      <c r="AU381" s="39"/>
      <c r="AV381" s="39"/>
    </row>
    <row r="382" spans="1:48" ht="12.75" x14ac:dyDescent="0.2">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c r="AA382" s="39"/>
      <c r="AB382" s="39"/>
      <c r="AC382" s="39"/>
      <c r="AD382" s="39"/>
      <c r="AE382" s="39"/>
      <c r="AF382" s="39"/>
      <c r="AG382" s="39"/>
      <c r="AH382" s="39"/>
      <c r="AI382" s="39"/>
      <c r="AJ382" s="39"/>
      <c r="AK382" s="39"/>
      <c r="AL382" s="39"/>
      <c r="AM382" s="39"/>
      <c r="AN382" s="39"/>
      <c r="AO382" s="39"/>
      <c r="AP382" s="39"/>
      <c r="AQ382" s="39"/>
      <c r="AR382" s="39"/>
      <c r="AS382" s="39"/>
      <c r="AT382" s="39"/>
      <c r="AU382" s="39"/>
      <c r="AV382" s="39"/>
    </row>
    <row r="383" spans="1:48" ht="12.75" x14ac:dyDescent="0.2">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c r="AA383" s="39"/>
      <c r="AB383" s="39"/>
      <c r="AC383" s="39"/>
      <c r="AD383" s="39"/>
      <c r="AE383" s="39"/>
      <c r="AF383" s="39"/>
      <c r="AG383" s="39"/>
      <c r="AH383" s="39"/>
      <c r="AI383" s="39"/>
      <c r="AJ383" s="39"/>
      <c r="AK383" s="39"/>
      <c r="AL383" s="39"/>
      <c r="AM383" s="39"/>
      <c r="AN383" s="39"/>
      <c r="AO383" s="39"/>
      <c r="AP383" s="39"/>
      <c r="AQ383" s="39"/>
      <c r="AR383" s="39"/>
      <c r="AS383" s="39"/>
      <c r="AT383" s="39"/>
      <c r="AU383" s="39"/>
      <c r="AV383" s="39"/>
    </row>
    <row r="384" spans="1:48" ht="12.75" x14ac:dyDescent="0.2">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c r="AA384" s="39"/>
      <c r="AB384" s="39"/>
      <c r="AC384" s="39"/>
      <c r="AD384" s="39"/>
      <c r="AE384" s="39"/>
      <c r="AF384" s="39"/>
      <c r="AG384" s="39"/>
      <c r="AH384" s="39"/>
      <c r="AI384" s="39"/>
      <c r="AJ384" s="39"/>
      <c r="AK384" s="39"/>
      <c r="AL384" s="39"/>
      <c r="AM384" s="39"/>
      <c r="AN384" s="39"/>
      <c r="AO384" s="39"/>
      <c r="AP384" s="39"/>
      <c r="AQ384" s="39"/>
      <c r="AR384" s="39"/>
      <c r="AS384" s="39"/>
      <c r="AT384" s="39"/>
      <c r="AU384" s="39"/>
      <c r="AV384" s="39"/>
    </row>
    <row r="385" spans="1:48" ht="12.75" x14ac:dyDescent="0.2">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c r="AA385" s="39"/>
      <c r="AB385" s="39"/>
      <c r="AC385" s="39"/>
      <c r="AD385" s="39"/>
      <c r="AE385" s="39"/>
      <c r="AF385" s="39"/>
      <c r="AG385" s="39"/>
      <c r="AH385" s="39"/>
      <c r="AI385" s="39"/>
      <c r="AJ385" s="39"/>
      <c r="AK385" s="39"/>
      <c r="AL385" s="39"/>
      <c r="AM385" s="39"/>
      <c r="AN385" s="39"/>
      <c r="AO385" s="39"/>
      <c r="AP385" s="39"/>
      <c r="AQ385" s="39"/>
      <c r="AR385" s="39"/>
      <c r="AS385" s="39"/>
      <c r="AT385" s="39"/>
      <c r="AU385" s="39"/>
      <c r="AV385" s="39"/>
    </row>
    <row r="386" spans="1:48" ht="12.75" x14ac:dyDescent="0.2">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c r="AA386" s="39"/>
      <c r="AB386" s="39"/>
      <c r="AC386" s="39"/>
      <c r="AD386" s="39"/>
      <c r="AE386" s="39"/>
      <c r="AF386" s="39"/>
      <c r="AG386" s="39"/>
      <c r="AH386" s="39"/>
      <c r="AI386" s="39"/>
      <c r="AJ386" s="39"/>
      <c r="AK386" s="39"/>
      <c r="AL386" s="39"/>
      <c r="AM386" s="39"/>
      <c r="AN386" s="39"/>
      <c r="AO386" s="39"/>
      <c r="AP386" s="39"/>
      <c r="AQ386" s="39"/>
      <c r="AR386" s="39"/>
      <c r="AS386" s="39"/>
      <c r="AT386" s="39"/>
      <c r="AU386" s="39"/>
      <c r="AV386" s="39"/>
    </row>
    <row r="387" spans="1:48" ht="12.75" x14ac:dyDescent="0.2">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c r="AA387" s="39"/>
      <c r="AB387" s="39"/>
      <c r="AC387" s="39"/>
      <c r="AD387" s="39"/>
      <c r="AE387" s="39"/>
      <c r="AF387" s="39"/>
      <c r="AG387" s="39"/>
      <c r="AH387" s="39"/>
      <c r="AI387" s="39"/>
      <c r="AJ387" s="39"/>
      <c r="AK387" s="39"/>
      <c r="AL387" s="39"/>
      <c r="AM387" s="39"/>
      <c r="AN387" s="39"/>
      <c r="AO387" s="39"/>
      <c r="AP387" s="39"/>
      <c r="AQ387" s="39"/>
      <c r="AR387" s="39"/>
      <c r="AS387" s="39"/>
      <c r="AT387" s="39"/>
      <c r="AU387" s="39"/>
      <c r="AV387" s="39"/>
    </row>
    <row r="388" spans="1:48" ht="12.75" x14ac:dyDescent="0.2">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c r="AA388" s="39"/>
      <c r="AB388" s="39"/>
      <c r="AC388" s="39"/>
      <c r="AD388" s="39"/>
      <c r="AE388" s="39"/>
      <c r="AF388" s="39"/>
      <c r="AG388" s="39"/>
      <c r="AH388" s="39"/>
      <c r="AI388" s="39"/>
      <c r="AJ388" s="39"/>
      <c r="AK388" s="39"/>
      <c r="AL388" s="39"/>
      <c r="AM388" s="39"/>
      <c r="AN388" s="39"/>
      <c r="AO388" s="39"/>
      <c r="AP388" s="39"/>
      <c r="AQ388" s="39"/>
      <c r="AR388" s="39"/>
      <c r="AS388" s="39"/>
      <c r="AT388" s="39"/>
      <c r="AU388" s="39"/>
      <c r="AV388" s="39"/>
    </row>
    <row r="389" spans="1:48" ht="12.75" x14ac:dyDescent="0.2">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c r="AA389" s="39"/>
      <c r="AB389" s="39"/>
      <c r="AC389" s="39"/>
      <c r="AD389" s="39"/>
      <c r="AE389" s="39"/>
      <c r="AF389" s="39"/>
      <c r="AG389" s="39"/>
      <c r="AH389" s="39"/>
      <c r="AI389" s="39"/>
      <c r="AJ389" s="39"/>
      <c r="AK389" s="39"/>
      <c r="AL389" s="39"/>
      <c r="AM389" s="39"/>
      <c r="AN389" s="39"/>
      <c r="AO389" s="39"/>
      <c r="AP389" s="39"/>
      <c r="AQ389" s="39"/>
      <c r="AR389" s="39"/>
      <c r="AS389" s="39"/>
      <c r="AT389" s="39"/>
      <c r="AU389" s="39"/>
      <c r="AV389" s="39"/>
    </row>
    <row r="390" spans="1:48" ht="12.75" x14ac:dyDescent="0.2">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c r="AA390" s="39"/>
      <c r="AB390" s="39"/>
      <c r="AC390" s="39"/>
      <c r="AD390" s="39"/>
      <c r="AE390" s="39"/>
      <c r="AF390" s="39"/>
      <c r="AG390" s="39"/>
      <c r="AH390" s="39"/>
      <c r="AI390" s="39"/>
      <c r="AJ390" s="39"/>
      <c r="AK390" s="39"/>
      <c r="AL390" s="39"/>
      <c r="AM390" s="39"/>
      <c r="AN390" s="39"/>
      <c r="AO390" s="39"/>
      <c r="AP390" s="39"/>
      <c r="AQ390" s="39"/>
      <c r="AR390" s="39"/>
      <c r="AS390" s="39"/>
      <c r="AT390" s="39"/>
      <c r="AU390" s="39"/>
      <c r="AV390" s="39"/>
    </row>
    <row r="391" spans="1:48" ht="12.75" x14ac:dyDescent="0.2">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c r="AA391" s="39"/>
      <c r="AB391" s="39"/>
      <c r="AC391" s="39"/>
      <c r="AD391" s="39"/>
      <c r="AE391" s="39"/>
      <c r="AF391" s="39"/>
      <c r="AG391" s="39"/>
      <c r="AH391" s="39"/>
      <c r="AI391" s="39"/>
      <c r="AJ391" s="39"/>
      <c r="AK391" s="39"/>
      <c r="AL391" s="39"/>
      <c r="AM391" s="39"/>
      <c r="AN391" s="39"/>
      <c r="AO391" s="39"/>
      <c r="AP391" s="39"/>
      <c r="AQ391" s="39"/>
      <c r="AR391" s="39"/>
      <c r="AS391" s="39"/>
      <c r="AT391" s="39"/>
      <c r="AU391" s="39"/>
      <c r="AV391" s="39"/>
    </row>
    <row r="392" spans="1:48" ht="12.75" x14ac:dyDescent="0.2">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c r="AA392" s="39"/>
      <c r="AB392" s="39"/>
      <c r="AC392" s="39"/>
      <c r="AD392" s="39"/>
      <c r="AE392" s="39"/>
      <c r="AF392" s="39"/>
      <c r="AG392" s="39"/>
      <c r="AH392" s="39"/>
      <c r="AI392" s="39"/>
      <c r="AJ392" s="39"/>
      <c r="AK392" s="39"/>
      <c r="AL392" s="39"/>
      <c r="AM392" s="39"/>
      <c r="AN392" s="39"/>
      <c r="AO392" s="39"/>
      <c r="AP392" s="39"/>
      <c r="AQ392" s="39"/>
      <c r="AR392" s="39"/>
      <c r="AS392" s="39"/>
      <c r="AT392" s="39"/>
      <c r="AU392" s="39"/>
      <c r="AV392" s="39"/>
    </row>
    <row r="393" spans="1:48" ht="12.75" x14ac:dyDescent="0.2">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c r="AA393" s="39"/>
      <c r="AB393" s="39"/>
      <c r="AC393" s="39"/>
      <c r="AD393" s="39"/>
      <c r="AE393" s="39"/>
      <c r="AF393" s="39"/>
      <c r="AG393" s="39"/>
      <c r="AH393" s="39"/>
      <c r="AI393" s="39"/>
      <c r="AJ393" s="39"/>
      <c r="AK393" s="39"/>
      <c r="AL393" s="39"/>
      <c r="AM393" s="39"/>
      <c r="AN393" s="39"/>
      <c r="AO393" s="39"/>
      <c r="AP393" s="39"/>
      <c r="AQ393" s="39"/>
      <c r="AR393" s="39"/>
      <c r="AS393" s="39"/>
      <c r="AT393" s="39"/>
      <c r="AU393" s="39"/>
      <c r="AV393" s="39"/>
    </row>
    <row r="394" spans="1:48" ht="12.75" x14ac:dyDescent="0.2">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c r="AA394" s="39"/>
      <c r="AB394" s="39"/>
      <c r="AC394" s="39"/>
      <c r="AD394" s="39"/>
      <c r="AE394" s="39"/>
      <c r="AF394" s="39"/>
      <c r="AG394" s="39"/>
      <c r="AH394" s="39"/>
      <c r="AI394" s="39"/>
      <c r="AJ394" s="39"/>
      <c r="AK394" s="39"/>
      <c r="AL394" s="39"/>
      <c r="AM394" s="39"/>
      <c r="AN394" s="39"/>
      <c r="AO394" s="39"/>
      <c r="AP394" s="39"/>
      <c r="AQ394" s="39"/>
      <c r="AR394" s="39"/>
      <c r="AS394" s="39"/>
      <c r="AT394" s="39"/>
      <c r="AU394" s="39"/>
      <c r="AV394" s="39"/>
    </row>
    <row r="395" spans="1:48" ht="12.75" x14ac:dyDescent="0.2">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c r="AA395" s="39"/>
      <c r="AB395" s="39"/>
      <c r="AC395" s="39"/>
      <c r="AD395" s="39"/>
      <c r="AE395" s="39"/>
      <c r="AF395" s="39"/>
      <c r="AG395" s="39"/>
      <c r="AH395" s="39"/>
      <c r="AI395" s="39"/>
      <c r="AJ395" s="39"/>
      <c r="AK395" s="39"/>
      <c r="AL395" s="39"/>
      <c r="AM395" s="39"/>
      <c r="AN395" s="39"/>
      <c r="AO395" s="39"/>
      <c r="AP395" s="39"/>
      <c r="AQ395" s="39"/>
      <c r="AR395" s="39"/>
      <c r="AS395" s="39"/>
      <c r="AT395" s="39"/>
      <c r="AU395" s="39"/>
      <c r="AV395" s="39"/>
    </row>
    <row r="396" spans="1:48" ht="12.75" x14ac:dyDescent="0.2">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c r="AA396" s="39"/>
      <c r="AB396" s="39"/>
      <c r="AC396" s="39"/>
      <c r="AD396" s="39"/>
      <c r="AE396" s="39"/>
      <c r="AF396" s="39"/>
      <c r="AG396" s="39"/>
      <c r="AH396" s="39"/>
      <c r="AI396" s="39"/>
      <c r="AJ396" s="39"/>
      <c r="AK396" s="39"/>
      <c r="AL396" s="39"/>
      <c r="AM396" s="39"/>
      <c r="AN396" s="39"/>
      <c r="AO396" s="39"/>
      <c r="AP396" s="39"/>
      <c r="AQ396" s="39"/>
      <c r="AR396" s="39"/>
      <c r="AS396" s="39"/>
      <c r="AT396" s="39"/>
      <c r="AU396" s="39"/>
      <c r="AV396" s="39"/>
    </row>
    <row r="397" spans="1:48" ht="12.75" x14ac:dyDescent="0.2">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c r="AA397" s="39"/>
      <c r="AB397" s="39"/>
      <c r="AC397" s="39"/>
      <c r="AD397" s="39"/>
      <c r="AE397" s="39"/>
      <c r="AF397" s="39"/>
      <c r="AG397" s="39"/>
      <c r="AH397" s="39"/>
      <c r="AI397" s="39"/>
      <c r="AJ397" s="39"/>
      <c r="AK397" s="39"/>
      <c r="AL397" s="39"/>
      <c r="AM397" s="39"/>
      <c r="AN397" s="39"/>
      <c r="AO397" s="39"/>
      <c r="AP397" s="39"/>
      <c r="AQ397" s="39"/>
      <c r="AR397" s="39"/>
      <c r="AS397" s="39"/>
      <c r="AT397" s="39"/>
      <c r="AU397" s="39"/>
      <c r="AV397" s="39"/>
    </row>
    <row r="398" spans="1:48" ht="12.75" x14ac:dyDescent="0.2">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c r="AA398" s="39"/>
      <c r="AB398" s="39"/>
      <c r="AC398" s="39"/>
      <c r="AD398" s="39"/>
      <c r="AE398" s="39"/>
      <c r="AF398" s="39"/>
      <c r="AG398" s="39"/>
      <c r="AH398" s="39"/>
      <c r="AI398" s="39"/>
      <c r="AJ398" s="39"/>
      <c r="AK398" s="39"/>
      <c r="AL398" s="39"/>
      <c r="AM398" s="39"/>
      <c r="AN398" s="39"/>
      <c r="AO398" s="39"/>
      <c r="AP398" s="39"/>
      <c r="AQ398" s="39"/>
      <c r="AR398" s="39"/>
      <c r="AS398" s="39"/>
      <c r="AT398" s="39"/>
      <c r="AU398" s="39"/>
      <c r="AV398" s="39"/>
    </row>
    <row r="399" spans="1:48" ht="12.75" x14ac:dyDescent="0.2">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c r="AA399" s="39"/>
      <c r="AB399" s="39"/>
      <c r="AC399" s="39"/>
      <c r="AD399" s="39"/>
      <c r="AE399" s="39"/>
      <c r="AF399" s="39"/>
      <c r="AG399" s="39"/>
      <c r="AH399" s="39"/>
      <c r="AI399" s="39"/>
      <c r="AJ399" s="39"/>
      <c r="AK399" s="39"/>
      <c r="AL399" s="39"/>
      <c r="AM399" s="39"/>
      <c r="AN399" s="39"/>
      <c r="AO399" s="39"/>
      <c r="AP399" s="39"/>
      <c r="AQ399" s="39"/>
      <c r="AR399" s="39"/>
      <c r="AS399" s="39"/>
      <c r="AT399" s="39"/>
      <c r="AU399" s="39"/>
      <c r="AV399" s="39"/>
    </row>
    <row r="400" spans="1:48" ht="12.75" x14ac:dyDescent="0.2">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c r="AA400" s="39"/>
      <c r="AB400" s="39"/>
      <c r="AC400" s="39"/>
      <c r="AD400" s="39"/>
      <c r="AE400" s="39"/>
      <c r="AF400" s="39"/>
      <c r="AG400" s="39"/>
      <c r="AH400" s="39"/>
      <c r="AI400" s="39"/>
      <c r="AJ400" s="39"/>
      <c r="AK400" s="39"/>
      <c r="AL400" s="39"/>
      <c r="AM400" s="39"/>
      <c r="AN400" s="39"/>
      <c r="AO400" s="39"/>
      <c r="AP400" s="39"/>
      <c r="AQ400" s="39"/>
      <c r="AR400" s="39"/>
      <c r="AS400" s="39"/>
      <c r="AT400" s="39"/>
      <c r="AU400" s="39"/>
      <c r="AV400" s="39"/>
    </row>
    <row r="401" spans="1:48" ht="12.75" x14ac:dyDescent="0.2">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c r="AA401" s="39"/>
      <c r="AB401" s="39"/>
      <c r="AC401" s="39"/>
      <c r="AD401" s="39"/>
      <c r="AE401" s="39"/>
      <c r="AF401" s="39"/>
      <c r="AG401" s="39"/>
      <c r="AH401" s="39"/>
      <c r="AI401" s="39"/>
      <c r="AJ401" s="39"/>
      <c r="AK401" s="39"/>
      <c r="AL401" s="39"/>
      <c r="AM401" s="39"/>
      <c r="AN401" s="39"/>
      <c r="AO401" s="39"/>
      <c r="AP401" s="39"/>
      <c r="AQ401" s="39"/>
      <c r="AR401" s="39"/>
      <c r="AS401" s="39"/>
      <c r="AT401" s="39"/>
      <c r="AU401" s="39"/>
      <c r="AV401" s="39"/>
    </row>
    <row r="402" spans="1:48" ht="12.75" x14ac:dyDescent="0.2">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c r="AA402" s="39"/>
      <c r="AB402" s="39"/>
      <c r="AC402" s="39"/>
      <c r="AD402" s="39"/>
      <c r="AE402" s="39"/>
      <c r="AF402" s="39"/>
      <c r="AG402" s="39"/>
      <c r="AH402" s="39"/>
      <c r="AI402" s="39"/>
      <c r="AJ402" s="39"/>
      <c r="AK402" s="39"/>
      <c r="AL402" s="39"/>
      <c r="AM402" s="39"/>
      <c r="AN402" s="39"/>
      <c r="AO402" s="39"/>
      <c r="AP402" s="39"/>
      <c r="AQ402" s="39"/>
      <c r="AR402" s="39"/>
      <c r="AS402" s="39"/>
      <c r="AT402" s="39"/>
      <c r="AU402" s="39"/>
      <c r="AV402" s="39"/>
    </row>
    <row r="403" spans="1:48" ht="12.75" x14ac:dyDescent="0.2">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c r="AA403" s="39"/>
      <c r="AB403" s="39"/>
      <c r="AC403" s="39"/>
      <c r="AD403" s="39"/>
      <c r="AE403" s="39"/>
      <c r="AF403" s="39"/>
      <c r="AG403" s="39"/>
      <c r="AH403" s="39"/>
      <c r="AI403" s="39"/>
      <c r="AJ403" s="39"/>
      <c r="AK403" s="39"/>
      <c r="AL403" s="39"/>
      <c r="AM403" s="39"/>
      <c r="AN403" s="39"/>
      <c r="AO403" s="39"/>
      <c r="AP403" s="39"/>
      <c r="AQ403" s="39"/>
      <c r="AR403" s="39"/>
      <c r="AS403" s="39"/>
      <c r="AT403" s="39"/>
      <c r="AU403" s="39"/>
      <c r="AV403" s="39"/>
    </row>
    <row r="404" spans="1:48" ht="12.75" x14ac:dyDescent="0.2">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c r="AA404" s="39"/>
      <c r="AB404" s="39"/>
      <c r="AC404" s="39"/>
      <c r="AD404" s="39"/>
      <c r="AE404" s="39"/>
      <c r="AF404" s="39"/>
      <c r="AG404" s="39"/>
      <c r="AH404" s="39"/>
      <c r="AI404" s="39"/>
      <c r="AJ404" s="39"/>
      <c r="AK404" s="39"/>
      <c r="AL404" s="39"/>
      <c r="AM404" s="39"/>
      <c r="AN404" s="39"/>
      <c r="AO404" s="39"/>
      <c r="AP404" s="39"/>
      <c r="AQ404" s="39"/>
      <c r="AR404" s="39"/>
      <c r="AS404" s="39"/>
      <c r="AT404" s="39"/>
      <c r="AU404" s="39"/>
      <c r="AV404" s="39"/>
    </row>
    <row r="405" spans="1:48" ht="12.75" x14ac:dyDescent="0.2">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c r="AA405" s="39"/>
      <c r="AB405" s="39"/>
      <c r="AC405" s="39"/>
      <c r="AD405" s="39"/>
      <c r="AE405" s="39"/>
      <c r="AF405" s="39"/>
      <c r="AG405" s="39"/>
      <c r="AH405" s="39"/>
      <c r="AI405" s="39"/>
      <c r="AJ405" s="39"/>
      <c r="AK405" s="39"/>
      <c r="AL405" s="39"/>
      <c r="AM405" s="39"/>
      <c r="AN405" s="39"/>
      <c r="AO405" s="39"/>
      <c r="AP405" s="39"/>
      <c r="AQ405" s="39"/>
      <c r="AR405" s="39"/>
      <c r="AS405" s="39"/>
      <c r="AT405" s="39"/>
      <c r="AU405" s="39"/>
      <c r="AV405" s="39"/>
    </row>
    <row r="406" spans="1:48" ht="12.75" x14ac:dyDescent="0.2">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c r="AA406" s="39"/>
      <c r="AB406" s="39"/>
      <c r="AC406" s="39"/>
      <c r="AD406" s="39"/>
      <c r="AE406" s="39"/>
      <c r="AF406" s="39"/>
      <c r="AG406" s="39"/>
      <c r="AH406" s="39"/>
      <c r="AI406" s="39"/>
      <c r="AJ406" s="39"/>
      <c r="AK406" s="39"/>
      <c r="AL406" s="39"/>
      <c r="AM406" s="39"/>
      <c r="AN406" s="39"/>
      <c r="AO406" s="39"/>
      <c r="AP406" s="39"/>
      <c r="AQ406" s="39"/>
      <c r="AR406" s="39"/>
      <c r="AS406" s="39"/>
      <c r="AT406" s="39"/>
      <c r="AU406" s="39"/>
      <c r="AV406" s="39"/>
    </row>
    <row r="407" spans="1:48" ht="12.75" x14ac:dyDescent="0.2">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c r="AA407" s="39"/>
      <c r="AB407" s="39"/>
      <c r="AC407" s="39"/>
      <c r="AD407" s="39"/>
      <c r="AE407" s="39"/>
      <c r="AF407" s="39"/>
      <c r="AG407" s="39"/>
      <c r="AH407" s="39"/>
      <c r="AI407" s="39"/>
      <c r="AJ407" s="39"/>
      <c r="AK407" s="39"/>
      <c r="AL407" s="39"/>
      <c r="AM407" s="39"/>
      <c r="AN407" s="39"/>
      <c r="AO407" s="39"/>
      <c r="AP407" s="39"/>
      <c r="AQ407" s="39"/>
      <c r="AR407" s="39"/>
      <c r="AS407" s="39"/>
      <c r="AT407" s="39"/>
      <c r="AU407" s="39"/>
      <c r="AV407" s="39"/>
    </row>
    <row r="408" spans="1:48" ht="12.75" x14ac:dyDescent="0.2">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c r="AA408" s="39"/>
      <c r="AB408" s="39"/>
      <c r="AC408" s="39"/>
      <c r="AD408" s="39"/>
      <c r="AE408" s="39"/>
      <c r="AF408" s="39"/>
      <c r="AG408" s="39"/>
      <c r="AH408" s="39"/>
      <c r="AI408" s="39"/>
      <c r="AJ408" s="39"/>
      <c r="AK408" s="39"/>
      <c r="AL408" s="39"/>
      <c r="AM408" s="39"/>
      <c r="AN408" s="39"/>
      <c r="AO408" s="39"/>
      <c r="AP408" s="39"/>
      <c r="AQ408" s="39"/>
      <c r="AR408" s="39"/>
      <c r="AS408" s="39"/>
      <c r="AT408" s="39"/>
      <c r="AU408" s="39"/>
      <c r="AV408" s="39"/>
    </row>
    <row r="409" spans="1:48" ht="12.75" x14ac:dyDescent="0.2">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c r="AA409" s="39"/>
      <c r="AB409" s="39"/>
      <c r="AC409" s="39"/>
      <c r="AD409" s="39"/>
      <c r="AE409" s="39"/>
      <c r="AF409" s="39"/>
      <c r="AG409" s="39"/>
      <c r="AH409" s="39"/>
      <c r="AI409" s="39"/>
      <c r="AJ409" s="39"/>
      <c r="AK409" s="39"/>
      <c r="AL409" s="39"/>
      <c r="AM409" s="39"/>
      <c r="AN409" s="39"/>
      <c r="AO409" s="39"/>
      <c r="AP409" s="39"/>
      <c r="AQ409" s="39"/>
      <c r="AR409" s="39"/>
      <c r="AS409" s="39"/>
      <c r="AT409" s="39"/>
      <c r="AU409" s="39"/>
      <c r="AV409" s="39"/>
    </row>
    <row r="410" spans="1:48" ht="12.75" x14ac:dyDescent="0.2">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c r="AA410" s="39"/>
      <c r="AB410" s="39"/>
      <c r="AC410" s="39"/>
      <c r="AD410" s="39"/>
      <c r="AE410" s="39"/>
      <c r="AF410" s="39"/>
      <c r="AG410" s="39"/>
      <c r="AH410" s="39"/>
      <c r="AI410" s="39"/>
      <c r="AJ410" s="39"/>
      <c r="AK410" s="39"/>
      <c r="AL410" s="39"/>
      <c r="AM410" s="39"/>
      <c r="AN410" s="39"/>
      <c r="AO410" s="39"/>
      <c r="AP410" s="39"/>
      <c r="AQ410" s="39"/>
      <c r="AR410" s="39"/>
      <c r="AS410" s="39"/>
      <c r="AT410" s="39"/>
      <c r="AU410" s="39"/>
      <c r="AV410" s="39"/>
    </row>
    <row r="411" spans="1:48" ht="12.75" x14ac:dyDescent="0.2">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c r="AA411" s="39"/>
      <c r="AB411" s="39"/>
      <c r="AC411" s="39"/>
      <c r="AD411" s="39"/>
      <c r="AE411" s="39"/>
      <c r="AF411" s="39"/>
      <c r="AG411" s="39"/>
      <c r="AH411" s="39"/>
      <c r="AI411" s="39"/>
      <c r="AJ411" s="39"/>
      <c r="AK411" s="39"/>
      <c r="AL411" s="39"/>
      <c r="AM411" s="39"/>
      <c r="AN411" s="39"/>
      <c r="AO411" s="39"/>
      <c r="AP411" s="39"/>
      <c r="AQ411" s="39"/>
      <c r="AR411" s="39"/>
      <c r="AS411" s="39"/>
      <c r="AT411" s="39"/>
      <c r="AU411" s="39"/>
      <c r="AV411" s="39"/>
    </row>
    <row r="412" spans="1:48" ht="12.75" x14ac:dyDescent="0.2">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c r="AA412" s="39"/>
      <c r="AB412" s="39"/>
      <c r="AC412" s="39"/>
      <c r="AD412" s="39"/>
      <c r="AE412" s="39"/>
      <c r="AF412" s="39"/>
      <c r="AG412" s="39"/>
      <c r="AH412" s="39"/>
      <c r="AI412" s="39"/>
      <c r="AJ412" s="39"/>
      <c r="AK412" s="39"/>
      <c r="AL412" s="39"/>
      <c r="AM412" s="39"/>
      <c r="AN412" s="39"/>
      <c r="AO412" s="39"/>
      <c r="AP412" s="39"/>
      <c r="AQ412" s="39"/>
      <c r="AR412" s="39"/>
      <c r="AS412" s="39"/>
      <c r="AT412" s="39"/>
      <c r="AU412" s="39"/>
      <c r="AV412" s="39"/>
    </row>
    <row r="413" spans="1:48" ht="12.75" x14ac:dyDescent="0.2">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c r="AA413" s="39"/>
      <c r="AB413" s="39"/>
      <c r="AC413" s="39"/>
      <c r="AD413" s="39"/>
      <c r="AE413" s="39"/>
      <c r="AF413" s="39"/>
      <c r="AG413" s="39"/>
      <c r="AH413" s="39"/>
      <c r="AI413" s="39"/>
      <c r="AJ413" s="39"/>
      <c r="AK413" s="39"/>
      <c r="AL413" s="39"/>
      <c r="AM413" s="39"/>
      <c r="AN413" s="39"/>
      <c r="AO413" s="39"/>
      <c r="AP413" s="39"/>
      <c r="AQ413" s="39"/>
      <c r="AR413" s="39"/>
      <c r="AS413" s="39"/>
      <c r="AT413" s="39"/>
      <c r="AU413" s="39"/>
      <c r="AV413" s="39"/>
    </row>
    <row r="414" spans="1:48" ht="12.75" x14ac:dyDescent="0.2">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c r="AA414" s="39"/>
      <c r="AB414" s="39"/>
      <c r="AC414" s="39"/>
      <c r="AD414" s="39"/>
      <c r="AE414" s="39"/>
      <c r="AF414" s="39"/>
      <c r="AG414" s="39"/>
      <c r="AH414" s="39"/>
      <c r="AI414" s="39"/>
      <c r="AJ414" s="39"/>
      <c r="AK414" s="39"/>
      <c r="AL414" s="39"/>
      <c r="AM414" s="39"/>
      <c r="AN414" s="39"/>
      <c r="AO414" s="39"/>
      <c r="AP414" s="39"/>
      <c r="AQ414" s="39"/>
      <c r="AR414" s="39"/>
      <c r="AS414" s="39"/>
      <c r="AT414" s="39"/>
      <c r="AU414" s="39"/>
      <c r="AV414" s="39"/>
    </row>
    <row r="415" spans="1:48" ht="12.75" x14ac:dyDescent="0.2">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c r="AA415" s="39"/>
      <c r="AB415" s="39"/>
      <c r="AC415" s="39"/>
      <c r="AD415" s="39"/>
      <c r="AE415" s="39"/>
      <c r="AF415" s="39"/>
      <c r="AG415" s="39"/>
      <c r="AH415" s="39"/>
      <c r="AI415" s="39"/>
      <c r="AJ415" s="39"/>
      <c r="AK415" s="39"/>
      <c r="AL415" s="39"/>
      <c r="AM415" s="39"/>
      <c r="AN415" s="39"/>
      <c r="AO415" s="39"/>
      <c r="AP415" s="39"/>
      <c r="AQ415" s="39"/>
      <c r="AR415" s="39"/>
      <c r="AS415" s="39"/>
      <c r="AT415" s="39"/>
      <c r="AU415" s="39"/>
      <c r="AV415" s="39"/>
    </row>
    <row r="416" spans="1:48" ht="12.75" x14ac:dyDescent="0.2">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c r="AA416" s="39"/>
      <c r="AB416" s="39"/>
      <c r="AC416" s="39"/>
      <c r="AD416" s="39"/>
      <c r="AE416" s="39"/>
      <c r="AF416" s="39"/>
      <c r="AG416" s="39"/>
      <c r="AH416" s="39"/>
      <c r="AI416" s="39"/>
      <c r="AJ416" s="39"/>
      <c r="AK416" s="39"/>
      <c r="AL416" s="39"/>
      <c r="AM416" s="39"/>
      <c r="AN416" s="39"/>
      <c r="AO416" s="39"/>
      <c r="AP416" s="39"/>
      <c r="AQ416" s="39"/>
      <c r="AR416" s="39"/>
      <c r="AS416" s="39"/>
      <c r="AT416" s="39"/>
      <c r="AU416" s="39"/>
      <c r="AV416" s="39"/>
    </row>
    <row r="417" spans="1:48" ht="12.75" x14ac:dyDescent="0.2">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c r="AA417" s="39"/>
      <c r="AB417" s="39"/>
      <c r="AC417" s="39"/>
      <c r="AD417" s="39"/>
      <c r="AE417" s="39"/>
      <c r="AF417" s="39"/>
      <c r="AG417" s="39"/>
      <c r="AH417" s="39"/>
      <c r="AI417" s="39"/>
      <c r="AJ417" s="39"/>
      <c r="AK417" s="39"/>
      <c r="AL417" s="39"/>
      <c r="AM417" s="39"/>
      <c r="AN417" s="39"/>
      <c r="AO417" s="39"/>
      <c r="AP417" s="39"/>
      <c r="AQ417" s="39"/>
      <c r="AR417" s="39"/>
      <c r="AS417" s="39"/>
      <c r="AT417" s="39"/>
      <c r="AU417" s="39"/>
      <c r="AV417" s="39"/>
    </row>
    <row r="418" spans="1:48" ht="12.75" x14ac:dyDescent="0.2">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c r="AA418" s="39"/>
      <c r="AB418" s="39"/>
      <c r="AC418" s="39"/>
      <c r="AD418" s="39"/>
      <c r="AE418" s="39"/>
      <c r="AF418" s="39"/>
      <c r="AG418" s="39"/>
      <c r="AH418" s="39"/>
      <c r="AI418" s="39"/>
      <c r="AJ418" s="39"/>
      <c r="AK418" s="39"/>
      <c r="AL418" s="39"/>
      <c r="AM418" s="39"/>
      <c r="AN418" s="39"/>
      <c r="AO418" s="39"/>
      <c r="AP418" s="39"/>
      <c r="AQ418" s="39"/>
      <c r="AR418" s="39"/>
      <c r="AS418" s="39"/>
      <c r="AT418" s="39"/>
      <c r="AU418" s="39"/>
      <c r="AV418" s="39"/>
    </row>
    <row r="419" spans="1:48" ht="12.75" x14ac:dyDescent="0.2">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c r="AA419" s="39"/>
      <c r="AB419" s="39"/>
      <c r="AC419" s="39"/>
      <c r="AD419" s="39"/>
      <c r="AE419" s="39"/>
      <c r="AF419" s="39"/>
      <c r="AG419" s="39"/>
      <c r="AH419" s="39"/>
      <c r="AI419" s="39"/>
      <c r="AJ419" s="39"/>
      <c r="AK419" s="39"/>
      <c r="AL419" s="39"/>
      <c r="AM419" s="39"/>
      <c r="AN419" s="39"/>
      <c r="AO419" s="39"/>
      <c r="AP419" s="39"/>
      <c r="AQ419" s="39"/>
      <c r="AR419" s="39"/>
      <c r="AS419" s="39"/>
      <c r="AT419" s="39"/>
      <c r="AU419" s="39"/>
      <c r="AV419" s="39"/>
    </row>
    <row r="420" spans="1:48" ht="12.75" x14ac:dyDescent="0.2">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c r="AA420" s="39"/>
      <c r="AB420" s="39"/>
      <c r="AC420" s="39"/>
      <c r="AD420" s="39"/>
      <c r="AE420" s="39"/>
      <c r="AF420" s="39"/>
      <c r="AG420" s="39"/>
      <c r="AH420" s="39"/>
      <c r="AI420" s="39"/>
      <c r="AJ420" s="39"/>
      <c r="AK420" s="39"/>
      <c r="AL420" s="39"/>
      <c r="AM420" s="39"/>
      <c r="AN420" s="39"/>
      <c r="AO420" s="39"/>
      <c r="AP420" s="39"/>
      <c r="AQ420" s="39"/>
      <c r="AR420" s="39"/>
      <c r="AS420" s="39"/>
      <c r="AT420" s="39"/>
      <c r="AU420" s="39"/>
      <c r="AV420" s="39"/>
    </row>
    <row r="421" spans="1:48" ht="12.75" x14ac:dyDescent="0.2">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c r="AA421" s="39"/>
      <c r="AB421" s="39"/>
      <c r="AC421" s="39"/>
      <c r="AD421" s="39"/>
      <c r="AE421" s="39"/>
      <c r="AF421" s="39"/>
      <c r="AG421" s="39"/>
      <c r="AH421" s="39"/>
      <c r="AI421" s="39"/>
      <c r="AJ421" s="39"/>
      <c r="AK421" s="39"/>
      <c r="AL421" s="39"/>
      <c r="AM421" s="39"/>
      <c r="AN421" s="39"/>
      <c r="AO421" s="39"/>
      <c r="AP421" s="39"/>
      <c r="AQ421" s="39"/>
      <c r="AR421" s="39"/>
      <c r="AS421" s="39"/>
      <c r="AT421" s="39"/>
      <c r="AU421" s="39"/>
      <c r="AV421" s="39"/>
    </row>
    <row r="422" spans="1:48" ht="12.75" x14ac:dyDescent="0.2">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c r="AA422" s="39"/>
      <c r="AB422" s="39"/>
      <c r="AC422" s="39"/>
      <c r="AD422" s="39"/>
      <c r="AE422" s="39"/>
      <c r="AF422" s="39"/>
      <c r="AG422" s="39"/>
      <c r="AH422" s="39"/>
      <c r="AI422" s="39"/>
      <c r="AJ422" s="39"/>
      <c r="AK422" s="39"/>
      <c r="AL422" s="39"/>
      <c r="AM422" s="39"/>
      <c r="AN422" s="39"/>
      <c r="AO422" s="39"/>
      <c r="AP422" s="39"/>
      <c r="AQ422" s="39"/>
      <c r="AR422" s="39"/>
      <c r="AS422" s="39"/>
      <c r="AT422" s="39"/>
      <c r="AU422" s="39"/>
      <c r="AV422" s="39"/>
    </row>
    <row r="423" spans="1:48" ht="12.75" x14ac:dyDescent="0.2">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c r="AA423" s="39"/>
      <c r="AB423" s="39"/>
      <c r="AC423" s="39"/>
      <c r="AD423" s="39"/>
      <c r="AE423" s="39"/>
      <c r="AF423" s="39"/>
      <c r="AG423" s="39"/>
      <c r="AH423" s="39"/>
      <c r="AI423" s="39"/>
      <c r="AJ423" s="39"/>
      <c r="AK423" s="39"/>
      <c r="AL423" s="39"/>
      <c r="AM423" s="39"/>
      <c r="AN423" s="39"/>
      <c r="AO423" s="39"/>
      <c r="AP423" s="39"/>
      <c r="AQ423" s="39"/>
      <c r="AR423" s="39"/>
      <c r="AS423" s="39"/>
      <c r="AT423" s="39"/>
      <c r="AU423" s="39"/>
      <c r="AV423" s="39"/>
    </row>
    <row r="424" spans="1:48" ht="12.75" x14ac:dyDescent="0.2">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c r="AA424" s="39"/>
      <c r="AB424" s="39"/>
      <c r="AC424" s="39"/>
      <c r="AD424" s="39"/>
      <c r="AE424" s="39"/>
      <c r="AF424" s="39"/>
      <c r="AG424" s="39"/>
      <c r="AH424" s="39"/>
      <c r="AI424" s="39"/>
      <c r="AJ424" s="39"/>
      <c r="AK424" s="39"/>
      <c r="AL424" s="39"/>
      <c r="AM424" s="39"/>
      <c r="AN424" s="39"/>
      <c r="AO424" s="39"/>
      <c r="AP424" s="39"/>
      <c r="AQ424" s="39"/>
      <c r="AR424" s="39"/>
      <c r="AS424" s="39"/>
      <c r="AT424" s="39"/>
      <c r="AU424" s="39"/>
      <c r="AV424" s="39"/>
    </row>
    <row r="425" spans="1:48" ht="12.75" x14ac:dyDescent="0.2">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c r="AA425" s="39"/>
      <c r="AB425" s="39"/>
      <c r="AC425" s="39"/>
      <c r="AD425" s="39"/>
      <c r="AE425" s="39"/>
      <c r="AF425" s="39"/>
      <c r="AG425" s="39"/>
      <c r="AH425" s="39"/>
      <c r="AI425" s="39"/>
      <c r="AJ425" s="39"/>
      <c r="AK425" s="39"/>
      <c r="AL425" s="39"/>
      <c r="AM425" s="39"/>
      <c r="AN425" s="39"/>
      <c r="AO425" s="39"/>
      <c r="AP425" s="39"/>
      <c r="AQ425" s="39"/>
      <c r="AR425" s="39"/>
      <c r="AS425" s="39"/>
      <c r="AT425" s="39"/>
      <c r="AU425" s="39"/>
      <c r="AV425" s="39"/>
    </row>
    <row r="426" spans="1:48" ht="12.75" x14ac:dyDescent="0.2">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c r="AA426" s="39"/>
      <c r="AB426" s="39"/>
      <c r="AC426" s="39"/>
      <c r="AD426" s="39"/>
      <c r="AE426" s="39"/>
      <c r="AF426" s="39"/>
      <c r="AG426" s="39"/>
      <c r="AH426" s="39"/>
      <c r="AI426" s="39"/>
      <c r="AJ426" s="39"/>
      <c r="AK426" s="39"/>
      <c r="AL426" s="39"/>
      <c r="AM426" s="39"/>
      <c r="AN426" s="39"/>
      <c r="AO426" s="39"/>
      <c r="AP426" s="39"/>
      <c r="AQ426" s="39"/>
      <c r="AR426" s="39"/>
      <c r="AS426" s="39"/>
      <c r="AT426" s="39"/>
      <c r="AU426" s="39"/>
      <c r="AV426" s="39"/>
    </row>
    <row r="427" spans="1:48" ht="12.75" x14ac:dyDescent="0.2">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c r="AA427" s="39"/>
      <c r="AB427" s="39"/>
      <c r="AC427" s="39"/>
      <c r="AD427" s="39"/>
      <c r="AE427" s="39"/>
      <c r="AF427" s="39"/>
      <c r="AG427" s="39"/>
      <c r="AH427" s="39"/>
      <c r="AI427" s="39"/>
      <c r="AJ427" s="39"/>
      <c r="AK427" s="39"/>
      <c r="AL427" s="39"/>
      <c r="AM427" s="39"/>
      <c r="AN427" s="39"/>
      <c r="AO427" s="39"/>
      <c r="AP427" s="39"/>
      <c r="AQ427" s="39"/>
      <c r="AR427" s="39"/>
      <c r="AS427" s="39"/>
      <c r="AT427" s="39"/>
      <c r="AU427" s="39"/>
      <c r="AV427" s="39"/>
    </row>
    <row r="428" spans="1:48" ht="12.75" x14ac:dyDescent="0.2">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c r="AA428" s="39"/>
      <c r="AB428" s="39"/>
      <c r="AC428" s="39"/>
      <c r="AD428" s="39"/>
      <c r="AE428" s="39"/>
      <c r="AF428" s="39"/>
      <c r="AG428" s="39"/>
      <c r="AH428" s="39"/>
      <c r="AI428" s="39"/>
      <c r="AJ428" s="39"/>
      <c r="AK428" s="39"/>
      <c r="AL428" s="39"/>
      <c r="AM428" s="39"/>
      <c r="AN428" s="39"/>
      <c r="AO428" s="39"/>
      <c r="AP428" s="39"/>
      <c r="AQ428" s="39"/>
      <c r="AR428" s="39"/>
      <c r="AS428" s="39"/>
      <c r="AT428" s="39"/>
      <c r="AU428" s="39"/>
      <c r="AV428" s="39"/>
    </row>
    <row r="429" spans="1:48" ht="12.75" x14ac:dyDescent="0.2">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c r="AA429" s="39"/>
      <c r="AB429" s="39"/>
      <c r="AC429" s="39"/>
      <c r="AD429" s="39"/>
      <c r="AE429" s="39"/>
      <c r="AF429" s="39"/>
      <c r="AG429" s="39"/>
      <c r="AH429" s="39"/>
      <c r="AI429" s="39"/>
      <c r="AJ429" s="39"/>
      <c r="AK429" s="39"/>
      <c r="AL429" s="39"/>
      <c r="AM429" s="39"/>
      <c r="AN429" s="39"/>
      <c r="AO429" s="39"/>
      <c r="AP429" s="39"/>
      <c r="AQ429" s="39"/>
      <c r="AR429" s="39"/>
      <c r="AS429" s="39"/>
      <c r="AT429" s="39"/>
      <c r="AU429" s="39"/>
      <c r="AV429" s="39"/>
    </row>
    <row r="430" spans="1:48" ht="12.75" x14ac:dyDescent="0.2">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c r="AA430" s="39"/>
      <c r="AB430" s="39"/>
      <c r="AC430" s="39"/>
      <c r="AD430" s="39"/>
      <c r="AE430" s="39"/>
      <c r="AF430" s="39"/>
      <c r="AG430" s="39"/>
      <c r="AH430" s="39"/>
      <c r="AI430" s="39"/>
      <c r="AJ430" s="39"/>
      <c r="AK430" s="39"/>
      <c r="AL430" s="39"/>
      <c r="AM430" s="39"/>
      <c r="AN430" s="39"/>
      <c r="AO430" s="39"/>
      <c r="AP430" s="39"/>
      <c r="AQ430" s="39"/>
      <c r="AR430" s="39"/>
      <c r="AS430" s="39"/>
      <c r="AT430" s="39"/>
      <c r="AU430" s="39"/>
      <c r="AV430" s="39"/>
    </row>
    <row r="431" spans="1:48" ht="12.75" x14ac:dyDescent="0.2">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c r="AA431" s="39"/>
      <c r="AB431" s="39"/>
      <c r="AC431" s="39"/>
      <c r="AD431" s="39"/>
      <c r="AE431" s="39"/>
      <c r="AF431" s="39"/>
      <c r="AG431" s="39"/>
      <c r="AH431" s="39"/>
      <c r="AI431" s="39"/>
      <c r="AJ431" s="39"/>
      <c r="AK431" s="39"/>
      <c r="AL431" s="39"/>
      <c r="AM431" s="39"/>
      <c r="AN431" s="39"/>
      <c r="AO431" s="39"/>
      <c r="AP431" s="39"/>
      <c r="AQ431" s="39"/>
      <c r="AR431" s="39"/>
      <c r="AS431" s="39"/>
      <c r="AT431" s="39"/>
      <c r="AU431" s="39"/>
      <c r="AV431" s="39"/>
    </row>
    <row r="432" spans="1:48" ht="12.75" x14ac:dyDescent="0.2">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c r="AA432" s="39"/>
      <c r="AB432" s="39"/>
      <c r="AC432" s="39"/>
      <c r="AD432" s="39"/>
      <c r="AE432" s="39"/>
      <c r="AF432" s="39"/>
      <c r="AG432" s="39"/>
      <c r="AH432" s="39"/>
      <c r="AI432" s="39"/>
      <c r="AJ432" s="39"/>
      <c r="AK432" s="39"/>
      <c r="AL432" s="39"/>
      <c r="AM432" s="39"/>
      <c r="AN432" s="39"/>
      <c r="AO432" s="39"/>
      <c r="AP432" s="39"/>
      <c r="AQ432" s="39"/>
      <c r="AR432" s="39"/>
      <c r="AS432" s="39"/>
      <c r="AT432" s="39"/>
      <c r="AU432" s="39"/>
      <c r="AV432" s="39"/>
    </row>
    <row r="433" spans="1:48" ht="12.75" x14ac:dyDescent="0.2">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c r="AA433" s="39"/>
      <c r="AB433" s="39"/>
      <c r="AC433" s="39"/>
      <c r="AD433" s="39"/>
      <c r="AE433" s="39"/>
      <c r="AF433" s="39"/>
      <c r="AG433" s="39"/>
      <c r="AH433" s="39"/>
      <c r="AI433" s="39"/>
      <c r="AJ433" s="39"/>
      <c r="AK433" s="39"/>
      <c r="AL433" s="39"/>
      <c r="AM433" s="39"/>
      <c r="AN433" s="39"/>
      <c r="AO433" s="39"/>
      <c r="AP433" s="39"/>
      <c r="AQ433" s="39"/>
      <c r="AR433" s="39"/>
      <c r="AS433" s="39"/>
      <c r="AT433" s="39"/>
      <c r="AU433" s="39"/>
      <c r="AV433" s="39"/>
    </row>
    <row r="434" spans="1:48" ht="12.75" x14ac:dyDescent="0.2">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c r="AA434" s="39"/>
      <c r="AB434" s="39"/>
      <c r="AC434" s="39"/>
      <c r="AD434" s="39"/>
      <c r="AE434" s="39"/>
      <c r="AF434" s="39"/>
      <c r="AG434" s="39"/>
      <c r="AH434" s="39"/>
      <c r="AI434" s="39"/>
      <c r="AJ434" s="39"/>
      <c r="AK434" s="39"/>
      <c r="AL434" s="39"/>
      <c r="AM434" s="39"/>
      <c r="AN434" s="39"/>
      <c r="AO434" s="39"/>
      <c r="AP434" s="39"/>
      <c r="AQ434" s="39"/>
      <c r="AR434" s="39"/>
      <c r="AS434" s="39"/>
      <c r="AT434" s="39"/>
      <c r="AU434" s="39"/>
      <c r="AV434" s="39"/>
    </row>
    <row r="435" spans="1:48" ht="12.75" x14ac:dyDescent="0.2">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c r="AA435" s="39"/>
      <c r="AB435" s="39"/>
      <c r="AC435" s="39"/>
      <c r="AD435" s="39"/>
      <c r="AE435" s="39"/>
      <c r="AF435" s="39"/>
      <c r="AG435" s="39"/>
      <c r="AH435" s="39"/>
      <c r="AI435" s="39"/>
      <c r="AJ435" s="39"/>
      <c r="AK435" s="39"/>
      <c r="AL435" s="39"/>
      <c r="AM435" s="39"/>
      <c r="AN435" s="39"/>
      <c r="AO435" s="39"/>
      <c r="AP435" s="39"/>
      <c r="AQ435" s="39"/>
      <c r="AR435" s="39"/>
      <c r="AS435" s="39"/>
      <c r="AT435" s="39"/>
      <c r="AU435" s="39"/>
      <c r="AV435" s="39"/>
    </row>
    <row r="436" spans="1:48" ht="12.75" x14ac:dyDescent="0.2">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c r="AA436" s="39"/>
      <c r="AB436" s="39"/>
      <c r="AC436" s="39"/>
      <c r="AD436" s="39"/>
      <c r="AE436" s="39"/>
      <c r="AF436" s="39"/>
      <c r="AG436" s="39"/>
      <c r="AH436" s="39"/>
      <c r="AI436" s="39"/>
      <c r="AJ436" s="39"/>
      <c r="AK436" s="39"/>
      <c r="AL436" s="39"/>
      <c r="AM436" s="39"/>
      <c r="AN436" s="39"/>
      <c r="AO436" s="39"/>
      <c r="AP436" s="39"/>
      <c r="AQ436" s="39"/>
      <c r="AR436" s="39"/>
      <c r="AS436" s="39"/>
      <c r="AT436" s="39"/>
      <c r="AU436" s="39"/>
      <c r="AV436" s="39"/>
    </row>
    <row r="437" spans="1:48" ht="12.75" x14ac:dyDescent="0.2">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c r="AA437" s="39"/>
      <c r="AB437" s="39"/>
      <c r="AC437" s="39"/>
      <c r="AD437" s="39"/>
      <c r="AE437" s="39"/>
      <c r="AF437" s="39"/>
      <c r="AG437" s="39"/>
      <c r="AH437" s="39"/>
      <c r="AI437" s="39"/>
      <c r="AJ437" s="39"/>
      <c r="AK437" s="39"/>
      <c r="AL437" s="39"/>
      <c r="AM437" s="39"/>
      <c r="AN437" s="39"/>
      <c r="AO437" s="39"/>
      <c r="AP437" s="39"/>
      <c r="AQ437" s="39"/>
      <c r="AR437" s="39"/>
      <c r="AS437" s="39"/>
      <c r="AT437" s="39"/>
      <c r="AU437" s="39"/>
      <c r="AV437" s="39"/>
    </row>
    <row r="438" spans="1:48" ht="12.75" x14ac:dyDescent="0.2">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c r="AA438" s="39"/>
      <c r="AB438" s="39"/>
      <c r="AC438" s="39"/>
      <c r="AD438" s="39"/>
      <c r="AE438" s="39"/>
      <c r="AF438" s="39"/>
      <c r="AG438" s="39"/>
      <c r="AH438" s="39"/>
      <c r="AI438" s="39"/>
      <c r="AJ438" s="39"/>
      <c r="AK438" s="39"/>
      <c r="AL438" s="39"/>
      <c r="AM438" s="39"/>
      <c r="AN438" s="39"/>
      <c r="AO438" s="39"/>
      <c r="AP438" s="39"/>
      <c r="AQ438" s="39"/>
      <c r="AR438" s="39"/>
      <c r="AS438" s="39"/>
      <c r="AT438" s="39"/>
      <c r="AU438" s="39"/>
      <c r="AV438" s="39"/>
    </row>
    <row r="439" spans="1:48" ht="12.75" x14ac:dyDescent="0.2">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c r="AA439" s="39"/>
      <c r="AB439" s="39"/>
      <c r="AC439" s="39"/>
      <c r="AD439" s="39"/>
      <c r="AE439" s="39"/>
      <c r="AF439" s="39"/>
      <c r="AG439" s="39"/>
      <c r="AH439" s="39"/>
      <c r="AI439" s="39"/>
      <c r="AJ439" s="39"/>
      <c r="AK439" s="39"/>
      <c r="AL439" s="39"/>
      <c r="AM439" s="39"/>
      <c r="AN439" s="39"/>
      <c r="AO439" s="39"/>
      <c r="AP439" s="39"/>
      <c r="AQ439" s="39"/>
      <c r="AR439" s="39"/>
      <c r="AS439" s="39"/>
      <c r="AT439" s="39"/>
      <c r="AU439" s="39"/>
      <c r="AV439" s="39"/>
    </row>
    <row r="440" spans="1:48" ht="12.75" x14ac:dyDescent="0.2">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c r="AA440" s="39"/>
      <c r="AB440" s="39"/>
      <c r="AC440" s="39"/>
      <c r="AD440" s="39"/>
      <c r="AE440" s="39"/>
      <c r="AF440" s="39"/>
      <c r="AG440" s="39"/>
      <c r="AH440" s="39"/>
      <c r="AI440" s="39"/>
      <c r="AJ440" s="39"/>
      <c r="AK440" s="39"/>
      <c r="AL440" s="39"/>
      <c r="AM440" s="39"/>
      <c r="AN440" s="39"/>
      <c r="AO440" s="39"/>
      <c r="AP440" s="39"/>
      <c r="AQ440" s="39"/>
      <c r="AR440" s="39"/>
      <c r="AS440" s="39"/>
      <c r="AT440" s="39"/>
      <c r="AU440" s="39"/>
      <c r="AV440" s="39"/>
    </row>
    <row r="441" spans="1:48" ht="12.75" x14ac:dyDescent="0.2">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c r="AA441" s="39"/>
      <c r="AB441" s="39"/>
      <c r="AC441" s="39"/>
      <c r="AD441" s="39"/>
      <c r="AE441" s="39"/>
      <c r="AF441" s="39"/>
      <c r="AG441" s="39"/>
      <c r="AH441" s="39"/>
      <c r="AI441" s="39"/>
      <c r="AJ441" s="39"/>
      <c r="AK441" s="39"/>
      <c r="AL441" s="39"/>
      <c r="AM441" s="39"/>
      <c r="AN441" s="39"/>
      <c r="AO441" s="39"/>
      <c r="AP441" s="39"/>
      <c r="AQ441" s="39"/>
      <c r="AR441" s="39"/>
      <c r="AS441" s="39"/>
      <c r="AT441" s="39"/>
      <c r="AU441" s="39"/>
      <c r="AV441" s="39"/>
    </row>
    <row r="442" spans="1:48" ht="12.75" x14ac:dyDescent="0.2">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c r="AA442" s="39"/>
      <c r="AB442" s="39"/>
      <c r="AC442" s="39"/>
      <c r="AD442" s="39"/>
      <c r="AE442" s="39"/>
      <c r="AF442" s="39"/>
      <c r="AG442" s="39"/>
      <c r="AH442" s="39"/>
      <c r="AI442" s="39"/>
      <c r="AJ442" s="39"/>
      <c r="AK442" s="39"/>
      <c r="AL442" s="39"/>
      <c r="AM442" s="39"/>
      <c r="AN442" s="39"/>
      <c r="AO442" s="39"/>
      <c r="AP442" s="39"/>
      <c r="AQ442" s="39"/>
      <c r="AR442" s="39"/>
      <c r="AS442" s="39"/>
      <c r="AT442" s="39"/>
      <c r="AU442" s="39"/>
      <c r="AV442" s="39"/>
    </row>
    <row r="443" spans="1:48" ht="12.75" x14ac:dyDescent="0.2">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c r="AA443" s="39"/>
      <c r="AB443" s="39"/>
      <c r="AC443" s="39"/>
      <c r="AD443" s="39"/>
      <c r="AE443" s="39"/>
      <c r="AF443" s="39"/>
      <c r="AG443" s="39"/>
      <c r="AH443" s="39"/>
      <c r="AI443" s="39"/>
      <c r="AJ443" s="39"/>
      <c r="AK443" s="39"/>
      <c r="AL443" s="39"/>
      <c r="AM443" s="39"/>
      <c r="AN443" s="39"/>
      <c r="AO443" s="39"/>
      <c r="AP443" s="39"/>
      <c r="AQ443" s="39"/>
      <c r="AR443" s="39"/>
      <c r="AS443" s="39"/>
      <c r="AT443" s="39"/>
      <c r="AU443" s="39"/>
      <c r="AV443" s="39"/>
    </row>
    <row r="444" spans="1:48" ht="12.75" x14ac:dyDescent="0.2">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c r="AA444" s="39"/>
      <c r="AB444" s="39"/>
      <c r="AC444" s="39"/>
      <c r="AD444" s="39"/>
      <c r="AE444" s="39"/>
      <c r="AF444" s="39"/>
      <c r="AG444" s="39"/>
      <c r="AH444" s="39"/>
      <c r="AI444" s="39"/>
      <c r="AJ444" s="39"/>
      <c r="AK444" s="39"/>
      <c r="AL444" s="39"/>
      <c r="AM444" s="39"/>
      <c r="AN444" s="39"/>
      <c r="AO444" s="39"/>
      <c r="AP444" s="39"/>
      <c r="AQ444" s="39"/>
      <c r="AR444" s="39"/>
      <c r="AS444" s="39"/>
      <c r="AT444" s="39"/>
      <c r="AU444" s="39"/>
      <c r="AV444" s="39"/>
    </row>
    <row r="445" spans="1:48" ht="12.75" x14ac:dyDescent="0.2">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c r="AA445" s="39"/>
      <c r="AB445" s="39"/>
      <c r="AC445" s="39"/>
      <c r="AD445" s="39"/>
      <c r="AE445" s="39"/>
      <c r="AF445" s="39"/>
      <c r="AG445" s="39"/>
      <c r="AH445" s="39"/>
      <c r="AI445" s="39"/>
      <c r="AJ445" s="39"/>
      <c r="AK445" s="39"/>
      <c r="AL445" s="39"/>
      <c r="AM445" s="39"/>
      <c r="AN445" s="39"/>
      <c r="AO445" s="39"/>
      <c r="AP445" s="39"/>
      <c r="AQ445" s="39"/>
      <c r="AR445" s="39"/>
      <c r="AS445" s="39"/>
      <c r="AT445" s="39"/>
      <c r="AU445" s="39"/>
      <c r="AV445" s="39"/>
    </row>
    <row r="446" spans="1:48" ht="12.75" x14ac:dyDescent="0.2">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c r="AA446" s="39"/>
      <c r="AB446" s="39"/>
      <c r="AC446" s="39"/>
      <c r="AD446" s="39"/>
      <c r="AE446" s="39"/>
      <c r="AF446" s="39"/>
      <c r="AG446" s="39"/>
      <c r="AH446" s="39"/>
      <c r="AI446" s="39"/>
      <c r="AJ446" s="39"/>
      <c r="AK446" s="39"/>
      <c r="AL446" s="39"/>
      <c r="AM446" s="39"/>
      <c r="AN446" s="39"/>
      <c r="AO446" s="39"/>
      <c r="AP446" s="39"/>
      <c r="AQ446" s="39"/>
      <c r="AR446" s="39"/>
      <c r="AS446" s="39"/>
      <c r="AT446" s="39"/>
      <c r="AU446" s="39"/>
      <c r="AV446" s="39"/>
    </row>
    <row r="447" spans="1:48" ht="12.75" x14ac:dyDescent="0.2">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c r="AA447" s="39"/>
      <c r="AB447" s="39"/>
      <c r="AC447" s="39"/>
      <c r="AD447" s="39"/>
      <c r="AE447" s="39"/>
      <c r="AF447" s="39"/>
      <c r="AG447" s="39"/>
      <c r="AH447" s="39"/>
      <c r="AI447" s="39"/>
      <c r="AJ447" s="39"/>
      <c r="AK447" s="39"/>
      <c r="AL447" s="39"/>
      <c r="AM447" s="39"/>
      <c r="AN447" s="39"/>
      <c r="AO447" s="39"/>
      <c r="AP447" s="39"/>
      <c r="AQ447" s="39"/>
      <c r="AR447" s="39"/>
      <c r="AS447" s="39"/>
      <c r="AT447" s="39"/>
      <c r="AU447" s="39"/>
      <c r="AV447" s="39"/>
    </row>
    <row r="448" spans="1:48" ht="12.75" x14ac:dyDescent="0.2">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c r="AA448" s="39"/>
      <c r="AB448" s="39"/>
      <c r="AC448" s="39"/>
      <c r="AD448" s="39"/>
      <c r="AE448" s="39"/>
      <c r="AF448" s="39"/>
      <c r="AG448" s="39"/>
      <c r="AH448" s="39"/>
      <c r="AI448" s="39"/>
      <c r="AJ448" s="39"/>
      <c r="AK448" s="39"/>
      <c r="AL448" s="39"/>
      <c r="AM448" s="39"/>
      <c r="AN448" s="39"/>
      <c r="AO448" s="39"/>
      <c r="AP448" s="39"/>
      <c r="AQ448" s="39"/>
      <c r="AR448" s="39"/>
      <c r="AS448" s="39"/>
      <c r="AT448" s="39"/>
      <c r="AU448" s="39"/>
      <c r="AV448" s="39"/>
    </row>
    <row r="449" spans="1:48" ht="12.75" x14ac:dyDescent="0.2">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c r="AA449" s="39"/>
      <c r="AB449" s="39"/>
      <c r="AC449" s="39"/>
      <c r="AD449" s="39"/>
      <c r="AE449" s="39"/>
      <c r="AF449" s="39"/>
      <c r="AG449" s="39"/>
      <c r="AH449" s="39"/>
      <c r="AI449" s="39"/>
      <c r="AJ449" s="39"/>
      <c r="AK449" s="39"/>
      <c r="AL449" s="39"/>
      <c r="AM449" s="39"/>
      <c r="AN449" s="39"/>
      <c r="AO449" s="39"/>
      <c r="AP449" s="39"/>
      <c r="AQ449" s="39"/>
      <c r="AR449" s="39"/>
      <c r="AS449" s="39"/>
      <c r="AT449" s="39"/>
      <c r="AU449" s="39"/>
      <c r="AV449" s="39"/>
    </row>
    <row r="450" spans="1:48" ht="12.75" x14ac:dyDescent="0.2">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c r="AA450" s="39"/>
      <c r="AB450" s="39"/>
      <c r="AC450" s="39"/>
      <c r="AD450" s="39"/>
      <c r="AE450" s="39"/>
      <c r="AF450" s="39"/>
      <c r="AG450" s="39"/>
      <c r="AH450" s="39"/>
      <c r="AI450" s="39"/>
      <c r="AJ450" s="39"/>
      <c r="AK450" s="39"/>
      <c r="AL450" s="39"/>
      <c r="AM450" s="39"/>
      <c r="AN450" s="39"/>
      <c r="AO450" s="39"/>
      <c r="AP450" s="39"/>
      <c r="AQ450" s="39"/>
      <c r="AR450" s="39"/>
      <c r="AS450" s="39"/>
      <c r="AT450" s="39"/>
      <c r="AU450" s="39"/>
      <c r="AV450" s="39"/>
    </row>
    <row r="451" spans="1:48" ht="12.75" x14ac:dyDescent="0.2">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c r="AA451" s="39"/>
      <c r="AB451" s="39"/>
      <c r="AC451" s="39"/>
      <c r="AD451" s="39"/>
      <c r="AE451" s="39"/>
      <c r="AF451" s="39"/>
      <c r="AG451" s="39"/>
      <c r="AH451" s="39"/>
      <c r="AI451" s="39"/>
      <c r="AJ451" s="39"/>
      <c r="AK451" s="39"/>
      <c r="AL451" s="39"/>
      <c r="AM451" s="39"/>
      <c r="AN451" s="39"/>
      <c r="AO451" s="39"/>
      <c r="AP451" s="39"/>
      <c r="AQ451" s="39"/>
      <c r="AR451" s="39"/>
      <c r="AS451" s="39"/>
      <c r="AT451" s="39"/>
      <c r="AU451" s="39"/>
      <c r="AV451" s="39"/>
    </row>
    <row r="452" spans="1:48" ht="12.75" x14ac:dyDescent="0.2">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c r="AA452" s="39"/>
      <c r="AB452" s="39"/>
      <c r="AC452" s="39"/>
      <c r="AD452" s="39"/>
      <c r="AE452" s="39"/>
      <c r="AF452" s="39"/>
      <c r="AG452" s="39"/>
      <c r="AH452" s="39"/>
      <c r="AI452" s="39"/>
      <c r="AJ452" s="39"/>
      <c r="AK452" s="39"/>
      <c r="AL452" s="39"/>
      <c r="AM452" s="39"/>
      <c r="AN452" s="39"/>
      <c r="AO452" s="39"/>
      <c r="AP452" s="39"/>
      <c r="AQ452" s="39"/>
      <c r="AR452" s="39"/>
      <c r="AS452" s="39"/>
      <c r="AT452" s="39"/>
      <c r="AU452" s="39"/>
      <c r="AV452" s="39"/>
    </row>
    <row r="453" spans="1:48" ht="12.75" x14ac:dyDescent="0.2">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c r="AA453" s="39"/>
      <c r="AB453" s="39"/>
      <c r="AC453" s="39"/>
      <c r="AD453" s="39"/>
      <c r="AE453" s="39"/>
      <c r="AF453" s="39"/>
      <c r="AG453" s="39"/>
      <c r="AH453" s="39"/>
      <c r="AI453" s="39"/>
      <c r="AJ453" s="39"/>
      <c r="AK453" s="39"/>
      <c r="AL453" s="39"/>
      <c r="AM453" s="39"/>
      <c r="AN453" s="39"/>
      <c r="AO453" s="39"/>
      <c r="AP453" s="39"/>
      <c r="AQ453" s="39"/>
      <c r="AR453" s="39"/>
      <c r="AS453" s="39"/>
      <c r="AT453" s="39"/>
      <c r="AU453" s="39"/>
      <c r="AV453" s="39"/>
    </row>
    <row r="454" spans="1:48" ht="12.75" x14ac:dyDescent="0.2">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c r="AA454" s="39"/>
      <c r="AB454" s="39"/>
      <c r="AC454" s="39"/>
      <c r="AD454" s="39"/>
      <c r="AE454" s="39"/>
      <c r="AF454" s="39"/>
      <c r="AG454" s="39"/>
      <c r="AH454" s="39"/>
      <c r="AI454" s="39"/>
      <c r="AJ454" s="39"/>
      <c r="AK454" s="39"/>
      <c r="AL454" s="39"/>
      <c r="AM454" s="39"/>
      <c r="AN454" s="39"/>
      <c r="AO454" s="39"/>
      <c r="AP454" s="39"/>
      <c r="AQ454" s="39"/>
      <c r="AR454" s="39"/>
      <c r="AS454" s="39"/>
      <c r="AT454" s="39"/>
      <c r="AU454" s="39"/>
      <c r="AV454" s="39"/>
    </row>
    <row r="455" spans="1:48" ht="12.75" x14ac:dyDescent="0.2">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c r="AA455" s="39"/>
      <c r="AB455" s="39"/>
      <c r="AC455" s="39"/>
      <c r="AD455" s="39"/>
      <c r="AE455" s="39"/>
      <c r="AF455" s="39"/>
      <c r="AG455" s="39"/>
      <c r="AH455" s="39"/>
      <c r="AI455" s="39"/>
      <c r="AJ455" s="39"/>
      <c r="AK455" s="39"/>
      <c r="AL455" s="39"/>
      <c r="AM455" s="39"/>
      <c r="AN455" s="39"/>
      <c r="AO455" s="39"/>
      <c r="AP455" s="39"/>
      <c r="AQ455" s="39"/>
      <c r="AR455" s="39"/>
      <c r="AS455" s="39"/>
      <c r="AT455" s="39"/>
      <c r="AU455" s="39"/>
      <c r="AV455" s="39"/>
    </row>
    <row r="456" spans="1:48" ht="12.75" x14ac:dyDescent="0.2">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c r="AA456" s="39"/>
      <c r="AB456" s="39"/>
      <c r="AC456" s="39"/>
      <c r="AD456" s="39"/>
      <c r="AE456" s="39"/>
      <c r="AF456" s="39"/>
      <c r="AG456" s="39"/>
      <c r="AH456" s="39"/>
      <c r="AI456" s="39"/>
      <c r="AJ456" s="39"/>
      <c r="AK456" s="39"/>
      <c r="AL456" s="39"/>
      <c r="AM456" s="39"/>
      <c r="AN456" s="39"/>
      <c r="AO456" s="39"/>
      <c r="AP456" s="39"/>
      <c r="AQ456" s="39"/>
      <c r="AR456" s="39"/>
      <c r="AS456" s="39"/>
      <c r="AT456" s="39"/>
      <c r="AU456" s="39"/>
      <c r="AV456" s="39"/>
    </row>
    <row r="457" spans="1:48" ht="12.75" x14ac:dyDescent="0.2">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c r="AA457" s="39"/>
      <c r="AB457" s="39"/>
      <c r="AC457" s="39"/>
      <c r="AD457" s="39"/>
      <c r="AE457" s="39"/>
      <c r="AF457" s="39"/>
      <c r="AG457" s="39"/>
      <c r="AH457" s="39"/>
      <c r="AI457" s="39"/>
      <c r="AJ457" s="39"/>
      <c r="AK457" s="39"/>
      <c r="AL457" s="39"/>
      <c r="AM457" s="39"/>
      <c r="AN457" s="39"/>
      <c r="AO457" s="39"/>
      <c r="AP457" s="39"/>
      <c r="AQ457" s="39"/>
      <c r="AR457" s="39"/>
      <c r="AS457" s="39"/>
      <c r="AT457" s="39"/>
      <c r="AU457" s="39"/>
      <c r="AV457" s="39"/>
    </row>
    <row r="458" spans="1:48" ht="12.75" x14ac:dyDescent="0.2">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c r="AA458" s="39"/>
      <c r="AB458" s="39"/>
      <c r="AC458" s="39"/>
      <c r="AD458" s="39"/>
      <c r="AE458" s="39"/>
      <c r="AF458" s="39"/>
      <c r="AG458" s="39"/>
      <c r="AH458" s="39"/>
      <c r="AI458" s="39"/>
      <c r="AJ458" s="39"/>
      <c r="AK458" s="39"/>
      <c r="AL458" s="39"/>
      <c r="AM458" s="39"/>
      <c r="AN458" s="39"/>
      <c r="AO458" s="39"/>
      <c r="AP458" s="39"/>
      <c r="AQ458" s="39"/>
      <c r="AR458" s="39"/>
      <c r="AS458" s="39"/>
      <c r="AT458" s="39"/>
      <c r="AU458" s="39"/>
      <c r="AV458" s="39"/>
    </row>
    <row r="459" spans="1:48" ht="12.75" x14ac:dyDescent="0.2">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c r="AA459" s="39"/>
      <c r="AB459" s="39"/>
      <c r="AC459" s="39"/>
      <c r="AD459" s="39"/>
      <c r="AE459" s="39"/>
      <c r="AF459" s="39"/>
      <c r="AG459" s="39"/>
      <c r="AH459" s="39"/>
      <c r="AI459" s="39"/>
      <c r="AJ459" s="39"/>
      <c r="AK459" s="39"/>
      <c r="AL459" s="39"/>
      <c r="AM459" s="39"/>
      <c r="AN459" s="39"/>
      <c r="AO459" s="39"/>
      <c r="AP459" s="39"/>
      <c r="AQ459" s="39"/>
      <c r="AR459" s="39"/>
      <c r="AS459" s="39"/>
      <c r="AT459" s="39"/>
      <c r="AU459" s="39"/>
      <c r="AV459" s="39"/>
    </row>
    <row r="460" spans="1:48" ht="12.75" x14ac:dyDescent="0.2">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c r="AA460" s="39"/>
      <c r="AB460" s="39"/>
      <c r="AC460" s="39"/>
      <c r="AD460" s="39"/>
      <c r="AE460" s="39"/>
      <c r="AF460" s="39"/>
      <c r="AG460" s="39"/>
      <c r="AH460" s="39"/>
      <c r="AI460" s="39"/>
      <c r="AJ460" s="39"/>
      <c r="AK460" s="39"/>
      <c r="AL460" s="39"/>
      <c r="AM460" s="39"/>
      <c r="AN460" s="39"/>
      <c r="AO460" s="39"/>
      <c r="AP460" s="39"/>
      <c r="AQ460" s="39"/>
      <c r="AR460" s="39"/>
      <c r="AS460" s="39"/>
      <c r="AT460" s="39"/>
      <c r="AU460" s="39"/>
      <c r="AV460" s="39"/>
    </row>
    <row r="461" spans="1:48" ht="12.75" x14ac:dyDescent="0.2">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c r="AA461" s="39"/>
      <c r="AB461" s="39"/>
      <c r="AC461" s="39"/>
      <c r="AD461" s="39"/>
      <c r="AE461" s="39"/>
      <c r="AF461" s="39"/>
      <c r="AG461" s="39"/>
      <c r="AH461" s="39"/>
      <c r="AI461" s="39"/>
      <c r="AJ461" s="39"/>
      <c r="AK461" s="39"/>
      <c r="AL461" s="39"/>
      <c r="AM461" s="39"/>
      <c r="AN461" s="39"/>
      <c r="AO461" s="39"/>
      <c r="AP461" s="39"/>
      <c r="AQ461" s="39"/>
      <c r="AR461" s="39"/>
      <c r="AS461" s="39"/>
      <c r="AT461" s="39"/>
      <c r="AU461" s="39"/>
      <c r="AV461" s="39"/>
    </row>
    <row r="462" spans="1:48" ht="12.75" x14ac:dyDescent="0.2">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c r="AA462" s="39"/>
      <c r="AB462" s="39"/>
      <c r="AC462" s="39"/>
      <c r="AD462" s="39"/>
      <c r="AE462" s="39"/>
      <c r="AF462" s="39"/>
      <c r="AG462" s="39"/>
      <c r="AH462" s="39"/>
      <c r="AI462" s="39"/>
      <c r="AJ462" s="39"/>
      <c r="AK462" s="39"/>
      <c r="AL462" s="39"/>
      <c r="AM462" s="39"/>
      <c r="AN462" s="39"/>
      <c r="AO462" s="39"/>
      <c r="AP462" s="39"/>
      <c r="AQ462" s="39"/>
      <c r="AR462" s="39"/>
      <c r="AS462" s="39"/>
      <c r="AT462" s="39"/>
      <c r="AU462" s="39"/>
      <c r="AV462" s="39"/>
    </row>
    <row r="463" spans="1:48" ht="12.75" x14ac:dyDescent="0.2">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c r="AA463" s="39"/>
      <c r="AB463" s="39"/>
      <c r="AC463" s="39"/>
      <c r="AD463" s="39"/>
      <c r="AE463" s="39"/>
      <c r="AF463" s="39"/>
      <c r="AG463" s="39"/>
      <c r="AH463" s="39"/>
      <c r="AI463" s="39"/>
      <c r="AJ463" s="39"/>
      <c r="AK463" s="39"/>
      <c r="AL463" s="39"/>
      <c r="AM463" s="39"/>
      <c r="AN463" s="39"/>
      <c r="AO463" s="39"/>
      <c r="AP463" s="39"/>
      <c r="AQ463" s="39"/>
      <c r="AR463" s="39"/>
      <c r="AS463" s="39"/>
      <c r="AT463" s="39"/>
      <c r="AU463" s="39"/>
      <c r="AV463" s="39"/>
    </row>
    <row r="464" spans="1:48" ht="12.75" x14ac:dyDescent="0.2">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c r="AA464" s="39"/>
      <c r="AB464" s="39"/>
      <c r="AC464" s="39"/>
      <c r="AD464" s="39"/>
      <c r="AE464" s="39"/>
      <c r="AF464" s="39"/>
      <c r="AG464" s="39"/>
      <c r="AH464" s="39"/>
      <c r="AI464" s="39"/>
      <c r="AJ464" s="39"/>
      <c r="AK464" s="39"/>
      <c r="AL464" s="39"/>
      <c r="AM464" s="39"/>
      <c r="AN464" s="39"/>
      <c r="AO464" s="39"/>
      <c r="AP464" s="39"/>
      <c r="AQ464" s="39"/>
      <c r="AR464" s="39"/>
      <c r="AS464" s="39"/>
      <c r="AT464" s="39"/>
      <c r="AU464" s="39"/>
      <c r="AV464" s="39"/>
    </row>
    <row r="465" spans="1:48" ht="12.75" x14ac:dyDescent="0.2">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c r="AA465" s="39"/>
      <c r="AB465" s="39"/>
      <c r="AC465" s="39"/>
      <c r="AD465" s="39"/>
      <c r="AE465" s="39"/>
      <c r="AF465" s="39"/>
      <c r="AG465" s="39"/>
      <c r="AH465" s="39"/>
      <c r="AI465" s="39"/>
      <c r="AJ465" s="39"/>
      <c r="AK465" s="39"/>
      <c r="AL465" s="39"/>
      <c r="AM465" s="39"/>
      <c r="AN465" s="39"/>
      <c r="AO465" s="39"/>
      <c r="AP465" s="39"/>
      <c r="AQ465" s="39"/>
      <c r="AR465" s="39"/>
      <c r="AS465" s="39"/>
      <c r="AT465" s="39"/>
      <c r="AU465" s="39"/>
      <c r="AV465" s="39"/>
    </row>
    <row r="466" spans="1:48" ht="12.75" x14ac:dyDescent="0.2">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c r="AA466" s="39"/>
      <c r="AB466" s="39"/>
      <c r="AC466" s="39"/>
      <c r="AD466" s="39"/>
      <c r="AE466" s="39"/>
      <c r="AF466" s="39"/>
      <c r="AG466" s="39"/>
      <c r="AH466" s="39"/>
      <c r="AI466" s="39"/>
      <c r="AJ466" s="39"/>
      <c r="AK466" s="39"/>
      <c r="AL466" s="39"/>
      <c r="AM466" s="39"/>
      <c r="AN466" s="39"/>
      <c r="AO466" s="39"/>
      <c r="AP466" s="39"/>
      <c r="AQ466" s="39"/>
      <c r="AR466" s="39"/>
      <c r="AS466" s="39"/>
      <c r="AT466" s="39"/>
      <c r="AU466" s="39"/>
      <c r="AV466" s="39"/>
    </row>
    <row r="467" spans="1:48" ht="12.75" x14ac:dyDescent="0.2">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c r="AA467" s="39"/>
      <c r="AB467" s="39"/>
      <c r="AC467" s="39"/>
      <c r="AD467" s="39"/>
      <c r="AE467" s="39"/>
      <c r="AF467" s="39"/>
      <c r="AG467" s="39"/>
      <c r="AH467" s="39"/>
      <c r="AI467" s="39"/>
      <c r="AJ467" s="39"/>
      <c r="AK467" s="39"/>
      <c r="AL467" s="39"/>
      <c r="AM467" s="39"/>
      <c r="AN467" s="39"/>
      <c r="AO467" s="39"/>
      <c r="AP467" s="39"/>
      <c r="AQ467" s="39"/>
      <c r="AR467" s="39"/>
      <c r="AS467" s="39"/>
      <c r="AT467" s="39"/>
      <c r="AU467" s="39"/>
      <c r="AV467" s="39"/>
    </row>
    <row r="468" spans="1:48" ht="12.75" x14ac:dyDescent="0.2">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c r="AA468" s="39"/>
      <c r="AB468" s="39"/>
      <c r="AC468" s="39"/>
      <c r="AD468" s="39"/>
      <c r="AE468" s="39"/>
      <c r="AF468" s="39"/>
      <c r="AG468" s="39"/>
      <c r="AH468" s="39"/>
      <c r="AI468" s="39"/>
      <c r="AJ468" s="39"/>
      <c r="AK468" s="39"/>
      <c r="AL468" s="39"/>
      <c r="AM468" s="39"/>
      <c r="AN468" s="39"/>
      <c r="AO468" s="39"/>
      <c r="AP468" s="39"/>
      <c r="AQ468" s="39"/>
      <c r="AR468" s="39"/>
      <c r="AS468" s="39"/>
      <c r="AT468" s="39"/>
      <c r="AU468" s="39"/>
      <c r="AV468" s="39"/>
    </row>
    <row r="469" spans="1:48" ht="12.75" x14ac:dyDescent="0.2">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c r="AA469" s="39"/>
      <c r="AB469" s="39"/>
      <c r="AC469" s="39"/>
      <c r="AD469" s="39"/>
      <c r="AE469" s="39"/>
      <c r="AF469" s="39"/>
      <c r="AG469" s="39"/>
      <c r="AH469" s="39"/>
      <c r="AI469" s="39"/>
      <c r="AJ469" s="39"/>
      <c r="AK469" s="39"/>
      <c r="AL469" s="39"/>
      <c r="AM469" s="39"/>
      <c r="AN469" s="39"/>
      <c r="AO469" s="39"/>
      <c r="AP469" s="39"/>
      <c r="AQ469" s="39"/>
      <c r="AR469" s="39"/>
      <c r="AS469" s="39"/>
      <c r="AT469" s="39"/>
      <c r="AU469" s="39"/>
      <c r="AV469" s="39"/>
    </row>
    <row r="470" spans="1:48" ht="12.75" x14ac:dyDescent="0.2">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c r="AA470" s="39"/>
      <c r="AB470" s="39"/>
      <c r="AC470" s="39"/>
      <c r="AD470" s="39"/>
      <c r="AE470" s="39"/>
      <c r="AF470" s="39"/>
      <c r="AG470" s="39"/>
      <c r="AH470" s="39"/>
      <c r="AI470" s="39"/>
      <c r="AJ470" s="39"/>
      <c r="AK470" s="39"/>
      <c r="AL470" s="39"/>
      <c r="AM470" s="39"/>
      <c r="AN470" s="39"/>
      <c r="AO470" s="39"/>
      <c r="AP470" s="39"/>
      <c r="AQ470" s="39"/>
      <c r="AR470" s="39"/>
      <c r="AS470" s="39"/>
      <c r="AT470" s="39"/>
      <c r="AU470" s="39"/>
      <c r="AV470" s="39"/>
    </row>
    <row r="471" spans="1:48" ht="12.75" x14ac:dyDescent="0.2">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c r="AA471" s="39"/>
      <c r="AB471" s="39"/>
      <c r="AC471" s="39"/>
      <c r="AD471" s="39"/>
      <c r="AE471" s="39"/>
      <c r="AF471" s="39"/>
      <c r="AG471" s="39"/>
      <c r="AH471" s="39"/>
      <c r="AI471" s="39"/>
      <c r="AJ471" s="39"/>
      <c r="AK471" s="39"/>
      <c r="AL471" s="39"/>
      <c r="AM471" s="39"/>
      <c r="AN471" s="39"/>
      <c r="AO471" s="39"/>
      <c r="AP471" s="39"/>
      <c r="AQ471" s="39"/>
      <c r="AR471" s="39"/>
      <c r="AS471" s="39"/>
      <c r="AT471" s="39"/>
      <c r="AU471" s="39"/>
      <c r="AV471" s="39"/>
    </row>
    <row r="472" spans="1:48" ht="12.75" x14ac:dyDescent="0.2">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c r="AA472" s="39"/>
      <c r="AB472" s="39"/>
      <c r="AC472" s="39"/>
      <c r="AD472" s="39"/>
      <c r="AE472" s="39"/>
      <c r="AF472" s="39"/>
      <c r="AG472" s="39"/>
      <c r="AH472" s="39"/>
      <c r="AI472" s="39"/>
      <c r="AJ472" s="39"/>
      <c r="AK472" s="39"/>
      <c r="AL472" s="39"/>
      <c r="AM472" s="39"/>
      <c r="AN472" s="39"/>
      <c r="AO472" s="39"/>
      <c r="AP472" s="39"/>
      <c r="AQ472" s="39"/>
      <c r="AR472" s="39"/>
      <c r="AS472" s="39"/>
      <c r="AT472" s="39"/>
      <c r="AU472" s="39"/>
      <c r="AV472" s="39"/>
    </row>
    <row r="473" spans="1:48" ht="12.75" x14ac:dyDescent="0.2">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c r="AA473" s="39"/>
      <c r="AB473" s="39"/>
      <c r="AC473" s="39"/>
      <c r="AD473" s="39"/>
      <c r="AE473" s="39"/>
      <c r="AF473" s="39"/>
      <c r="AG473" s="39"/>
      <c r="AH473" s="39"/>
      <c r="AI473" s="39"/>
      <c r="AJ473" s="39"/>
      <c r="AK473" s="39"/>
      <c r="AL473" s="39"/>
      <c r="AM473" s="39"/>
      <c r="AN473" s="39"/>
      <c r="AO473" s="39"/>
      <c r="AP473" s="39"/>
      <c r="AQ473" s="39"/>
      <c r="AR473" s="39"/>
      <c r="AS473" s="39"/>
      <c r="AT473" s="39"/>
      <c r="AU473" s="39"/>
      <c r="AV473" s="39"/>
    </row>
    <row r="474" spans="1:48" ht="12.75" x14ac:dyDescent="0.2">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c r="AA474" s="39"/>
      <c r="AB474" s="39"/>
      <c r="AC474" s="39"/>
      <c r="AD474" s="39"/>
      <c r="AE474" s="39"/>
      <c r="AF474" s="39"/>
      <c r="AG474" s="39"/>
      <c r="AH474" s="39"/>
      <c r="AI474" s="39"/>
      <c r="AJ474" s="39"/>
      <c r="AK474" s="39"/>
      <c r="AL474" s="39"/>
      <c r="AM474" s="39"/>
      <c r="AN474" s="39"/>
      <c r="AO474" s="39"/>
      <c r="AP474" s="39"/>
      <c r="AQ474" s="39"/>
      <c r="AR474" s="39"/>
      <c r="AS474" s="39"/>
      <c r="AT474" s="39"/>
      <c r="AU474" s="39"/>
      <c r="AV474" s="39"/>
    </row>
    <row r="475" spans="1:48" ht="12.75" x14ac:dyDescent="0.2">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c r="AA475" s="39"/>
      <c r="AB475" s="39"/>
      <c r="AC475" s="39"/>
      <c r="AD475" s="39"/>
      <c r="AE475" s="39"/>
      <c r="AF475" s="39"/>
      <c r="AG475" s="39"/>
      <c r="AH475" s="39"/>
      <c r="AI475" s="39"/>
      <c r="AJ475" s="39"/>
      <c r="AK475" s="39"/>
      <c r="AL475" s="39"/>
      <c r="AM475" s="39"/>
      <c r="AN475" s="39"/>
      <c r="AO475" s="39"/>
      <c r="AP475" s="39"/>
      <c r="AQ475" s="39"/>
      <c r="AR475" s="39"/>
      <c r="AS475" s="39"/>
      <c r="AT475" s="39"/>
      <c r="AU475" s="39"/>
      <c r="AV475" s="39"/>
    </row>
    <row r="476" spans="1:48" ht="12.75" x14ac:dyDescent="0.2">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c r="AA476" s="39"/>
      <c r="AB476" s="39"/>
      <c r="AC476" s="39"/>
      <c r="AD476" s="39"/>
      <c r="AE476" s="39"/>
      <c r="AF476" s="39"/>
      <c r="AG476" s="39"/>
      <c r="AH476" s="39"/>
      <c r="AI476" s="39"/>
      <c r="AJ476" s="39"/>
      <c r="AK476" s="39"/>
      <c r="AL476" s="39"/>
      <c r="AM476" s="39"/>
      <c r="AN476" s="39"/>
      <c r="AO476" s="39"/>
      <c r="AP476" s="39"/>
      <c r="AQ476" s="39"/>
      <c r="AR476" s="39"/>
      <c r="AS476" s="39"/>
      <c r="AT476" s="39"/>
      <c r="AU476" s="39"/>
      <c r="AV476" s="39"/>
    </row>
    <row r="477" spans="1:48" ht="12.75" x14ac:dyDescent="0.2">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c r="AA477" s="39"/>
      <c r="AB477" s="39"/>
      <c r="AC477" s="39"/>
      <c r="AD477" s="39"/>
      <c r="AE477" s="39"/>
      <c r="AF477" s="39"/>
      <c r="AG477" s="39"/>
      <c r="AH477" s="39"/>
      <c r="AI477" s="39"/>
      <c r="AJ477" s="39"/>
      <c r="AK477" s="39"/>
      <c r="AL477" s="39"/>
      <c r="AM477" s="39"/>
      <c r="AN477" s="39"/>
      <c r="AO477" s="39"/>
      <c r="AP477" s="39"/>
      <c r="AQ477" s="39"/>
      <c r="AR477" s="39"/>
      <c r="AS477" s="39"/>
      <c r="AT477" s="39"/>
      <c r="AU477" s="39"/>
      <c r="AV477" s="39"/>
    </row>
    <row r="478" spans="1:48" ht="12.75" x14ac:dyDescent="0.2">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c r="AA478" s="39"/>
      <c r="AB478" s="39"/>
      <c r="AC478" s="39"/>
      <c r="AD478" s="39"/>
      <c r="AE478" s="39"/>
      <c r="AF478" s="39"/>
      <c r="AG478" s="39"/>
      <c r="AH478" s="39"/>
      <c r="AI478" s="39"/>
      <c r="AJ478" s="39"/>
      <c r="AK478" s="39"/>
      <c r="AL478" s="39"/>
      <c r="AM478" s="39"/>
      <c r="AN478" s="39"/>
      <c r="AO478" s="39"/>
      <c r="AP478" s="39"/>
      <c r="AQ478" s="39"/>
      <c r="AR478" s="39"/>
      <c r="AS478" s="39"/>
      <c r="AT478" s="39"/>
      <c r="AU478" s="39"/>
      <c r="AV478" s="39"/>
    </row>
    <row r="479" spans="1:48" ht="12.75" x14ac:dyDescent="0.2">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c r="AA479" s="39"/>
      <c r="AB479" s="39"/>
      <c r="AC479" s="39"/>
      <c r="AD479" s="39"/>
      <c r="AE479" s="39"/>
      <c r="AF479" s="39"/>
      <c r="AG479" s="39"/>
      <c r="AH479" s="39"/>
      <c r="AI479" s="39"/>
      <c r="AJ479" s="39"/>
      <c r="AK479" s="39"/>
      <c r="AL479" s="39"/>
      <c r="AM479" s="39"/>
      <c r="AN479" s="39"/>
      <c r="AO479" s="39"/>
      <c r="AP479" s="39"/>
      <c r="AQ479" s="39"/>
      <c r="AR479" s="39"/>
      <c r="AS479" s="39"/>
      <c r="AT479" s="39"/>
      <c r="AU479" s="39"/>
      <c r="AV479" s="39"/>
    </row>
    <row r="480" spans="1:48" ht="12.75" x14ac:dyDescent="0.2">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c r="AA480" s="39"/>
      <c r="AB480" s="39"/>
      <c r="AC480" s="39"/>
      <c r="AD480" s="39"/>
      <c r="AE480" s="39"/>
      <c r="AF480" s="39"/>
      <c r="AG480" s="39"/>
      <c r="AH480" s="39"/>
      <c r="AI480" s="39"/>
      <c r="AJ480" s="39"/>
      <c r="AK480" s="39"/>
      <c r="AL480" s="39"/>
      <c r="AM480" s="39"/>
      <c r="AN480" s="39"/>
      <c r="AO480" s="39"/>
      <c r="AP480" s="39"/>
      <c r="AQ480" s="39"/>
      <c r="AR480" s="39"/>
      <c r="AS480" s="39"/>
      <c r="AT480" s="39"/>
      <c r="AU480" s="39"/>
      <c r="AV480" s="39"/>
    </row>
    <row r="481" spans="1:48" ht="12.75" x14ac:dyDescent="0.2">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c r="AA481" s="39"/>
      <c r="AB481" s="39"/>
      <c r="AC481" s="39"/>
      <c r="AD481" s="39"/>
      <c r="AE481" s="39"/>
      <c r="AF481" s="39"/>
      <c r="AG481" s="39"/>
      <c r="AH481" s="39"/>
      <c r="AI481" s="39"/>
      <c r="AJ481" s="39"/>
      <c r="AK481" s="39"/>
      <c r="AL481" s="39"/>
      <c r="AM481" s="39"/>
      <c r="AN481" s="39"/>
      <c r="AO481" s="39"/>
      <c r="AP481" s="39"/>
      <c r="AQ481" s="39"/>
      <c r="AR481" s="39"/>
      <c r="AS481" s="39"/>
      <c r="AT481" s="39"/>
      <c r="AU481" s="39"/>
      <c r="AV481" s="39"/>
    </row>
    <row r="482" spans="1:48" ht="12.75" x14ac:dyDescent="0.2">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c r="AA482" s="39"/>
      <c r="AB482" s="39"/>
      <c r="AC482" s="39"/>
      <c r="AD482" s="39"/>
      <c r="AE482" s="39"/>
      <c r="AF482" s="39"/>
      <c r="AG482" s="39"/>
      <c r="AH482" s="39"/>
      <c r="AI482" s="39"/>
      <c r="AJ482" s="39"/>
      <c r="AK482" s="39"/>
      <c r="AL482" s="39"/>
      <c r="AM482" s="39"/>
      <c r="AN482" s="39"/>
      <c r="AO482" s="39"/>
      <c r="AP482" s="39"/>
      <c r="AQ482" s="39"/>
      <c r="AR482" s="39"/>
      <c r="AS482" s="39"/>
      <c r="AT482" s="39"/>
      <c r="AU482" s="39"/>
      <c r="AV482" s="39"/>
    </row>
    <row r="483" spans="1:48" ht="12.75" x14ac:dyDescent="0.2">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c r="AA483" s="39"/>
      <c r="AB483" s="39"/>
      <c r="AC483" s="39"/>
      <c r="AD483" s="39"/>
      <c r="AE483" s="39"/>
      <c r="AF483" s="39"/>
      <c r="AG483" s="39"/>
      <c r="AH483" s="39"/>
      <c r="AI483" s="39"/>
      <c r="AJ483" s="39"/>
      <c r="AK483" s="39"/>
      <c r="AL483" s="39"/>
      <c r="AM483" s="39"/>
      <c r="AN483" s="39"/>
      <c r="AO483" s="39"/>
      <c r="AP483" s="39"/>
      <c r="AQ483" s="39"/>
      <c r="AR483" s="39"/>
      <c r="AS483" s="39"/>
      <c r="AT483" s="39"/>
      <c r="AU483" s="39"/>
      <c r="AV483" s="39"/>
    </row>
    <row r="484" spans="1:48" ht="12.75" x14ac:dyDescent="0.2">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c r="AA484" s="39"/>
      <c r="AB484" s="39"/>
      <c r="AC484" s="39"/>
      <c r="AD484" s="39"/>
      <c r="AE484" s="39"/>
      <c r="AF484" s="39"/>
      <c r="AG484" s="39"/>
      <c r="AH484" s="39"/>
      <c r="AI484" s="39"/>
      <c r="AJ484" s="39"/>
      <c r="AK484" s="39"/>
      <c r="AL484" s="39"/>
      <c r="AM484" s="39"/>
      <c r="AN484" s="39"/>
      <c r="AO484" s="39"/>
      <c r="AP484" s="39"/>
      <c r="AQ484" s="39"/>
      <c r="AR484" s="39"/>
      <c r="AS484" s="39"/>
      <c r="AT484" s="39"/>
      <c r="AU484" s="39"/>
      <c r="AV484" s="39"/>
    </row>
    <row r="485" spans="1:48" ht="12.75" x14ac:dyDescent="0.2">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c r="AA485" s="39"/>
      <c r="AB485" s="39"/>
      <c r="AC485" s="39"/>
      <c r="AD485" s="39"/>
      <c r="AE485" s="39"/>
      <c r="AF485" s="39"/>
      <c r="AG485" s="39"/>
      <c r="AH485" s="39"/>
      <c r="AI485" s="39"/>
      <c r="AJ485" s="39"/>
      <c r="AK485" s="39"/>
      <c r="AL485" s="39"/>
      <c r="AM485" s="39"/>
      <c r="AN485" s="39"/>
      <c r="AO485" s="39"/>
      <c r="AP485" s="39"/>
      <c r="AQ485" s="39"/>
      <c r="AR485" s="39"/>
      <c r="AS485" s="39"/>
      <c r="AT485" s="39"/>
      <c r="AU485" s="39"/>
      <c r="AV485" s="39"/>
    </row>
    <row r="486" spans="1:48" ht="12.75" x14ac:dyDescent="0.2">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c r="AA486" s="39"/>
      <c r="AB486" s="39"/>
      <c r="AC486" s="39"/>
      <c r="AD486" s="39"/>
      <c r="AE486" s="39"/>
      <c r="AF486" s="39"/>
      <c r="AG486" s="39"/>
      <c r="AH486" s="39"/>
      <c r="AI486" s="39"/>
      <c r="AJ486" s="39"/>
      <c r="AK486" s="39"/>
      <c r="AL486" s="39"/>
      <c r="AM486" s="39"/>
      <c r="AN486" s="39"/>
      <c r="AO486" s="39"/>
      <c r="AP486" s="39"/>
      <c r="AQ486" s="39"/>
      <c r="AR486" s="39"/>
      <c r="AS486" s="39"/>
      <c r="AT486" s="39"/>
      <c r="AU486" s="39"/>
      <c r="AV486" s="39"/>
    </row>
    <row r="487" spans="1:48" ht="12.75" x14ac:dyDescent="0.2">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c r="AA487" s="39"/>
      <c r="AB487" s="39"/>
      <c r="AC487" s="39"/>
      <c r="AD487" s="39"/>
      <c r="AE487" s="39"/>
      <c r="AF487" s="39"/>
      <c r="AG487" s="39"/>
      <c r="AH487" s="39"/>
      <c r="AI487" s="39"/>
      <c r="AJ487" s="39"/>
      <c r="AK487" s="39"/>
      <c r="AL487" s="39"/>
      <c r="AM487" s="39"/>
      <c r="AN487" s="39"/>
      <c r="AO487" s="39"/>
      <c r="AP487" s="39"/>
      <c r="AQ487" s="39"/>
      <c r="AR487" s="39"/>
      <c r="AS487" s="39"/>
      <c r="AT487" s="39"/>
      <c r="AU487" s="39"/>
      <c r="AV487" s="39"/>
    </row>
    <row r="488" spans="1:48" ht="12.75" x14ac:dyDescent="0.2">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c r="AA488" s="39"/>
      <c r="AB488" s="39"/>
      <c r="AC488" s="39"/>
      <c r="AD488" s="39"/>
      <c r="AE488" s="39"/>
      <c r="AF488" s="39"/>
      <c r="AG488" s="39"/>
      <c r="AH488" s="39"/>
      <c r="AI488" s="39"/>
      <c r="AJ488" s="39"/>
      <c r="AK488" s="39"/>
      <c r="AL488" s="39"/>
      <c r="AM488" s="39"/>
      <c r="AN488" s="39"/>
      <c r="AO488" s="39"/>
      <c r="AP488" s="39"/>
      <c r="AQ488" s="39"/>
      <c r="AR488" s="39"/>
      <c r="AS488" s="39"/>
      <c r="AT488" s="39"/>
      <c r="AU488" s="39"/>
      <c r="AV488" s="39"/>
    </row>
    <row r="489" spans="1:48" ht="12.75" x14ac:dyDescent="0.2">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c r="AA489" s="39"/>
      <c r="AB489" s="39"/>
      <c r="AC489" s="39"/>
      <c r="AD489" s="39"/>
      <c r="AE489" s="39"/>
      <c r="AF489" s="39"/>
      <c r="AG489" s="39"/>
      <c r="AH489" s="39"/>
      <c r="AI489" s="39"/>
      <c r="AJ489" s="39"/>
      <c r="AK489" s="39"/>
      <c r="AL489" s="39"/>
      <c r="AM489" s="39"/>
      <c r="AN489" s="39"/>
      <c r="AO489" s="39"/>
      <c r="AP489" s="39"/>
      <c r="AQ489" s="39"/>
      <c r="AR489" s="39"/>
      <c r="AS489" s="39"/>
      <c r="AT489" s="39"/>
      <c r="AU489" s="39"/>
      <c r="AV489" s="39"/>
    </row>
    <row r="490" spans="1:48" ht="12.75" x14ac:dyDescent="0.2">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c r="AA490" s="39"/>
      <c r="AB490" s="39"/>
      <c r="AC490" s="39"/>
      <c r="AD490" s="39"/>
      <c r="AE490" s="39"/>
      <c r="AF490" s="39"/>
      <c r="AG490" s="39"/>
      <c r="AH490" s="39"/>
      <c r="AI490" s="39"/>
      <c r="AJ490" s="39"/>
      <c r="AK490" s="39"/>
      <c r="AL490" s="39"/>
      <c r="AM490" s="39"/>
      <c r="AN490" s="39"/>
      <c r="AO490" s="39"/>
      <c r="AP490" s="39"/>
      <c r="AQ490" s="39"/>
      <c r="AR490" s="39"/>
      <c r="AS490" s="39"/>
      <c r="AT490" s="39"/>
      <c r="AU490" s="39"/>
      <c r="AV490" s="39"/>
    </row>
    <row r="491" spans="1:48" ht="12.75" x14ac:dyDescent="0.2">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c r="AA491" s="39"/>
      <c r="AB491" s="39"/>
      <c r="AC491" s="39"/>
      <c r="AD491" s="39"/>
      <c r="AE491" s="39"/>
      <c r="AF491" s="39"/>
      <c r="AG491" s="39"/>
      <c r="AH491" s="39"/>
      <c r="AI491" s="39"/>
      <c r="AJ491" s="39"/>
      <c r="AK491" s="39"/>
      <c r="AL491" s="39"/>
      <c r="AM491" s="39"/>
      <c r="AN491" s="39"/>
      <c r="AO491" s="39"/>
      <c r="AP491" s="39"/>
      <c r="AQ491" s="39"/>
      <c r="AR491" s="39"/>
      <c r="AS491" s="39"/>
      <c r="AT491" s="39"/>
      <c r="AU491" s="39"/>
      <c r="AV491" s="39"/>
    </row>
    <row r="492" spans="1:48" ht="12.75" x14ac:dyDescent="0.2">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c r="AA492" s="39"/>
      <c r="AB492" s="39"/>
      <c r="AC492" s="39"/>
      <c r="AD492" s="39"/>
      <c r="AE492" s="39"/>
      <c r="AF492" s="39"/>
      <c r="AG492" s="39"/>
      <c r="AH492" s="39"/>
      <c r="AI492" s="39"/>
      <c r="AJ492" s="39"/>
      <c r="AK492" s="39"/>
      <c r="AL492" s="39"/>
      <c r="AM492" s="39"/>
      <c r="AN492" s="39"/>
      <c r="AO492" s="39"/>
      <c r="AP492" s="39"/>
      <c r="AQ492" s="39"/>
      <c r="AR492" s="39"/>
      <c r="AS492" s="39"/>
      <c r="AT492" s="39"/>
      <c r="AU492" s="39"/>
      <c r="AV492" s="39"/>
    </row>
    <row r="493" spans="1:48" ht="12.75" x14ac:dyDescent="0.2">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c r="AA493" s="39"/>
      <c r="AB493" s="39"/>
      <c r="AC493" s="39"/>
      <c r="AD493" s="39"/>
      <c r="AE493" s="39"/>
      <c r="AF493" s="39"/>
      <c r="AG493" s="39"/>
      <c r="AH493" s="39"/>
      <c r="AI493" s="39"/>
      <c r="AJ493" s="39"/>
      <c r="AK493" s="39"/>
      <c r="AL493" s="39"/>
      <c r="AM493" s="39"/>
      <c r="AN493" s="39"/>
      <c r="AO493" s="39"/>
      <c r="AP493" s="39"/>
      <c r="AQ493" s="39"/>
      <c r="AR493" s="39"/>
      <c r="AS493" s="39"/>
      <c r="AT493" s="39"/>
      <c r="AU493" s="39"/>
      <c r="AV493" s="39"/>
    </row>
    <row r="494" spans="1:48" ht="12.75" x14ac:dyDescent="0.2">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c r="AA494" s="39"/>
      <c r="AB494" s="39"/>
      <c r="AC494" s="39"/>
      <c r="AD494" s="39"/>
      <c r="AE494" s="39"/>
      <c r="AF494" s="39"/>
      <c r="AG494" s="39"/>
      <c r="AH494" s="39"/>
      <c r="AI494" s="39"/>
      <c r="AJ494" s="39"/>
      <c r="AK494" s="39"/>
      <c r="AL494" s="39"/>
      <c r="AM494" s="39"/>
      <c r="AN494" s="39"/>
      <c r="AO494" s="39"/>
      <c r="AP494" s="39"/>
      <c r="AQ494" s="39"/>
      <c r="AR494" s="39"/>
      <c r="AS494" s="39"/>
      <c r="AT494" s="39"/>
      <c r="AU494" s="39"/>
      <c r="AV494" s="39"/>
    </row>
    <row r="495" spans="1:48" ht="12.75" x14ac:dyDescent="0.2">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c r="AA495" s="39"/>
      <c r="AB495" s="39"/>
      <c r="AC495" s="39"/>
      <c r="AD495" s="39"/>
      <c r="AE495" s="39"/>
      <c r="AF495" s="39"/>
      <c r="AG495" s="39"/>
      <c r="AH495" s="39"/>
      <c r="AI495" s="39"/>
      <c r="AJ495" s="39"/>
      <c r="AK495" s="39"/>
      <c r="AL495" s="39"/>
      <c r="AM495" s="39"/>
      <c r="AN495" s="39"/>
      <c r="AO495" s="39"/>
      <c r="AP495" s="39"/>
      <c r="AQ495" s="39"/>
      <c r="AR495" s="39"/>
      <c r="AS495" s="39"/>
      <c r="AT495" s="39"/>
      <c r="AU495" s="39"/>
      <c r="AV495" s="39"/>
    </row>
    <row r="496" spans="1:48" ht="12.75" x14ac:dyDescent="0.2">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c r="AA496" s="39"/>
      <c r="AB496" s="39"/>
      <c r="AC496" s="39"/>
      <c r="AD496" s="39"/>
      <c r="AE496" s="39"/>
      <c r="AF496" s="39"/>
      <c r="AG496" s="39"/>
      <c r="AH496" s="39"/>
      <c r="AI496" s="39"/>
      <c r="AJ496" s="39"/>
      <c r="AK496" s="39"/>
      <c r="AL496" s="39"/>
      <c r="AM496" s="39"/>
      <c r="AN496" s="39"/>
      <c r="AO496" s="39"/>
      <c r="AP496" s="39"/>
      <c r="AQ496" s="39"/>
      <c r="AR496" s="39"/>
      <c r="AS496" s="39"/>
      <c r="AT496" s="39"/>
      <c r="AU496" s="39"/>
      <c r="AV496" s="39"/>
    </row>
    <row r="497" spans="1:48" ht="12.75" x14ac:dyDescent="0.2">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c r="AA497" s="39"/>
      <c r="AB497" s="39"/>
      <c r="AC497" s="39"/>
      <c r="AD497" s="39"/>
      <c r="AE497" s="39"/>
      <c r="AF497" s="39"/>
      <c r="AG497" s="39"/>
      <c r="AH497" s="39"/>
      <c r="AI497" s="39"/>
      <c r="AJ497" s="39"/>
      <c r="AK497" s="39"/>
      <c r="AL497" s="39"/>
      <c r="AM497" s="39"/>
      <c r="AN497" s="39"/>
      <c r="AO497" s="39"/>
      <c r="AP497" s="39"/>
      <c r="AQ497" s="39"/>
      <c r="AR497" s="39"/>
      <c r="AS497" s="39"/>
      <c r="AT497" s="39"/>
      <c r="AU497" s="39"/>
      <c r="AV497" s="39"/>
    </row>
    <row r="498" spans="1:48" ht="12.75" x14ac:dyDescent="0.2">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c r="AA498" s="39"/>
      <c r="AB498" s="39"/>
      <c r="AC498" s="39"/>
      <c r="AD498" s="39"/>
      <c r="AE498" s="39"/>
      <c r="AF498" s="39"/>
      <c r="AG498" s="39"/>
      <c r="AH498" s="39"/>
      <c r="AI498" s="39"/>
      <c r="AJ498" s="39"/>
      <c r="AK498" s="39"/>
      <c r="AL498" s="39"/>
      <c r="AM498" s="39"/>
      <c r="AN498" s="39"/>
      <c r="AO498" s="39"/>
      <c r="AP498" s="39"/>
      <c r="AQ498" s="39"/>
      <c r="AR498" s="39"/>
      <c r="AS498" s="39"/>
      <c r="AT498" s="39"/>
      <c r="AU498" s="39"/>
      <c r="AV498" s="39"/>
    </row>
    <row r="499" spans="1:48" ht="12.75" x14ac:dyDescent="0.2">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c r="AA499" s="39"/>
      <c r="AB499" s="39"/>
      <c r="AC499" s="39"/>
      <c r="AD499" s="39"/>
      <c r="AE499" s="39"/>
      <c r="AF499" s="39"/>
      <c r="AG499" s="39"/>
      <c r="AH499" s="39"/>
      <c r="AI499" s="39"/>
      <c r="AJ499" s="39"/>
      <c r="AK499" s="39"/>
      <c r="AL499" s="39"/>
      <c r="AM499" s="39"/>
      <c r="AN499" s="39"/>
      <c r="AO499" s="39"/>
      <c r="AP499" s="39"/>
      <c r="AQ499" s="39"/>
      <c r="AR499" s="39"/>
      <c r="AS499" s="39"/>
      <c r="AT499" s="39"/>
      <c r="AU499" s="39"/>
      <c r="AV499" s="39"/>
    </row>
    <row r="500" spans="1:48" ht="12.75" x14ac:dyDescent="0.2">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c r="AA500" s="39"/>
      <c r="AB500" s="39"/>
      <c r="AC500" s="39"/>
      <c r="AD500" s="39"/>
      <c r="AE500" s="39"/>
      <c r="AF500" s="39"/>
      <c r="AG500" s="39"/>
      <c r="AH500" s="39"/>
      <c r="AI500" s="39"/>
      <c r="AJ500" s="39"/>
      <c r="AK500" s="39"/>
      <c r="AL500" s="39"/>
      <c r="AM500" s="39"/>
      <c r="AN500" s="39"/>
      <c r="AO500" s="39"/>
      <c r="AP500" s="39"/>
      <c r="AQ500" s="39"/>
      <c r="AR500" s="39"/>
      <c r="AS500" s="39"/>
      <c r="AT500" s="39"/>
      <c r="AU500" s="39"/>
      <c r="AV500" s="39"/>
    </row>
    <row r="501" spans="1:48" ht="12.75" x14ac:dyDescent="0.2">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c r="AA501" s="39"/>
      <c r="AB501" s="39"/>
      <c r="AC501" s="39"/>
      <c r="AD501" s="39"/>
      <c r="AE501" s="39"/>
      <c r="AF501" s="39"/>
      <c r="AG501" s="39"/>
      <c r="AH501" s="39"/>
      <c r="AI501" s="39"/>
      <c r="AJ501" s="39"/>
      <c r="AK501" s="39"/>
      <c r="AL501" s="39"/>
      <c r="AM501" s="39"/>
      <c r="AN501" s="39"/>
      <c r="AO501" s="39"/>
      <c r="AP501" s="39"/>
      <c r="AQ501" s="39"/>
      <c r="AR501" s="39"/>
      <c r="AS501" s="39"/>
      <c r="AT501" s="39"/>
      <c r="AU501" s="39"/>
      <c r="AV501" s="39"/>
    </row>
    <row r="502" spans="1:48" ht="12.75" x14ac:dyDescent="0.2">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c r="AA502" s="39"/>
      <c r="AB502" s="39"/>
      <c r="AC502" s="39"/>
      <c r="AD502" s="39"/>
      <c r="AE502" s="39"/>
      <c r="AF502" s="39"/>
      <c r="AG502" s="39"/>
      <c r="AH502" s="39"/>
      <c r="AI502" s="39"/>
      <c r="AJ502" s="39"/>
      <c r="AK502" s="39"/>
      <c r="AL502" s="39"/>
      <c r="AM502" s="39"/>
      <c r="AN502" s="39"/>
      <c r="AO502" s="39"/>
      <c r="AP502" s="39"/>
      <c r="AQ502" s="39"/>
      <c r="AR502" s="39"/>
      <c r="AS502" s="39"/>
      <c r="AT502" s="39"/>
      <c r="AU502" s="39"/>
      <c r="AV502" s="39"/>
    </row>
    <row r="503" spans="1:48" ht="12.75" x14ac:dyDescent="0.2">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c r="AA503" s="39"/>
      <c r="AB503" s="39"/>
      <c r="AC503" s="39"/>
      <c r="AD503" s="39"/>
      <c r="AE503" s="39"/>
      <c r="AF503" s="39"/>
      <c r="AG503" s="39"/>
      <c r="AH503" s="39"/>
      <c r="AI503" s="39"/>
      <c r="AJ503" s="39"/>
      <c r="AK503" s="39"/>
      <c r="AL503" s="39"/>
      <c r="AM503" s="39"/>
      <c r="AN503" s="39"/>
      <c r="AO503" s="39"/>
      <c r="AP503" s="39"/>
      <c r="AQ503" s="39"/>
      <c r="AR503" s="39"/>
      <c r="AS503" s="39"/>
      <c r="AT503" s="39"/>
      <c r="AU503" s="39"/>
      <c r="AV503" s="39"/>
    </row>
    <row r="504" spans="1:48" ht="12.75" x14ac:dyDescent="0.2">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c r="AA504" s="39"/>
      <c r="AB504" s="39"/>
      <c r="AC504" s="39"/>
      <c r="AD504" s="39"/>
      <c r="AE504" s="39"/>
      <c r="AF504" s="39"/>
      <c r="AG504" s="39"/>
      <c r="AH504" s="39"/>
      <c r="AI504" s="39"/>
      <c r="AJ504" s="39"/>
      <c r="AK504" s="39"/>
      <c r="AL504" s="39"/>
      <c r="AM504" s="39"/>
      <c r="AN504" s="39"/>
      <c r="AO504" s="39"/>
      <c r="AP504" s="39"/>
      <c r="AQ504" s="39"/>
      <c r="AR504" s="39"/>
      <c r="AS504" s="39"/>
      <c r="AT504" s="39"/>
      <c r="AU504" s="39"/>
      <c r="AV504" s="39"/>
    </row>
    <row r="505" spans="1:48" ht="12.75" x14ac:dyDescent="0.2">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c r="AA505" s="39"/>
      <c r="AB505" s="39"/>
      <c r="AC505" s="39"/>
      <c r="AD505" s="39"/>
      <c r="AE505" s="39"/>
      <c r="AF505" s="39"/>
      <c r="AG505" s="39"/>
      <c r="AH505" s="39"/>
      <c r="AI505" s="39"/>
      <c r="AJ505" s="39"/>
      <c r="AK505" s="39"/>
      <c r="AL505" s="39"/>
      <c r="AM505" s="39"/>
      <c r="AN505" s="39"/>
      <c r="AO505" s="39"/>
      <c r="AP505" s="39"/>
      <c r="AQ505" s="39"/>
      <c r="AR505" s="39"/>
      <c r="AS505" s="39"/>
      <c r="AT505" s="39"/>
      <c r="AU505" s="39"/>
      <c r="AV505" s="39"/>
    </row>
    <row r="506" spans="1:48" ht="12.75" x14ac:dyDescent="0.2">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c r="AA506" s="39"/>
      <c r="AB506" s="39"/>
      <c r="AC506" s="39"/>
      <c r="AD506" s="39"/>
      <c r="AE506" s="39"/>
      <c r="AF506" s="39"/>
      <c r="AG506" s="39"/>
      <c r="AH506" s="39"/>
      <c r="AI506" s="39"/>
      <c r="AJ506" s="39"/>
      <c r="AK506" s="39"/>
      <c r="AL506" s="39"/>
      <c r="AM506" s="39"/>
      <c r="AN506" s="39"/>
      <c r="AO506" s="39"/>
      <c r="AP506" s="39"/>
      <c r="AQ506" s="39"/>
      <c r="AR506" s="39"/>
      <c r="AS506" s="39"/>
      <c r="AT506" s="39"/>
      <c r="AU506" s="39"/>
      <c r="AV506" s="39"/>
    </row>
    <row r="507" spans="1:48" ht="12.75" x14ac:dyDescent="0.2">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c r="AA507" s="39"/>
      <c r="AB507" s="39"/>
      <c r="AC507" s="39"/>
      <c r="AD507" s="39"/>
      <c r="AE507" s="39"/>
      <c r="AF507" s="39"/>
      <c r="AG507" s="39"/>
      <c r="AH507" s="39"/>
      <c r="AI507" s="39"/>
      <c r="AJ507" s="39"/>
      <c r="AK507" s="39"/>
      <c r="AL507" s="39"/>
      <c r="AM507" s="39"/>
      <c r="AN507" s="39"/>
      <c r="AO507" s="39"/>
      <c r="AP507" s="39"/>
      <c r="AQ507" s="39"/>
      <c r="AR507" s="39"/>
      <c r="AS507" s="39"/>
      <c r="AT507" s="39"/>
      <c r="AU507" s="39"/>
      <c r="AV507" s="39"/>
    </row>
    <row r="508" spans="1:48" ht="12.75" x14ac:dyDescent="0.2">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c r="AA508" s="39"/>
      <c r="AB508" s="39"/>
      <c r="AC508" s="39"/>
      <c r="AD508" s="39"/>
      <c r="AE508" s="39"/>
      <c r="AF508" s="39"/>
      <c r="AG508" s="39"/>
      <c r="AH508" s="39"/>
      <c r="AI508" s="39"/>
      <c r="AJ508" s="39"/>
      <c r="AK508" s="39"/>
      <c r="AL508" s="39"/>
      <c r="AM508" s="39"/>
      <c r="AN508" s="39"/>
      <c r="AO508" s="39"/>
      <c r="AP508" s="39"/>
      <c r="AQ508" s="39"/>
      <c r="AR508" s="39"/>
      <c r="AS508" s="39"/>
      <c r="AT508" s="39"/>
      <c r="AU508" s="39"/>
      <c r="AV508" s="39"/>
    </row>
    <row r="509" spans="1:48" ht="12.75" x14ac:dyDescent="0.2">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c r="AA509" s="39"/>
      <c r="AB509" s="39"/>
      <c r="AC509" s="39"/>
      <c r="AD509" s="39"/>
      <c r="AE509" s="39"/>
      <c r="AF509" s="39"/>
      <c r="AG509" s="39"/>
      <c r="AH509" s="39"/>
      <c r="AI509" s="39"/>
      <c r="AJ509" s="39"/>
      <c r="AK509" s="39"/>
      <c r="AL509" s="39"/>
      <c r="AM509" s="39"/>
      <c r="AN509" s="39"/>
      <c r="AO509" s="39"/>
      <c r="AP509" s="39"/>
      <c r="AQ509" s="39"/>
      <c r="AR509" s="39"/>
      <c r="AS509" s="39"/>
      <c r="AT509" s="39"/>
      <c r="AU509" s="39"/>
      <c r="AV509" s="39"/>
    </row>
    <row r="510" spans="1:48" ht="12.75" x14ac:dyDescent="0.2">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c r="AA510" s="39"/>
      <c r="AB510" s="39"/>
      <c r="AC510" s="39"/>
      <c r="AD510" s="39"/>
      <c r="AE510" s="39"/>
      <c r="AF510" s="39"/>
      <c r="AG510" s="39"/>
      <c r="AH510" s="39"/>
      <c r="AI510" s="39"/>
      <c r="AJ510" s="39"/>
      <c r="AK510" s="39"/>
      <c r="AL510" s="39"/>
      <c r="AM510" s="39"/>
      <c r="AN510" s="39"/>
      <c r="AO510" s="39"/>
      <c r="AP510" s="39"/>
      <c r="AQ510" s="39"/>
      <c r="AR510" s="39"/>
      <c r="AS510" s="39"/>
      <c r="AT510" s="39"/>
      <c r="AU510" s="39"/>
      <c r="AV510" s="39"/>
    </row>
    <row r="511" spans="1:48" ht="12.75" x14ac:dyDescent="0.2">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c r="AA511" s="39"/>
      <c r="AB511" s="39"/>
      <c r="AC511" s="39"/>
      <c r="AD511" s="39"/>
      <c r="AE511" s="39"/>
      <c r="AF511" s="39"/>
      <c r="AG511" s="39"/>
      <c r="AH511" s="39"/>
      <c r="AI511" s="39"/>
      <c r="AJ511" s="39"/>
      <c r="AK511" s="39"/>
      <c r="AL511" s="39"/>
      <c r="AM511" s="39"/>
      <c r="AN511" s="39"/>
      <c r="AO511" s="39"/>
      <c r="AP511" s="39"/>
      <c r="AQ511" s="39"/>
      <c r="AR511" s="39"/>
      <c r="AS511" s="39"/>
      <c r="AT511" s="39"/>
      <c r="AU511" s="39"/>
      <c r="AV511" s="39"/>
    </row>
    <row r="512" spans="1:48" ht="12.75" x14ac:dyDescent="0.2">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c r="AA512" s="39"/>
      <c r="AB512" s="39"/>
      <c r="AC512" s="39"/>
      <c r="AD512" s="39"/>
      <c r="AE512" s="39"/>
      <c r="AF512" s="39"/>
      <c r="AG512" s="39"/>
      <c r="AH512" s="39"/>
      <c r="AI512" s="39"/>
      <c r="AJ512" s="39"/>
      <c r="AK512" s="39"/>
      <c r="AL512" s="39"/>
      <c r="AM512" s="39"/>
      <c r="AN512" s="39"/>
      <c r="AO512" s="39"/>
      <c r="AP512" s="39"/>
      <c r="AQ512" s="39"/>
      <c r="AR512" s="39"/>
      <c r="AS512" s="39"/>
      <c r="AT512" s="39"/>
      <c r="AU512" s="39"/>
      <c r="AV512" s="39"/>
    </row>
    <row r="513" spans="1:48" ht="12.75" x14ac:dyDescent="0.2">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c r="AA513" s="39"/>
      <c r="AB513" s="39"/>
      <c r="AC513" s="39"/>
      <c r="AD513" s="39"/>
      <c r="AE513" s="39"/>
      <c r="AF513" s="39"/>
      <c r="AG513" s="39"/>
      <c r="AH513" s="39"/>
      <c r="AI513" s="39"/>
      <c r="AJ513" s="39"/>
      <c r="AK513" s="39"/>
      <c r="AL513" s="39"/>
      <c r="AM513" s="39"/>
      <c r="AN513" s="39"/>
      <c r="AO513" s="39"/>
      <c r="AP513" s="39"/>
      <c r="AQ513" s="39"/>
      <c r="AR513" s="39"/>
      <c r="AS513" s="39"/>
      <c r="AT513" s="39"/>
      <c r="AU513" s="39"/>
      <c r="AV513" s="39"/>
    </row>
    <row r="514" spans="1:48" ht="12.75" x14ac:dyDescent="0.2">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c r="AA514" s="39"/>
      <c r="AB514" s="39"/>
      <c r="AC514" s="39"/>
      <c r="AD514" s="39"/>
      <c r="AE514" s="39"/>
      <c r="AF514" s="39"/>
      <c r="AG514" s="39"/>
      <c r="AH514" s="39"/>
      <c r="AI514" s="39"/>
      <c r="AJ514" s="39"/>
      <c r="AK514" s="39"/>
      <c r="AL514" s="39"/>
      <c r="AM514" s="39"/>
      <c r="AN514" s="39"/>
      <c r="AO514" s="39"/>
      <c r="AP514" s="39"/>
      <c r="AQ514" s="39"/>
      <c r="AR514" s="39"/>
      <c r="AS514" s="39"/>
      <c r="AT514" s="39"/>
      <c r="AU514" s="39"/>
      <c r="AV514" s="39"/>
    </row>
    <row r="515" spans="1:48" ht="12.75" x14ac:dyDescent="0.2">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c r="AA515" s="39"/>
      <c r="AB515" s="39"/>
      <c r="AC515" s="39"/>
      <c r="AD515" s="39"/>
      <c r="AE515" s="39"/>
      <c r="AF515" s="39"/>
      <c r="AG515" s="39"/>
      <c r="AH515" s="39"/>
      <c r="AI515" s="39"/>
      <c r="AJ515" s="39"/>
      <c r="AK515" s="39"/>
      <c r="AL515" s="39"/>
      <c r="AM515" s="39"/>
      <c r="AN515" s="39"/>
      <c r="AO515" s="39"/>
      <c r="AP515" s="39"/>
      <c r="AQ515" s="39"/>
      <c r="AR515" s="39"/>
      <c r="AS515" s="39"/>
      <c r="AT515" s="39"/>
      <c r="AU515" s="39"/>
      <c r="AV515" s="39"/>
    </row>
    <row r="516" spans="1:48" ht="12.75" x14ac:dyDescent="0.2">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c r="AA516" s="39"/>
      <c r="AB516" s="39"/>
      <c r="AC516" s="39"/>
      <c r="AD516" s="39"/>
      <c r="AE516" s="39"/>
      <c r="AF516" s="39"/>
      <c r="AG516" s="39"/>
      <c r="AH516" s="39"/>
      <c r="AI516" s="39"/>
      <c r="AJ516" s="39"/>
      <c r="AK516" s="39"/>
      <c r="AL516" s="39"/>
      <c r="AM516" s="39"/>
      <c r="AN516" s="39"/>
      <c r="AO516" s="39"/>
      <c r="AP516" s="39"/>
      <c r="AQ516" s="39"/>
      <c r="AR516" s="39"/>
      <c r="AS516" s="39"/>
      <c r="AT516" s="39"/>
      <c r="AU516" s="39"/>
      <c r="AV516" s="39"/>
    </row>
    <row r="517" spans="1:48" ht="12.75" x14ac:dyDescent="0.2">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c r="AA517" s="39"/>
      <c r="AB517" s="39"/>
      <c r="AC517" s="39"/>
      <c r="AD517" s="39"/>
      <c r="AE517" s="39"/>
      <c r="AF517" s="39"/>
      <c r="AG517" s="39"/>
      <c r="AH517" s="39"/>
      <c r="AI517" s="39"/>
      <c r="AJ517" s="39"/>
      <c r="AK517" s="39"/>
      <c r="AL517" s="39"/>
      <c r="AM517" s="39"/>
      <c r="AN517" s="39"/>
      <c r="AO517" s="39"/>
      <c r="AP517" s="39"/>
      <c r="AQ517" s="39"/>
      <c r="AR517" s="39"/>
      <c r="AS517" s="39"/>
      <c r="AT517" s="39"/>
      <c r="AU517" s="39"/>
      <c r="AV517" s="39"/>
    </row>
    <row r="518" spans="1:48" ht="12.75" x14ac:dyDescent="0.2">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c r="AA518" s="39"/>
      <c r="AB518" s="39"/>
      <c r="AC518" s="39"/>
      <c r="AD518" s="39"/>
      <c r="AE518" s="39"/>
      <c r="AF518" s="39"/>
      <c r="AG518" s="39"/>
      <c r="AH518" s="39"/>
      <c r="AI518" s="39"/>
      <c r="AJ518" s="39"/>
      <c r="AK518" s="39"/>
      <c r="AL518" s="39"/>
      <c r="AM518" s="39"/>
      <c r="AN518" s="39"/>
      <c r="AO518" s="39"/>
      <c r="AP518" s="39"/>
      <c r="AQ518" s="39"/>
      <c r="AR518" s="39"/>
      <c r="AS518" s="39"/>
      <c r="AT518" s="39"/>
      <c r="AU518" s="39"/>
      <c r="AV518" s="39"/>
    </row>
    <row r="519" spans="1:48" ht="12.75" x14ac:dyDescent="0.2">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c r="AA519" s="39"/>
      <c r="AB519" s="39"/>
      <c r="AC519" s="39"/>
      <c r="AD519" s="39"/>
      <c r="AE519" s="39"/>
      <c r="AF519" s="39"/>
      <c r="AG519" s="39"/>
      <c r="AH519" s="39"/>
      <c r="AI519" s="39"/>
      <c r="AJ519" s="39"/>
      <c r="AK519" s="39"/>
      <c r="AL519" s="39"/>
      <c r="AM519" s="39"/>
      <c r="AN519" s="39"/>
      <c r="AO519" s="39"/>
      <c r="AP519" s="39"/>
      <c r="AQ519" s="39"/>
      <c r="AR519" s="39"/>
      <c r="AS519" s="39"/>
      <c r="AT519" s="39"/>
      <c r="AU519" s="39"/>
      <c r="AV519" s="39"/>
    </row>
    <row r="520" spans="1:48" ht="12.75" x14ac:dyDescent="0.2">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c r="AA520" s="39"/>
      <c r="AB520" s="39"/>
      <c r="AC520" s="39"/>
      <c r="AD520" s="39"/>
      <c r="AE520" s="39"/>
      <c r="AF520" s="39"/>
      <c r="AG520" s="39"/>
      <c r="AH520" s="39"/>
      <c r="AI520" s="39"/>
      <c r="AJ520" s="39"/>
      <c r="AK520" s="39"/>
      <c r="AL520" s="39"/>
      <c r="AM520" s="39"/>
      <c r="AN520" s="39"/>
      <c r="AO520" s="39"/>
      <c r="AP520" s="39"/>
      <c r="AQ520" s="39"/>
      <c r="AR520" s="39"/>
      <c r="AS520" s="39"/>
      <c r="AT520" s="39"/>
      <c r="AU520" s="39"/>
      <c r="AV520" s="39"/>
    </row>
    <row r="521" spans="1:48" ht="12.75" x14ac:dyDescent="0.2">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c r="AA521" s="39"/>
      <c r="AB521" s="39"/>
      <c r="AC521" s="39"/>
      <c r="AD521" s="39"/>
      <c r="AE521" s="39"/>
      <c r="AF521" s="39"/>
      <c r="AG521" s="39"/>
      <c r="AH521" s="39"/>
      <c r="AI521" s="39"/>
      <c r="AJ521" s="39"/>
      <c r="AK521" s="39"/>
      <c r="AL521" s="39"/>
      <c r="AM521" s="39"/>
      <c r="AN521" s="39"/>
      <c r="AO521" s="39"/>
      <c r="AP521" s="39"/>
      <c r="AQ521" s="39"/>
      <c r="AR521" s="39"/>
      <c r="AS521" s="39"/>
      <c r="AT521" s="39"/>
      <c r="AU521" s="39"/>
      <c r="AV521" s="39"/>
    </row>
    <row r="522" spans="1:48" ht="12.75" x14ac:dyDescent="0.2">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c r="AA522" s="39"/>
      <c r="AB522" s="39"/>
      <c r="AC522" s="39"/>
      <c r="AD522" s="39"/>
      <c r="AE522" s="39"/>
      <c r="AF522" s="39"/>
      <c r="AG522" s="39"/>
      <c r="AH522" s="39"/>
      <c r="AI522" s="39"/>
      <c r="AJ522" s="39"/>
      <c r="AK522" s="39"/>
      <c r="AL522" s="39"/>
      <c r="AM522" s="39"/>
      <c r="AN522" s="39"/>
      <c r="AO522" s="39"/>
      <c r="AP522" s="39"/>
      <c r="AQ522" s="39"/>
      <c r="AR522" s="39"/>
      <c r="AS522" s="39"/>
      <c r="AT522" s="39"/>
      <c r="AU522" s="39"/>
      <c r="AV522" s="39"/>
    </row>
    <row r="523" spans="1:48" ht="12.75" x14ac:dyDescent="0.2">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c r="AA523" s="39"/>
      <c r="AB523" s="39"/>
      <c r="AC523" s="39"/>
      <c r="AD523" s="39"/>
      <c r="AE523" s="39"/>
      <c r="AF523" s="39"/>
      <c r="AG523" s="39"/>
      <c r="AH523" s="39"/>
      <c r="AI523" s="39"/>
      <c r="AJ523" s="39"/>
      <c r="AK523" s="39"/>
      <c r="AL523" s="39"/>
      <c r="AM523" s="39"/>
      <c r="AN523" s="39"/>
      <c r="AO523" s="39"/>
      <c r="AP523" s="39"/>
      <c r="AQ523" s="39"/>
      <c r="AR523" s="39"/>
      <c r="AS523" s="39"/>
      <c r="AT523" s="39"/>
      <c r="AU523" s="39"/>
      <c r="AV523" s="39"/>
    </row>
    <row r="524" spans="1:48" ht="12.75" x14ac:dyDescent="0.2">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c r="AA524" s="39"/>
      <c r="AB524" s="39"/>
      <c r="AC524" s="39"/>
      <c r="AD524" s="39"/>
      <c r="AE524" s="39"/>
      <c r="AF524" s="39"/>
      <c r="AG524" s="39"/>
      <c r="AH524" s="39"/>
      <c r="AI524" s="39"/>
      <c r="AJ524" s="39"/>
      <c r="AK524" s="39"/>
      <c r="AL524" s="39"/>
      <c r="AM524" s="39"/>
      <c r="AN524" s="39"/>
      <c r="AO524" s="39"/>
      <c r="AP524" s="39"/>
      <c r="AQ524" s="39"/>
      <c r="AR524" s="39"/>
      <c r="AS524" s="39"/>
      <c r="AT524" s="39"/>
      <c r="AU524" s="39"/>
      <c r="AV524" s="39"/>
    </row>
    <row r="525" spans="1:48" ht="12.75" x14ac:dyDescent="0.2">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c r="AA525" s="39"/>
      <c r="AB525" s="39"/>
      <c r="AC525" s="39"/>
      <c r="AD525" s="39"/>
      <c r="AE525" s="39"/>
      <c r="AF525" s="39"/>
      <c r="AG525" s="39"/>
      <c r="AH525" s="39"/>
      <c r="AI525" s="39"/>
      <c r="AJ525" s="39"/>
      <c r="AK525" s="39"/>
      <c r="AL525" s="39"/>
      <c r="AM525" s="39"/>
      <c r="AN525" s="39"/>
      <c r="AO525" s="39"/>
      <c r="AP525" s="39"/>
      <c r="AQ525" s="39"/>
      <c r="AR525" s="39"/>
      <c r="AS525" s="39"/>
      <c r="AT525" s="39"/>
      <c r="AU525" s="39"/>
      <c r="AV525" s="39"/>
    </row>
    <row r="526" spans="1:48" ht="12.75" x14ac:dyDescent="0.2">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c r="AA526" s="39"/>
      <c r="AB526" s="39"/>
      <c r="AC526" s="39"/>
      <c r="AD526" s="39"/>
      <c r="AE526" s="39"/>
      <c r="AF526" s="39"/>
      <c r="AG526" s="39"/>
      <c r="AH526" s="39"/>
      <c r="AI526" s="39"/>
      <c r="AJ526" s="39"/>
      <c r="AK526" s="39"/>
      <c r="AL526" s="39"/>
      <c r="AM526" s="39"/>
      <c r="AN526" s="39"/>
      <c r="AO526" s="39"/>
      <c r="AP526" s="39"/>
      <c r="AQ526" s="39"/>
      <c r="AR526" s="39"/>
      <c r="AS526" s="39"/>
      <c r="AT526" s="39"/>
      <c r="AU526" s="39"/>
      <c r="AV526" s="39"/>
    </row>
    <row r="527" spans="1:48" ht="12.75" x14ac:dyDescent="0.2">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c r="AA527" s="39"/>
      <c r="AB527" s="39"/>
      <c r="AC527" s="39"/>
      <c r="AD527" s="39"/>
      <c r="AE527" s="39"/>
      <c r="AF527" s="39"/>
      <c r="AG527" s="39"/>
      <c r="AH527" s="39"/>
      <c r="AI527" s="39"/>
      <c r="AJ527" s="39"/>
      <c r="AK527" s="39"/>
      <c r="AL527" s="39"/>
      <c r="AM527" s="39"/>
      <c r="AN527" s="39"/>
      <c r="AO527" s="39"/>
      <c r="AP527" s="39"/>
      <c r="AQ527" s="39"/>
      <c r="AR527" s="39"/>
      <c r="AS527" s="39"/>
      <c r="AT527" s="39"/>
      <c r="AU527" s="39"/>
      <c r="AV527" s="39"/>
    </row>
    <row r="528" spans="1:48" ht="12.75" x14ac:dyDescent="0.2">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c r="AA528" s="39"/>
      <c r="AB528" s="39"/>
      <c r="AC528" s="39"/>
      <c r="AD528" s="39"/>
      <c r="AE528" s="39"/>
      <c r="AF528" s="39"/>
      <c r="AG528" s="39"/>
      <c r="AH528" s="39"/>
      <c r="AI528" s="39"/>
      <c r="AJ528" s="39"/>
      <c r="AK528" s="39"/>
      <c r="AL528" s="39"/>
      <c r="AM528" s="39"/>
      <c r="AN528" s="39"/>
      <c r="AO528" s="39"/>
      <c r="AP528" s="39"/>
      <c r="AQ528" s="39"/>
      <c r="AR528" s="39"/>
      <c r="AS528" s="39"/>
      <c r="AT528" s="39"/>
      <c r="AU528" s="39"/>
      <c r="AV528" s="39"/>
    </row>
    <row r="529" spans="1:48" ht="12.75" x14ac:dyDescent="0.2">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c r="AA529" s="39"/>
      <c r="AB529" s="39"/>
      <c r="AC529" s="39"/>
      <c r="AD529" s="39"/>
      <c r="AE529" s="39"/>
      <c r="AF529" s="39"/>
      <c r="AG529" s="39"/>
      <c r="AH529" s="39"/>
      <c r="AI529" s="39"/>
      <c r="AJ529" s="39"/>
      <c r="AK529" s="39"/>
      <c r="AL529" s="39"/>
      <c r="AM529" s="39"/>
      <c r="AN529" s="39"/>
      <c r="AO529" s="39"/>
      <c r="AP529" s="39"/>
      <c r="AQ529" s="39"/>
      <c r="AR529" s="39"/>
      <c r="AS529" s="39"/>
      <c r="AT529" s="39"/>
      <c r="AU529" s="39"/>
      <c r="AV529" s="39"/>
    </row>
    <row r="530" spans="1:48" ht="12.75" x14ac:dyDescent="0.2">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c r="AA530" s="39"/>
      <c r="AB530" s="39"/>
      <c r="AC530" s="39"/>
      <c r="AD530" s="39"/>
      <c r="AE530" s="39"/>
      <c r="AF530" s="39"/>
      <c r="AG530" s="39"/>
      <c r="AH530" s="39"/>
      <c r="AI530" s="39"/>
      <c r="AJ530" s="39"/>
      <c r="AK530" s="39"/>
      <c r="AL530" s="39"/>
      <c r="AM530" s="39"/>
      <c r="AN530" s="39"/>
      <c r="AO530" s="39"/>
      <c r="AP530" s="39"/>
      <c r="AQ530" s="39"/>
      <c r="AR530" s="39"/>
      <c r="AS530" s="39"/>
      <c r="AT530" s="39"/>
      <c r="AU530" s="39"/>
      <c r="AV530" s="39"/>
    </row>
    <row r="531" spans="1:48" ht="12.75" x14ac:dyDescent="0.2">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c r="AA531" s="39"/>
      <c r="AB531" s="39"/>
      <c r="AC531" s="39"/>
      <c r="AD531" s="39"/>
      <c r="AE531" s="39"/>
      <c r="AF531" s="39"/>
      <c r="AG531" s="39"/>
      <c r="AH531" s="39"/>
      <c r="AI531" s="39"/>
      <c r="AJ531" s="39"/>
      <c r="AK531" s="39"/>
      <c r="AL531" s="39"/>
      <c r="AM531" s="39"/>
      <c r="AN531" s="39"/>
      <c r="AO531" s="39"/>
      <c r="AP531" s="39"/>
      <c r="AQ531" s="39"/>
      <c r="AR531" s="39"/>
      <c r="AS531" s="39"/>
      <c r="AT531" s="39"/>
      <c r="AU531" s="39"/>
      <c r="AV531" s="39"/>
    </row>
    <row r="532" spans="1:48" ht="12.75" x14ac:dyDescent="0.2">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c r="AA532" s="39"/>
      <c r="AB532" s="39"/>
      <c r="AC532" s="39"/>
      <c r="AD532" s="39"/>
      <c r="AE532" s="39"/>
      <c r="AF532" s="39"/>
      <c r="AG532" s="39"/>
      <c r="AH532" s="39"/>
      <c r="AI532" s="39"/>
      <c r="AJ532" s="39"/>
      <c r="AK532" s="39"/>
      <c r="AL532" s="39"/>
      <c r="AM532" s="39"/>
      <c r="AN532" s="39"/>
      <c r="AO532" s="39"/>
      <c r="AP532" s="39"/>
      <c r="AQ532" s="39"/>
      <c r="AR532" s="39"/>
      <c r="AS532" s="39"/>
      <c r="AT532" s="39"/>
      <c r="AU532" s="39"/>
      <c r="AV532" s="39"/>
    </row>
    <row r="533" spans="1:48" ht="12.75" x14ac:dyDescent="0.2">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c r="AA533" s="39"/>
      <c r="AB533" s="39"/>
      <c r="AC533" s="39"/>
      <c r="AD533" s="39"/>
      <c r="AE533" s="39"/>
      <c r="AF533" s="39"/>
      <c r="AG533" s="39"/>
      <c r="AH533" s="39"/>
      <c r="AI533" s="39"/>
      <c r="AJ533" s="39"/>
      <c r="AK533" s="39"/>
      <c r="AL533" s="39"/>
      <c r="AM533" s="39"/>
      <c r="AN533" s="39"/>
      <c r="AO533" s="39"/>
      <c r="AP533" s="39"/>
      <c r="AQ533" s="39"/>
      <c r="AR533" s="39"/>
      <c r="AS533" s="39"/>
      <c r="AT533" s="39"/>
      <c r="AU533" s="39"/>
      <c r="AV533" s="39"/>
    </row>
    <row r="534" spans="1:48" ht="12.75" x14ac:dyDescent="0.2">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c r="AA534" s="39"/>
      <c r="AB534" s="39"/>
      <c r="AC534" s="39"/>
      <c r="AD534" s="39"/>
      <c r="AE534" s="39"/>
      <c r="AF534" s="39"/>
      <c r="AG534" s="39"/>
      <c r="AH534" s="39"/>
      <c r="AI534" s="39"/>
      <c r="AJ534" s="39"/>
      <c r="AK534" s="39"/>
      <c r="AL534" s="39"/>
      <c r="AM534" s="39"/>
      <c r="AN534" s="39"/>
      <c r="AO534" s="39"/>
      <c r="AP534" s="39"/>
      <c r="AQ534" s="39"/>
      <c r="AR534" s="39"/>
      <c r="AS534" s="39"/>
      <c r="AT534" s="39"/>
      <c r="AU534" s="39"/>
      <c r="AV534" s="39"/>
    </row>
    <row r="535" spans="1:48" ht="12.75" x14ac:dyDescent="0.2">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c r="AA535" s="39"/>
      <c r="AB535" s="39"/>
      <c r="AC535" s="39"/>
      <c r="AD535" s="39"/>
      <c r="AE535" s="39"/>
      <c r="AF535" s="39"/>
      <c r="AG535" s="39"/>
      <c r="AH535" s="39"/>
      <c r="AI535" s="39"/>
      <c r="AJ535" s="39"/>
      <c r="AK535" s="39"/>
      <c r="AL535" s="39"/>
      <c r="AM535" s="39"/>
      <c r="AN535" s="39"/>
      <c r="AO535" s="39"/>
      <c r="AP535" s="39"/>
      <c r="AQ535" s="39"/>
      <c r="AR535" s="39"/>
      <c r="AS535" s="39"/>
      <c r="AT535" s="39"/>
      <c r="AU535" s="39"/>
      <c r="AV535" s="39"/>
    </row>
    <row r="536" spans="1:48" ht="12.75" x14ac:dyDescent="0.2">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c r="AA536" s="39"/>
      <c r="AB536" s="39"/>
      <c r="AC536" s="39"/>
      <c r="AD536" s="39"/>
      <c r="AE536" s="39"/>
      <c r="AF536" s="39"/>
      <c r="AG536" s="39"/>
      <c r="AH536" s="39"/>
      <c r="AI536" s="39"/>
      <c r="AJ536" s="39"/>
      <c r="AK536" s="39"/>
      <c r="AL536" s="39"/>
      <c r="AM536" s="39"/>
      <c r="AN536" s="39"/>
      <c r="AO536" s="39"/>
      <c r="AP536" s="39"/>
      <c r="AQ536" s="39"/>
      <c r="AR536" s="39"/>
      <c r="AS536" s="39"/>
      <c r="AT536" s="39"/>
      <c r="AU536" s="39"/>
      <c r="AV536" s="39"/>
    </row>
    <row r="537" spans="1:48" ht="12.75" x14ac:dyDescent="0.2">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c r="AA537" s="39"/>
      <c r="AB537" s="39"/>
      <c r="AC537" s="39"/>
      <c r="AD537" s="39"/>
      <c r="AE537" s="39"/>
      <c r="AF537" s="39"/>
      <c r="AG537" s="39"/>
      <c r="AH537" s="39"/>
      <c r="AI537" s="39"/>
      <c r="AJ537" s="39"/>
      <c r="AK537" s="39"/>
      <c r="AL537" s="39"/>
      <c r="AM537" s="39"/>
      <c r="AN537" s="39"/>
      <c r="AO537" s="39"/>
      <c r="AP537" s="39"/>
      <c r="AQ537" s="39"/>
      <c r="AR537" s="39"/>
      <c r="AS537" s="39"/>
      <c r="AT537" s="39"/>
      <c r="AU537" s="39"/>
      <c r="AV537" s="39"/>
    </row>
    <row r="538" spans="1:48" ht="12.75" x14ac:dyDescent="0.2">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c r="AA538" s="39"/>
      <c r="AB538" s="39"/>
      <c r="AC538" s="39"/>
      <c r="AD538" s="39"/>
      <c r="AE538" s="39"/>
      <c r="AF538" s="39"/>
      <c r="AG538" s="39"/>
      <c r="AH538" s="39"/>
      <c r="AI538" s="39"/>
      <c r="AJ538" s="39"/>
      <c r="AK538" s="39"/>
      <c r="AL538" s="39"/>
      <c r="AM538" s="39"/>
      <c r="AN538" s="39"/>
      <c r="AO538" s="39"/>
      <c r="AP538" s="39"/>
      <c r="AQ538" s="39"/>
      <c r="AR538" s="39"/>
      <c r="AS538" s="39"/>
      <c r="AT538" s="39"/>
      <c r="AU538" s="39"/>
      <c r="AV538" s="39"/>
    </row>
    <row r="539" spans="1:48" ht="12.75" x14ac:dyDescent="0.2">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c r="AA539" s="39"/>
      <c r="AB539" s="39"/>
      <c r="AC539" s="39"/>
      <c r="AD539" s="39"/>
      <c r="AE539" s="39"/>
      <c r="AF539" s="39"/>
      <c r="AG539" s="39"/>
      <c r="AH539" s="39"/>
      <c r="AI539" s="39"/>
      <c r="AJ539" s="39"/>
      <c r="AK539" s="39"/>
      <c r="AL539" s="39"/>
      <c r="AM539" s="39"/>
      <c r="AN539" s="39"/>
      <c r="AO539" s="39"/>
      <c r="AP539" s="39"/>
      <c r="AQ539" s="39"/>
      <c r="AR539" s="39"/>
      <c r="AS539" s="39"/>
      <c r="AT539" s="39"/>
      <c r="AU539" s="39"/>
      <c r="AV539" s="39"/>
    </row>
    <row r="540" spans="1:48" ht="12.75" x14ac:dyDescent="0.2">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c r="AA540" s="39"/>
      <c r="AB540" s="39"/>
      <c r="AC540" s="39"/>
      <c r="AD540" s="39"/>
      <c r="AE540" s="39"/>
      <c r="AF540" s="39"/>
      <c r="AG540" s="39"/>
      <c r="AH540" s="39"/>
      <c r="AI540" s="39"/>
      <c r="AJ540" s="39"/>
      <c r="AK540" s="39"/>
      <c r="AL540" s="39"/>
      <c r="AM540" s="39"/>
      <c r="AN540" s="39"/>
      <c r="AO540" s="39"/>
      <c r="AP540" s="39"/>
      <c r="AQ540" s="39"/>
      <c r="AR540" s="39"/>
      <c r="AS540" s="39"/>
      <c r="AT540" s="39"/>
      <c r="AU540" s="39"/>
      <c r="AV540" s="39"/>
    </row>
    <row r="541" spans="1:48" ht="12.75" x14ac:dyDescent="0.2">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c r="AA541" s="39"/>
      <c r="AB541" s="39"/>
      <c r="AC541" s="39"/>
      <c r="AD541" s="39"/>
      <c r="AE541" s="39"/>
      <c r="AF541" s="39"/>
      <c r="AG541" s="39"/>
      <c r="AH541" s="39"/>
      <c r="AI541" s="39"/>
      <c r="AJ541" s="39"/>
      <c r="AK541" s="39"/>
      <c r="AL541" s="39"/>
      <c r="AM541" s="39"/>
      <c r="AN541" s="39"/>
      <c r="AO541" s="39"/>
      <c r="AP541" s="39"/>
      <c r="AQ541" s="39"/>
      <c r="AR541" s="39"/>
      <c r="AS541" s="39"/>
      <c r="AT541" s="39"/>
      <c r="AU541" s="39"/>
      <c r="AV541" s="39"/>
    </row>
    <row r="542" spans="1:48" ht="12.75" x14ac:dyDescent="0.2">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c r="AA542" s="39"/>
      <c r="AB542" s="39"/>
      <c r="AC542" s="39"/>
      <c r="AD542" s="39"/>
      <c r="AE542" s="39"/>
      <c r="AF542" s="39"/>
      <c r="AG542" s="39"/>
      <c r="AH542" s="39"/>
      <c r="AI542" s="39"/>
      <c r="AJ542" s="39"/>
      <c r="AK542" s="39"/>
      <c r="AL542" s="39"/>
      <c r="AM542" s="39"/>
      <c r="AN542" s="39"/>
      <c r="AO542" s="39"/>
      <c r="AP542" s="39"/>
      <c r="AQ542" s="39"/>
      <c r="AR542" s="39"/>
      <c r="AS542" s="39"/>
      <c r="AT542" s="39"/>
      <c r="AU542" s="39"/>
      <c r="AV542" s="39"/>
    </row>
    <row r="543" spans="1:48" ht="12.75" x14ac:dyDescent="0.2">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c r="AA543" s="39"/>
      <c r="AB543" s="39"/>
      <c r="AC543" s="39"/>
      <c r="AD543" s="39"/>
      <c r="AE543" s="39"/>
      <c r="AF543" s="39"/>
      <c r="AG543" s="39"/>
      <c r="AH543" s="39"/>
      <c r="AI543" s="39"/>
      <c r="AJ543" s="39"/>
      <c r="AK543" s="39"/>
      <c r="AL543" s="39"/>
      <c r="AM543" s="39"/>
      <c r="AN543" s="39"/>
      <c r="AO543" s="39"/>
      <c r="AP543" s="39"/>
      <c r="AQ543" s="39"/>
      <c r="AR543" s="39"/>
      <c r="AS543" s="39"/>
      <c r="AT543" s="39"/>
      <c r="AU543" s="39"/>
      <c r="AV543" s="39"/>
    </row>
    <row r="544" spans="1:48" ht="12.75" x14ac:dyDescent="0.2">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c r="AA544" s="39"/>
      <c r="AB544" s="39"/>
      <c r="AC544" s="39"/>
      <c r="AD544" s="39"/>
      <c r="AE544" s="39"/>
      <c r="AF544" s="39"/>
      <c r="AG544" s="39"/>
      <c r="AH544" s="39"/>
      <c r="AI544" s="39"/>
      <c r="AJ544" s="39"/>
      <c r="AK544" s="39"/>
      <c r="AL544" s="39"/>
      <c r="AM544" s="39"/>
      <c r="AN544" s="39"/>
      <c r="AO544" s="39"/>
      <c r="AP544" s="39"/>
      <c r="AQ544" s="39"/>
      <c r="AR544" s="39"/>
      <c r="AS544" s="39"/>
      <c r="AT544" s="39"/>
      <c r="AU544" s="39"/>
      <c r="AV544" s="39"/>
    </row>
    <row r="545" spans="1:48" ht="12.75" x14ac:dyDescent="0.2">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c r="AA545" s="39"/>
      <c r="AB545" s="39"/>
      <c r="AC545" s="39"/>
      <c r="AD545" s="39"/>
      <c r="AE545" s="39"/>
      <c r="AF545" s="39"/>
      <c r="AG545" s="39"/>
      <c r="AH545" s="39"/>
      <c r="AI545" s="39"/>
      <c r="AJ545" s="39"/>
      <c r="AK545" s="39"/>
      <c r="AL545" s="39"/>
      <c r="AM545" s="39"/>
      <c r="AN545" s="39"/>
      <c r="AO545" s="39"/>
      <c r="AP545" s="39"/>
      <c r="AQ545" s="39"/>
      <c r="AR545" s="39"/>
      <c r="AS545" s="39"/>
      <c r="AT545" s="39"/>
      <c r="AU545" s="39"/>
      <c r="AV545" s="39"/>
    </row>
    <row r="546" spans="1:48" ht="12.75" x14ac:dyDescent="0.2">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c r="AA546" s="39"/>
      <c r="AB546" s="39"/>
      <c r="AC546" s="39"/>
      <c r="AD546" s="39"/>
      <c r="AE546" s="39"/>
      <c r="AF546" s="39"/>
      <c r="AG546" s="39"/>
      <c r="AH546" s="39"/>
      <c r="AI546" s="39"/>
      <c r="AJ546" s="39"/>
      <c r="AK546" s="39"/>
      <c r="AL546" s="39"/>
      <c r="AM546" s="39"/>
      <c r="AN546" s="39"/>
      <c r="AO546" s="39"/>
      <c r="AP546" s="39"/>
      <c r="AQ546" s="39"/>
      <c r="AR546" s="39"/>
      <c r="AS546" s="39"/>
      <c r="AT546" s="39"/>
      <c r="AU546" s="39"/>
      <c r="AV546" s="39"/>
    </row>
    <row r="547" spans="1:48" ht="12.75" x14ac:dyDescent="0.2">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c r="AA547" s="39"/>
      <c r="AB547" s="39"/>
      <c r="AC547" s="39"/>
      <c r="AD547" s="39"/>
      <c r="AE547" s="39"/>
      <c r="AF547" s="39"/>
      <c r="AG547" s="39"/>
      <c r="AH547" s="39"/>
      <c r="AI547" s="39"/>
      <c r="AJ547" s="39"/>
      <c r="AK547" s="39"/>
      <c r="AL547" s="39"/>
      <c r="AM547" s="39"/>
      <c r="AN547" s="39"/>
      <c r="AO547" s="39"/>
      <c r="AP547" s="39"/>
      <c r="AQ547" s="39"/>
      <c r="AR547" s="39"/>
      <c r="AS547" s="39"/>
      <c r="AT547" s="39"/>
      <c r="AU547" s="39"/>
      <c r="AV547" s="39"/>
    </row>
    <row r="548" spans="1:48" ht="12.75" x14ac:dyDescent="0.2">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c r="AA548" s="39"/>
      <c r="AB548" s="39"/>
      <c r="AC548" s="39"/>
      <c r="AD548" s="39"/>
      <c r="AE548" s="39"/>
      <c r="AF548" s="39"/>
      <c r="AG548" s="39"/>
      <c r="AH548" s="39"/>
      <c r="AI548" s="39"/>
      <c r="AJ548" s="39"/>
      <c r="AK548" s="39"/>
      <c r="AL548" s="39"/>
      <c r="AM548" s="39"/>
      <c r="AN548" s="39"/>
      <c r="AO548" s="39"/>
      <c r="AP548" s="39"/>
      <c r="AQ548" s="39"/>
      <c r="AR548" s="39"/>
      <c r="AS548" s="39"/>
      <c r="AT548" s="39"/>
      <c r="AU548" s="39"/>
      <c r="AV548" s="39"/>
    </row>
    <row r="549" spans="1:48" ht="12.75" x14ac:dyDescent="0.2">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c r="AA549" s="39"/>
      <c r="AB549" s="39"/>
      <c r="AC549" s="39"/>
      <c r="AD549" s="39"/>
      <c r="AE549" s="39"/>
      <c r="AF549" s="39"/>
      <c r="AG549" s="39"/>
      <c r="AH549" s="39"/>
      <c r="AI549" s="39"/>
      <c r="AJ549" s="39"/>
      <c r="AK549" s="39"/>
      <c r="AL549" s="39"/>
      <c r="AM549" s="39"/>
      <c r="AN549" s="39"/>
      <c r="AO549" s="39"/>
      <c r="AP549" s="39"/>
      <c r="AQ549" s="39"/>
      <c r="AR549" s="39"/>
      <c r="AS549" s="39"/>
      <c r="AT549" s="39"/>
      <c r="AU549" s="39"/>
      <c r="AV549" s="39"/>
    </row>
    <row r="550" spans="1:48" ht="12.75" x14ac:dyDescent="0.2">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c r="AA550" s="39"/>
      <c r="AB550" s="39"/>
      <c r="AC550" s="39"/>
      <c r="AD550" s="39"/>
      <c r="AE550" s="39"/>
      <c r="AF550" s="39"/>
      <c r="AG550" s="39"/>
      <c r="AH550" s="39"/>
      <c r="AI550" s="39"/>
      <c r="AJ550" s="39"/>
      <c r="AK550" s="39"/>
      <c r="AL550" s="39"/>
      <c r="AM550" s="39"/>
      <c r="AN550" s="39"/>
      <c r="AO550" s="39"/>
      <c r="AP550" s="39"/>
      <c r="AQ550" s="39"/>
      <c r="AR550" s="39"/>
      <c r="AS550" s="39"/>
      <c r="AT550" s="39"/>
      <c r="AU550" s="39"/>
      <c r="AV550" s="39"/>
    </row>
    <row r="551" spans="1:48" ht="12.75" x14ac:dyDescent="0.2">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c r="AA551" s="39"/>
      <c r="AB551" s="39"/>
      <c r="AC551" s="39"/>
      <c r="AD551" s="39"/>
      <c r="AE551" s="39"/>
      <c r="AF551" s="39"/>
      <c r="AG551" s="39"/>
      <c r="AH551" s="39"/>
      <c r="AI551" s="39"/>
      <c r="AJ551" s="39"/>
      <c r="AK551" s="39"/>
      <c r="AL551" s="39"/>
      <c r="AM551" s="39"/>
      <c r="AN551" s="39"/>
      <c r="AO551" s="39"/>
      <c r="AP551" s="39"/>
      <c r="AQ551" s="39"/>
      <c r="AR551" s="39"/>
      <c r="AS551" s="39"/>
      <c r="AT551" s="39"/>
      <c r="AU551" s="39"/>
      <c r="AV551" s="39"/>
    </row>
    <row r="552" spans="1:48" ht="12.75" x14ac:dyDescent="0.2">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c r="AA552" s="39"/>
      <c r="AB552" s="39"/>
      <c r="AC552" s="39"/>
      <c r="AD552" s="39"/>
      <c r="AE552" s="39"/>
      <c r="AF552" s="39"/>
      <c r="AG552" s="39"/>
      <c r="AH552" s="39"/>
      <c r="AI552" s="39"/>
      <c r="AJ552" s="39"/>
      <c r="AK552" s="39"/>
      <c r="AL552" s="39"/>
      <c r="AM552" s="39"/>
      <c r="AN552" s="39"/>
      <c r="AO552" s="39"/>
      <c r="AP552" s="39"/>
      <c r="AQ552" s="39"/>
      <c r="AR552" s="39"/>
      <c r="AS552" s="39"/>
      <c r="AT552" s="39"/>
      <c r="AU552" s="39"/>
      <c r="AV552" s="39"/>
    </row>
    <row r="553" spans="1:48" ht="12.75" x14ac:dyDescent="0.2">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c r="AA553" s="39"/>
      <c r="AB553" s="39"/>
      <c r="AC553" s="39"/>
      <c r="AD553" s="39"/>
      <c r="AE553" s="39"/>
      <c r="AF553" s="39"/>
      <c r="AG553" s="39"/>
      <c r="AH553" s="39"/>
      <c r="AI553" s="39"/>
      <c r="AJ553" s="39"/>
      <c r="AK553" s="39"/>
      <c r="AL553" s="39"/>
      <c r="AM553" s="39"/>
      <c r="AN553" s="39"/>
      <c r="AO553" s="39"/>
      <c r="AP553" s="39"/>
      <c r="AQ553" s="39"/>
      <c r="AR553" s="39"/>
      <c r="AS553" s="39"/>
      <c r="AT553" s="39"/>
      <c r="AU553" s="39"/>
      <c r="AV553" s="39"/>
    </row>
    <row r="554" spans="1:48" ht="12.75" x14ac:dyDescent="0.2">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c r="AA554" s="39"/>
      <c r="AB554" s="39"/>
      <c r="AC554" s="39"/>
      <c r="AD554" s="39"/>
      <c r="AE554" s="39"/>
      <c r="AF554" s="39"/>
      <c r="AG554" s="39"/>
      <c r="AH554" s="39"/>
      <c r="AI554" s="39"/>
      <c r="AJ554" s="39"/>
      <c r="AK554" s="39"/>
      <c r="AL554" s="39"/>
      <c r="AM554" s="39"/>
      <c r="AN554" s="39"/>
      <c r="AO554" s="39"/>
      <c r="AP554" s="39"/>
      <c r="AQ554" s="39"/>
      <c r="AR554" s="39"/>
      <c r="AS554" s="39"/>
      <c r="AT554" s="39"/>
      <c r="AU554" s="39"/>
      <c r="AV554" s="39"/>
    </row>
    <row r="555" spans="1:48" ht="12.75" x14ac:dyDescent="0.2">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c r="AA555" s="39"/>
      <c r="AB555" s="39"/>
      <c r="AC555" s="39"/>
      <c r="AD555" s="39"/>
      <c r="AE555" s="39"/>
      <c r="AF555" s="39"/>
      <c r="AG555" s="39"/>
      <c r="AH555" s="39"/>
      <c r="AI555" s="39"/>
      <c r="AJ555" s="39"/>
      <c r="AK555" s="39"/>
      <c r="AL555" s="39"/>
      <c r="AM555" s="39"/>
      <c r="AN555" s="39"/>
      <c r="AO555" s="39"/>
      <c r="AP555" s="39"/>
      <c r="AQ555" s="39"/>
      <c r="AR555" s="39"/>
      <c r="AS555" s="39"/>
      <c r="AT555" s="39"/>
      <c r="AU555" s="39"/>
      <c r="AV555" s="39"/>
    </row>
    <row r="556" spans="1:48" ht="12.75" x14ac:dyDescent="0.2">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c r="AA556" s="39"/>
      <c r="AB556" s="39"/>
      <c r="AC556" s="39"/>
      <c r="AD556" s="39"/>
      <c r="AE556" s="39"/>
      <c r="AF556" s="39"/>
      <c r="AG556" s="39"/>
      <c r="AH556" s="39"/>
      <c r="AI556" s="39"/>
      <c r="AJ556" s="39"/>
      <c r="AK556" s="39"/>
      <c r="AL556" s="39"/>
      <c r="AM556" s="39"/>
      <c r="AN556" s="39"/>
      <c r="AO556" s="39"/>
      <c r="AP556" s="39"/>
      <c r="AQ556" s="39"/>
      <c r="AR556" s="39"/>
      <c r="AS556" s="39"/>
      <c r="AT556" s="39"/>
      <c r="AU556" s="39"/>
      <c r="AV556" s="39"/>
    </row>
    <row r="557" spans="1:48" ht="12.75" x14ac:dyDescent="0.2">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c r="AA557" s="39"/>
      <c r="AB557" s="39"/>
      <c r="AC557" s="39"/>
      <c r="AD557" s="39"/>
      <c r="AE557" s="39"/>
      <c r="AF557" s="39"/>
      <c r="AG557" s="39"/>
      <c r="AH557" s="39"/>
      <c r="AI557" s="39"/>
      <c r="AJ557" s="39"/>
      <c r="AK557" s="39"/>
      <c r="AL557" s="39"/>
      <c r="AM557" s="39"/>
      <c r="AN557" s="39"/>
      <c r="AO557" s="39"/>
      <c r="AP557" s="39"/>
      <c r="AQ557" s="39"/>
      <c r="AR557" s="39"/>
      <c r="AS557" s="39"/>
      <c r="AT557" s="39"/>
      <c r="AU557" s="39"/>
      <c r="AV557" s="39"/>
    </row>
    <row r="558" spans="1:48" ht="12.75" x14ac:dyDescent="0.2">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c r="AA558" s="39"/>
      <c r="AB558" s="39"/>
      <c r="AC558" s="39"/>
      <c r="AD558" s="39"/>
      <c r="AE558" s="39"/>
      <c r="AF558" s="39"/>
      <c r="AG558" s="39"/>
      <c r="AH558" s="39"/>
      <c r="AI558" s="39"/>
      <c r="AJ558" s="39"/>
      <c r="AK558" s="39"/>
      <c r="AL558" s="39"/>
      <c r="AM558" s="39"/>
      <c r="AN558" s="39"/>
      <c r="AO558" s="39"/>
      <c r="AP558" s="39"/>
      <c r="AQ558" s="39"/>
      <c r="AR558" s="39"/>
      <c r="AS558" s="39"/>
      <c r="AT558" s="39"/>
      <c r="AU558" s="39"/>
      <c r="AV558" s="39"/>
    </row>
    <row r="559" spans="1:48" ht="12.75" x14ac:dyDescent="0.2">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c r="AA559" s="39"/>
      <c r="AB559" s="39"/>
      <c r="AC559" s="39"/>
      <c r="AD559" s="39"/>
      <c r="AE559" s="39"/>
      <c r="AF559" s="39"/>
      <c r="AG559" s="39"/>
      <c r="AH559" s="39"/>
      <c r="AI559" s="39"/>
      <c r="AJ559" s="39"/>
      <c r="AK559" s="39"/>
      <c r="AL559" s="39"/>
      <c r="AM559" s="39"/>
      <c r="AN559" s="39"/>
      <c r="AO559" s="39"/>
      <c r="AP559" s="39"/>
      <c r="AQ559" s="39"/>
      <c r="AR559" s="39"/>
      <c r="AS559" s="39"/>
      <c r="AT559" s="39"/>
      <c r="AU559" s="39"/>
      <c r="AV559" s="39"/>
    </row>
    <row r="560" spans="1:48" ht="12.75" x14ac:dyDescent="0.2">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c r="AA560" s="39"/>
      <c r="AB560" s="39"/>
      <c r="AC560" s="39"/>
      <c r="AD560" s="39"/>
      <c r="AE560" s="39"/>
      <c r="AF560" s="39"/>
      <c r="AG560" s="39"/>
      <c r="AH560" s="39"/>
      <c r="AI560" s="39"/>
      <c r="AJ560" s="39"/>
      <c r="AK560" s="39"/>
      <c r="AL560" s="39"/>
      <c r="AM560" s="39"/>
      <c r="AN560" s="39"/>
      <c r="AO560" s="39"/>
      <c r="AP560" s="39"/>
      <c r="AQ560" s="39"/>
      <c r="AR560" s="39"/>
      <c r="AS560" s="39"/>
      <c r="AT560" s="39"/>
      <c r="AU560" s="39"/>
      <c r="AV560" s="39"/>
    </row>
    <row r="561" spans="1:48" ht="12.75" x14ac:dyDescent="0.2">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c r="AA561" s="39"/>
      <c r="AB561" s="39"/>
      <c r="AC561" s="39"/>
      <c r="AD561" s="39"/>
      <c r="AE561" s="39"/>
      <c r="AF561" s="39"/>
      <c r="AG561" s="39"/>
      <c r="AH561" s="39"/>
      <c r="AI561" s="39"/>
      <c r="AJ561" s="39"/>
      <c r="AK561" s="39"/>
      <c r="AL561" s="39"/>
      <c r="AM561" s="39"/>
      <c r="AN561" s="39"/>
      <c r="AO561" s="39"/>
      <c r="AP561" s="39"/>
      <c r="AQ561" s="39"/>
      <c r="AR561" s="39"/>
      <c r="AS561" s="39"/>
      <c r="AT561" s="39"/>
      <c r="AU561" s="39"/>
      <c r="AV561" s="39"/>
    </row>
    <row r="562" spans="1:48" ht="12.75" x14ac:dyDescent="0.2">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c r="AA562" s="39"/>
      <c r="AB562" s="39"/>
      <c r="AC562" s="39"/>
      <c r="AD562" s="39"/>
      <c r="AE562" s="39"/>
      <c r="AF562" s="39"/>
      <c r="AG562" s="39"/>
      <c r="AH562" s="39"/>
      <c r="AI562" s="39"/>
      <c r="AJ562" s="39"/>
      <c r="AK562" s="39"/>
      <c r="AL562" s="39"/>
      <c r="AM562" s="39"/>
      <c r="AN562" s="39"/>
      <c r="AO562" s="39"/>
      <c r="AP562" s="39"/>
      <c r="AQ562" s="39"/>
      <c r="AR562" s="39"/>
      <c r="AS562" s="39"/>
      <c r="AT562" s="39"/>
      <c r="AU562" s="39"/>
      <c r="AV562" s="39"/>
    </row>
    <row r="563" spans="1:48" ht="12.75" x14ac:dyDescent="0.2">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c r="AA563" s="39"/>
      <c r="AB563" s="39"/>
      <c r="AC563" s="39"/>
      <c r="AD563" s="39"/>
      <c r="AE563" s="39"/>
      <c r="AF563" s="39"/>
      <c r="AG563" s="39"/>
      <c r="AH563" s="39"/>
      <c r="AI563" s="39"/>
      <c r="AJ563" s="39"/>
      <c r="AK563" s="39"/>
      <c r="AL563" s="39"/>
      <c r="AM563" s="39"/>
      <c r="AN563" s="39"/>
      <c r="AO563" s="39"/>
      <c r="AP563" s="39"/>
      <c r="AQ563" s="39"/>
      <c r="AR563" s="39"/>
      <c r="AS563" s="39"/>
      <c r="AT563" s="39"/>
      <c r="AU563" s="39"/>
      <c r="AV563" s="39"/>
    </row>
    <row r="564" spans="1:48" ht="12.75" x14ac:dyDescent="0.2">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c r="AA564" s="39"/>
      <c r="AB564" s="39"/>
      <c r="AC564" s="39"/>
      <c r="AD564" s="39"/>
      <c r="AE564" s="39"/>
      <c r="AF564" s="39"/>
      <c r="AG564" s="39"/>
      <c r="AH564" s="39"/>
      <c r="AI564" s="39"/>
      <c r="AJ564" s="39"/>
      <c r="AK564" s="39"/>
      <c r="AL564" s="39"/>
      <c r="AM564" s="39"/>
      <c r="AN564" s="39"/>
      <c r="AO564" s="39"/>
      <c r="AP564" s="39"/>
      <c r="AQ564" s="39"/>
      <c r="AR564" s="39"/>
      <c r="AS564" s="39"/>
      <c r="AT564" s="39"/>
      <c r="AU564" s="39"/>
      <c r="AV564" s="39"/>
    </row>
    <row r="565" spans="1:48" ht="12.75" x14ac:dyDescent="0.2">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c r="AA565" s="39"/>
      <c r="AB565" s="39"/>
      <c r="AC565" s="39"/>
      <c r="AD565" s="39"/>
      <c r="AE565" s="39"/>
      <c r="AF565" s="39"/>
      <c r="AG565" s="39"/>
      <c r="AH565" s="39"/>
      <c r="AI565" s="39"/>
      <c r="AJ565" s="39"/>
      <c r="AK565" s="39"/>
      <c r="AL565" s="39"/>
      <c r="AM565" s="39"/>
      <c r="AN565" s="39"/>
      <c r="AO565" s="39"/>
      <c r="AP565" s="39"/>
      <c r="AQ565" s="39"/>
      <c r="AR565" s="39"/>
      <c r="AS565" s="39"/>
      <c r="AT565" s="39"/>
      <c r="AU565" s="39"/>
      <c r="AV565" s="39"/>
    </row>
    <row r="566" spans="1:48" ht="12.75" x14ac:dyDescent="0.2">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c r="AA566" s="39"/>
      <c r="AB566" s="39"/>
      <c r="AC566" s="39"/>
      <c r="AD566" s="39"/>
      <c r="AE566" s="39"/>
      <c r="AF566" s="39"/>
      <c r="AG566" s="39"/>
      <c r="AH566" s="39"/>
      <c r="AI566" s="39"/>
      <c r="AJ566" s="39"/>
      <c r="AK566" s="39"/>
      <c r="AL566" s="39"/>
      <c r="AM566" s="39"/>
      <c r="AN566" s="39"/>
      <c r="AO566" s="39"/>
      <c r="AP566" s="39"/>
      <c r="AQ566" s="39"/>
      <c r="AR566" s="39"/>
      <c r="AS566" s="39"/>
      <c r="AT566" s="39"/>
      <c r="AU566" s="39"/>
      <c r="AV566" s="39"/>
    </row>
    <row r="567" spans="1:48" ht="12.75" x14ac:dyDescent="0.2">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c r="AA567" s="39"/>
      <c r="AB567" s="39"/>
      <c r="AC567" s="39"/>
      <c r="AD567" s="39"/>
      <c r="AE567" s="39"/>
      <c r="AF567" s="39"/>
      <c r="AG567" s="39"/>
      <c r="AH567" s="39"/>
      <c r="AI567" s="39"/>
      <c r="AJ567" s="39"/>
      <c r="AK567" s="39"/>
      <c r="AL567" s="39"/>
      <c r="AM567" s="39"/>
      <c r="AN567" s="39"/>
      <c r="AO567" s="39"/>
      <c r="AP567" s="39"/>
      <c r="AQ567" s="39"/>
      <c r="AR567" s="39"/>
      <c r="AS567" s="39"/>
      <c r="AT567" s="39"/>
      <c r="AU567" s="39"/>
      <c r="AV567" s="39"/>
    </row>
    <row r="568" spans="1:48" ht="12.75" x14ac:dyDescent="0.2">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c r="AA568" s="39"/>
      <c r="AB568" s="39"/>
      <c r="AC568" s="39"/>
      <c r="AD568" s="39"/>
      <c r="AE568" s="39"/>
      <c r="AF568" s="39"/>
      <c r="AG568" s="39"/>
      <c r="AH568" s="39"/>
      <c r="AI568" s="39"/>
      <c r="AJ568" s="39"/>
      <c r="AK568" s="39"/>
      <c r="AL568" s="39"/>
      <c r="AM568" s="39"/>
      <c r="AN568" s="39"/>
      <c r="AO568" s="39"/>
      <c r="AP568" s="39"/>
      <c r="AQ568" s="39"/>
      <c r="AR568" s="39"/>
      <c r="AS568" s="39"/>
      <c r="AT568" s="39"/>
      <c r="AU568" s="39"/>
      <c r="AV568" s="39"/>
    </row>
    <row r="569" spans="1:48" ht="12.75" x14ac:dyDescent="0.2">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c r="AA569" s="39"/>
      <c r="AB569" s="39"/>
      <c r="AC569" s="39"/>
      <c r="AD569" s="39"/>
      <c r="AE569" s="39"/>
      <c r="AF569" s="39"/>
      <c r="AG569" s="39"/>
      <c r="AH569" s="39"/>
      <c r="AI569" s="39"/>
      <c r="AJ569" s="39"/>
      <c r="AK569" s="39"/>
      <c r="AL569" s="39"/>
      <c r="AM569" s="39"/>
      <c r="AN569" s="39"/>
      <c r="AO569" s="39"/>
      <c r="AP569" s="39"/>
      <c r="AQ569" s="39"/>
      <c r="AR569" s="39"/>
      <c r="AS569" s="39"/>
      <c r="AT569" s="39"/>
      <c r="AU569" s="39"/>
      <c r="AV569" s="39"/>
    </row>
    <row r="570" spans="1:48" ht="12.75" x14ac:dyDescent="0.2">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c r="AA570" s="39"/>
      <c r="AB570" s="39"/>
      <c r="AC570" s="39"/>
      <c r="AD570" s="39"/>
      <c r="AE570" s="39"/>
      <c r="AF570" s="39"/>
      <c r="AG570" s="39"/>
      <c r="AH570" s="39"/>
      <c r="AI570" s="39"/>
      <c r="AJ570" s="39"/>
      <c r="AK570" s="39"/>
      <c r="AL570" s="39"/>
      <c r="AM570" s="39"/>
      <c r="AN570" s="39"/>
      <c r="AO570" s="39"/>
      <c r="AP570" s="39"/>
      <c r="AQ570" s="39"/>
      <c r="AR570" s="39"/>
      <c r="AS570" s="39"/>
      <c r="AT570" s="39"/>
      <c r="AU570" s="39"/>
      <c r="AV570" s="39"/>
    </row>
    <row r="571" spans="1:48" ht="12.75" x14ac:dyDescent="0.2">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c r="AA571" s="39"/>
      <c r="AB571" s="39"/>
      <c r="AC571" s="39"/>
      <c r="AD571" s="39"/>
      <c r="AE571" s="39"/>
      <c r="AF571" s="39"/>
      <c r="AG571" s="39"/>
      <c r="AH571" s="39"/>
      <c r="AI571" s="39"/>
      <c r="AJ571" s="39"/>
      <c r="AK571" s="39"/>
      <c r="AL571" s="39"/>
      <c r="AM571" s="39"/>
      <c r="AN571" s="39"/>
      <c r="AO571" s="39"/>
      <c r="AP571" s="39"/>
      <c r="AQ571" s="39"/>
      <c r="AR571" s="39"/>
      <c r="AS571" s="39"/>
      <c r="AT571" s="39"/>
      <c r="AU571" s="39"/>
      <c r="AV571" s="39"/>
    </row>
    <row r="572" spans="1:48" ht="12.75" x14ac:dyDescent="0.2">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c r="AA572" s="39"/>
      <c r="AB572" s="39"/>
      <c r="AC572" s="39"/>
      <c r="AD572" s="39"/>
      <c r="AE572" s="39"/>
      <c r="AF572" s="39"/>
      <c r="AG572" s="39"/>
      <c r="AH572" s="39"/>
      <c r="AI572" s="39"/>
      <c r="AJ572" s="39"/>
      <c r="AK572" s="39"/>
      <c r="AL572" s="39"/>
      <c r="AM572" s="39"/>
      <c r="AN572" s="39"/>
      <c r="AO572" s="39"/>
      <c r="AP572" s="39"/>
      <c r="AQ572" s="39"/>
      <c r="AR572" s="39"/>
      <c r="AS572" s="39"/>
      <c r="AT572" s="39"/>
      <c r="AU572" s="39"/>
      <c r="AV572" s="39"/>
    </row>
    <row r="573" spans="1:48" ht="12.75" x14ac:dyDescent="0.2">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c r="AA573" s="39"/>
      <c r="AB573" s="39"/>
      <c r="AC573" s="39"/>
      <c r="AD573" s="39"/>
      <c r="AE573" s="39"/>
      <c r="AF573" s="39"/>
      <c r="AG573" s="39"/>
      <c r="AH573" s="39"/>
      <c r="AI573" s="39"/>
      <c r="AJ573" s="39"/>
      <c r="AK573" s="39"/>
      <c r="AL573" s="39"/>
      <c r="AM573" s="39"/>
      <c r="AN573" s="39"/>
      <c r="AO573" s="39"/>
      <c r="AP573" s="39"/>
      <c r="AQ573" s="39"/>
      <c r="AR573" s="39"/>
      <c r="AS573" s="39"/>
      <c r="AT573" s="39"/>
      <c r="AU573" s="39"/>
      <c r="AV573" s="39"/>
    </row>
    <row r="574" spans="1:48" ht="12.75" x14ac:dyDescent="0.2">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c r="AA574" s="39"/>
      <c r="AB574" s="39"/>
      <c r="AC574" s="39"/>
      <c r="AD574" s="39"/>
      <c r="AE574" s="39"/>
      <c r="AF574" s="39"/>
      <c r="AG574" s="39"/>
      <c r="AH574" s="39"/>
      <c r="AI574" s="39"/>
      <c r="AJ574" s="39"/>
      <c r="AK574" s="39"/>
      <c r="AL574" s="39"/>
      <c r="AM574" s="39"/>
      <c r="AN574" s="39"/>
      <c r="AO574" s="39"/>
      <c r="AP574" s="39"/>
      <c r="AQ574" s="39"/>
      <c r="AR574" s="39"/>
      <c r="AS574" s="39"/>
      <c r="AT574" s="39"/>
      <c r="AU574" s="39"/>
      <c r="AV574" s="39"/>
    </row>
    <row r="575" spans="1:48" ht="12.75" x14ac:dyDescent="0.2">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c r="AA575" s="39"/>
      <c r="AB575" s="39"/>
      <c r="AC575" s="39"/>
      <c r="AD575" s="39"/>
      <c r="AE575" s="39"/>
      <c r="AF575" s="39"/>
      <c r="AG575" s="39"/>
      <c r="AH575" s="39"/>
      <c r="AI575" s="39"/>
      <c r="AJ575" s="39"/>
      <c r="AK575" s="39"/>
      <c r="AL575" s="39"/>
      <c r="AM575" s="39"/>
      <c r="AN575" s="39"/>
      <c r="AO575" s="39"/>
      <c r="AP575" s="39"/>
      <c r="AQ575" s="39"/>
      <c r="AR575" s="39"/>
      <c r="AS575" s="39"/>
      <c r="AT575" s="39"/>
      <c r="AU575" s="39"/>
      <c r="AV575" s="39"/>
    </row>
    <row r="576" spans="1:48" ht="12.75" x14ac:dyDescent="0.2">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c r="AA576" s="39"/>
      <c r="AB576" s="39"/>
      <c r="AC576" s="39"/>
      <c r="AD576" s="39"/>
      <c r="AE576" s="39"/>
      <c r="AF576" s="39"/>
      <c r="AG576" s="39"/>
      <c r="AH576" s="39"/>
      <c r="AI576" s="39"/>
      <c r="AJ576" s="39"/>
      <c r="AK576" s="39"/>
      <c r="AL576" s="39"/>
      <c r="AM576" s="39"/>
      <c r="AN576" s="39"/>
      <c r="AO576" s="39"/>
      <c r="AP576" s="39"/>
      <c r="AQ576" s="39"/>
      <c r="AR576" s="39"/>
      <c r="AS576" s="39"/>
      <c r="AT576" s="39"/>
      <c r="AU576" s="39"/>
      <c r="AV576" s="39"/>
    </row>
    <row r="577" spans="1:48" ht="12.75" x14ac:dyDescent="0.2">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c r="AA577" s="39"/>
      <c r="AB577" s="39"/>
      <c r="AC577" s="39"/>
      <c r="AD577" s="39"/>
      <c r="AE577" s="39"/>
      <c r="AF577" s="39"/>
      <c r="AG577" s="39"/>
      <c r="AH577" s="39"/>
      <c r="AI577" s="39"/>
      <c r="AJ577" s="39"/>
      <c r="AK577" s="39"/>
      <c r="AL577" s="39"/>
      <c r="AM577" s="39"/>
      <c r="AN577" s="39"/>
      <c r="AO577" s="39"/>
      <c r="AP577" s="39"/>
      <c r="AQ577" s="39"/>
      <c r="AR577" s="39"/>
      <c r="AS577" s="39"/>
      <c r="AT577" s="39"/>
      <c r="AU577" s="39"/>
      <c r="AV577" s="39"/>
    </row>
    <row r="578" spans="1:48" ht="12.75" x14ac:dyDescent="0.2">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c r="AA578" s="39"/>
      <c r="AB578" s="39"/>
      <c r="AC578" s="39"/>
      <c r="AD578" s="39"/>
      <c r="AE578" s="39"/>
      <c r="AF578" s="39"/>
      <c r="AG578" s="39"/>
      <c r="AH578" s="39"/>
      <c r="AI578" s="39"/>
      <c r="AJ578" s="39"/>
      <c r="AK578" s="39"/>
      <c r="AL578" s="39"/>
      <c r="AM578" s="39"/>
      <c r="AN578" s="39"/>
      <c r="AO578" s="39"/>
      <c r="AP578" s="39"/>
      <c r="AQ578" s="39"/>
      <c r="AR578" s="39"/>
      <c r="AS578" s="39"/>
      <c r="AT578" s="39"/>
      <c r="AU578" s="39"/>
      <c r="AV578" s="39"/>
    </row>
    <row r="579" spans="1:48" ht="12.75" x14ac:dyDescent="0.2">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c r="AA579" s="39"/>
      <c r="AB579" s="39"/>
      <c r="AC579" s="39"/>
      <c r="AD579" s="39"/>
      <c r="AE579" s="39"/>
      <c r="AF579" s="39"/>
      <c r="AG579" s="39"/>
      <c r="AH579" s="39"/>
      <c r="AI579" s="39"/>
      <c r="AJ579" s="39"/>
      <c r="AK579" s="39"/>
      <c r="AL579" s="39"/>
      <c r="AM579" s="39"/>
      <c r="AN579" s="39"/>
      <c r="AO579" s="39"/>
      <c r="AP579" s="39"/>
      <c r="AQ579" s="39"/>
      <c r="AR579" s="39"/>
      <c r="AS579" s="39"/>
      <c r="AT579" s="39"/>
      <c r="AU579" s="39"/>
      <c r="AV579" s="39"/>
    </row>
    <row r="580" spans="1:48" ht="12.75" x14ac:dyDescent="0.2">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c r="AA580" s="39"/>
      <c r="AB580" s="39"/>
      <c r="AC580" s="39"/>
      <c r="AD580" s="39"/>
      <c r="AE580" s="39"/>
      <c r="AF580" s="39"/>
      <c r="AG580" s="39"/>
      <c r="AH580" s="39"/>
      <c r="AI580" s="39"/>
      <c r="AJ580" s="39"/>
      <c r="AK580" s="39"/>
      <c r="AL580" s="39"/>
      <c r="AM580" s="39"/>
      <c r="AN580" s="39"/>
      <c r="AO580" s="39"/>
      <c r="AP580" s="39"/>
      <c r="AQ580" s="39"/>
      <c r="AR580" s="39"/>
      <c r="AS580" s="39"/>
      <c r="AT580" s="39"/>
      <c r="AU580" s="39"/>
      <c r="AV580" s="39"/>
    </row>
    <row r="581" spans="1:48" ht="12.75" x14ac:dyDescent="0.2">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c r="AA581" s="39"/>
      <c r="AB581" s="39"/>
      <c r="AC581" s="39"/>
      <c r="AD581" s="39"/>
      <c r="AE581" s="39"/>
      <c r="AF581" s="39"/>
      <c r="AG581" s="39"/>
      <c r="AH581" s="39"/>
      <c r="AI581" s="39"/>
      <c r="AJ581" s="39"/>
      <c r="AK581" s="39"/>
      <c r="AL581" s="39"/>
      <c r="AM581" s="39"/>
      <c r="AN581" s="39"/>
      <c r="AO581" s="39"/>
      <c r="AP581" s="39"/>
      <c r="AQ581" s="39"/>
      <c r="AR581" s="39"/>
      <c r="AS581" s="39"/>
      <c r="AT581" s="39"/>
      <c r="AU581" s="39"/>
      <c r="AV581" s="39"/>
    </row>
    <row r="582" spans="1:48" ht="12.75" x14ac:dyDescent="0.2">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c r="AA582" s="39"/>
      <c r="AB582" s="39"/>
      <c r="AC582" s="39"/>
      <c r="AD582" s="39"/>
      <c r="AE582" s="39"/>
      <c r="AF582" s="39"/>
      <c r="AG582" s="39"/>
      <c r="AH582" s="39"/>
      <c r="AI582" s="39"/>
      <c r="AJ582" s="39"/>
      <c r="AK582" s="39"/>
      <c r="AL582" s="39"/>
      <c r="AM582" s="39"/>
      <c r="AN582" s="39"/>
      <c r="AO582" s="39"/>
      <c r="AP582" s="39"/>
      <c r="AQ582" s="39"/>
      <c r="AR582" s="39"/>
      <c r="AS582" s="39"/>
      <c r="AT582" s="39"/>
      <c r="AU582" s="39"/>
      <c r="AV582" s="39"/>
    </row>
    <row r="583" spans="1:48" ht="12.75" x14ac:dyDescent="0.2">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c r="AA583" s="39"/>
      <c r="AB583" s="39"/>
      <c r="AC583" s="39"/>
      <c r="AD583" s="39"/>
      <c r="AE583" s="39"/>
      <c r="AF583" s="39"/>
      <c r="AG583" s="39"/>
      <c r="AH583" s="39"/>
      <c r="AI583" s="39"/>
      <c r="AJ583" s="39"/>
      <c r="AK583" s="39"/>
      <c r="AL583" s="39"/>
      <c r="AM583" s="39"/>
      <c r="AN583" s="39"/>
      <c r="AO583" s="39"/>
      <c r="AP583" s="39"/>
      <c r="AQ583" s="39"/>
      <c r="AR583" s="39"/>
      <c r="AS583" s="39"/>
      <c r="AT583" s="39"/>
      <c r="AU583" s="39"/>
      <c r="AV583" s="39"/>
    </row>
    <row r="584" spans="1:48" ht="12.75" x14ac:dyDescent="0.2">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c r="AA584" s="39"/>
      <c r="AB584" s="39"/>
      <c r="AC584" s="39"/>
      <c r="AD584" s="39"/>
      <c r="AE584" s="39"/>
      <c r="AF584" s="39"/>
      <c r="AG584" s="39"/>
      <c r="AH584" s="39"/>
      <c r="AI584" s="39"/>
      <c r="AJ584" s="39"/>
      <c r="AK584" s="39"/>
      <c r="AL584" s="39"/>
      <c r="AM584" s="39"/>
      <c r="AN584" s="39"/>
      <c r="AO584" s="39"/>
      <c r="AP584" s="39"/>
      <c r="AQ584" s="39"/>
      <c r="AR584" s="39"/>
      <c r="AS584" s="39"/>
      <c r="AT584" s="39"/>
      <c r="AU584" s="39"/>
      <c r="AV584" s="39"/>
    </row>
    <row r="585" spans="1:48" ht="12.75" x14ac:dyDescent="0.2">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c r="AA585" s="39"/>
      <c r="AB585" s="39"/>
      <c r="AC585" s="39"/>
      <c r="AD585" s="39"/>
      <c r="AE585" s="39"/>
      <c r="AF585" s="39"/>
      <c r="AG585" s="39"/>
      <c r="AH585" s="39"/>
      <c r="AI585" s="39"/>
      <c r="AJ585" s="39"/>
      <c r="AK585" s="39"/>
      <c r="AL585" s="39"/>
      <c r="AM585" s="39"/>
      <c r="AN585" s="39"/>
      <c r="AO585" s="39"/>
      <c r="AP585" s="39"/>
      <c r="AQ585" s="39"/>
      <c r="AR585" s="39"/>
      <c r="AS585" s="39"/>
      <c r="AT585" s="39"/>
      <c r="AU585" s="39"/>
      <c r="AV585" s="39"/>
    </row>
    <row r="586" spans="1:48" ht="12.75" x14ac:dyDescent="0.2">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c r="AA586" s="39"/>
      <c r="AB586" s="39"/>
      <c r="AC586" s="39"/>
      <c r="AD586" s="39"/>
      <c r="AE586" s="39"/>
      <c r="AF586" s="39"/>
      <c r="AG586" s="39"/>
      <c r="AH586" s="39"/>
      <c r="AI586" s="39"/>
      <c r="AJ586" s="39"/>
      <c r="AK586" s="39"/>
      <c r="AL586" s="39"/>
      <c r="AM586" s="39"/>
      <c r="AN586" s="39"/>
      <c r="AO586" s="39"/>
      <c r="AP586" s="39"/>
      <c r="AQ586" s="39"/>
      <c r="AR586" s="39"/>
      <c r="AS586" s="39"/>
      <c r="AT586" s="39"/>
      <c r="AU586" s="39"/>
      <c r="AV586" s="39"/>
    </row>
    <row r="587" spans="1:48" ht="12.75" x14ac:dyDescent="0.2">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c r="AA587" s="39"/>
      <c r="AB587" s="39"/>
      <c r="AC587" s="39"/>
      <c r="AD587" s="39"/>
      <c r="AE587" s="39"/>
      <c r="AF587" s="39"/>
      <c r="AG587" s="39"/>
      <c r="AH587" s="39"/>
      <c r="AI587" s="39"/>
      <c r="AJ587" s="39"/>
      <c r="AK587" s="39"/>
      <c r="AL587" s="39"/>
      <c r="AM587" s="39"/>
      <c r="AN587" s="39"/>
      <c r="AO587" s="39"/>
      <c r="AP587" s="39"/>
      <c r="AQ587" s="39"/>
      <c r="AR587" s="39"/>
      <c r="AS587" s="39"/>
      <c r="AT587" s="39"/>
      <c r="AU587" s="39"/>
      <c r="AV587" s="39"/>
    </row>
    <row r="588" spans="1:48" ht="12.75" x14ac:dyDescent="0.2">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c r="AA588" s="39"/>
      <c r="AB588" s="39"/>
      <c r="AC588" s="39"/>
      <c r="AD588" s="39"/>
      <c r="AE588" s="39"/>
      <c r="AF588" s="39"/>
      <c r="AG588" s="39"/>
      <c r="AH588" s="39"/>
      <c r="AI588" s="39"/>
      <c r="AJ588" s="39"/>
      <c r="AK588" s="39"/>
      <c r="AL588" s="39"/>
      <c r="AM588" s="39"/>
      <c r="AN588" s="39"/>
      <c r="AO588" s="39"/>
      <c r="AP588" s="39"/>
      <c r="AQ588" s="39"/>
      <c r="AR588" s="39"/>
      <c r="AS588" s="39"/>
      <c r="AT588" s="39"/>
      <c r="AU588" s="39"/>
      <c r="AV588" s="39"/>
    </row>
    <row r="589" spans="1:48" ht="12.75" x14ac:dyDescent="0.2">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c r="AA589" s="39"/>
      <c r="AB589" s="39"/>
      <c r="AC589" s="39"/>
      <c r="AD589" s="39"/>
      <c r="AE589" s="39"/>
      <c r="AF589" s="39"/>
      <c r="AG589" s="39"/>
      <c r="AH589" s="39"/>
      <c r="AI589" s="39"/>
      <c r="AJ589" s="39"/>
      <c r="AK589" s="39"/>
      <c r="AL589" s="39"/>
      <c r="AM589" s="39"/>
      <c r="AN589" s="39"/>
      <c r="AO589" s="39"/>
      <c r="AP589" s="39"/>
      <c r="AQ589" s="39"/>
      <c r="AR589" s="39"/>
      <c r="AS589" s="39"/>
      <c r="AT589" s="39"/>
      <c r="AU589" s="39"/>
      <c r="AV589" s="39"/>
    </row>
    <row r="590" spans="1:48" ht="12.75" x14ac:dyDescent="0.2">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c r="AA590" s="39"/>
      <c r="AB590" s="39"/>
      <c r="AC590" s="39"/>
      <c r="AD590" s="39"/>
      <c r="AE590" s="39"/>
      <c r="AF590" s="39"/>
      <c r="AG590" s="39"/>
      <c r="AH590" s="39"/>
      <c r="AI590" s="39"/>
      <c r="AJ590" s="39"/>
      <c r="AK590" s="39"/>
      <c r="AL590" s="39"/>
      <c r="AM590" s="39"/>
      <c r="AN590" s="39"/>
      <c r="AO590" s="39"/>
      <c r="AP590" s="39"/>
      <c r="AQ590" s="39"/>
      <c r="AR590" s="39"/>
      <c r="AS590" s="39"/>
      <c r="AT590" s="39"/>
      <c r="AU590" s="39"/>
      <c r="AV590" s="39"/>
    </row>
    <row r="591" spans="1:48" ht="12.75" x14ac:dyDescent="0.2">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c r="AA591" s="39"/>
      <c r="AB591" s="39"/>
      <c r="AC591" s="39"/>
      <c r="AD591" s="39"/>
      <c r="AE591" s="39"/>
      <c r="AF591" s="39"/>
      <c r="AG591" s="39"/>
      <c r="AH591" s="39"/>
      <c r="AI591" s="39"/>
      <c r="AJ591" s="39"/>
      <c r="AK591" s="39"/>
      <c r="AL591" s="39"/>
      <c r="AM591" s="39"/>
      <c r="AN591" s="39"/>
      <c r="AO591" s="39"/>
      <c r="AP591" s="39"/>
      <c r="AQ591" s="39"/>
      <c r="AR591" s="39"/>
      <c r="AS591" s="39"/>
      <c r="AT591" s="39"/>
      <c r="AU591" s="39"/>
      <c r="AV591" s="39"/>
    </row>
    <row r="592" spans="1:48" ht="12.75" x14ac:dyDescent="0.2">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c r="AA592" s="39"/>
      <c r="AB592" s="39"/>
      <c r="AC592" s="39"/>
      <c r="AD592" s="39"/>
      <c r="AE592" s="39"/>
      <c r="AF592" s="39"/>
      <c r="AG592" s="39"/>
      <c r="AH592" s="39"/>
      <c r="AI592" s="39"/>
      <c r="AJ592" s="39"/>
      <c r="AK592" s="39"/>
      <c r="AL592" s="39"/>
      <c r="AM592" s="39"/>
      <c r="AN592" s="39"/>
      <c r="AO592" s="39"/>
      <c r="AP592" s="39"/>
      <c r="AQ592" s="39"/>
      <c r="AR592" s="39"/>
      <c r="AS592" s="39"/>
      <c r="AT592" s="39"/>
      <c r="AU592" s="39"/>
      <c r="AV592" s="39"/>
    </row>
    <row r="593" spans="1:48" ht="12.75" x14ac:dyDescent="0.2">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c r="AA593" s="39"/>
      <c r="AB593" s="39"/>
      <c r="AC593" s="39"/>
      <c r="AD593" s="39"/>
      <c r="AE593" s="39"/>
      <c r="AF593" s="39"/>
      <c r="AG593" s="39"/>
      <c r="AH593" s="39"/>
      <c r="AI593" s="39"/>
      <c r="AJ593" s="39"/>
      <c r="AK593" s="39"/>
      <c r="AL593" s="39"/>
      <c r="AM593" s="39"/>
      <c r="AN593" s="39"/>
      <c r="AO593" s="39"/>
      <c r="AP593" s="39"/>
      <c r="AQ593" s="39"/>
      <c r="AR593" s="39"/>
      <c r="AS593" s="39"/>
      <c r="AT593" s="39"/>
      <c r="AU593" s="39"/>
      <c r="AV593" s="39"/>
    </row>
    <row r="594" spans="1:48" ht="12.75" x14ac:dyDescent="0.2">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c r="AA594" s="39"/>
      <c r="AB594" s="39"/>
      <c r="AC594" s="39"/>
      <c r="AD594" s="39"/>
      <c r="AE594" s="39"/>
      <c r="AF594" s="39"/>
      <c r="AG594" s="39"/>
      <c r="AH594" s="39"/>
      <c r="AI594" s="39"/>
      <c r="AJ594" s="39"/>
      <c r="AK594" s="39"/>
      <c r="AL594" s="39"/>
      <c r="AM594" s="39"/>
      <c r="AN594" s="39"/>
      <c r="AO594" s="39"/>
      <c r="AP594" s="39"/>
      <c r="AQ594" s="39"/>
      <c r="AR594" s="39"/>
      <c r="AS594" s="39"/>
      <c r="AT594" s="39"/>
      <c r="AU594" s="39"/>
      <c r="AV594" s="39"/>
    </row>
    <row r="595" spans="1:48" ht="12.75" x14ac:dyDescent="0.2">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c r="AA595" s="39"/>
      <c r="AB595" s="39"/>
      <c r="AC595" s="39"/>
      <c r="AD595" s="39"/>
      <c r="AE595" s="39"/>
      <c r="AF595" s="39"/>
      <c r="AG595" s="39"/>
      <c r="AH595" s="39"/>
      <c r="AI595" s="39"/>
      <c r="AJ595" s="39"/>
      <c r="AK595" s="39"/>
      <c r="AL595" s="39"/>
      <c r="AM595" s="39"/>
      <c r="AN595" s="39"/>
      <c r="AO595" s="39"/>
      <c r="AP595" s="39"/>
      <c r="AQ595" s="39"/>
      <c r="AR595" s="39"/>
      <c r="AS595" s="39"/>
      <c r="AT595" s="39"/>
      <c r="AU595" s="39"/>
      <c r="AV595" s="39"/>
    </row>
    <row r="596" spans="1:48" ht="12.75" x14ac:dyDescent="0.2">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c r="AA596" s="39"/>
      <c r="AB596" s="39"/>
      <c r="AC596" s="39"/>
      <c r="AD596" s="39"/>
      <c r="AE596" s="39"/>
      <c r="AF596" s="39"/>
      <c r="AG596" s="39"/>
      <c r="AH596" s="39"/>
      <c r="AI596" s="39"/>
      <c r="AJ596" s="39"/>
      <c r="AK596" s="39"/>
      <c r="AL596" s="39"/>
      <c r="AM596" s="39"/>
      <c r="AN596" s="39"/>
      <c r="AO596" s="39"/>
      <c r="AP596" s="39"/>
      <c r="AQ596" s="39"/>
      <c r="AR596" s="39"/>
      <c r="AS596" s="39"/>
      <c r="AT596" s="39"/>
      <c r="AU596" s="39"/>
      <c r="AV596" s="39"/>
    </row>
    <row r="597" spans="1:48" ht="12.75" x14ac:dyDescent="0.2">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c r="AA597" s="39"/>
      <c r="AB597" s="39"/>
      <c r="AC597" s="39"/>
      <c r="AD597" s="39"/>
      <c r="AE597" s="39"/>
      <c r="AF597" s="39"/>
      <c r="AG597" s="39"/>
      <c r="AH597" s="39"/>
      <c r="AI597" s="39"/>
      <c r="AJ597" s="39"/>
      <c r="AK597" s="39"/>
      <c r="AL597" s="39"/>
      <c r="AM597" s="39"/>
      <c r="AN597" s="39"/>
      <c r="AO597" s="39"/>
      <c r="AP597" s="39"/>
      <c r="AQ597" s="39"/>
      <c r="AR597" s="39"/>
      <c r="AS597" s="39"/>
      <c r="AT597" s="39"/>
      <c r="AU597" s="39"/>
      <c r="AV597" s="39"/>
    </row>
    <row r="598" spans="1:48" ht="12.75" x14ac:dyDescent="0.2">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c r="AA598" s="39"/>
      <c r="AB598" s="39"/>
      <c r="AC598" s="39"/>
      <c r="AD598" s="39"/>
      <c r="AE598" s="39"/>
      <c r="AF598" s="39"/>
      <c r="AG598" s="39"/>
      <c r="AH598" s="39"/>
      <c r="AI598" s="39"/>
      <c r="AJ598" s="39"/>
      <c r="AK598" s="39"/>
      <c r="AL598" s="39"/>
      <c r="AM598" s="39"/>
      <c r="AN598" s="39"/>
      <c r="AO598" s="39"/>
      <c r="AP598" s="39"/>
      <c r="AQ598" s="39"/>
      <c r="AR598" s="39"/>
      <c r="AS598" s="39"/>
      <c r="AT598" s="39"/>
      <c r="AU598" s="39"/>
      <c r="AV598" s="39"/>
    </row>
    <row r="599" spans="1:48" ht="12.75" x14ac:dyDescent="0.2">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c r="AA599" s="39"/>
      <c r="AB599" s="39"/>
      <c r="AC599" s="39"/>
      <c r="AD599" s="39"/>
      <c r="AE599" s="39"/>
      <c r="AF599" s="39"/>
      <c r="AG599" s="39"/>
      <c r="AH599" s="39"/>
      <c r="AI599" s="39"/>
      <c r="AJ599" s="39"/>
      <c r="AK599" s="39"/>
      <c r="AL599" s="39"/>
      <c r="AM599" s="39"/>
      <c r="AN599" s="39"/>
      <c r="AO599" s="39"/>
      <c r="AP599" s="39"/>
      <c r="AQ599" s="39"/>
      <c r="AR599" s="39"/>
      <c r="AS599" s="39"/>
      <c r="AT599" s="39"/>
      <c r="AU599" s="39"/>
      <c r="AV599" s="39"/>
    </row>
    <row r="600" spans="1:48" ht="12.75" x14ac:dyDescent="0.2">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c r="AA600" s="39"/>
      <c r="AB600" s="39"/>
      <c r="AC600" s="39"/>
      <c r="AD600" s="39"/>
      <c r="AE600" s="39"/>
      <c r="AF600" s="39"/>
      <c r="AG600" s="39"/>
      <c r="AH600" s="39"/>
      <c r="AI600" s="39"/>
      <c r="AJ600" s="39"/>
      <c r="AK600" s="39"/>
      <c r="AL600" s="39"/>
      <c r="AM600" s="39"/>
      <c r="AN600" s="39"/>
      <c r="AO600" s="39"/>
      <c r="AP600" s="39"/>
      <c r="AQ600" s="39"/>
      <c r="AR600" s="39"/>
      <c r="AS600" s="39"/>
      <c r="AT600" s="39"/>
      <c r="AU600" s="39"/>
      <c r="AV600" s="39"/>
    </row>
    <row r="601" spans="1:48" ht="12.75" x14ac:dyDescent="0.2">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c r="AA601" s="39"/>
      <c r="AB601" s="39"/>
      <c r="AC601" s="39"/>
      <c r="AD601" s="39"/>
      <c r="AE601" s="39"/>
      <c r="AF601" s="39"/>
      <c r="AG601" s="39"/>
      <c r="AH601" s="39"/>
      <c r="AI601" s="39"/>
      <c r="AJ601" s="39"/>
      <c r="AK601" s="39"/>
      <c r="AL601" s="39"/>
      <c r="AM601" s="39"/>
      <c r="AN601" s="39"/>
      <c r="AO601" s="39"/>
      <c r="AP601" s="39"/>
      <c r="AQ601" s="39"/>
      <c r="AR601" s="39"/>
      <c r="AS601" s="39"/>
      <c r="AT601" s="39"/>
      <c r="AU601" s="39"/>
      <c r="AV601" s="39"/>
    </row>
    <row r="602" spans="1:48" ht="12.75" x14ac:dyDescent="0.2">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c r="AA602" s="39"/>
      <c r="AB602" s="39"/>
      <c r="AC602" s="39"/>
      <c r="AD602" s="39"/>
      <c r="AE602" s="39"/>
      <c r="AF602" s="39"/>
      <c r="AG602" s="39"/>
      <c r="AH602" s="39"/>
      <c r="AI602" s="39"/>
      <c r="AJ602" s="39"/>
      <c r="AK602" s="39"/>
      <c r="AL602" s="39"/>
      <c r="AM602" s="39"/>
      <c r="AN602" s="39"/>
      <c r="AO602" s="39"/>
      <c r="AP602" s="39"/>
      <c r="AQ602" s="39"/>
      <c r="AR602" s="39"/>
      <c r="AS602" s="39"/>
      <c r="AT602" s="39"/>
      <c r="AU602" s="39"/>
      <c r="AV602" s="39"/>
    </row>
    <row r="603" spans="1:48" ht="12.75" x14ac:dyDescent="0.2">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c r="AA603" s="39"/>
      <c r="AB603" s="39"/>
      <c r="AC603" s="39"/>
      <c r="AD603" s="39"/>
      <c r="AE603" s="39"/>
      <c r="AF603" s="39"/>
      <c r="AG603" s="39"/>
      <c r="AH603" s="39"/>
      <c r="AI603" s="39"/>
      <c r="AJ603" s="39"/>
      <c r="AK603" s="39"/>
      <c r="AL603" s="39"/>
      <c r="AM603" s="39"/>
      <c r="AN603" s="39"/>
      <c r="AO603" s="39"/>
      <c r="AP603" s="39"/>
      <c r="AQ603" s="39"/>
      <c r="AR603" s="39"/>
      <c r="AS603" s="39"/>
      <c r="AT603" s="39"/>
      <c r="AU603" s="39"/>
      <c r="AV603" s="39"/>
    </row>
    <row r="604" spans="1:48" ht="12.75" x14ac:dyDescent="0.2">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c r="AA604" s="39"/>
      <c r="AB604" s="39"/>
      <c r="AC604" s="39"/>
      <c r="AD604" s="39"/>
      <c r="AE604" s="39"/>
      <c r="AF604" s="39"/>
      <c r="AG604" s="39"/>
      <c r="AH604" s="39"/>
      <c r="AI604" s="39"/>
      <c r="AJ604" s="39"/>
      <c r="AK604" s="39"/>
      <c r="AL604" s="39"/>
      <c r="AM604" s="39"/>
      <c r="AN604" s="39"/>
      <c r="AO604" s="39"/>
      <c r="AP604" s="39"/>
      <c r="AQ604" s="39"/>
      <c r="AR604" s="39"/>
      <c r="AS604" s="39"/>
      <c r="AT604" s="39"/>
      <c r="AU604" s="39"/>
      <c r="AV604" s="39"/>
    </row>
    <row r="605" spans="1:48" ht="12.75" x14ac:dyDescent="0.2">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c r="AA605" s="39"/>
      <c r="AB605" s="39"/>
      <c r="AC605" s="39"/>
      <c r="AD605" s="39"/>
      <c r="AE605" s="39"/>
      <c r="AF605" s="39"/>
      <c r="AG605" s="39"/>
      <c r="AH605" s="39"/>
      <c r="AI605" s="39"/>
      <c r="AJ605" s="39"/>
      <c r="AK605" s="39"/>
      <c r="AL605" s="39"/>
      <c r="AM605" s="39"/>
      <c r="AN605" s="39"/>
      <c r="AO605" s="39"/>
      <c r="AP605" s="39"/>
      <c r="AQ605" s="39"/>
      <c r="AR605" s="39"/>
      <c r="AS605" s="39"/>
      <c r="AT605" s="39"/>
      <c r="AU605" s="39"/>
      <c r="AV605" s="39"/>
    </row>
    <row r="606" spans="1:48" ht="12.75" x14ac:dyDescent="0.2">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c r="AA606" s="39"/>
      <c r="AB606" s="39"/>
      <c r="AC606" s="39"/>
      <c r="AD606" s="39"/>
      <c r="AE606" s="39"/>
      <c r="AF606" s="39"/>
      <c r="AG606" s="39"/>
      <c r="AH606" s="39"/>
      <c r="AI606" s="39"/>
      <c r="AJ606" s="39"/>
      <c r="AK606" s="39"/>
      <c r="AL606" s="39"/>
      <c r="AM606" s="39"/>
      <c r="AN606" s="39"/>
      <c r="AO606" s="39"/>
      <c r="AP606" s="39"/>
      <c r="AQ606" s="39"/>
      <c r="AR606" s="39"/>
      <c r="AS606" s="39"/>
      <c r="AT606" s="39"/>
      <c r="AU606" s="39"/>
      <c r="AV606" s="39"/>
    </row>
    <row r="607" spans="1:48" ht="12.75" x14ac:dyDescent="0.2">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c r="AA607" s="39"/>
      <c r="AB607" s="39"/>
      <c r="AC607" s="39"/>
      <c r="AD607" s="39"/>
      <c r="AE607" s="39"/>
      <c r="AF607" s="39"/>
      <c r="AG607" s="39"/>
      <c r="AH607" s="39"/>
      <c r="AI607" s="39"/>
      <c r="AJ607" s="39"/>
      <c r="AK607" s="39"/>
      <c r="AL607" s="39"/>
      <c r="AM607" s="39"/>
      <c r="AN607" s="39"/>
      <c r="AO607" s="39"/>
      <c r="AP607" s="39"/>
      <c r="AQ607" s="39"/>
      <c r="AR607" s="39"/>
      <c r="AS607" s="39"/>
      <c r="AT607" s="39"/>
      <c r="AU607" s="39"/>
      <c r="AV607" s="39"/>
    </row>
    <row r="608" spans="1:48" ht="12.75" x14ac:dyDescent="0.2">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c r="AA608" s="39"/>
      <c r="AB608" s="39"/>
      <c r="AC608" s="39"/>
      <c r="AD608" s="39"/>
      <c r="AE608" s="39"/>
      <c r="AF608" s="39"/>
      <c r="AG608" s="39"/>
      <c r="AH608" s="39"/>
      <c r="AI608" s="39"/>
      <c r="AJ608" s="39"/>
      <c r="AK608" s="39"/>
      <c r="AL608" s="39"/>
      <c r="AM608" s="39"/>
      <c r="AN608" s="39"/>
      <c r="AO608" s="39"/>
      <c r="AP608" s="39"/>
      <c r="AQ608" s="39"/>
      <c r="AR608" s="39"/>
      <c r="AS608" s="39"/>
      <c r="AT608" s="39"/>
      <c r="AU608" s="39"/>
      <c r="AV608" s="39"/>
    </row>
    <row r="609" spans="1:48" ht="12.75" x14ac:dyDescent="0.2">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c r="AA609" s="39"/>
      <c r="AB609" s="39"/>
      <c r="AC609" s="39"/>
      <c r="AD609" s="39"/>
      <c r="AE609" s="39"/>
      <c r="AF609" s="39"/>
      <c r="AG609" s="39"/>
      <c r="AH609" s="39"/>
      <c r="AI609" s="39"/>
      <c r="AJ609" s="39"/>
      <c r="AK609" s="39"/>
      <c r="AL609" s="39"/>
      <c r="AM609" s="39"/>
      <c r="AN609" s="39"/>
      <c r="AO609" s="39"/>
      <c r="AP609" s="39"/>
      <c r="AQ609" s="39"/>
      <c r="AR609" s="39"/>
      <c r="AS609" s="39"/>
      <c r="AT609" s="39"/>
      <c r="AU609" s="39"/>
      <c r="AV609" s="39"/>
    </row>
    <row r="610" spans="1:48" ht="12.75" x14ac:dyDescent="0.2">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c r="AA610" s="39"/>
      <c r="AB610" s="39"/>
      <c r="AC610" s="39"/>
      <c r="AD610" s="39"/>
      <c r="AE610" s="39"/>
      <c r="AF610" s="39"/>
      <c r="AG610" s="39"/>
      <c r="AH610" s="39"/>
      <c r="AI610" s="39"/>
      <c r="AJ610" s="39"/>
      <c r="AK610" s="39"/>
      <c r="AL610" s="39"/>
      <c r="AM610" s="39"/>
      <c r="AN610" s="39"/>
      <c r="AO610" s="39"/>
      <c r="AP610" s="39"/>
      <c r="AQ610" s="39"/>
      <c r="AR610" s="39"/>
      <c r="AS610" s="39"/>
      <c r="AT610" s="39"/>
      <c r="AU610" s="39"/>
      <c r="AV610" s="39"/>
    </row>
    <row r="611" spans="1:48" ht="12.75" x14ac:dyDescent="0.2">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c r="AA611" s="39"/>
      <c r="AB611" s="39"/>
      <c r="AC611" s="39"/>
      <c r="AD611" s="39"/>
      <c r="AE611" s="39"/>
      <c r="AF611" s="39"/>
      <c r="AG611" s="39"/>
      <c r="AH611" s="39"/>
      <c r="AI611" s="39"/>
      <c r="AJ611" s="39"/>
      <c r="AK611" s="39"/>
      <c r="AL611" s="39"/>
      <c r="AM611" s="39"/>
      <c r="AN611" s="39"/>
      <c r="AO611" s="39"/>
      <c r="AP611" s="39"/>
      <c r="AQ611" s="39"/>
      <c r="AR611" s="39"/>
      <c r="AS611" s="39"/>
      <c r="AT611" s="39"/>
      <c r="AU611" s="39"/>
      <c r="AV611" s="39"/>
    </row>
    <row r="612" spans="1:48" ht="12.75" x14ac:dyDescent="0.2">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c r="AA612" s="39"/>
      <c r="AB612" s="39"/>
      <c r="AC612" s="39"/>
      <c r="AD612" s="39"/>
      <c r="AE612" s="39"/>
      <c r="AF612" s="39"/>
      <c r="AG612" s="39"/>
      <c r="AH612" s="39"/>
      <c r="AI612" s="39"/>
      <c r="AJ612" s="39"/>
      <c r="AK612" s="39"/>
      <c r="AL612" s="39"/>
      <c r="AM612" s="39"/>
      <c r="AN612" s="39"/>
      <c r="AO612" s="39"/>
      <c r="AP612" s="39"/>
      <c r="AQ612" s="39"/>
      <c r="AR612" s="39"/>
      <c r="AS612" s="39"/>
      <c r="AT612" s="39"/>
      <c r="AU612" s="39"/>
      <c r="AV612" s="39"/>
    </row>
    <row r="613" spans="1:48" ht="12.75" x14ac:dyDescent="0.2">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c r="AA613" s="39"/>
      <c r="AB613" s="39"/>
      <c r="AC613" s="39"/>
      <c r="AD613" s="39"/>
      <c r="AE613" s="39"/>
      <c r="AF613" s="39"/>
      <c r="AG613" s="39"/>
      <c r="AH613" s="39"/>
      <c r="AI613" s="39"/>
      <c r="AJ613" s="39"/>
      <c r="AK613" s="39"/>
      <c r="AL613" s="39"/>
      <c r="AM613" s="39"/>
      <c r="AN613" s="39"/>
      <c r="AO613" s="39"/>
      <c r="AP613" s="39"/>
      <c r="AQ613" s="39"/>
      <c r="AR613" s="39"/>
      <c r="AS613" s="39"/>
      <c r="AT613" s="39"/>
      <c r="AU613" s="39"/>
      <c r="AV613" s="39"/>
    </row>
    <row r="614" spans="1:48" ht="12.75" x14ac:dyDescent="0.2">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c r="AA614" s="39"/>
      <c r="AB614" s="39"/>
      <c r="AC614" s="39"/>
      <c r="AD614" s="39"/>
      <c r="AE614" s="39"/>
      <c r="AF614" s="39"/>
      <c r="AG614" s="39"/>
      <c r="AH614" s="39"/>
      <c r="AI614" s="39"/>
      <c r="AJ614" s="39"/>
      <c r="AK614" s="39"/>
      <c r="AL614" s="39"/>
      <c r="AM614" s="39"/>
      <c r="AN614" s="39"/>
      <c r="AO614" s="39"/>
      <c r="AP614" s="39"/>
      <c r="AQ614" s="39"/>
      <c r="AR614" s="39"/>
      <c r="AS614" s="39"/>
      <c r="AT614" s="39"/>
      <c r="AU614" s="39"/>
      <c r="AV614" s="39"/>
    </row>
    <row r="615" spans="1:48" ht="12.75" x14ac:dyDescent="0.2">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c r="AA615" s="39"/>
      <c r="AB615" s="39"/>
      <c r="AC615" s="39"/>
      <c r="AD615" s="39"/>
      <c r="AE615" s="39"/>
      <c r="AF615" s="39"/>
      <c r="AG615" s="39"/>
      <c r="AH615" s="39"/>
      <c r="AI615" s="39"/>
      <c r="AJ615" s="39"/>
      <c r="AK615" s="39"/>
      <c r="AL615" s="39"/>
      <c r="AM615" s="39"/>
      <c r="AN615" s="39"/>
      <c r="AO615" s="39"/>
      <c r="AP615" s="39"/>
      <c r="AQ615" s="39"/>
      <c r="AR615" s="39"/>
      <c r="AS615" s="39"/>
      <c r="AT615" s="39"/>
      <c r="AU615" s="39"/>
      <c r="AV615" s="39"/>
    </row>
    <row r="616" spans="1:48" ht="12.75" x14ac:dyDescent="0.2">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c r="AA616" s="39"/>
      <c r="AB616" s="39"/>
      <c r="AC616" s="39"/>
      <c r="AD616" s="39"/>
      <c r="AE616" s="39"/>
      <c r="AF616" s="39"/>
      <c r="AG616" s="39"/>
      <c r="AH616" s="39"/>
      <c r="AI616" s="39"/>
      <c r="AJ616" s="39"/>
      <c r="AK616" s="39"/>
      <c r="AL616" s="39"/>
      <c r="AM616" s="39"/>
      <c r="AN616" s="39"/>
      <c r="AO616" s="39"/>
      <c r="AP616" s="39"/>
      <c r="AQ616" s="39"/>
      <c r="AR616" s="39"/>
      <c r="AS616" s="39"/>
      <c r="AT616" s="39"/>
      <c r="AU616" s="39"/>
      <c r="AV616" s="39"/>
    </row>
    <row r="617" spans="1:48" ht="12.75" x14ac:dyDescent="0.2">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c r="AA617" s="39"/>
      <c r="AB617" s="39"/>
      <c r="AC617" s="39"/>
      <c r="AD617" s="39"/>
      <c r="AE617" s="39"/>
      <c r="AF617" s="39"/>
      <c r="AG617" s="39"/>
      <c r="AH617" s="39"/>
      <c r="AI617" s="39"/>
      <c r="AJ617" s="39"/>
      <c r="AK617" s="39"/>
      <c r="AL617" s="39"/>
      <c r="AM617" s="39"/>
      <c r="AN617" s="39"/>
      <c r="AO617" s="39"/>
      <c r="AP617" s="39"/>
      <c r="AQ617" s="39"/>
      <c r="AR617" s="39"/>
      <c r="AS617" s="39"/>
      <c r="AT617" s="39"/>
      <c r="AU617" s="39"/>
      <c r="AV617" s="39"/>
    </row>
    <row r="618" spans="1:48" ht="12.75" x14ac:dyDescent="0.2">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c r="AA618" s="39"/>
      <c r="AB618" s="39"/>
      <c r="AC618" s="39"/>
      <c r="AD618" s="39"/>
      <c r="AE618" s="39"/>
      <c r="AF618" s="39"/>
      <c r="AG618" s="39"/>
      <c r="AH618" s="39"/>
      <c r="AI618" s="39"/>
      <c r="AJ618" s="39"/>
      <c r="AK618" s="39"/>
      <c r="AL618" s="39"/>
      <c r="AM618" s="39"/>
      <c r="AN618" s="39"/>
      <c r="AO618" s="39"/>
      <c r="AP618" s="39"/>
      <c r="AQ618" s="39"/>
      <c r="AR618" s="39"/>
      <c r="AS618" s="39"/>
      <c r="AT618" s="39"/>
      <c r="AU618" s="39"/>
      <c r="AV618" s="39"/>
    </row>
    <row r="619" spans="1:48" ht="12.75" x14ac:dyDescent="0.2">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c r="AA619" s="39"/>
      <c r="AB619" s="39"/>
      <c r="AC619" s="39"/>
      <c r="AD619" s="39"/>
      <c r="AE619" s="39"/>
      <c r="AF619" s="39"/>
      <c r="AG619" s="39"/>
      <c r="AH619" s="39"/>
      <c r="AI619" s="39"/>
      <c r="AJ619" s="39"/>
      <c r="AK619" s="39"/>
      <c r="AL619" s="39"/>
      <c r="AM619" s="39"/>
      <c r="AN619" s="39"/>
      <c r="AO619" s="39"/>
      <c r="AP619" s="39"/>
      <c r="AQ619" s="39"/>
      <c r="AR619" s="39"/>
      <c r="AS619" s="39"/>
      <c r="AT619" s="39"/>
      <c r="AU619" s="39"/>
      <c r="AV619" s="39"/>
    </row>
    <row r="620" spans="1:48" ht="12.75" x14ac:dyDescent="0.2">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c r="AA620" s="39"/>
      <c r="AB620" s="39"/>
      <c r="AC620" s="39"/>
      <c r="AD620" s="39"/>
      <c r="AE620" s="39"/>
      <c r="AF620" s="39"/>
      <c r="AG620" s="39"/>
      <c r="AH620" s="39"/>
      <c r="AI620" s="39"/>
      <c r="AJ620" s="39"/>
      <c r="AK620" s="39"/>
      <c r="AL620" s="39"/>
      <c r="AM620" s="39"/>
      <c r="AN620" s="39"/>
      <c r="AO620" s="39"/>
      <c r="AP620" s="39"/>
      <c r="AQ620" s="39"/>
      <c r="AR620" s="39"/>
      <c r="AS620" s="39"/>
      <c r="AT620" s="39"/>
      <c r="AU620" s="39"/>
      <c r="AV620" s="39"/>
    </row>
    <row r="621" spans="1:48" ht="12.75" x14ac:dyDescent="0.2">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c r="AA621" s="39"/>
      <c r="AB621" s="39"/>
      <c r="AC621" s="39"/>
      <c r="AD621" s="39"/>
      <c r="AE621" s="39"/>
      <c r="AF621" s="39"/>
      <c r="AG621" s="39"/>
      <c r="AH621" s="39"/>
      <c r="AI621" s="39"/>
      <c r="AJ621" s="39"/>
      <c r="AK621" s="39"/>
      <c r="AL621" s="39"/>
      <c r="AM621" s="39"/>
      <c r="AN621" s="39"/>
      <c r="AO621" s="39"/>
      <c r="AP621" s="39"/>
      <c r="AQ621" s="39"/>
      <c r="AR621" s="39"/>
      <c r="AS621" s="39"/>
      <c r="AT621" s="39"/>
      <c r="AU621" s="39"/>
      <c r="AV621" s="39"/>
    </row>
    <row r="622" spans="1:48" ht="12.75" x14ac:dyDescent="0.2">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c r="AA622" s="39"/>
      <c r="AB622" s="39"/>
      <c r="AC622" s="39"/>
      <c r="AD622" s="39"/>
      <c r="AE622" s="39"/>
      <c r="AF622" s="39"/>
      <c r="AG622" s="39"/>
      <c r="AH622" s="39"/>
      <c r="AI622" s="39"/>
      <c r="AJ622" s="39"/>
      <c r="AK622" s="39"/>
      <c r="AL622" s="39"/>
      <c r="AM622" s="39"/>
      <c r="AN622" s="39"/>
      <c r="AO622" s="39"/>
      <c r="AP622" s="39"/>
      <c r="AQ622" s="39"/>
      <c r="AR622" s="39"/>
      <c r="AS622" s="39"/>
      <c r="AT622" s="39"/>
      <c r="AU622" s="39"/>
      <c r="AV622" s="39"/>
    </row>
    <row r="623" spans="1:48" ht="12.75" x14ac:dyDescent="0.2">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c r="AA623" s="39"/>
      <c r="AB623" s="39"/>
      <c r="AC623" s="39"/>
      <c r="AD623" s="39"/>
      <c r="AE623" s="39"/>
      <c r="AF623" s="39"/>
      <c r="AG623" s="39"/>
      <c r="AH623" s="39"/>
      <c r="AI623" s="39"/>
      <c r="AJ623" s="39"/>
      <c r="AK623" s="39"/>
      <c r="AL623" s="39"/>
      <c r="AM623" s="39"/>
      <c r="AN623" s="39"/>
      <c r="AO623" s="39"/>
      <c r="AP623" s="39"/>
      <c r="AQ623" s="39"/>
      <c r="AR623" s="39"/>
      <c r="AS623" s="39"/>
      <c r="AT623" s="39"/>
      <c r="AU623" s="39"/>
      <c r="AV623" s="39"/>
    </row>
    <row r="624" spans="1:48" ht="12.75" x14ac:dyDescent="0.2">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c r="AA624" s="39"/>
      <c r="AB624" s="39"/>
      <c r="AC624" s="39"/>
      <c r="AD624" s="39"/>
      <c r="AE624" s="39"/>
      <c r="AF624" s="39"/>
      <c r="AG624" s="39"/>
      <c r="AH624" s="39"/>
      <c r="AI624" s="39"/>
      <c r="AJ624" s="39"/>
      <c r="AK624" s="39"/>
      <c r="AL624" s="39"/>
      <c r="AM624" s="39"/>
      <c r="AN624" s="39"/>
      <c r="AO624" s="39"/>
      <c r="AP624" s="39"/>
      <c r="AQ624" s="39"/>
      <c r="AR624" s="39"/>
      <c r="AS624" s="39"/>
      <c r="AT624" s="39"/>
      <c r="AU624" s="39"/>
      <c r="AV624" s="39"/>
    </row>
    <row r="625" spans="1:48" ht="12.75" x14ac:dyDescent="0.2">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c r="AA625" s="39"/>
      <c r="AB625" s="39"/>
      <c r="AC625" s="39"/>
      <c r="AD625" s="39"/>
      <c r="AE625" s="39"/>
      <c r="AF625" s="39"/>
      <c r="AG625" s="39"/>
      <c r="AH625" s="39"/>
      <c r="AI625" s="39"/>
      <c r="AJ625" s="39"/>
      <c r="AK625" s="39"/>
      <c r="AL625" s="39"/>
      <c r="AM625" s="39"/>
      <c r="AN625" s="39"/>
      <c r="AO625" s="39"/>
      <c r="AP625" s="39"/>
      <c r="AQ625" s="39"/>
      <c r="AR625" s="39"/>
      <c r="AS625" s="39"/>
      <c r="AT625" s="39"/>
      <c r="AU625" s="39"/>
      <c r="AV625" s="39"/>
    </row>
    <row r="626" spans="1:48" ht="12.75" x14ac:dyDescent="0.2">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c r="AA626" s="39"/>
      <c r="AB626" s="39"/>
      <c r="AC626" s="39"/>
      <c r="AD626" s="39"/>
      <c r="AE626" s="39"/>
      <c r="AF626" s="39"/>
      <c r="AG626" s="39"/>
      <c r="AH626" s="39"/>
      <c r="AI626" s="39"/>
      <c r="AJ626" s="39"/>
      <c r="AK626" s="39"/>
      <c r="AL626" s="39"/>
      <c r="AM626" s="39"/>
      <c r="AN626" s="39"/>
      <c r="AO626" s="39"/>
      <c r="AP626" s="39"/>
      <c r="AQ626" s="39"/>
      <c r="AR626" s="39"/>
      <c r="AS626" s="39"/>
      <c r="AT626" s="39"/>
      <c r="AU626" s="39"/>
      <c r="AV626" s="39"/>
    </row>
    <row r="627" spans="1:48" ht="12.75" x14ac:dyDescent="0.2">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c r="AA627" s="39"/>
      <c r="AB627" s="39"/>
      <c r="AC627" s="39"/>
      <c r="AD627" s="39"/>
      <c r="AE627" s="39"/>
      <c r="AF627" s="39"/>
      <c r="AG627" s="39"/>
      <c r="AH627" s="39"/>
      <c r="AI627" s="39"/>
      <c r="AJ627" s="39"/>
      <c r="AK627" s="39"/>
      <c r="AL627" s="39"/>
      <c r="AM627" s="39"/>
      <c r="AN627" s="39"/>
      <c r="AO627" s="39"/>
      <c r="AP627" s="39"/>
      <c r="AQ627" s="39"/>
      <c r="AR627" s="39"/>
      <c r="AS627" s="39"/>
      <c r="AT627" s="39"/>
      <c r="AU627" s="39"/>
      <c r="AV627" s="39"/>
    </row>
    <row r="628" spans="1:48" ht="12.75" x14ac:dyDescent="0.2">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c r="AA628" s="39"/>
      <c r="AB628" s="39"/>
      <c r="AC628" s="39"/>
      <c r="AD628" s="39"/>
      <c r="AE628" s="39"/>
      <c r="AF628" s="39"/>
      <c r="AG628" s="39"/>
      <c r="AH628" s="39"/>
      <c r="AI628" s="39"/>
      <c r="AJ628" s="39"/>
      <c r="AK628" s="39"/>
      <c r="AL628" s="39"/>
      <c r="AM628" s="39"/>
      <c r="AN628" s="39"/>
      <c r="AO628" s="39"/>
      <c r="AP628" s="39"/>
      <c r="AQ628" s="39"/>
      <c r="AR628" s="39"/>
      <c r="AS628" s="39"/>
      <c r="AT628" s="39"/>
      <c r="AU628" s="39"/>
      <c r="AV628" s="39"/>
    </row>
    <row r="629" spans="1:48" ht="12.75" x14ac:dyDescent="0.2">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c r="AA629" s="39"/>
      <c r="AB629" s="39"/>
      <c r="AC629" s="39"/>
      <c r="AD629" s="39"/>
      <c r="AE629" s="39"/>
      <c r="AF629" s="39"/>
      <c r="AG629" s="39"/>
      <c r="AH629" s="39"/>
      <c r="AI629" s="39"/>
      <c r="AJ629" s="39"/>
      <c r="AK629" s="39"/>
      <c r="AL629" s="39"/>
      <c r="AM629" s="39"/>
      <c r="AN629" s="39"/>
      <c r="AO629" s="39"/>
      <c r="AP629" s="39"/>
      <c r="AQ629" s="39"/>
      <c r="AR629" s="39"/>
      <c r="AS629" s="39"/>
      <c r="AT629" s="39"/>
      <c r="AU629" s="39"/>
      <c r="AV629" s="39"/>
    </row>
    <row r="630" spans="1:48" ht="12.75" x14ac:dyDescent="0.2">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c r="AA630" s="39"/>
      <c r="AB630" s="39"/>
      <c r="AC630" s="39"/>
      <c r="AD630" s="39"/>
      <c r="AE630" s="39"/>
      <c r="AF630" s="39"/>
      <c r="AG630" s="39"/>
      <c r="AH630" s="39"/>
      <c r="AI630" s="39"/>
      <c r="AJ630" s="39"/>
      <c r="AK630" s="39"/>
      <c r="AL630" s="39"/>
      <c r="AM630" s="39"/>
      <c r="AN630" s="39"/>
      <c r="AO630" s="39"/>
      <c r="AP630" s="39"/>
      <c r="AQ630" s="39"/>
      <c r="AR630" s="39"/>
      <c r="AS630" s="39"/>
      <c r="AT630" s="39"/>
      <c r="AU630" s="39"/>
      <c r="AV630" s="39"/>
    </row>
    <row r="631" spans="1:48" ht="12.75" x14ac:dyDescent="0.2">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c r="AA631" s="39"/>
      <c r="AB631" s="39"/>
      <c r="AC631" s="39"/>
      <c r="AD631" s="39"/>
      <c r="AE631" s="39"/>
      <c r="AF631" s="39"/>
      <c r="AG631" s="39"/>
      <c r="AH631" s="39"/>
      <c r="AI631" s="39"/>
      <c r="AJ631" s="39"/>
      <c r="AK631" s="39"/>
      <c r="AL631" s="39"/>
      <c r="AM631" s="39"/>
      <c r="AN631" s="39"/>
      <c r="AO631" s="39"/>
      <c r="AP631" s="39"/>
      <c r="AQ631" s="39"/>
      <c r="AR631" s="39"/>
      <c r="AS631" s="39"/>
      <c r="AT631" s="39"/>
      <c r="AU631" s="39"/>
      <c r="AV631" s="39"/>
    </row>
    <row r="632" spans="1:48" ht="12.75" x14ac:dyDescent="0.2">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c r="AA632" s="39"/>
      <c r="AB632" s="39"/>
      <c r="AC632" s="39"/>
      <c r="AD632" s="39"/>
      <c r="AE632" s="39"/>
      <c r="AF632" s="39"/>
      <c r="AG632" s="39"/>
      <c r="AH632" s="39"/>
      <c r="AI632" s="39"/>
      <c r="AJ632" s="39"/>
      <c r="AK632" s="39"/>
      <c r="AL632" s="39"/>
      <c r="AM632" s="39"/>
      <c r="AN632" s="39"/>
      <c r="AO632" s="39"/>
      <c r="AP632" s="39"/>
      <c r="AQ632" s="39"/>
      <c r="AR632" s="39"/>
      <c r="AS632" s="39"/>
      <c r="AT632" s="39"/>
      <c r="AU632" s="39"/>
      <c r="AV632" s="39"/>
    </row>
    <row r="633" spans="1:48" ht="12.75" x14ac:dyDescent="0.2">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c r="AA633" s="39"/>
      <c r="AB633" s="39"/>
      <c r="AC633" s="39"/>
      <c r="AD633" s="39"/>
      <c r="AE633" s="39"/>
      <c r="AF633" s="39"/>
      <c r="AG633" s="39"/>
      <c r="AH633" s="39"/>
      <c r="AI633" s="39"/>
      <c r="AJ633" s="39"/>
      <c r="AK633" s="39"/>
      <c r="AL633" s="39"/>
      <c r="AM633" s="39"/>
      <c r="AN633" s="39"/>
      <c r="AO633" s="39"/>
      <c r="AP633" s="39"/>
      <c r="AQ633" s="39"/>
      <c r="AR633" s="39"/>
      <c r="AS633" s="39"/>
      <c r="AT633" s="39"/>
      <c r="AU633" s="39"/>
      <c r="AV633" s="39"/>
    </row>
    <row r="634" spans="1:48" ht="12.75" x14ac:dyDescent="0.2">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c r="AA634" s="39"/>
      <c r="AB634" s="39"/>
      <c r="AC634" s="39"/>
      <c r="AD634" s="39"/>
      <c r="AE634" s="39"/>
      <c r="AF634" s="39"/>
      <c r="AG634" s="39"/>
      <c r="AH634" s="39"/>
      <c r="AI634" s="39"/>
      <c r="AJ634" s="39"/>
      <c r="AK634" s="39"/>
      <c r="AL634" s="39"/>
      <c r="AM634" s="39"/>
      <c r="AN634" s="39"/>
      <c r="AO634" s="39"/>
      <c r="AP634" s="39"/>
      <c r="AQ634" s="39"/>
      <c r="AR634" s="39"/>
      <c r="AS634" s="39"/>
      <c r="AT634" s="39"/>
      <c r="AU634" s="39"/>
      <c r="AV634" s="39"/>
    </row>
    <row r="635" spans="1:48" ht="12.75" x14ac:dyDescent="0.2">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c r="AA635" s="39"/>
      <c r="AB635" s="39"/>
      <c r="AC635" s="39"/>
      <c r="AD635" s="39"/>
      <c r="AE635" s="39"/>
      <c r="AF635" s="39"/>
      <c r="AG635" s="39"/>
      <c r="AH635" s="39"/>
      <c r="AI635" s="39"/>
      <c r="AJ635" s="39"/>
      <c r="AK635" s="39"/>
      <c r="AL635" s="39"/>
      <c r="AM635" s="39"/>
      <c r="AN635" s="39"/>
      <c r="AO635" s="39"/>
      <c r="AP635" s="39"/>
      <c r="AQ635" s="39"/>
      <c r="AR635" s="39"/>
      <c r="AS635" s="39"/>
      <c r="AT635" s="39"/>
      <c r="AU635" s="39"/>
      <c r="AV635" s="39"/>
    </row>
    <row r="636" spans="1:48" ht="12.75" x14ac:dyDescent="0.2">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c r="AA636" s="39"/>
      <c r="AB636" s="39"/>
      <c r="AC636" s="39"/>
      <c r="AD636" s="39"/>
      <c r="AE636" s="39"/>
      <c r="AF636" s="39"/>
      <c r="AG636" s="39"/>
      <c r="AH636" s="39"/>
      <c r="AI636" s="39"/>
      <c r="AJ636" s="39"/>
      <c r="AK636" s="39"/>
      <c r="AL636" s="39"/>
      <c r="AM636" s="39"/>
      <c r="AN636" s="39"/>
      <c r="AO636" s="39"/>
      <c r="AP636" s="39"/>
      <c r="AQ636" s="39"/>
      <c r="AR636" s="39"/>
      <c r="AS636" s="39"/>
      <c r="AT636" s="39"/>
      <c r="AU636" s="39"/>
      <c r="AV636" s="39"/>
    </row>
    <row r="637" spans="1:48" ht="12.75" x14ac:dyDescent="0.2">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c r="AA637" s="39"/>
      <c r="AB637" s="39"/>
      <c r="AC637" s="39"/>
      <c r="AD637" s="39"/>
      <c r="AE637" s="39"/>
      <c r="AF637" s="39"/>
      <c r="AG637" s="39"/>
      <c r="AH637" s="39"/>
      <c r="AI637" s="39"/>
      <c r="AJ637" s="39"/>
      <c r="AK637" s="39"/>
      <c r="AL637" s="39"/>
      <c r="AM637" s="39"/>
      <c r="AN637" s="39"/>
      <c r="AO637" s="39"/>
      <c r="AP637" s="39"/>
      <c r="AQ637" s="39"/>
      <c r="AR637" s="39"/>
      <c r="AS637" s="39"/>
      <c r="AT637" s="39"/>
      <c r="AU637" s="39"/>
      <c r="AV637" s="39"/>
    </row>
    <row r="638" spans="1:48" ht="12.75" x14ac:dyDescent="0.2">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c r="AA638" s="39"/>
      <c r="AB638" s="39"/>
      <c r="AC638" s="39"/>
      <c r="AD638" s="39"/>
      <c r="AE638" s="39"/>
      <c r="AF638" s="39"/>
      <c r="AG638" s="39"/>
      <c r="AH638" s="39"/>
      <c r="AI638" s="39"/>
      <c r="AJ638" s="39"/>
      <c r="AK638" s="39"/>
      <c r="AL638" s="39"/>
      <c r="AM638" s="39"/>
      <c r="AN638" s="39"/>
      <c r="AO638" s="39"/>
      <c r="AP638" s="39"/>
      <c r="AQ638" s="39"/>
      <c r="AR638" s="39"/>
      <c r="AS638" s="39"/>
      <c r="AT638" s="39"/>
      <c r="AU638" s="39"/>
      <c r="AV638" s="39"/>
    </row>
    <row r="639" spans="1:48" ht="12.75" x14ac:dyDescent="0.2">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c r="AA639" s="39"/>
      <c r="AB639" s="39"/>
      <c r="AC639" s="39"/>
      <c r="AD639" s="39"/>
      <c r="AE639" s="39"/>
      <c r="AF639" s="39"/>
      <c r="AG639" s="39"/>
      <c r="AH639" s="39"/>
      <c r="AI639" s="39"/>
      <c r="AJ639" s="39"/>
      <c r="AK639" s="39"/>
      <c r="AL639" s="39"/>
      <c r="AM639" s="39"/>
      <c r="AN639" s="39"/>
      <c r="AO639" s="39"/>
      <c r="AP639" s="39"/>
      <c r="AQ639" s="39"/>
      <c r="AR639" s="39"/>
      <c r="AS639" s="39"/>
      <c r="AT639" s="39"/>
      <c r="AU639" s="39"/>
      <c r="AV639" s="39"/>
    </row>
    <row r="640" spans="1:48" ht="12.75" x14ac:dyDescent="0.2">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c r="AA640" s="39"/>
      <c r="AB640" s="39"/>
      <c r="AC640" s="39"/>
      <c r="AD640" s="39"/>
      <c r="AE640" s="39"/>
      <c r="AF640" s="39"/>
      <c r="AG640" s="39"/>
      <c r="AH640" s="39"/>
      <c r="AI640" s="39"/>
      <c r="AJ640" s="39"/>
      <c r="AK640" s="39"/>
      <c r="AL640" s="39"/>
      <c r="AM640" s="39"/>
      <c r="AN640" s="39"/>
      <c r="AO640" s="39"/>
      <c r="AP640" s="39"/>
      <c r="AQ640" s="39"/>
      <c r="AR640" s="39"/>
      <c r="AS640" s="39"/>
      <c r="AT640" s="39"/>
      <c r="AU640" s="39"/>
      <c r="AV640" s="39"/>
    </row>
    <row r="641" spans="1:48" ht="12.75" x14ac:dyDescent="0.2">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c r="AA641" s="39"/>
      <c r="AB641" s="39"/>
      <c r="AC641" s="39"/>
      <c r="AD641" s="39"/>
      <c r="AE641" s="39"/>
      <c r="AF641" s="39"/>
      <c r="AG641" s="39"/>
      <c r="AH641" s="39"/>
      <c r="AI641" s="39"/>
      <c r="AJ641" s="39"/>
      <c r="AK641" s="39"/>
      <c r="AL641" s="39"/>
      <c r="AM641" s="39"/>
      <c r="AN641" s="39"/>
      <c r="AO641" s="39"/>
      <c r="AP641" s="39"/>
      <c r="AQ641" s="39"/>
      <c r="AR641" s="39"/>
      <c r="AS641" s="39"/>
      <c r="AT641" s="39"/>
      <c r="AU641" s="39"/>
      <c r="AV641" s="39"/>
    </row>
    <row r="642" spans="1:48" ht="12.75" x14ac:dyDescent="0.2">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c r="AA642" s="39"/>
      <c r="AB642" s="39"/>
      <c r="AC642" s="39"/>
      <c r="AD642" s="39"/>
      <c r="AE642" s="39"/>
      <c r="AF642" s="39"/>
      <c r="AG642" s="39"/>
      <c r="AH642" s="39"/>
      <c r="AI642" s="39"/>
      <c r="AJ642" s="39"/>
      <c r="AK642" s="39"/>
      <c r="AL642" s="39"/>
      <c r="AM642" s="39"/>
      <c r="AN642" s="39"/>
      <c r="AO642" s="39"/>
      <c r="AP642" s="39"/>
      <c r="AQ642" s="39"/>
      <c r="AR642" s="39"/>
      <c r="AS642" s="39"/>
      <c r="AT642" s="39"/>
      <c r="AU642" s="39"/>
      <c r="AV642" s="39"/>
    </row>
    <row r="643" spans="1:48" ht="12.75" x14ac:dyDescent="0.2">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c r="AA643" s="39"/>
      <c r="AB643" s="39"/>
      <c r="AC643" s="39"/>
      <c r="AD643" s="39"/>
      <c r="AE643" s="39"/>
      <c r="AF643" s="39"/>
      <c r="AG643" s="39"/>
      <c r="AH643" s="39"/>
      <c r="AI643" s="39"/>
      <c r="AJ643" s="39"/>
      <c r="AK643" s="39"/>
      <c r="AL643" s="39"/>
      <c r="AM643" s="39"/>
      <c r="AN643" s="39"/>
      <c r="AO643" s="39"/>
      <c r="AP643" s="39"/>
      <c r="AQ643" s="39"/>
      <c r="AR643" s="39"/>
      <c r="AS643" s="39"/>
      <c r="AT643" s="39"/>
      <c r="AU643" s="39"/>
      <c r="AV643" s="39"/>
    </row>
    <row r="644" spans="1:48" ht="12.75" x14ac:dyDescent="0.2">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c r="AA644" s="39"/>
      <c r="AB644" s="39"/>
      <c r="AC644" s="39"/>
      <c r="AD644" s="39"/>
      <c r="AE644" s="39"/>
      <c r="AF644" s="39"/>
      <c r="AG644" s="39"/>
      <c r="AH644" s="39"/>
      <c r="AI644" s="39"/>
      <c r="AJ644" s="39"/>
      <c r="AK644" s="39"/>
      <c r="AL644" s="39"/>
      <c r="AM644" s="39"/>
      <c r="AN644" s="39"/>
      <c r="AO644" s="39"/>
      <c r="AP644" s="39"/>
      <c r="AQ644" s="39"/>
      <c r="AR644" s="39"/>
      <c r="AS644" s="39"/>
      <c r="AT644" s="39"/>
      <c r="AU644" s="39"/>
      <c r="AV644" s="39"/>
    </row>
    <row r="645" spans="1:48" ht="12.75" x14ac:dyDescent="0.2">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c r="AA645" s="39"/>
      <c r="AB645" s="39"/>
      <c r="AC645" s="39"/>
      <c r="AD645" s="39"/>
      <c r="AE645" s="39"/>
      <c r="AF645" s="39"/>
      <c r="AG645" s="39"/>
      <c r="AH645" s="39"/>
      <c r="AI645" s="39"/>
      <c r="AJ645" s="39"/>
      <c r="AK645" s="39"/>
      <c r="AL645" s="39"/>
      <c r="AM645" s="39"/>
      <c r="AN645" s="39"/>
      <c r="AO645" s="39"/>
      <c r="AP645" s="39"/>
      <c r="AQ645" s="39"/>
      <c r="AR645" s="39"/>
      <c r="AS645" s="39"/>
      <c r="AT645" s="39"/>
      <c r="AU645" s="39"/>
      <c r="AV645" s="39"/>
    </row>
    <row r="646" spans="1:48" ht="12.75" x14ac:dyDescent="0.2">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c r="AA646" s="39"/>
      <c r="AB646" s="39"/>
      <c r="AC646" s="39"/>
      <c r="AD646" s="39"/>
      <c r="AE646" s="39"/>
      <c r="AF646" s="39"/>
      <c r="AG646" s="39"/>
      <c r="AH646" s="39"/>
      <c r="AI646" s="39"/>
      <c r="AJ646" s="39"/>
      <c r="AK646" s="39"/>
      <c r="AL646" s="39"/>
      <c r="AM646" s="39"/>
      <c r="AN646" s="39"/>
      <c r="AO646" s="39"/>
      <c r="AP646" s="39"/>
      <c r="AQ646" s="39"/>
      <c r="AR646" s="39"/>
      <c r="AS646" s="39"/>
      <c r="AT646" s="39"/>
      <c r="AU646" s="39"/>
      <c r="AV646" s="39"/>
    </row>
    <row r="647" spans="1:48" ht="12.75" x14ac:dyDescent="0.2">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c r="AA647" s="39"/>
      <c r="AB647" s="39"/>
      <c r="AC647" s="39"/>
      <c r="AD647" s="39"/>
      <c r="AE647" s="39"/>
      <c r="AF647" s="39"/>
      <c r="AG647" s="39"/>
      <c r="AH647" s="39"/>
      <c r="AI647" s="39"/>
      <c r="AJ647" s="39"/>
      <c r="AK647" s="39"/>
      <c r="AL647" s="39"/>
      <c r="AM647" s="39"/>
      <c r="AN647" s="39"/>
      <c r="AO647" s="39"/>
      <c r="AP647" s="39"/>
      <c r="AQ647" s="39"/>
      <c r="AR647" s="39"/>
      <c r="AS647" s="39"/>
      <c r="AT647" s="39"/>
      <c r="AU647" s="39"/>
      <c r="AV647" s="39"/>
    </row>
    <row r="648" spans="1:48" ht="12.75" x14ac:dyDescent="0.2">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c r="AA648" s="39"/>
      <c r="AB648" s="39"/>
      <c r="AC648" s="39"/>
      <c r="AD648" s="39"/>
      <c r="AE648" s="39"/>
      <c r="AF648" s="39"/>
      <c r="AG648" s="39"/>
      <c r="AH648" s="39"/>
      <c r="AI648" s="39"/>
      <c r="AJ648" s="39"/>
      <c r="AK648" s="39"/>
      <c r="AL648" s="39"/>
      <c r="AM648" s="39"/>
      <c r="AN648" s="39"/>
      <c r="AO648" s="39"/>
      <c r="AP648" s="39"/>
      <c r="AQ648" s="39"/>
      <c r="AR648" s="39"/>
      <c r="AS648" s="39"/>
      <c r="AT648" s="39"/>
      <c r="AU648" s="39"/>
      <c r="AV648" s="39"/>
    </row>
    <row r="649" spans="1:48" ht="12.75" x14ac:dyDescent="0.2">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c r="AA649" s="39"/>
      <c r="AB649" s="39"/>
      <c r="AC649" s="39"/>
      <c r="AD649" s="39"/>
      <c r="AE649" s="39"/>
      <c r="AF649" s="39"/>
      <c r="AG649" s="39"/>
      <c r="AH649" s="39"/>
      <c r="AI649" s="39"/>
      <c r="AJ649" s="39"/>
      <c r="AK649" s="39"/>
      <c r="AL649" s="39"/>
      <c r="AM649" s="39"/>
      <c r="AN649" s="39"/>
      <c r="AO649" s="39"/>
      <c r="AP649" s="39"/>
      <c r="AQ649" s="39"/>
      <c r="AR649" s="39"/>
      <c r="AS649" s="39"/>
      <c r="AT649" s="39"/>
      <c r="AU649" s="39"/>
      <c r="AV649" s="39"/>
    </row>
    <row r="650" spans="1:48" ht="12.75" x14ac:dyDescent="0.2">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c r="AA650" s="39"/>
      <c r="AB650" s="39"/>
      <c r="AC650" s="39"/>
      <c r="AD650" s="39"/>
      <c r="AE650" s="39"/>
      <c r="AF650" s="39"/>
      <c r="AG650" s="39"/>
      <c r="AH650" s="39"/>
      <c r="AI650" s="39"/>
      <c r="AJ650" s="39"/>
      <c r="AK650" s="39"/>
      <c r="AL650" s="39"/>
      <c r="AM650" s="39"/>
      <c r="AN650" s="39"/>
      <c r="AO650" s="39"/>
      <c r="AP650" s="39"/>
      <c r="AQ650" s="39"/>
      <c r="AR650" s="39"/>
      <c r="AS650" s="39"/>
      <c r="AT650" s="39"/>
      <c r="AU650" s="39"/>
      <c r="AV650" s="39"/>
    </row>
    <row r="651" spans="1:48" ht="12.75" x14ac:dyDescent="0.2">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c r="AA651" s="39"/>
      <c r="AB651" s="39"/>
      <c r="AC651" s="39"/>
      <c r="AD651" s="39"/>
      <c r="AE651" s="39"/>
      <c r="AF651" s="39"/>
      <c r="AG651" s="39"/>
      <c r="AH651" s="39"/>
      <c r="AI651" s="39"/>
      <c r="AJ651" s="39"/>
      <c r="AK651" s="39"/>
      <c r="AL651" s="39"/>
      <c r="AM651" s="39"/>
      <c r="AN651" s="39"/>
      <c r="AO651" s="39"/>
      <c r="AP651" s="39"/>
      <c r="AQ651" s="39"/>
      <c r="AR651" s="39"/>
      <c r="AS651" s="39"/>
      <c r="AT651" s="39"/>
      <c r="AU651" s="39"/>
      <c r="AV651" s="39"/>
    </row>
    <row r="652" spans="1:48" ht="12.75" x14ac:dyDescent="0.2">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c r="AA652" s="39"/>
      <c r="AB652" s="39"/>
      <c r="AC652" s="39"/>
      <c r="AD652" s="39"/>
      <c r="AE652" s="39"/>
      <c r="AF652" s="39"/>
      <c r="AG652" s="39"/>
      <c r="AH652" s="39"/>
      <c r="AI652" s="39"/>
      <c r="AJ652" s="39"/>
      <c r="AK652" s="39"/>
      <c r="AL652" s="39"/>
      <c r="AM652" s="39"/>
      <c r="AN652" s="39"/>
      <c r="AO652" s="39"/>
      <c r="AP652" s="39"/>
      <c r="AQ652" s="39"/>
      <c r="AR652" s="39"/>
      <c r="AS652" s="39"/>
      <c r="AT652" s="39"/>
      <c r="AU652" s="39"/>
      <c r="AV652" s="39"/>
    </row>
    <row r="653" spans="1:48" ht="12.75" x14ac:dyDescent="0.2">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c r="AA653" s="39"/>
      <c r="AB653" s="39"/>
      <c r="AC653" s="39"/>
      <c r="AD653" s="39"/>
      <c r="AE653" s="39"/>
      <c r="AF653" s="39"/>
      <c r="AG653" s="39"/>
      <c r="AH653" s="39"/>
      <c r="AI653" s="39"/>
      <c r="AJ653" s="39"/>
      <c r="AK653" s="39"/>
      <c r="AL653" s="39"/>
      <c r="AM653" s="39"/>
      <c r="AN653" s="39"/>
      <c r="AO653" s="39"/>
      <c r="AP653" s="39"/>
      <c r="AQ653" s="39"/>
      <c r="AR653" s="39"/>
      <c r="AS653" s="39"/>
      <c r="AT653" s="39"/>
      <c r="AU653" s="39"/>
      <c r="AV653" s="39"/>
    </row>
    <row r="654" spans="1:48" ht="12.75" x14ac:dyDescent="0.2">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c r="AA654" s="39"/>
      <c r="AB654" s="39"/>
      <c r="AC654" s="39"/>
      <c r="AD654" s="39"/>
      <c r="AE654" s="39"/>
      <c r="AF654" s="39"/>
      <c r="AG654" s="39"/>
      <c r="AH654" s="39"/>
      <c r="AI654" s="39"/>
      <c r="AJ654" s="39"/>
      <c r="AK654" s="39"/>
      <c r="AL654" s="39"/>
      <c r="AM654" s="39"/>
      <c r="AN654" s="39"/>
      <c r="AO654" s="39"/>
      <c r="AP654" s="39"/>
      <c r="AQ654" s="39"/>
      <c r="AR654" s="39"/>
      <c r="AS654" s="39"/>
      <c r="AT654" s="39"/>
      <c r="AU654" s="39"/>
      <c r="AV654" s="39"/>
    </row>
    <row r="655" spans="1:48" ht="12.75" x14ac:dyDescent="0.2">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c r="AA655" s="39"/>
      <c r="AB655" s="39"/>
      <c r="AC655" s="39"/>
      <c r="AD655" s="39"/>
      <c r="AE655" s="39"/>
      <c r="AF655" s="39"/>
      <c r="AG655" s="39"/>
      <c r="AH655" s="39"/>
      <c r="AI655" s="39"/>
      <c r="AJ655" s="39"/>
      <c r="AK655" s="39"/>
      <c r="AL655" s="39"/>
      <c r="AM655" s="39"/>
      <c r="AN655" s="39"/>
      <c r="AO655" s="39"/>
      <c r="AP655" s="39"/>
      <c r="AQ655" s="39"/>
      <c r="AR655" s="39"/>
      <c r="AS655" s="39"/>
      <c r="AT655" s="39"/>
      <c r="AU655" s="39"/>
      <c r="AV655" s="39"/>
    </row>
    <row r="656" spans="1:48" ht="12.75" x14ac:dyDescent="0.2">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c r="AA656" s="39"/>
      <c r="AB656" s="39"/>
      <c r="AC656" s="39"/>
      <c r="AD656" s="39"/>
      <c r="AE656" s="39"/>
      <c r="AF656" s="39"/>
      <c r="AG656" s="39"/>
      <c r="AH656" s="39"/>
      <c r="AI656" s="39"/>
      <c r="AJ656" s="39"/>
      <c r="AK656" s="39"/>
      <c r="AL656" s="39"/>
      <c r="AM656" s="39"/>
      <c r="AN656" s="39"/>
      <c r="AO656" s="39"/>
      <c r="AP656" s="39"/>
      <c r="AQ656" s="39"/>
      <c r="AR656" s="39"/>
      <c r="AS656" s="39"/>
      <c r="AT656" s="39"/>
      <c r="AU656" s="39"/>
      <c r="AV656" s="39"/>
    </row>
    <row r="657" spans="1:48" ht="12.75" x14ac:dyDescent="0.2">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c r="AA657" s="39"/>
      <c r="AB657" s="39"/>
      <c r="AC657" s="39"/>
      <c r="AD657" s="39"/>
      <c r="AE657" s="39"/>
      <c r="AF657" s="39"/>
      <c r="AG657" s="39"/>
      <c r="AH657" s="39"/>
      <c r="AI657" s="39"/>
      <c r="AJ657" s="39"/>
      <c r="AK657" s="39"/>
      <c r="AL657" s="39"/>
      <c r="AM657" s="39"/>
      <c r="AN657" s="39"/>
      <c r="AO657" s="39"/>
      <c r="AP657" s="39"/>
      <c r="AQ657" s="39"/>
      <c r="AR657" s="39"/>
      <c r="AS657" s="39"/>
      <c r="AT657" s="39"/>
      <c r="AU657" s="39"/>
      <c r="AV657" s="39"/>
    </row>
    <row r="658" spans="1:48" ht="12.75" x14ac:dyDescent="0.2">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c r="AA658" s="39"/>
      <c r="AB658" s="39"/>
      <c r="AC658" s="39"/>
      <c r="AD658" s="39"/>
      <c r="AE658" s="39"/>
      <c r="AF658" s="39"/>
      <c r="AG658" s="39"/>
      <c r="AH658" s="39"/>
      <c r="AI658" s="39"/>
      <c r="AJ658" s="39"/>
      <c r="AK658" s="39"/>
      <c r="AL658" s="39"/>
      <c r="AM658" s="39"/>
      <c r="AN658" s="39"/>
      <c r="AO658" s="39"/>
      <c r="AP658" s="39"/>
      <c r="AQ658" s="39"/>
      <c r="AR658" s="39"/>
      <c r="AS658" s="39"/>
      <c r="AT658" s="39"/>
      <c r="AU658" s="39"/>
      <c r="AV658" s="39"/>
    </row>
    <row r="659" spans="1:48" ht="12.75" x14ac:dyDescent="0.2">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c r="AA659" s="39"/>
      <c r="AB659" s="39"/>
      <c r="AC659" s="39"/>
      <c r="AD659" s="39"/>
      <c r="AE659" s="39"/>
      <c r="AF659" s="39"/>
      <c r="AG659" s="39"/>
      <c r="AH659" s="39"/>
      <c r="AI659" s="39"/>
      <c r="AJ659" s="39"/>
      <c r="AK659" s="39"/>
      <c r="AL659" s="39"/>
      <c r="AM659" s="39"/>
      <c r="AN659" s="39"/>
      <c r="AO659" s="39"/>
      <c r="AP659" s="39"/>
      <c r="AQ659" s="39"/>
      <c r="AR659" s="39"/>
      <c r="AS659" s="39"/>
      <c r="AT659" s="39"/>
      <c r="AU659" s="39"/>
      <c r="AV659" s="39"/>
    </row>
    <row r="660" spans="1:48" ht="12.75" x14ac:dyDescent="0.2">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c r="AA660" s="39"/>
      <c r="AB660" s="39"/>
      <c r="AC660" s="39"/>
      <c r="AD660" s="39"/>
      <c r="AE660" s="39"/>
      <c r="AF660" s="39"/>
      <c r="AG660" s="39"/>
      <c r="AH660" s="39"/>
      <c r="AI660" s="39"/>
      <c r="AJ660" s="39"/>
      <c r="AK660" s="39"/>
      <c r="AL660" s="39"/>
      <c r="AM660" s="39"/>
      <c r="AN660" s="39"/>
      <c r="AO660" s="39"/>
      <c r="AP660" s="39"/>
      <c r="AQ660" s="39"/>
      <c r="AR660" s="39"/>
      <c r="AS660" s="39"/>
      <c r="AT660" s="39"/>
      <c r="AU660" s="39"/>
      <c r="AV660" s="39"/>
    </row>
    <row r="661" spans="1:48" ht="12.75" x14ac:dyDescent="0.2">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c r="AA661" s="39"/>
      <c r="AB661" s="39"/>
      <c r="AC661" s="39"/>
      <c r="AD661" s="39"/>
      <c r="AE661" s="39"/>
      <c r="AF661" s="39"/>
      <c r="AG661" s="39"/>
      <c r="AH661" s="39"/>
      <c r="AI661" s="39"/>
      <c r="AJ661" s="39"/>
      <c r="AK661" s="39"/>
      <c r="AL661" s="39"/>
      <c r="AM661" s="39"/>
      <c r="AN661" s="39"/>
      <c r="AO661" s="39"/>
      <c r="AP661" s="39"/>
      <c r="AQ661" s="39"/>
      <c r="AR661" s="39"/>
      <c r="AS661" s="39"/>
      <c r="AT661" s="39"/>
      <c r="AU661" s="39"/>
      <c r="AV661" s="39"/>
    </row>
    <row r="662" spans="1:48" ht="12.75" x14ac:dyDescent="0.2">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c r="AA662" s="39"/>
      <c r="AB662" s="39"/>
      <c r="AC662" s="39"/>
      <c r="AD662" s="39"/>
      <c r="AE662" s="39"/>
      <c r="AF662" s="39"/>
      <c r="AG662" s="39"/>
      <c r="AH662" s="39"/>
      <c r="AI662" s="39"/>
      <c r="AJ662" s="39"/>
      <c r="AK662" s="39"/>
      <c r="AL662" s="39"/>
      <c r="AM662" s="39"/>
      <c r="AN662" s="39"/>
      <c r="AO662" s="39"/>
      <c r="AP662" s="39"/>
      <c r="AQ662" s="39"/>
      <c r="AR662" s="39"/>
      <c r="AS662" s="39"/>
      <c r="AT662" s="39"/>
      <c r="AU662" s="39"/>
      <c r="AV662" s="39"/>
    </row>
    <row r="663" spans="1:48" ht="12.75" x14ac:dyDescent="0.2">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c r="AA663" s="39"/>
      <c r="AB663" s="39"/>
      <c r="AC663" s="39"/>
      <c r="AD663" s="39"/>
      <c r="AE663" s="39"/>
      <c r="AF663" s="39"/>
      <c r="AG663" s="39"/>
      <c r="AH663" s="39"/>
      <c r="AI663" s="39"/>
      <c r="AJ663" s="39"/>
      <c r="AK663" s="39"/>
      <c r="AL663" s="39"/>
      <c r="AM663" s="39"/>
      <c r="AN663" s="39"/>
      <c r="AO663" s="39"/>
      <c r="AP663" s="39"/>
      <c r="AQ663" s="39"/>
      <c r="AR663" s="39"/>
      <c r="AS663" s="39"/>
      <c r="AT663" s="39"/>
      <c r="AU663" s="39"/>
      <c r="AV663" s="39"/>
    </row>
    <row r="664" spans="1:48" ht="12.75" x14ac:dyDescent="0.2">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c r="AA664" s="39"/>
      <c r="AB664" s="39"/>
      <c r="AC664" s="39"/>
      <c r="AD664" s="39"/>
      <c r="AE664" s="39"/>
      <c r="AF664" s="39"/>
      <c r="AG664" s="39"/>
      <c r="AH664" s="39"/>
      <c r="AI664" s="39"/>
      <c r="AJ664" s="39"/>
      <c r="AK664" s="39"/>
      <c r="AL664" s="39"/>
      <c r="AM664" s="39"/>
      <c r="AN664" s="39"/>
      <c r="AO664" s="39"/>
      <c r="AP664" s="39"/>
      <c r="AQ664" s="39"/>
      <c r="AR664" s="39"/>
      <c r="AS664" s="39"/>
      <c r="AT664" s="39"/>
      <c r="AU664" s="39"/>
      <c r="AV664" s="39"/>
    </row>
    <row r="665" spans="1:48" ht="12.75" x14ac:dyDescent="0.2">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c r="AA665" s="39"/>
      <c r="AB665" s="39"/>
      <c r="AC665" s="39"/>
      <c r="AD665" s="39"/>
      <c r="AE665" s="39"/>
      <c r="AF665" s="39"/>
      <c r="AG665" s="39"/>
      <c r="AH665" s="39"/>
      <c r="AI665" s="39"/>
      <c r="AJ665" s="39"/>
      <c r="AK665" s="39"/>
      <c r="AL665" s="39"/>
      <c r="AM665" s="39"/>
      <c r="AN665" s="39"/>
      <c r="AO665" s="39"/>
      <c r="AP665" s="39"/>
      <c r="AQ665" s="39"/>
      <c r="AR665" s="39"/>
      <c r="AS665" s="39"/>
      <c r="AT665" s="39"/>
      <c r="AU665" s="39"/>
      <c r="AV665" s="39"/>
    </row>
    <row r="666" spans="1:48" ht="12.75" x14ac:dyDescent="0.2">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c r="AA666" s="39"/>
      <c r="AB666" s="39"/>
      <c r="AC666" s="39"/>
      <c r="AD666" s="39"/>
      <c r="AE666" s="39"/>
      <c r="AF666" s="39"/>
      <c r="AG666" s="39"/>
      <c r="AH666" s="39"/>
      <c r="AI666" s="39"/>
      <c r="AJ666" s="39"/>
      <c r="AK666" s="39"/>
      <c r="AL666" s="39"/>
      <c r="AM666" s="39"/>
      <c r="AN666" s="39"/>
      <c r="AO666" s="39"/>
      <c r="AP666" s="39"/>
      <c r="AQ666" s="39"/>
      <c r="AR666" s="39"/>
      <c r="AS666" s="39"/>
      <c r="AT666" s="39"/>
      <c r="AU666" s="39"/>
      <c r="AV666" s="39"/>
    </row>
    <row r="667" spans="1:48" ht="12.75" x14ac:dyDescent="0.2">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c r="AA667" s="39"/>
      <c r="AB667" s="39"/>
      <c r="AC667" s="39"/>
      <c r="AD667" s="39"/>
      <c r="AE667" s="39"/>
      <c r="AF667" s="39"/>
      <c r="AG667" s="39"/>
      <c r="AH667" s="39"/>
      <c r="AI667" s="39"/>
      <c r="AJ667" s="39"/>
      <c r="AK667" s="39"/>
      <c r="AL667" s="39"/>
      <c r="AM667" s="39"/>
      <c r="AN667" s="39"/>
      <c r="AO667" s="39"/>
      <c r="AP667" s="39"/>
      <c r="AQ667" s="39"/>
      <c r="AR667" s="39"/>
      <c r="AS667" s="39"/>
      <c r="AT667" s="39"/>
      <c r="AU667" s="39"/>
      <c r="AV667" s="39"/>
    </row>
    <row r="668" spans="1:48" ht="12.75" x14ac:dyDescent="0.2">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c r="AA668" s="39"/>
      <c r="AB668" s="39"/>
      <c r="AC668" s="39"/>
      <c r="AD668" s="39"/>
      <c r="AE668" s="39"/>
      <c r="AF668" s="39"/>
      <c r="AG668" s="39"/>
      <c r="AH668" s="39"/>
      <c r="AI668" s="39"/>
      <c r="AJ668" s="39"/>
      <c r="AK668" s="39"/>
      <c r="AL668" s="39"/>
      <c r="AM668" s="39"/>
      <c r="AN668" s="39"/>
      <c r="AO668" s="39"/>
      <c r="AP668" s="39"/>
      <c r="AQ668" s="39"/>
      <c r="AR668" s="39"/>
      <c r="AS668" s="39"/>
      <c r="AT668" s="39"/>
      <c r="AU668" s="39"/>
      <c r="AV668" s="39"/>
    </row>
    <row r="669" spans="1:48" ht="12.75" x14ac:dyDescent="0.2">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c r="AA669" s="39"/>
      <c r="AB669" s="39"/>
      <c r="AC669" s="39"/>
      <c r="AD669" s="39"/>
      <c r="AE669" s="39"/>
      <c r="AF669" s="39"/>
      <c r="AG669" s="39"/>
      <c r="AH669" s="39"/>
      <c r="AI669" s="39"/>
      <c r="AJ669" s="39"/>
      <c r="AK669" s="39"/>
      <c r="AL669" s="39"/>
      <c r="AM669" s="39"/>
      <c r="AN669" s="39"/>
      <c r="AO669" s="39"/>
      <c r="AP669" s="39"/>
      <c r="AQ669" s="39"/>
      <c r="AR669" s="39"/>
      <c r="AS669" s="39"/>
      <c r="AT669" s="39"/>
      <c r="AU669" s="39"/>
      <c r="AV669" s="39"/>
    </row>
    <row r="670" spans="1:48" ht="12.75" x14ac:dyDescent="0.2">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c r="AA670" s="39"/>
      <c r="AB670" s="39"/>
      <c r="AC670" s="39"/>
      <c r="AD670" s="39"/>
      <c r="AE670" s="39"/>
      <c r="AF670" s="39"/>
      <c r="AG670" s="39"/>
      <c r="AH670" s="39"/>
      <c r="AI670" s="39"/>
      <c r="AJ670" s="39"/>
      <c r="AK670" s="39"/>
      <c r="AL670" s="39"/>
      <c r="AM670" s="39"/>
      <c r="AN670" s="39"/>
      <c r="AO670" s="39"/>
      <c r="AP670" s="39"/>
      <c r="AQ670" s="39"/>
      <c r="AR670" s="39"/>
      <c r="AS670" s="39"/>
      <c r="AT670" s="39"/>
      <c r="AU670" s="39"/>
      <c r="AV670" s="39"/>
    </row>
    <row r="671" spans="1:48" ht="12.75" x14ac:dyDescent="0.2">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c r="AA671" s="39"/>
      <c r="AB671" s="39"/>
      <c r="AC671" s="39"/>
      <c r="AD671" s="39"/>
      <c r="AE671" s="39"/>
      <c r="AF671" s="39"/>
      <c r="AG671" s="39"/>
      <c r="AH671" s="39"/>
      <c r="AI671" s="39"/>
      <c r="AJ671" s="39"/>
      <c r="AK671" s="39"/>
      <c r="AL671" s="39"/>
      <c r="AM671" s="39"/>
      <c r="AN671" s="39"/>
      <c r="AO671" s="39"/>
      <c r="AP671" s="39"/>
      <c r="AQ671" s="39"/>
      <c r="AR671" s="39"/>
      <c r="AS671" s="39"/>
      <c r="AT671" s="39"/>
      <c r="AU671" s="39"/>
      <c r="AV671" s="39"/>
    </row>
    <row r="672" spans="1:48" ht="12.75" x14ac:dyDescent="0.2">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c r="AA672" s="39"/>
      <c r="AB672" s="39"/>
      <c r="AC672" s="39"/>
      <c r="AD672" s="39"/>
      <c r="AE672" s="39"/>
      <c r="AF672" s="39"/>
      <c r="AG672" s="39"/>
      <c r="AH672" s="39"/>
      <c r="AI672" s="39"/>
      <c r="AJ672" s="39"/>
      <c r="AK672" s="39"/>
      <c r="AL672" s="39"/>
      <c r="AM672" s="39"/>
      <c r="AN672" s="39"/>
      <c r="AO672" s="39"/>
      <c r="AP672" s="39"/>
      <c r="AQ672" s="39"/>
      <c r="AR672" s="39"/>
      <c r="AS672" s="39"/>
      <c r="AT672" s="39"/>
      <c r="AU672" s="39"/>
      <c r="AV672" s="39"/>
    </row>
    <row r="673" spans="1:48" ht="12.75" x14ac:dyDescent="0.2">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c r="AA673" s="39"/>
      <c r="AB673" s="39"/>
      <c r="AC673" s="39"/>
      <c r="AD673" s="39"/>
      <c r="AE673" s="39"/>
      <c r="AF673" s="39"/>
      <c r="AG673" s="39"/>
      <c r="AH673" s="39"/>
      <c r="AI673" s="39"/>
      <c r="AJ673" s="39"/>
      <c r="AK673" s="39"/>
      <c r="AL673" s="39"/>
      <c r="AM673" s="39"/>
      <c r="AN673" s="39"/>
      <c r="AO673" s="39"/>
      <c r="AP673" s="39"/>
      <c r="AQ673" s="39"/>
      <c r="AR673" s="39"/>
      <c r="AS673" s="39"/>
      <c r="AT673" s="39"/>
      <c r="AU673" s="39"/>
      <c r="AV673" s="39"/>
    </row>
    <row r="674" spans="1:48" ht="12.75" x14ac:dyDescent="0.2">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c r="AA674" s="39"/>
      <c r="AB674" s="39"/>
      <c r="AC674" s="39"/>
      <c r="AD674" s="39"/>
      <c r="AE674" s="39"/>
      <c r="AF674" s="39"/>
      <c r="AG674" s="39"/>
      <c r="AH674" s="39"/>
      <c r="AI674" s="39"/>
      <c r="AJ674" s="39"/>
      <c r="AK674" s="39"/>
      <c r="AL674" s="39"/>
      <c r="AM674" s="39"/>
      <c r="AN674" s="39"/>
      <c r="AO674" s="39"/>
      <c r="AP674" s="39"/>
      <c r="AQ674" s="39"/>
      <c r="AR674" s="39"/>
      <c r="AS674" s="39"/>
      <c r="AT674" s="39"/>
      <c r="AU674" s="39"/>
      <c r="AV674" s="39"/>
    </row>
    <row r="675" spans="1:48" ht="12.75" x14ac:dyDescent="0.2">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c r="AA675" s="39"/>
      <c r="AB675" s="39"/>
      <c r="AC675" s="39"/>
      <c r="AD675" s="39"/>
      <c r="AE675" s="39"/>
      <c r="AF675" s="39"/>
      <c r="AG675" s="39"/>
      <c r="AH675" s="39"/>
      <c r="AI675" s="39"/>
      <c r="AJ675" s="39"/>
      <c r="AK675" s="39"/>
      <c r="AL675" s="39"/>
      <c r="AM675" s="39"/>
      <c r="AN675" s="39"/>
      <c r="AO675" s="39"/>
      <c r="AP675" s="39"/>
      <c r="AQ675" s="39"/>
      <c r="AR675" s="39"/>
      <c r="AS675" s="39"/>
      <c r="AT675" s="39"/>
      <c r="AU675" s="39"/>
      <c r="AV675" s="39"/>
    </row>
    <row r="676" spans="1:48" ht="12.75" x14ac:dyDescent="0.2">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c r="AA676" s="39"/>
      <c r="AB676" s="39"/>
      <c r="AC676" s="39"/>
      <c r="AD676" s="39"/>
      <c r="AE676" s="39"/>
      <c r="AF676" s="39"/>
      <c r="AG676" s="39"/>
      <c r="AH676" s="39"/>
      <c r="AI676" s="39"/>
      <c r="AJ676" s="39"/>
      <c r="AK676" s="39"/>
      <c r="AL676" s="39"/>
      <c r="AM676" s="39"/>
      <c r="AN676" s="39"/>
      <c r="AO676" s="39"/>
      <c r="AP676" s="39"/>
      <c r="AQ676" s="39"/>
      <c r="AR676" s="39"/>
      <c r="AS676" s="39"/>
      <c r="AT676" s="39"/>
      <c r="AU676" s="39"/>
      <c r="AV676" s="39"/>
    </row>
    <row r="677" spans="1:48" ht="12.75" x14ac:dyDescent="0.2">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c r="AA677" s="39"/>
      <c r="AB677" s="39"/>
      <c r="AC677" s="39"/>
      <c r="AD677" s="39"/>
      <c r="AE677" s="39"/>
      <c r="AF677" s="39"/>
      <c r="AG677" s="39"/>
      <c r="AH677" s="39"/>
      <c r="AI677" s="39"/>
      <c r="AJ677" s="39"/>
      <c r="AK677" s="39"/>
      <c r="AL677" s="39"/>
      <c r="AM677" s="39"/>
      <c r="AN677" s="39"/>
      <c r="AO677" s="39"/>
      <c r="AP677" s="39"/>
      <c r="AQ677" s="39"/>
      <c r="AR677" s="39"/>
      <c r="AS677" s="39"/>
      <c r="AT677" s="39"/>
      <c r="AU677" s="39"/>
      <c r="AV677" s="39"/>
    </row>
    <row r="678" spans="1:48" ht="12.75" x14ac:dyDescent="0.2">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c r="AA678" s="39"/>
      <c r="AB678" s="39"/>
      <c r="AC678" s="39"/>
      <c r="AD678" s="39"/>
      <c r="AE678" s="39"/>
      <c r="AF678" s="39"/>
      <c r="AG678" s="39"/>
      <c r="AH678" s="39"/>
      <c r="AI678" s="39"/>
      <c r="AJ678" s="39"/>
      <c r="AK678" s="39"/>
      <c r="AL678" s="39"/>
      <c r="AM678" s="39"/>
      <c r="AN678" s="39"/>
      <c r="AO678" s="39"/>
      <c r="AP678" s="39"/>
      <c r="AQ678" s="39"/>
      <c r="AR678" s="39"/>
      <c r="AS678" s="39"/>
      <c r="AT678" s="39"/>
      <c r="AU678" s="39"/>
      <c r="AV678" s="39"/>
    </row>
    <row r="679" spans="1:48" ht="12.75" x14ac:dyDescent="0.2">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c r="AA679" s="39"/>
      <c r="AB679" s="39"/>
      <c r="AC679" s="39"/>
      <c r="AD679" s="39"/>
      <c r="AE679" s="39"/>
      <c r="AF679" s="39"/>
      <c r="AG679" s="39"/>
      <c r="AH679" s="39"/>
      <c r="AI679" s="39"/>
      <c r="AJ679" s="39"/>
      <c r="AK679" s="39"/>
      <c r="AL679" s="39"/>
      <c r="AM679" s="39"/>
      <c r="AN679" s="39"/>
      <c r="AO679" s="39"/>
      <c r="AP679" s="39"/>
      <c r="AQ679" s="39"/>
      <c r="AR679" s="39"/>
      <c r="AS679" s="39"/>
      <c r="AT679" s="39"/>
      <c r="AU679" s="39"/>
      <c r="AV679" s="39"/>
    </row>
    <row r="680" spans="1:48" ht="12.75" x14ac:dyDescent="0.2">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c r="AA680" s="39"/>
      <c r="AB680" s="39"/>
      <c r="AC680" s="39"/>
      <c r="AD680" s="39"/>
      <c r="AE680" s="39"/>
      <c r="AF680" s="39"/>
      <c r="AG680" s="39"/>
      <c r="AH680" s="39"/>
      <c r="AI680" s="39"/>
      <c r="AJ680" s="39"/>
      <c r="AK680" s="39"/>
      <c r="AL680" s="39"/>
      <c r="AM680" s="39"/>
      <c r="AN680" s="39"/>
      <c r="AO680" s="39"/>
      <c r="AP680" s="39"/>
      <c r="AQ680" s="39"/>
      <c r="AR680" s="39"/>
      <c r="AS680" s="39"/>
      <c r="AT680" s="39"/>
      <c r="AU680" s="39"/>
      <c r="AV680" s="39"/>
    </row>
    <row r="681" spans="1:48" ht="12.75" x14ac:dyDescent="0.2">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c r="AA681" s="39"/>
      <c r="AB681" s="39"/>
      <c r="AC681" s="39"/>
      <c r="AD681" s="39"/>
      <c r="AE681" s="39"/>
      <c r="AF681" s="39"/>
      <c r="AG681" s="39"/>
      <c r="AH681" s="39"/>
      <c r="AI681" s="39"/>
      <c r="AJ681" s="39"/>
      <c r="AK681" s="39"/>
      <c r="AL681" s="39"/>
      <c r="AM681" s="39"/>
      <c r="AN681" s="39"/>
      <c r="AO681" s="39"/>
      <c r="AP681" s="39"/>
      <c r="AQ681" s="39"/>
      <c r="AR681" s="39"/>
      <c r="AS681" s="39"/>
      <c r="AT681" s="39"/>
      <c r="AU681" s="39"/>
      <c r="AV681" s="39"/>
    </row>
    <row r="682" spans="1:48" ht="12.75" x14ac:dyDescent="0.2">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c r="AA682" s="39"/>
      <c r="AB682" s="39"/>
      <c r="AC682" s="39"/>
      <c r="AD682" s="39"/>
      <c r="AE682" s="39"/>
      <c r="AF682" s="39"/>
      <c r="AG682" s="39"/>
      <c r="AH682" s="39"/>
      <c r="AI682" s="39"/>
      <c r="AJ682" s="39"/>
      <c r="AK682" s="39"/>
      <c r="AL682" s="39"/>
      <c r="AM682" s="39"/>
      <c r="AN682" s="39"/>
      <c r="AO682" s="39"/>
      <c r="AP682" s="39"/>
      <c r="AQ682" s="39"/>
      <c r="AR682" s="39"/>
      <c r="AS682" s="39"/>
      <c r="AT682" s="39"/>
      <c r="AU682" s="39"/>
      <c r="AV682" s="39"/>
    </row>
    <row r="683" spans="1:48" ht="12.75" x14ac:dyDescent="0.2">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c r="AA683" s="39"/>
      <c r="AB683" s="39"/>
      <c r="AC683" s="39"/>
      <c r="AD683" s="39"/>
      <c r="AE683" s="39"/>
      <c r="AF683" s="39"/>
      <c r="AG683" s="39"/>
      <c r="AH683" s="39"/>
      <c r="AI683" s="39"/>
      <c r="AJ683" s="39"/>
      <c r="AK683" s="39"/>
      <c r="AL683" s="39"/>
      <c r="AM683" s="39"/>
      <c r="AN683" s="39"/>
      <c r="AO683" s="39"/>
      <c r="AP683" s="39"/>
      <c r="AQ683" s="39"/>
      <c r="AR683" s="39"/>
      <c r="AS683" s="39"/>
      <c r="AT683" s="39"/>
      <c r="AU683" s="39"/>
      <c r="AV683" s="39"/>
    </row>
    <row r="684" spans="1:48" ht="12.75" x14ac:dyDescent="0.2">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c r="AA684" s="39"/>
      <c r="AB684" s="39"/>
      <c r="AC684" s="39"/>
      <c r="AD684" s="39"/>
      <c r="AE684" s="39"/>
      <c r="AF684" s="39"/>
      <c r="AG684" s="39"/>
      <c r="AH684" s="39"/>
      <c r="AI684" s="39"/>
      <c r="AJ684" s="39"/>
      <c r="AK684" s="39"/>
      <c r="AL684" s="39"/>
      <c r="AM684" s="39"/>
      <c r="AN684" s="39"/>
      <c r="AO684" s="39"/>
      <c r="AP684" s="39"/>
      <c r="AQ684" s="39"/>
      <c r="AR684" s="39"/>
      <c r="AS684" s="39"/>
      <c r="AT684" s="39"/>
      <c r="AU684" s="39"/>
      <c r="AV684" s="39"/>
    </row>
    <row r="685" spans="1:48" ht="12.75" x14ac:dyDescent="0.2">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c r="AA685" s="39"/>
      <c r="AB685" s="39"/>
      <c r="AC685" s="39"/>
      <c r="AD685" s="39"/>
      <c r="AE685" s="39"/>
      <c r="AF685" s="39"/>
      <c r="AG685" s="39"/>
      <c r="AH685" s="39"/>
      <c r="AI685" s="39"/>
      <c r="AJ685" s="39"/>
      <c r="AK685" s="39"/>
      <c r="AL685" s="39"/>
      <c r="AM685" s="39"/>
      <c r="AN685" s="39"/>
      <c r="AO685" s="39"/>
      <c r="AP685" s="39"/>
      <c r="AQ685" s="39"/>
      <c r="AR685" s="39"/>
      <c r="AS685" s="39"/>
      <c r="AT685" s="39"/>
      <c r="AU685" s="39"/>
      <c r="AV685" s="39"/>
    </row>
    <row r="686" spans="1:48" ht="12.75" x14ac:dyDescent="0.2">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c r="AA686" s="39"/>
      <c r="AB686" s="39"/>
      <c r="AC686" s="39"/>
      <c r="AD686" s="39"/>
      <c r="AE686" s="39"/>
      <c r="AF686" s="39"/>
      <c r="AG686" s="39"/>
      <c r="AH686" s="39"/>
      <c r="AI686" s="39"/>
      <c r="AJ686" s="39"/>
      <c r="AK686" s="39"/>
      <c r="AL686" s="39"/>
      <c r="AM686" s="39"/>
      <c r="AN686" s="39"/>
      <c r="AO686" s="39"/>
      <c r="AP686" s="39"/>
      <c r="AQ686" s="39"/>
      <c r="AR686" s="39"/>
      <c r="AS686" s="39"/>
      <c r="AT686" s="39"/>
      <c r="AU686" s="39"/>
      <c r="AV686" s="39"/>
    </row>
    <row r="687" spans="1:48" ht="12.75" x14ac:dyDescent="0.2">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c r="AA687" s="39"/>
      <c r="AB687" s="39"/>
      <c r="AC687" s="39"/>
      <c r="AD687" s="39"/>
      <c r="AE687" s="39"/>
      <c r="AF687" s="39"/>
      <c r="AG687" s="39"/>
      <c r="AH687" s="39"/>
      <c r="AI687" s="39"/>
      <c r="AJ687" s="39"/>
      <c r="AK687" s="39"/>
      <c r="AL687" s="39"/>
      <c r="AM687" s="39"/>
      <c r="AN687" s="39"/>
      <c r="AO687" s="39"/>
      <c r="AP687" s="39"/>
      <c r="AQ687" s="39"/>
      <c r="AR687" s="39"/>
      <c r="AS687" s="39"/>
      <c r="AT687" s="39"/>
      <c r="AU687" s="39"/>
      <c r="AV687" s="39"/>
    </row>
    <row r="688" spans="1:48" ht="12.75" x14ac:dyDescent="0.2">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c r="AA688" s="39"/>
      <c r="AB688" s="39"/>
      <c r="AC688" s="39"/>
      <c r="AD688" s="39"/>
      <c r="AE688" s="39"/>
      <c r="AF688" s="39"/>
      <c r="AG688" s="39"/>
      <c r="AH688" s="39"/>
      <c r="AI688" s="39"/>
      <c r="AJ688" s="39"/>
      <c r="AK688" s="39"/>
      <c r="AL688" s="39"/>
      <c r="AM688" s="39"/>
      <c r="AN688" s="39"/>
      <c r="AO688" s="39"/>
      <c r="AP688" s="39"/>
      <c r="AQ688" s="39"/>
      <c r="AR688" s="39"/>
      <c r="AS688" s="39"/>
      <c r="AT688" s="39"/>
      <c r="AU688" s="39"/>
      <c r="AV688" s="39"/>
    </row>
    <row r="689" spans="1:48" ht="12.75" x14ac:dyDescent="0.2">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c r="AA689" s="39"/>
      <c r="AB689" s="39"/>
      <c r="AC689" s="39"/>
      <c r="AD689" s="39"/>
      <c r="AE689" s="39"/>
      <c r="AF689" s="39"/>
      <c r="AG689" s="39"/>
      <c r="AH689" s="39"/>
      <c r="AI689" s="39"/>
      <c r="AJ689" s="39"/>
      <c r="AK689" s="39"/>
      <c r="AL689" s="39"/>
      <c r="AM689" s="39"/>
      <c r="AN689" s="39"/>
      <c r="AO689" s="39"/>
      <c r="AP689" s="39"/>
      <c r="AQ689" s="39"/>
      <c r="AR689" s="39"/>
      <c r="AS689" s="39"/>
      <c r="AT689" s="39"/>
      <c r="AU689" s="39"/>
      <c r="AV689" s="39"/>
    </row>
    <row r="690" spans="1:48" ht="12.75" x14ac:dyDescent="0.2">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c r="AA690" s="39"/>
      <c r="AB690" s="39"/>
      <c r="AC690" s="39"/>
      <c r="AD690" s="39"/>
      <c r="AE690" s="39"/>
      <c r="AF690" s="39"/>
      <c r="AG690" s="39"/>
      <c r="AH690" s="39"/>
      <c r="AI690" s="39"/>
      <c r="AJ690" s="39"/>
      <c r="AK690" s="39"/>
      <c r="AL690" s="39"/>
      <c r="AM690" s="39"/>
      <c r="AN690" s="39"/>
      <c r="AO690" s="39"/>
      <c r="AP690" s="39"/>
      <c r="AQ690" s="39"/>
      <c r="AR690" s="39"/>
      <c r="AS690" s="39"/>
      <c r="AT690" s="39"/>
      <c r="AU690" s="39"/>
      <c r="AV690" s="39"/>
    </row>
    <row r="691" spans="1:48" ht="12.75" x14ac:dyDescent="0.2">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c r="AA691" s="39"/>
      <c r="AB691" s="39"/>
      <c r="AC691" s="39"/>
      <c r="AD691" s="39"/>
      <c r="AE691" s="39"/>
      <c r="AF691" s="39"/>
      <c r="AG691" s="39"/>
      <c r="AH691" s="39"/>
      <c r="AI691" s="39"/>
      <c r="AJ691" s="39"/>
      <c r="AK691" s="39"/>
      <c r="AL691" s="39"/>
      <c r="AM691" s="39"/>
      <c r="AN691" s="39"/>
      <c r="AO691" s="39"/>
      <c r="AP691" s="39"/>
      <c r="AQ691" s="39"/>
      <c r="AR691" s="39"/>
      <c r="AS691" s="39"/>
      <c r="AT691" s="39"/>
      <c r="AU691" s="39"/>
      <c r="AV691" s="39"/>
    </row>
    <row r="692" spans="1:48" ht="12.75" x14ac:dyDescent="0.2">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c r="AA692" s="39"/>
      <c r="AB692" s="39"/>
      <c r="AC692" s="39"/>
      <c r="AD692" s="39"/>
      <c r="AE692" s="39"/>
      <c r="AF692" s="39"/>
      <c r="AG692" s="39"/>
      <c r="AH692" s="39"/>
      <c r="AI692" s="39"/>
      <c r="AJ692" s="39"/>
      <c r="AK692" s="39"/>
      <c r="AL692" s="39"/>
      <c r="AM692" s="39"/>
      <c r="AN692" s="39"/>
      <c r="AO692" s="39"/>
      <c r="AP692" s="39"/>
      <c r="AQ692" s="39"/>
      <c r="AR692" s="39"/>
      <c r="AS692" s="39"/>
      <c r="AT692" s="39"/>
      <c r="AU692" s="39"/>
      <c r="AV692" s="39"/>
    </row>
    <row r="693" spans="1:48" ht="12.75" x14ac:dyDescent="0.2">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c r="AA693" s="39"/>
      <c r="AB693" s="39"/>
      <c r="AC693" s="39"/>
      <c r="AD693" s="39"/>
      <c r="AE693" s="39"/>
      <c r="AF693" s="39"/>
      <c r="AG693" s="39"/>
      <c r="AH693" s="39"/>
      <c r="AI693" s="39"/>
      <c r="AJ693" s="39"/>
      <c r="AK693" s="39"/>
      <c r="AL693" s="39"/>
      <c r="AM693" s="39"/>
      <c r="AN693" s="39"/>
      <c r="AO693" s="39"/>
      <c r="AP693" s="39"/>
      <c r="AQ693" s="39"/>
      <c r="AR693" s="39"/>
      <c r="AS693" s="39"/>
      <c r="AT693" s="39"/>
      <c r="AU693" s="39"/>
      <c r="AV693" s="39"/>
    </row>
    <row r="694" spans="1:48" ht="12.75" x14ac:dyDescent="0.2">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c r="AA694" s="39"/>
      <c r="AB694" s="39"/>
      <c r="AC694" s="39"/>
      <c r="AD694" s="39"/>
      <c r="AE694" s="39"/>
      <c r="AF694" s="39"/>
      <c r="AG694" s="39"/>
      <c r="AH694" s="39"/>
      <c r="AI694" s="39"/>
      <c r="AJ694" s="39"/>
      <c r="AK694" s="39"/>
      <c r="AL694" s="39"/>
      <c r="AM694" s="39"/>
      <c r="AN694" s="39"/>
      <c r="AO694" s="39"/>
      <c r="AP694" s="39"/>
      <c r="AQ694" s="39"/>
      <c r="AR694" s="39"/>
      <c r="AS694" s="39"/>
      <c r="AT694" s="39"/>
      <c r="AU694" s="39"/>
      <c r="AV694" s="39"/>
    </row>
    <row r="695" spans="1:48" ht="12.75" x14ac:dyDescent="0.2">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c r="AA695" s="39"/>
      <c r="AB695" s="39"/>
      <c r="AC695" s="39"/>
      <c r="AD695" s="39"/>
      <c r="AE695" s="39"/>
      <c r="AF695" s="39"/>
      <c r="AG695" s="39"/>
      <c r="AH695" s="39"/>
      <c r="AI695" s="39"/>
      <c r="AJ695" s="39"/>
      <c r="AK695" s="39"/>
      <c r="AL695" s="39"/>
      <c r="AM695" s="39"/>
      <c r="AN695" s="39"/>
      <c r="AO695" s="39"/>
      <c r="AP695" s="39"/>
      <c r="AQ695" s="39"/>
      <c r="AR695" s="39"/>
      <c r="AS695" s="39"/>
      <c r="AT695" s="39"/>
      <c r="AU695" s="39"/>
      <c r="AV695" s="39"/>
    </row>
    <row r="696" spans="1:48" ht="12.75" x14ac:dyDescent="0.2">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c r="AA696" s="39"/>
      <c r="AB696" s="39"/>
      <c r="AC696" s="39"/>
      <c r="AD696" s="39"/>
      <c r="AE696" s="39"/>
      <c r="AF696" s="39"/>
      <c r="AG696" s="39"/>
      <c r="AH696" s="39"/>
      <c r="AI696" s="39"/>
      <c r="AJ696" s="39"/>
      <c r="AK696" s="39"/>
      <c r="AL696" s="39"/>
      <c r="AM696" s="39"/>
      <c r="AN696" s="39"/>
      <c r="AO696" s="39"/>
      <c r="AP696" s="39"/>
      <c r="AQ696" s="39"/>
      <c r="AR696" s="39"/>
      <c r="AS696" s="39"/>
      <c r="AT696" s="39"/>
      <c r="AU696" s="39"/>
      <c r="AV696" s="39"/>
    </row>
    <row r="697" spans="1:48" ht="12.75" x14ac:dyDescent="0.2">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c r="AA697" s="39"/>
      <c r="AB697" s="39"/>
      <c r="AC697" s="39"/>
      <c r="AD697" s="39"/>
      <c r="AE697" s="39"/>
      <c r="AF697" s="39"/>
      <c r="AG697" s="39"/>
      <c r="AH697" s="39"/>
      <c r="AI697" s="39"/>
      <c r="AJ697" s="39"/>
      <c r="AK697" s="39"/>
      <c r="AL697" s="39"/>
      <c r="AM697" s="39"/>
      <c r="AN697" s="39"/>
      <c r="AO697" s="39"/>
      <c r="AP697" s="39"/>
      <c r="AQ697" s="39"/>
      <c r="AR697" s="39"/>
      <c r="AS697" s="39"/>
      <c r="AT697" s="39"/>
      <c r="AU697" s="39"/>
      <c r="AV697" s="39"/>
    </row>
    <row r="698" spans="1:48" ht="12.75" x14ac:dyDescent="0.2">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c r="AA698" s="39"/>
      <c r="AB698" s="39"/>
      <c r="AC698" s="39"/>
      <c r="AD698" s="39"/>
      <c r="AE698" s="39"/>
      <c r="AF698" s="39"/>
      <c r="AG698" s="39"/>
      <c r="AH698" s="39"/>
      <c r="AI698" s="39"/>
      <c r="AJ698" s="39"/>
      <c r="AK698" s="39"/>
      <c r="AL698" s="39"/>
      <c r="AM698" s="39"/>
      <c r="AN698" s="39"/>
      <c r="AO698" s="39"/>
      <c r="AP698" s="39"/>
      <c r="AQ698" s="39"/>
      <c r="AR698" s="39"/>
      <c r="AS698" s="39"/>
      <c r="AT698" s="39"/>
      <c r="AU698" s="39"/>
      <c r="AV698" s="39"/>
    </row>
    <row r="699" spans="1:48" ht="12.75" x14ac:dyDescent="0.2">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c r="AA699" s="39"/>
      <c r="AB699" s="39"/>
      <c r="AC699" s="39"/>
      <c r="AD699" s="39"/>
      <c r="AE699" s="39"/>
      <c r="AF699" s="39"/>
      <c r="AG699" s="39"/>
      <c r="AH699" s="39"/>
      <c r="AI699" s="39"/>
      <c r="AJ699" s="39"/>
      <c r="AK699" s="39"/>
      <c r="AL699" s="39"/>
      <c r="AM699" s="39"/>
      <c r="AN699" s="39"/>
      <c r="AO699" s="39"/>
      <c r="AP699" s="39"/>
      <c r="AQ699" s="39"/>
      <c r="AR699" s="39"/>
      <c r="AS699" s="39"/>
      <c r="AT699" s="39"/>
      <c r="AU699" s="39"/>
      <c r="AV699" s="39"/>
    </row>
    <row r="700" spans="1:48" ht="12.75" x14ac:dyDescent="0.2">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c r="AA700" s="39"/>
      <c r="AB700" s="39"/>
      <c r="AC700" s="39"/>
      <c r="AD700" s="39"/>
      <c r="AE700" s="39"/>
      <c r="AF700" s="39"/>
      <c r="AG700" s="39"/>
      <c r="AH700" s="39"/>
      <c r="AI700" s="39"/>
      <c r="AJ700" s="39"/>
      <c r="AK700" s="39"/>
      <c r="AL700" s="39"/>
      <c r="AM700" s="39"/>
      <c r="AN700" s="39"/>
      <c r="AO700" s="39"/>
      <c r="AP700" s="39"/>
      <c r="AQ700" s="39"/>
      <c r="AR700" s="39"/>
      <c r="AS700" s="39"/>
      <c r="AT700" s="39"/>
      <c r="AU700" s="39"/>
      <c r="AV700" s="39"/>
    </row>
    <row r="701" spans="1:48" ht="12.75" x14ac:dyDescent="0.2">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c r="AA701" s="39"/>
      <c r="AB701" s="39"/>
      <c r="AC701" s="39"/>
      <c r="AD701" s="39"/>
      <c r="AE701" s="39"/>
      <c r="AF701" s="39"/>
      <c r="AG701" s="39"/>
      <c r="AH701" s="39"/>
      <c r="AI701" s="39"/>
      <c r="AJ701" s="39"/>
      <c r="AK701" s="39"/>
      <c r="AL701" s="39"/>
      <c r="AM701" s="39"/>
      <c r="AN701" s="39"/>
      <c r="AO701" s="39"/>
      <c r="AP701" s="39"/>
      <c r="AQ701" s="39"/>
      <c r="AR701" s="39"/>
      <c r="AS701" s="39"/>
      <c r="AT701" s="39"/>
      <c r="AU701" s="39"/>
      <c r="AV701" s="39"/>
    </row>
    <row r="702" spans="1:48" ht="12.75" x14ac:dyDescent="0.2">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c r="AA702" s="39"/>
      <c r="AB702" s="39"/>
      <c r="AC702" s="39"/>
      <c r="AD702" s="39"/>
      <c r="AE702" s="39"/>
      <c r="AF702" s="39"/>
      <c r="AG702" s="39"/>
      <c r="AH702" s="39"/>
      <c r="AI702" s="39"/>
      <c r="AJ702" s="39"/>
      <c r="AK702" s="39"/>
      <c r="AL702" s="39"/>
      <c r="AM702" s="39"/>
      <c r="AN702" s="39"/>
      <c r="AO702" s="39"/>
      <c r="AP702" s="39"/>
      <c r="AQ702" s="39"/>
      <c r="AR702" s="39"/>
      <c r="AS702" s="39"/>
      <c r="AT702" s="39"/>
      <c r="AU702" s="39"/>
      <c r="AV702" s="39"/>
    </row>
    <row r="703" spans="1:48" ht="12.75" x14ac:dyDescent="0.2">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c r="AA703" s="39"/>
      <c r="AB703" s="39"/>
      <c r="AC703" s="39"/>
      <c r="AD703" s="39"/>
      <c r="AE703" s="39"/>
      <c r="AF703" s="39"/>
      <c r="AG703" s="39"/>
      <c r="AH703" s="39"/>
      <c r="AI703" s="39"/>
      <c r="AJ703" s="39"/>
      <c r="AK703" s="39"/>
      <c r="AL703" s="39"/>
      <c r="AM703" s="39"/>
      <c r="AN703" s="39"/>
      <c r="AO703" s="39"/>
      <c r="AP703" s="39"/>
      <c r="AQ703" s="39"/>
      <c r="AR703" s="39"/>
      <c r="AS703" s="39"/>
      <c r="AT703" s="39"/>
      <c r="AU703" s="39"/>
      <c r="AV703" s="39"/>
    </row>
    <row r="704" spans="1:48" ht="12.75" x14ac:dyDescent="0.2">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c r="AA704" s="39"/>
      <c r="AB704" s="39"/>
      <c r="AC704" s="39"/>
      <c r="AD704" s="39"/>
      <c r="AE704" s="39"/>
      <c r="AF704" s="39"/>
      <c r="AG704" s="39"/>
      <c r="AH704" s="39"/>
      <c r="AI704" s="39"/>
      <c r="AJ704" s="39"/>
      <c r="AK704" s="39"/>
      <c r="AL704" s="39"/>
      <c r="AM704" s="39"/>
      <c r="AN704" s="39"/>
      <c r="AO704" s="39"/>
      <c r="AP704" s="39"/>
      <c r="AQ704" s="39"/>
      <c r="AR704" s="39"/>
      <c r="AS704" s="39"/>
      <c r="AT704" s="39"/>
      <c r="AU704" s="39"/>
      <c r="AV704" s="39"/>
    </row>
    <row r="705" spans="1:48" ht="12.75" x14ac:dyDescent="0.2">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c r="AA705" s="39"/>
      <c r="AB705" s="39"/>
      <c r="AC705" s="39"/>
      <c r="AD705" s="39"/>
      <c r="AE705" s="39"/>
      <c r="AF705" s="39"/>
      <c r="AG705" s="39"/>
      <c r="AH705" s="39"/>
      <c r="AI705" s="39"/>
      <c r="AJ705" s="39"/>
      <c r="AK705" s="39"/>
      <c r="AL705" s="39"/>
      <c r="AM705" s="39"/>
      <c r="AN705" s="39"/>
      <c r="AO705" s="39"/>
      <c r="AP705" s="39"/>
      <c r="AQ705" s="39"/>
      <c r="AR705" s="39"/>
      <c r="AS705" s="39"/>
      <c r="AT705" s="39"/>
      <c r="AU705" s="39"/>
      <c r="AV705" s="39"/>
    </row>
    <row r="706" spans="1:48" ht="12.75" x14ac:dyDescent="0.2">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c r="AA706" s="39"/>
      <c r="AB706" s="39"/>
      <c r="AC706" s="39"/>
      <c r="AD706" s="39"/>
      <c r="AE706" s="39"/>
      <c r="AF706" s="39"/>
      <c r="AG706" s="39"/>
      <c r="AH706" s="39"/>
      <c r="AI706" s="39"/>
      <c r="AJ706" s="39"/>
      <c r="AK706" s="39"/>
      <c r="AL706" s="39"/>
      <c r="AM706" s="39"/>
      <c r="AN706" s="39"/>
      <c r="AO706" s="39"/>
      <c r="AP706" s="39"/>
      <c r="AQ706" s="39"/>
      <c r="AR706" s="39"/>
      <c r="AS706" s="39"/>
      <c r="AT706" s="39"/>
      <c r="AU706" s="39"/>
      <c r="AV706" s="39"/>
    </row>
    <row r="707" spans="1:48" ht="12.75" x14ac:dyDescent="0.2">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c r="AA707" s="39"/>
      <c r="AB707" s="39"/>
      <c r="AC707" s="39"/>
      <c r="AD707" s="39"/>
      <c r="AE707" s="39"/>
      <c r="AF707" s="39"/>
      <c r="AG707" s="39"/>
      <c r="AH707" s="39"/>
      <c r="AI707" s="39"/>
      <c r="AJ707" s="39"/>
      <c r="AK707" s="39"/>
      <c r="AL707" s="39"/>
      <c r="AM707" s="39"/>
      <c r="AN707" s="39"/>
      <c r="AO707" s="39"/>
      <c r="AP707" s="39"/>
      <c r="AQ707" s="39"/>
      <c r="AR707" s="39"/>
      <c r="AS707" s="39"/>
      <c r="AT707" s="39"/>
      <c r="AU707" s="39"/>
      <c r="AV707" s="39"/>
    </row>
    <row r="708" spans="1:48" ht="12.75" x14ac:dyDescent="0.2">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c r="AA708" s="39"/>
      <c r="AB708" s="39"/>
      <c r="AC708" s="39"/>
      <c r="AD708" s="39"/>
      <c r="AE708" s="39"/>
      <c r="AF708" s="39"/>
      <c r="AG708" s="39"/>
      <c r="AH708" s="39"/>
      <c r="AI708" s="39"/>
      <c r="AJ708" s="39"/>
      <c r="AK708" s="39"/>
      <c r="AL708" s="39"/>
      <c r="AM708" s="39"/>
      <c r="AN708" s="39"/>
      <c r="AO708" s="39"/>
      <c r="AP708" s="39"/>
      <c r="AQ708" s="39"/>
      <c r="AR708" s="39"/>
      <c r="AS708" s="39"/>
      <c r="AT708" s="39"/>
      <c r="AU708" s="39"/>
      <c r="AV708" s="39"/>
    </row>
    <row r="709" spans="1:48" ht="12.75" x14ac:dyDescent="0.2">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c r="AA709" s="39"/>
      <c r="AB709" s="39"/>
      <c r="AC709" s="39"/>
      <c r="AD709" s="39"/>
      <c r="AE709" s="39"/>
      <c r="AF709" s="39"/>
      <c r="AG709" s="39"/>
      <c r="AH709" s="39"/>
      <c r="AI709" s="39"/>
      <c r="AJ709" s="39"/>
      <c r="AK709" s="39"/>
      <c r="AL709" s="39"/>
      <c r="AM709" s="39"/>
      <c r="AN709" s="39"/>
      <c r="AO709" s="39"/>
      <c r="AP709" s="39"/>
      <c r="AQ709" s="39"/>
      <c r="AR709" s="39"/>
      <c r="AS709" s="39"/>
      <c r="AT709" s="39"/>
      <c r="AU709" s="39"/>
      <c r="AV709" s="39"/>
    </row>
    <row r="710" spans="1:48" ht="12.75" x14ac:dyDescent="0.2">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c r="AA710" s="39"/>
      <c r="AB710" s="39"/>
      <c r="AC710" s="39"/>
      <c r="AD710" s="39"/>
      <c r="AE710" s="39"/>
      <c r="AF710" s="39"/>
      <c r="AG710" s="39"/>
      <c r="AH710" s="39"/>
      <c r="AI710" s="39"/>
      <c r="AJ710" s="39"/>
      <c r="AK710" s="39"/>
      <c r="AL710" s="39"/>
      <c r="AM710" s="39"/>
      <c r="AN710" s="39"/>
      <c r="AO710" s="39"/>
      <c r="AP710" s="39"/>
      <c r="AQ710" s="39"/>
      <c r="AR710" s="39"/>
      <c r="AS710" s="39"/>
      <c r="AT710" s="39"/>
      <c r="AU710" s="39"/>
      <c r="AV710" s="39"/>
    </row>
    <row r="711" spans="1:48" ht="12.75" x14ac:dyDescent="0.2">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c r="AA711" s="39"/>
      <c r="AB711" s="39"/>
      <c r="AC711" s="39"/>
      <c r="AD711" s="39"/>
      <c r="AE711" s="39"/>
      <c r="AF711" s="39"/>
      <c r="AG711" s="39"/>
      <c r="AH711" s="39"/>
      <c r="AI711" s="39"/>
      <c r="AJ711" s="39"/>
      <c r="AK711" s="39"/>
      <c r="AL711" s="39"/>
      <c r="AM711" s="39"/>
      <c r="AN711" s="39"/>
      <c r="AO711" s="39"/>
      <c r="AP711" s="39"/>
      <c r="AQ711" s="39"/>
      <c r="AR711" s="39"/>
      <c r="AS711" s="39"/>
      <c r="AT711" s="39"/>
      <c r="AU711" s="39"/>
      <c r="AV711" s="39"/>
    </row>
    <row r="712" spans="1:48" ht="12.75" x14ac:dyDescent="0.2">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c r="AA712" s="39"/>
      <c r="AB712" s="39"/>
      <c r="AC712" s="39"/>
      <c r="AD712" s="39"/>
      <c r="AE712" s="39"/>
      <c r="AF712" s="39"/>
      <c r="AG712" s="39"/>
      <c r="AH712" s="39"/>
      <c r="AI712" s="39"/>
      <c r="AJ712" s="39"/>
      <c r="AK712" s="39"/>
      <c r="AL712" s="39"/>
      <c r="AM712" s="39"/>
      <c r="AN712" s="39"/>
      <c r="AO712" s="39"/>
      <c r="AP712" s="39"/>
      <c r="AQ712" s="39"/>
      <c r="AR712" s="39"/>
      <c r="AS712" s="39"/>
      <c r="AT712" s="39"/>
      <c r="AU712" s="39"/>
      <c r="AV712" s="39"/>
    </row>
    <row r="713" spans="1:48" ht="12.75" x14ac:dyDescent="0.2">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c r="AA713" s="39"/>
      <c r="AB713" s="39"/>
      <c r="AC713" s="39"/>
      <c r="AD713" s="39"/>
      <c r="AE713" s="39"/>
      <c r="AF713" s="39"/>
      <c r="AG713" s="39"/>
      <c r="AH713" s="39"/>
      <c r="AI713" s="39"/>
      <c r="AJ713" s="39"/>
      <c r="AK713" s="39"/>
      <c r="AL713" s="39"/>
      <c r="AM713" s="39"/>
      <c r="AN713" s="39"/>
      <c r="AO713" s="39"/>
      <c r="AP713" s="39"/>
      <c r="AQ713" s="39"/>
      <c r="AR713" s="39"/>
      <c r="AS713" s="39"/>
      <c r="AT713" s="39"/>
      <c r="AU713" s="39"/>
      <c r="AV713" s="39"/>
    </row>
    <row r="714" spans="1:48" ht="12.75" x14ac:dyDescent="0.2">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c r="AA714" s="39"/>
      <c r="AB714" s="39"/>
      <c r="AC714" s="39"/>
      <c r="AD714" s="39"/>
      <c r="AE714" s="39"/>
      <c r="AF714" s="39"/>
      <c r="AG714" s="39"/>
      <c r="AH714" s="39"/>
      <c r="AI714" s="39"/>
      <c r="AJ714" s="39"/>
      <c r="AK714" s="39"/>
      <c r="AL714" s="39"/>
      <c r="AM714" s="39"/>
      <c r="AN714" s="39"/>
      <c r="AO714" s="39"/>
      <c r="AP714" s="39"/>
      <c r="AQ714" s="39"/>
      <c r="AR714" s="39"/>
      <c r="AS714" s="39"/>
      <c r="AT714" s="39"/>
      <c r="AU714" s="39"/>
      <c r="AV714" s="39"/>
    </row>
    <row r="715" spans="1:48" ht="12.75" x14ac:dyDescent="0.2">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c r="AA715" s="39"/>
      <c r="AB715" s="39"/>
      <c r="AC715" s="39"/>
      <c r="AD715" s="39"/>
      <c r="AE715" s="39"/>
      <c r="AF715" s="39"/>
      <c r="AG715" s="39"/>
      <c r="AH715" s="39"/>
      <c r="AI715" s="39"/>
      <c r="AJ715" s="39"/>
      <c r="AK715" s="39"/>
      <c r="AL715" s="39"/>
      <c r="AM715" s="39"/>
      <c r="AN715" s="39"/>
      <c r="AO715" s="39"/>
      <c r="AP715" s="39"/>
      <c r="AQ715" s="39"/>
      <c r="AR715" s="39"/>
      <c r="AS715" s="39"/>
      <c r="AT715" s="39"/>
      <c r="AU715" s="39"/>
      <c r="AV715" s="39"/>
    </row>
    <row r="716" spans="1:48" ht="12.75" x14ac:dyDescent="0.2">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c r="AA716" s="39"/>
      <c r="AB716" s="39"/>
      <c r="AC716" s="39"/>
      <c r="AD716" s="39"/>
      <c r="AE716" s="39"/>
      <c r="AF716" s="39"/>
      <c r="AG716" s="39"/>
      <c r="AH716" s="39"/>
      <c r="AI716" s="39"/>
      <c r="AJ716" s="39"/>
      <c r="AK716" s="39"/>
      <c r="AL716" s="39"/>
      <c r="AM716" s="39"/>
      <c r="AN716" s="39"/>
      <c r="AO716" s="39"/>
      <c r="AP716" s="39"/>
      <c r="AQ716" s="39"/>
      <c r="AR716" s="39"/>
      <c r="AS716" s="39"/>
      <c r="AT716" s="39"/>
      <c r="AU716" s="39"/>
      <c r="AV716" s="39"/>
    </row>
    <row r="717" spans="1:48" ht="12.75" x14ac:dyDescent="0.2">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c r="AA717" s="39"/>
      <c r="AB717" s="39"/>
      <c r="AC717" s="39"/>
      <c r="AD717" s="39"/>
      <c r="AE717" s="39"/>
      <c r="AF717" s="39"/>
      <c r="AG717" s="39"/>
      <c r="AH717" s="39"/>
      <c r="AI717" s="39"/>
      <c r="AJ717" s="39"/>
      <c r="AK717" s="39"/>
      <c r="AL717" s="39"/>
      <c r="AM717" s="39"/>
      <c r="AN717" s="39"/>
      <c r="AO717" s="39"/>
      <c r="AP717" s="39"/>
      <c r="AQ717" s="39"/>
      <c r="AR717" s="39"/>
      <c r="AS717" s="39"/>
      <c r="AT717" s="39"/>
      <c r="AU717" s="39"/>
      <c r="AV717" s="39"/>
    </row>
    <row r="718" spans="1:48" ht="12.75" x14ac:dyDescent="0.2">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c r="AA718" s="39"/>
      <c r="AB718" s="39"/>
      <c r="AC718" s="39"/>
      <c r="AD718" s="39"/>
      <c r="AE718" s="39"/>
      <c r="AF718" s="39"/>
      <c r="AG718" s="39"/>
      <c r="AH718" s="39"/>
      <c r="AI718" s="39"/>
      <c r="AJ718" s="39"/>
      <c r="AK718" s="39"/>
      <c r="AL718" s="39"/>
      <c r="AM718" s="39"/>
      <c r="AN718" s="39"/>
      <c r="AO718" s="39"/>
      <c r="AP718" s="39"/>
      <c r="AQ718" s="39"/>
      <c r="AR718" s="39"/>
      <c r="AS718" s="39"/>
      <c r="AT718" s="39"/>
      <c r="AU718" s="39"/>
      <c r="AV718" s="39"/>
    </row>
    <row r="719" spans="1:48" ht="12.75" x14ac:dyDescent="0.2">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c r="AA719" s="39"/>
      <c r="AB719" s="39"/>
      <c r="AC719" s="39"/>
      <c r="AD719" s="39"/>
      <c r="AE719" s="39"/>
      <c r="AF719" s="39"/>
      <c r="AG719" s="39"/>
      <c r="AH719" s="39"/>
      <c r="AI719" s="39"/>
      <c r="AJ719" s="39"/>
      <c r="AK719" s="39"/>
      <c r="AL719" s="39"/>
      <c r="AM719" s="39"/>
      <c r="AN719" s="39"/>
      <c r="AO719" s="39"/>
      <c r="AP719" s="39"/>
      <c r="AQ719" s="39"/>
      <c r="AR719" s="39"/>
      <c r="AS719" s="39"/>
      <c r="AT719" s="39"/>
      <c r="AU719" s="39"/>
      <c r="AV719" s="39"/>
    </row>
    <row r="720" spans="1:48" ht="12.75" x14ac:dyDescent="0.2">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c r="AA720" s="39"/>
      <c r="AB720" s="39"/>
      <c r="AC720" s="39"/>
      <c r="AD720" s="39"/>
      <c r="AE720" s="39"/>
      <c r="AF720" s="39"/>
      <c r="AG720" s="39"/>
      <c r="AH720" s="39"/>
      <c r="AI720" s="39"/>
      <c r="AJ720" s="39"/>
      <c r="AK720" s="39"/>
      <c r="AL720" s="39"/>
      <c r="AM720" s="39"/>
      <c r="AN720" s="39"/>
      <c r="AO720" s="39"/>
      <c r="AP720" s="39"/>
      <c r="AQ720" s="39"/>
      <c r="AR720" s="39"/>
      <c r="AS720" s="39"/>
      <c r="AT720" s="39"/>
      <c r="AU720" s="39"/>
      <c r="AV720" s="39"/>
    </row>
    <row r="721" spans="1:48" ht="12.75" x14ac:dyDescent="0.2">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c r="AA721" s="39"/>
      <c r="AB721" s="39"/>
      <c r="AC721" s="39"/>
      <c r="AD721" s="39"/>
      <c r="AE721" s="39"/>
      <c r="AF721" s="39"/>
      <c r="AG721" s="39"/>
      <c r="AH721" s="39"/>
      <c r="AI721" s="39"/>
      <c r="AJ721" s="39"/>
      <c r="AK721" s="39"/>
      <c r="AL721" s="39"/>
      <c r="AM721" s="39"/>
      <c r="AN721" s="39"/>
      <c r="AO721" s="39"/>
      <c r="AP721" s="39"/>
      <c r="AQ721" s="39"/>
      <c r="AR721" s="39"/>
      <c r="AS721" s="39"/>
      <c r="AT721" s="39"/>
      <c r="AU721" s="39"/>
      <c r="AV721" s="39"/>
    </row>
    <row r="722" spans="1:48" ht="12.75" x14ac:dyDescent="0.2">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c r="AA722" s="39"/>
      <c r="AB722" s="39"/>
      <c r="AC722" s="39"/>
      <c r="AD722" s="39"/>
      <c r="AE722" s="39"/>
      <c r="AF722" s="39"/>
      <c r="AG722" s="39"/>
      <c r="AH722" s="39"/>
      <c r="AI722" s="39"/>
      <c r="AJ722" s="39"/>
      <c r="AK722" s="39"/>
      <c r="AL722" s="39"/>
      <c r="AM722" s="39"/>
      <c r="AN722" s="39"/>
      <c r="AO722" s="39"/>
      <c r="AP722" s="39"/>
      <c r="AQ722" s="39"/>
      <c r="AR722" s="39"/>
      <c r="AS722" s="39"/>
      <c r="AT722" s="39"/>
      <c r="AU722" s="39"/>
      <c r="AV722" s="39"/>
    </row>
    <row r="723" spans="1:48" ht="12.75" x14ac:dyDescent="0.2">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c r="AA723" s="39"/>
      <c r="AB723" s="39"/>
      <c r="AC723" s="39"/>
      <c r="AD723" s="39"/>
      <c r="AE723" s="39"/>
      <c r="AF723" s="39"/>
      <c r="AG723" s="39"/>
      <c r="AH723" s="39"/>
      <c r="AI723" s="39"/>
      <c r="AJ723" s="39"/>
      <c r="AK723" s="39"/>
      <c r="AL723" s="39"/>
      <c r="AM723" s="39"/>
      <c r="AN723" s="39"/>
      <c r="AO723" s="39"/>
      <c r="AP723" s="39"/>
      <c r="AQ723" s="39"/>
      <c r="AR723" s="39"/>
      <c r="AS723" s="39"/>
      <c r="AT723" s="39"/>
      <c r="AU723" s="39"/>
      <c r="AV723" s="39"/>
    </row>
    <row r="724" spans="1:48" ht="12.75" x14ac:dyDescent="0.2">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c r="AA724" s="39"/>
      <c r="AB724" s="39"/>
      <c r="AC724" s="39"/>
      <c r="AD724" s="39"/>
      <c r="AE724" s="39"/>
      <c r="AF724" s="39"/>
      <c r="AG724" s="39"/>
      <c r="AH724" s="39"/>
      <c r="AI724" s="39"/>
      <c r="AJ724" s="39"/>
      <c r="AK724" s="39"/>
      <c r="AL724" s="39"/>
      <c r="AM724" s="39"/>
      <c r="AN724" s="39"/>
      <c r="AO724" s="39"/>
      <c r="AP724" s="39"/>
      <c r="AQ724" s="39"/>
      <c r="AR724" s="39"/>
      <c r="AS724" s="39"/>
      <c r="AT724" s="39"/>
      <c r="AU724" s="39"/>
      <c r="AV724" s="39"/>
    </row>
    <row r="725" spans="1:48" ht="12.75" x14ac:dyDescent="0.2">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c r="AA725" s="39"/>
      <c r="AB725" s="39"/>
      <c r="AC725" s="39"/>
      <c r="AD725" s="39"/>
      <c r="AE725" s="39"/>
      <c r="AF725" s="39"/>
      <c r="AG725" s="39"/>
      <c r="AH725" s="39"/>
      <c r="AI725" s="39"/>
      <c r="AJ725" s="39"/>
      <c r="AK725" s="39"/>
      <c r="AL725" s="39"/>
      <c r="AM725" s="39"/>
      <c r="AN725" s="39"/>
      <c r="AO725" s="39"/>
      <c r="AP725" s="39"/>
      <c r="AQ725" s="39"/>
      <c r="AR725" s="39"/>
      <c r="AS725" s="39"/>
      <c r="AT725" s="39"/>
      <c r="AU725" s="39"/>
      <c r="AV725" s="39"/>
    </row>
    <row r="726" spans="1:48" ht="12.75" x14ac:dyDescent="0.2">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c r="AA726" s="39"/>
      <c r="AB726" s="39"/>
      <c r="AC726" s="39"/>
      <c r="AD726" s="39"/>
      <c r="AE726" s="39"/>
      <c r="AF726" s="39"/>
      <c r="AG726" s="39"/>
      <c r="AH726" s="39"/>
      <c r="AI726" s="39"/>
      <c r="AJ726" s="39"/>
      <c r="AK726" s="39"/>
      <c r="AL726" s="39"/>
      <c r="AM726" s="39"/>
      <c r="AN726" s="39"/>
      <c r="AO726" s="39"/>
      <c r="AP726" s="39"/>
      <c r="AQ726" s="39"/>
      <c r="AR726" s="39"/>
      <c r="AS726" s="39"/>
      <c r="AT726" s="39"/>
      <c r="AU726" s="39"/>
      <c r="AV726" s="39"/>
    </row>
    <row r="727" spans="1:48" ht="12.75" x14ac:dyDescent="0.2">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c r="AA727" s="39"/>
      <c r="AB727" s="39"/>
      <c r="AC727" s="39"/>
      <c r="AD727" s="39"/>
      <c r="AE727" s="39"/>
      <c r="AF727" s="39"/>
      <c r="AG727" s="39"/>
      <c r="AH727" s="39"/>
      <c r="AI727" s="39"/>
      <c r="AJ727" s="39"/>
      <c r="AK727" s="39"/>
      <c r="AL727" s="39"/>
      <c r="AM727" s="39"/>
      <c r="AN727" s="39"/>
      <c r="AO727" s="39"/>
      <c r="AP727" s="39"/>
      <c r="AQ727" s="39"/>
      <c r="AR727" s="39"/>
      <c r="AS727" s="39"/>
      <c r="AT727" s="39"/>
      <c r="AU727" s="39"/>
      <c r="AV727" s="39"/>
    </row>
    <row r="728" spans="1:48" ht="12.75" x14ac:dyDescent="0.2">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c r="AA728" s="39"/>
      <c r="AB728" s="39"/>
      <c r="AC728" s="39"/>
      <c r="AD728" s="39"/>
      <c r="AE728" s="39"/>
      <c r="AF728" s="39"/>
      <c r="AG728" s="39"/>
      <c r="AH728" s="39"/>
      <c r="AI728" s="39"/>
      <c r="AJ728" s="39"/>
      <c r="AK728" s="39"/>
      <c r="AL728" s="39"/>
      <c r="AM728" s="39"/>
      <c r="AN728" s="39"/>
      <c r="AO728" s="39"/>
      <c r="AP728" s="39"/>
      <c r="AQ728" s="39"/>
      <c r="AR728" s="39"/>
      <c r="AS728" s="39"/>
      <c r="AT728" s="39"/>
      <c r="AU728" s="39"/>
      <c r="AV728" s="39"/>
    </row>
    <row r="729" spans="1:48" ht="12.75" x14ac:dyDescent="0.2">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c r="AA729" s="39"/>
      <c r="AB729" s="39"/>
      <c r="AC729" s="39"/>
      <c r="AD729" s="39"/>
      <c r="AE729" s="39"/>
      <c r="AF729" s="39"/>
      <c r="AG729" s="39"/>
      <c r="AH729" s="39"/>
      <c r="AI729" s="39"/>
      <c r="AJ729" s="39"/>
      <c r="AK729" s="39"/>
      <c r="AL729" s="39"/>
      <c r="AM729" s="39"/>
      <c r="AN729" s="39"/>
      <c r="AO729" s="39"/>
      <c r="AP729" s="39"/>
      <c r="AQ729" s="39"/>
      <c r="AR729" s="39"/>
      <c r="AS729" s="39"/>
      <c r="AT729" s="39"/>
      <c r="AU729" s="39"/>
      <c r="AV729" s="39"/>
    </row>
    <row r="730" spans="1:48" ht="12.75" x14ac:dyDescent="0.2">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c r="AA730" s="39"/>
      <c r="AB730" s="39"/>
      <c r="AC730" s="39"/>
      <c r="AD730" s="39"/>
      <c r="AE730" s="39"/>
      <c r="AF730" s="39"/>
      <c r="AG730" s="39"/>
      <c r="AH730" s="39"/>
      <c r="AI730" s="39"/>
      <c r="AJ730" s="39"/>
      <c r="AK730" s="39"/>
      <c r="AL730" s="39"/>
      <c r="AM730" s="39"/>
      <c r="AN730" s="39"/>
      <c r="AO730" s="39"/>
      <c r="AP730" s="39"/>
      <c r="AQ730" s="39"/>
      <c r="AR730" s="39"/>
      <c r="AS730" s="39"/>
      <c r="AT730" s="39"/>
      <c r="AU730" s="39"/>
      <c r="AV730" s="39"/>
    </row>
    <row r="731" spans="1:48" ht="12.75" x14ac:dyDescent="0.2">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c r="AA731" s="39"/>
      <c r="AB731" s="39"/>
      <c r="AC731" s="39"/>
      <c r="AD731" s="39"/>
      <c r="AE731" s="39"/>
      <c r="AF731" s="39"/>
      <c r="AG731" s="39"/>
      <c r="AH731" s="39"/>
      <c r="AI731" s="39"/>
      <c r="AJ731" s="39"/>
      <c r="AK731" s="39"/>
      <c r="AL731" s="39"/>
      <c r="AM731" s="39"/>
      <c r="AN731" s="39"/>
      <c r="AO731" s="39"/>
      <c r="AP731" s="39"/>
      <c r="AQ731" s="39"/>
      <c r="AR731" s="39"/>
      <c r="AS731" s="39"/>
      <c r="AT731" s="39"/>
      <c r="AU731" s="39"/>
      <c r="AV731" s="39"/>
    </row>
    <row r="732" spans="1:48" ht="12.75" x14ac:dyDescent="0.2">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c r="AA732" s="39"/>
      <c r="AB732" s="39"/>
      <c r="AC732" s="39"/>
      <c r="AD732" s="39"/>
      <c r="AE732" s="39"/>
      <c r="AF732" s="39"/>
      <c r="AG732" s="39"/>
      <c r="AH732" s="39"/>
      <c r="AI732" s="39"/>
      <c r="AJ732" s="39"/>
      <c r="AK732" s="39"/>
      <c r="AL732" s="39"/>
      <c r="AM732" s="39"/>
      <c r="AN732" s="39"/>
      <c r="AO732" s="39"/>
      <c r="AP732" s="39"/>
      <c r="AQ732" s="39"/>
      <c r="AR732" s="39"/>
      <c r="AS732" s="39"/>
      <c r="AT732" s="39"/>
      <c r="AU732" s="39"/>
      <c r="AV732" s="39"/>
    </row>
    <row r="733" spans="1:48" ht="12.75" x14ac:dyDescent="0.2">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c r="AA733" s="39"/>
      <c r="AB733" s="39"/>
      <c r="AC733" s="39"/>
      <c r="AD733" s="39"/>
      <c r="AE733" s="39"/>
      <c r="AF733" s="39"/>
      <c r="AG733" s="39"/>
      <c r="AH733" s="39"/>
      <c r="AI733" s="39"/>
      <c r="AJ733" s="39"/>
      <c r="AK733" s="39"/>
      <c r="AL733" s="39"/>
      <c r="AM733" s="39"/>
      <c r="AN733" s="39"/>
      <c r="AO733" s="39"/>
      <c r="AP733" s="39"/>
      <c r="AQ733" s="39"/>
      <c r="AR733" s="39"/>
      <c r="AS733" s="39"/>
      <c r="AT733" s="39"/>
      <c r="AU733" s="39"/>
      <c r="AV733" s="39"/>
    </row>
    <row r="734" spans="1:48" ht="12.75" x14ac:dyDescent="0.2">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c r="AA734" s="39"/>
      <c r="AB734" s="39"/>
      <c r="AC734" s="39"/>
      <c r="AD734" s="39"/>
      <c r="AE734" s="39"/>
      <c r="AF734" s="39"/>
      <c r="AG734" s="39"/>
      <c r="AH734" s="39"/>
      <c r="AI734" s="39"/>
      <c r="AJ734" s="39"/>
      <c r="AK734" s="39"/>
      <c r="AL734" s="39"/>
      <c r="AM734" s="39"/>
      <c r="AN734" s="39"/>
      <c r="AO734" s="39"/>
      <c r="AP734" s="39"/>
      <c r="AQ734" s="39"/>
      <c r="AR734" s="39"/>
      <c r="AS734" s="39"/>
      <c r="AT734" s="39"/>
      <c r="AU734" s="39"/>
      <c r="AV734" s="39"/>
    </row>
    <row r="735" spans="1:48" ht="12.75" x14ac:dyDescent="0.2">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c r="AA735" s="39"/>
      <c r="AB735" s="39"/>
      <c r="AC735" s="39"/>
      <c r="AD735" s="39"/>
      <c r="AE735" s="39"/>
      <c r="AF735" s="39"/>
      <c r="AG735" s="39"/>
      <c r="AH735" s="39"/>
      <c r="AI735" s="39"/>
      <c r="AJ735" s="39"/>
      <c r="AK735" s="39"/>
      <c r="AL735" s="39"/>
      <c r="AM735" s="39"/>
      <c r="AN735" s="39"/>
      <c r="AO735" s="39"/>
      <c r="AP735" s="39"/>
      <c r="AQ735" s="39"/>
      <c r="AR735" s="39"/>
      <c r="AS735" s="39"/>
      <c r="AT735" s="39"/>
      <c r="AU735" s="39"/>
      <c r="AV735" s="39"/>
    </row>
    <row r="736" spans="1:48" ht="12.75" x14ac:dyDescent="0.2">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c r="AA736" s="39"/>
      <c r="AB736" s="39"/>
      <c r="AC736" s="39"/>
      <c r="AD736" s="39"/>
      <c r="AE736" s="39"/>
      <c r="AF736" s="39"/>
      <c r="AG736" s="39"/>
      <c r="AH736" s="39"/>
      <c r="AI736" s="39"/>
      <c r="AJ736" s="39"/>
      <c r="AK736" s="39"/>
      <c r="AL736" s="39"/>
      <c r="AM736" s="39"/>
      <c r="AN736" s="39"/>
      <c r="AO736" s="39"/>
      <c r="AP736" s="39"/>
      <c r="AQ736" s="39"/>
      <c r="AR736" s="39"/>
      <c r="AS736" s="39"/>
      <c r="AT736" s="39"/>
      <c r="AU736" s="39"/>
      <c r="AV736" s="39"/>
    </row>
    <row r="737" spans="1:48" ht="12.75" x14ac:dyDescent="0.2">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c r="AA737" s="39"/>
      <c r="AB737" s="39"/>
      <c r="AC737" s="39"/>
      <c r="AD737" s="39"/>
      <c r="AE737" s="39"/>
      <c r="AF737" s="39"/>
      <c r="AG737" s="39"/>
      <c r="AH737" s="39"/>
      <c r="AI737" s="39"/>
      <c r="AJ737" s="39"/>
      <c r="AK737" s="39"/>
      <c r="AL737" s="39"/>
      <c r="AM737" s="39"/>
      <c r="AN737" s="39"/>
      <c r="AO737" s="39"/>
      <c r="AP737" s="39"/>
      <c r="AQ737" s="39"/>
      <c r="AR737" s="39"/>
      <c r="AS737" s="39"/>
      <c r="AT737" s="39"/>
      <c r="AU737" s="39"/>
      <c r="AV737" s="39"/>
    </row>
    <row r="738" spans="1:48" ht="12.75" x14ac:dyDescent="0.2">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c r="AA738" s="39"/>
      <c r="AB738" s="39"/>
      <c r="AC738" s="39"/>
      <c r="AD738" s="39"/>
      <c r="AE738" s="39"/>
      <c r="AF738" s="39"/>
      <c r="AG738" s="39"/>
      <c r="AH738" s="39"/>
      <c r="AI738" s="39"/>
      <c r="AJ738" s="39"/>
      <c r="AK738" s="39"/>
      <c r="AL738" s="39"/>
      <c r="AM738" s="39"/>
      <c r="AN738" s="39"/>
      <c r="AO738" s="39"/>
      <c r="AP738" s="39"/>
      <c r="AQ738" s="39"/>
      <c r="AR738" s="39"/>
      <c r="AS738" s="39"/>
      <c r="AT738" s="39"/>
      <c r="AU738" s="39"/>
      <c r="AV738" s="39"/>
    </row>
    <row r="739" spans="1:48" ht="12.75" x14ac:dyDescent="0.2">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c r="AA739" s="39"/>
      <c r="AB739" s="39"/>
      <c r="AC739" s="39"/>
      <c r="AD739" s="39"/>
      <c r="AE739" s="39"/>
      <c r="AF739" s="39"/>
      <c r="AG739" s="39"/>
      <c r="AH739" s="39"/>
      <c r="AI739" s="39"/>
      <c r="AJ739" s="39"/>
      <c r="AK739" s="39"/>
      <c r="AL739" s="39"/>
      <c r="AM739" s="39"/>
      <c r="AN739" s="39"/>
      <c r="AO739" s="39"/>
      <c r="AP739" s="39"/>
      <c r="AQ739" s="39"/>
      <c r="AR739" s="39"/>
      <c r="AS739" s="39"/>
      <c r="AT739" s="39"/>
      <c r="AU739" s="39"/>
      <c r="AV739" s="39"/>
    </row>
    <row r="740" spans="1:48" ht="12.75" x14ac:dyDescent="0.2">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c r="AA740" s="39"/>
      <c r="AB740" s="39"/>
      <c r="AC740" s="39"/>
      <c r="AD740" s="39"/>
      <c r="AE740" s="39"/>
      <c r="AF740" s="39"/>
      <c r="AG740" s="39"/>
      <c r="AH740" s="39"/>
      <c r="AI740" s="39"/>
      <c r="AJ740" s="39"/>
      <c r="AK740" s="39"/>
      <c r="AL740" s="39"/>
      <c r="AM740" s="39"/>
      <c r="AN740" s="39"/>
      <c r="AO740" s="39"/>
      <c r="AP740" s="39"/>
      <c r="AQ740" s="39"/>
      <c r="AR740" s="39"/>
      <c r="AS740" s="39"/>
      <c r="AT740" s="39"/>
      <c r="AU740" s="39"/>
      <c r="AV740" s="39"/>
    </row>
    <row r="741" spans="1:48" ht="12.75" x14ac:dyDescent="0.2">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c r="AA741" s="39"/>
      <c r="AB741" s="39"/>
      <c r="AC741" s="39"/>
      <c r="AD741" s="39"/>
      <c r="AE741" s="39"/>
      <c r="AF741" s="39"/>
      <c r="AG741" s="39"/>
      <c r="AH741" s="39"/>
      <c r="AI741" s="39"/>
      <c r="AJ741" s="39"/>
      <c r="AK741" s="39"/>
      <c r="AL741" s="39"/>
      <c r="AM741" s="39"/>
      <c r="AN741" s="39"/>
      <c r="AO741" s="39"/>
      <c r="AP741" s="39"/>
      <c r="AQ741" s="39"/>
      <c r="AR741" s="39"/>
      <c r="AS741" s="39"/>
      <c r="AT741" s="39"/>
      <c r="AU741" s="39"/>
      <c r="AV741" s="39"/>
    </row>
    <row r="742" spans="1:48" ht="12.75" x14ac:dyDescent="0.2">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c r="AA742" s="39"/>
      <c r="AB742" s="39"/>
      <c r="AC742" s="39"/>
      <c r="AD742" s="39"/>
      <c r="AE742" s="39"/>
      <c r="AF742" s="39"/>
      <c r="AG742" s="39"/>
      <c r="AH742" s="39"/>
      <c r="AI742" s="39"/>
      <c r="AJ742" s="39"/>
      <c r="AK742" s="39"/>
      <c r="AL742" s="39"/>
      <c r="AM742" s="39"/>
      <c r="AN742" s="39"/>
      <c r="AO742" s="39"/>
      <c r="AP742" s="39"/>
      <c r="AQ742" s="39"/>
      <c r="AR742" s="39"/>
      <c r="AS742" s="39"/>
      <c r="AT742" s="39"/>
      <c r="AU742" s="39"/>
      <c r="AV742" s="39"/>
    </row>
    <row r="743" spans="1:48" ht="12.75" x14ac:dyDescent="0.2">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c r="AA743" s="39"/>
      <c r="AB743" s="39"/>
      <c r="AC743" s="39"/>
      <c r="AD743" s="39"/>
      <c r="AE743" s="39"/>
      <c r="AF743" s="39"/>
      <c r="AG743" s="39"/>
      <c r="AH743" s="39"/>
      <c r="AI743" s="39"/>
      <c r="AJ743" s="39"/>
      <c r="AK743" s="39"/>
      <c r="AL743" s="39"/>
      <c r="AM743" s="39"/>
      <c r="AN743" s="39"/>
      <c r="AO743" s="39"/>
      <c r="AP743" s="39"/>
      <c r="AQ743" s="39"/>
      <c r="AR743" s="39"/>
      <c r="AS743" s="39"/>
      <c r="AT743" s="39"/>
      <c r="AU743" s="39"/>
      <c r="AV743" s="39"/>
    </row>
    <row r="744" spans="1:48" ht="12.75" x14ac:dyDescent="0.2">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c r="AA744" s="39"/>
      <c r="AB744" s="39"/>
      <c r="AC744" s="39"/>
      <c r="AD744" s="39"/>
      <c r="AE744" s="39"/>
      <c r="AF744" s="39"/>
      <c r="AG744" s="39"/>
      <c r="AH744" s="39"/>
      <c r="AI744" s="39"/>
      <c r="AJ744" s="39"/>
      <c r="AK744" s="39"/>
      <c r="AL744" s="39"/>
      <c r="AM744" s="39"/>
      <c r="AN744" s="39"/>
      <c r="AO744" s="39"/>
      <c r="AP744" s="39"/>
      <c r="AQ744" s="39"/>
      <c r="AR744" s="39"/>
      <c r="AS744" s="39"/>
      <c r="AT744" s="39"/>
      <c r="AU744" s="39"/>
      <c r="AV744" s="39"/>
    </row>
    <row r="745" spans="1:48" ht="12.75" x14ac:dyDescent="0.2">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c r="AA745" s="39"/>
      <c r="AB745" s="39"/>
      <c r="AC745" s="39"/>
      <c r="AD745" s="39"/>
      <c r="AE745" s="39"/>
      <c r="AF745" s="39"/>
      <c r="AG745" s="39"/>
      <c r="AH745" s="39"/>
      <c r="AI745" s="39"/>
      <c r="AJ745" s="39"/>
      <c r="AK745" s="39"/>
      <c r="AL745" s="39"/>
      <c r="AM745" s="39"/>
      <c r="AN745" s="39"/>
      <c r="AO745" s="39"/>
      <c r="AP745" s="39"/>
      <c r="AQ745" s="39"/>
      <c r="AR745" s="39"/>
      <c r="AS745" s="39"/>
      <c r="AT745" s="39"/>
      <c r="AU745" s="39"/>
      <c r="AV745" s="39"/>
    </row>
    <row r="746" spans="1:48" ht="12.75" x14ac:dyDescent="0.2">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c r="AA746" s="39"/>
      <c r="AB746" s="39"/>
      <c r="AC746" s="39"/>
      <c r="AD746" s="39"/>
      <c r="AE746" s="39"/>
      <c r="AF746" s="39"/>
      <c r="AG746" s="39"/>
      <c r="AH746" s="39"/>
      <c r="AI746" s="39"/>
      <c r="AJ746" s="39"/>
      <c r="AK746" s="39"/>
      <c r="AL746" s="39"/>
      <c r="AM746" s="39"/>
      <c r="AN746" s="39"/>
      <c r="AO746" s="39"/>
      <c r="AP746" s="39"/>
      <c r="AQ746" s="39"/>
      <c r="AR746" s="39"/>
      <c r="AS746" s="39"/>
      <c r="AT746" s="39"/>
      <c r="AU746" s="39"/>
      <c r="AV746" s="39"/>
    </row>
    <row r="747" spans="1:48" ht="12.75" x14ac:dyDescent="0.2">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c r="AA747" s="39"/>
      <c r="AB747" s="39"/>
      <c r="AC747" s="39"/>
      <c r="AD747" s="39"/>
      <c r="AE747" s="39"/>
      <c r="AF747" s="39"/>
      <c r="AG747" s="39"/>
      <c r="AH747" s="39"/>
      <c r="AI747" s="39"/>
      <c r="AJ747" s="39"/>
      <c r="AK747" s="39"/>
      <c r="AL747" s="39"/>
      <c r="AM747" s="39"/>
      <c r="AN747" s="39"/>
      <c r="AO747" s="39"/>
      <c r="AP747" s="39"/>
      <c r="AQ747" s="39"/>
      <c r="AR747" s="39"/>
      <c r="AS747" s="39"/>
      <c r="AT747" s="39"/>
      <c r="AU747" s="39"/>
      <c r="AV747" s="39"/>
    </row>
    <row r="748" spans="1:48" ht="12.75" x14ac:dyDescent="0.2">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c r="AA748" s="39"/>
      <c r="AB748" s="39"/>
      <c r="AC748" s="39"/>
      <c r="AD748" s="39"/>
      <c r="AE748" s="39"/>
      <c r="AF748" s="39"/>
      <c r="AG748" s="39"/>
      <c r="AH748" s="39"/>
      <c r="AI748" s="39"/>
      <c r="AJ748" s="39"/>
      <c r="AK748" s="39"/>
      <c r="AL748" s="39"/>
      <c r="AM748" s="39"/>
      <c r="AN748" s="39"/>
      <c r="AO748" s="39"/>
      <c r="AP748" s="39"/>
      <c r="AQ748" s="39"/>
      <c r="AR748" s="39"/>
      <c r="AS748" s="39"/>
      <c r="AT748" s="39"/>
      <c r="AU748" s="39"/>
      <c r="AV748" s="39"/>
    </row>
    <row r="749" spans="1:48" ht="12.75" x14ac:dyDescent="0.2">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c r="AA749" s="39"/>
      <c r="AB749" s="39"/>
      <c r="AC749" s="39"/>
      <c r="AD749" s="39"/>
      <c r="AE749" s="39"/>
      <c r="AF749" s="39"/>
      <c r="AG749" s="39"/>
      <c r="AH749" s="39"/>
      <c r="AI749" s="39"/>
      <c r="AJ749" s="39"/>
      <c r="AK749" s="39"/>
      <c r="AL749" s="39"/>
      <c r="AM749" s="39"/>
      <c r="AN749" s="39"/>
      <c r="AO749" s="39"/>
      <c r="AP749" s="39"/>
      <c r="AQ749" s="39"/>
      <c r="AR749" s="39"/>
      <c r="AS749" s="39"/>
      <c r="AT749" s="39"/>
      <c r="AU749" s="39"/>
      <c r="AV749" s="39"/>
    </row>
    <row r="750" spans="1:48" ht="12.75" x14ac:dyDescent="0.2">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c r="AA750" s="39"/>
      <c r="AB750" s="39"/>
      <c r="AC750" s="39"/>
      <c r="AD750" s="39"/>
      <c r="AE750" s="39"/>
      <c r="AF750" s="39"/>
      <c r="AG750" s="39"/>
      <c r="AH750" s="39"/>
      <c r="AI750" s="39"/>
      <c r="AJ750" s="39"/>
      <c r="AK750" s="39"/>
      <c r="AL750" s="39"/>
      <c r="AM750" s="39"/>
      <c r="AN750" s="39"/>
      <c r="AO750" s="39"/>
      <c r="AP750" s="39"/>
      <c r="AQ750" s="39"/>
      <c r="AR750" s="39"/>
      <c r="AS750" s="39"/>
      <c r="AT750" s="39"/>
      <c r="AU750" s="39"/>
      <c r="AV750" s="39"/>
    </row>
    <row r="751" spans="1:48" ht="12.75" x14ac:dyDescent="0.2">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c r="AA751" s="39"/>
      <c r="AB751" s="39"/>
      <c r="AC751" s="39"/>
      <c r="AD751" s="39"/>
      <c r="AE751" s="39"/>
      <c r="AF751" s="39"/>
      <c r="AG751" s="39"/>
      <c r="AH751" s="39"/>
      <c r="AI751" s="39"/>
      <c r="AJ751" s="39"/>
      <c r="AK751" s="39"/>
      <c r="AL751" s="39"/>
      <c r="AM751" s="39"/>
      <c r="AN751" s="39"/>
      <c r="AO751" s="39"/>
      <c r="AP751" s="39"/>
      <c r="AQ751" s="39"/>
      <c r="AR751" s="39"/>
      <c r="AS751" s="39"/>
      <c r="AT751" s="39"/>
      <c r="AU751" s="39"/>
      <c r="AV751" s="39"/>
    </row>
    <row r="752" spans="1:48" ht="12.75" x14ac:dyDescent="0.2">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c r="AA752" s="39"/>
      <c r="AB752" s="39"/>
      <c r="AC752" s="39"/>
      <c r="AD752" s="39"/>
      <c r="AE752" s="39"/>
      <c r="AF752" s="39"/>
      <c r="AG752" s="39"/>
      <c r="AH752" s="39"/>
      <c r="AI752" s="39"/>
      <c r="AJ752" s="39"/>
      <c r="AK752" s="39"/>
      <c r="AL752" s="39"/>
      <c r="AM752" s="39"/>
      <c r="AN752" s="39"/>
      <c r="AO752" s="39"/>
      <c r="AP752" s="39"/>
      <c r="AQ752" s="39"/>
      <c r="AR752" s="39"/>
      <c r="AS752" s="39"/>
      <c r="AT752" s="39"/>
      <c r="AU752" s="39"/>
      <c r="AV752" s="39"/>
    </row>
    <row r="753" spans="1:48" ht="12.75" x14ac:dyDescent="0.2">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c r="AA753" s="39"/>
      <c r="AB753" s="39"/>
      <c r="AC753" s="39"/>
      <c r="AD753" s="39"/>
      <c r="AE753" s="39"/>
      <c r="AF753" s="39"/>
      <c r="AG753" s="39"/>
      <c r="AH753" s="39"/>
      <c r="AI753" s="39"/>
      <c r="AJ753" s="39"/>
      <c r="AK753" s="39"/>
      <c r="AL753" s="39"/>
      <c r="AM753" s="39"/>
      <c r="AN753" s="39"/>
      <c r="AO753" s="39"/>
      <c r="AP753" s="39"/>
      <c r="AQ753" s="39"/>
      <c r="AR753" s="39"/>
      <c r="AS753" s="39"/>
      <c r="AT753" s="39"/>
      <c r="AU753" s="39"/>
      <c r="AV753" s="39"/>
    </row>
    <row r="754" spans="1:48" ht="12.75" x14ac:dyDescent="0.2">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c r="AA754" s="39"/>
      <c r="AB754" s="39"/>
      <c r="AC754" s="39"/>
      <c r="AD754" s="39"/>
      <c r="AE754" s="39"/>
      <c r="AF754" s="39"/>
      <c r="AG754" s="39"/>
      <c r="AH754" s="39"/>
      <c r="AI754" s="39"/>
      <c r="AJ754" s="39"/>
      <c r="AK754" s="39"/>
      <c r="AL754" s="39"/>
      <c r="AM754" s="39"/>
      <c r="AN754" s="39"/>
      <c r="AO754" s="39"/>
      <c r="AP754" s="39"/>
      <c r="AQ754" s="39"/>
      <c r="AR754" s="39"/>
      <c r="AS754" s="39"/>
      <c r="AT754" s="39"/>
      <c r="AU754" s="39"/>
      <c r="AV754" s="39"/>
    </row>
    <row r="755" spans="1:48" ht="12.75" x14ac:dyDescent="0.2">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c r="AA755" s="39"/>
      <c r="AB755" s="39"/>
      <c r="AC755" s="39"/>
      <c r="AD755" s="39"/>
      <c r="AE755" s="39"/>
      <c r="AF755" s="39"/>
      <c r="AG755" s="39"/>
      <c r="AH755" s="39"/>
      <c r="AI755" s="39"/>
      <c r="AJ755" s="39"/>
      <c r="AK755" s="39"/>
      <c r="AL755" s="39"/>
      <c r="AM755" s="39"/>
      <c r="AN755" s="39"/>
      <c r="AO755" s="39"/>
      <c r="AP755" s="39"/>
      <c r="AQ755" s="39"/>
      <c r="AR755" s="39"/>
      <c r="AS755" s="39"/>
      <c r="AT755" s="39"/>
      <c r="AU755" s="39"/>
      <c r="AV755" s="39"/>
    </row>
    <row r="756" spans="1:48" ht="12.75" x14ac:dyDescent="0.2">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c r="AA756" s="39"/>
      <c r="AB756" s="39"/>
      <c r="AC756" s="39"/>
      <c r="AD756" s="39"/>
      <c r="AE756" s="39"/>
      <c r="AF756" s="39"/>
      <c r="AG756" s="39"/>
      <c r="AH756" s="39"/>
      <c r="AI756" s="39"/>
      <c r="AJ756" s="39"/>
      <c r="AK756" s="39"/>
      <c r="AL756" s="39"/>
      <c r="AM756" s="39"/>
      <c r="AN756" s="39"/>
      <c r="AO756" s="39"/>
      <c r="AP756" s="39"/>
      <c r="AQ756" s="39"/>
      <c r="AR756" s="39"/>
      <c r="AS756" s="39"/>
      <c r="AT756" s="39"/>
      <c r="AU756" s="39"/>
      <c r="AV756" s="39"/>
    </row>
    <row r="757" spans="1:48" ht="12.75" x14ac:dyDescent="0.2">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c r="AA757" s="39"/>
      <c r="AB757" s="39"/>
      <c r="AC757" s="39"/>
      <c r="AD757" s="39"/>
      <c r="AE757" s="39"/>
      <c r="AF757" s="39"/>
      <c r="AG757" s="39"/>
      <c r="AH757" s="39"/>
      <c r="AI757" s="39"/>
      <c r="AJ757" s="39"/>
      <c r="AK757" s="39"/>
      <c r="AL757" s="39"/>
      <c r="AM757" s="39"/>
      <c r="AN757" s="39"/>
      <c r="AO757" s="39"/>
      <c r="AP757" s="39"/>
      <c r="AQ757" s="39"/>
      <c r="AR757" s="39"/>
      <c r="AS757" s="39"/>
      <c r="AT757" s="39"/>
      <c r="AU757" s="39"/>
      <c r="AV757" s="39"/>
    </row>
    <row r="758" spans="1:48" ht="12.75" x14ac:dyDescent="0.2">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c r="AA758" s="39"/>
      <c r="AB758" s="39"/>
      <c r="AC758" s="39"/>
      <c r="AD758" s="39"/>
      <c r="AE758" s="39"/>
      <c r="AF758" s="39"/>
      <c r="AG758" s="39"/>
      <c r="AH758" s="39"/>
      <c r="AI758" s="39"/>
      <c r="AJ758" s="39"/>
      <c r="AK758" s="39"/>
      <c r="AL758" s="39"/>
      <c r="AM758" s="39"/>
      <c r="AN758" s="39"/>
      <c r="AO758" s="39"/>
      <c r="AP758" s="39"/>
      <c r="AQ758" s="39"/>
      <c r="AR758" s="39"/>
      <c r="AS758" s="39"/>
      <c r="AT758" s="39"/>
      <c r="AU758" s="39"/>
      <c r="AV758" s="39"/>
    </row>
    <row r="759" spans="1:48" ht="12.75" x14ac:dyDescent="0.2">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c r="AA759" s="39"/>
      <c r="AB759" s="39"/>
      <c r="AC759" s="39"/>
      <c r="AD759" s="39"/>
      <c r="AE759" s="39"/>
      <c r="AF759" s="39"/>
      <c r="AG759" s="39"/>
      <c r="AH759" s="39"/>
      <c r="AI759" s="39"/>
      <c r="AJ759" s="39"/>
      <c r="AK759" s="39"/>
      <c r="AL759" s="39"/>
      <c r="AM759" s="39"/>
      <c r="AN759" s="39"/>
      <c r="AO759" s="39"/>
      <c r="AP759" s="39"/>
      <c r="AQ759" s="39"/>
      <c r="AR759" s="39"/>
      <c r="AS759" s="39"/>
      <c r="AT759" s="39"/>
      <c r="AU759" s="39"/>
      <c r="AV759" s="39"/>
    </row>
    <row r="760" spans="1:48" ht="12.75" x14ac:dyDescent="0.2">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c r="AA760" s="39"/>
      <c r="AB760" s="39"/>
      <c r="AC760" s="39"/>
      <c r="AD760" s="39"/>
      <c r="AE760" s="39"/>
      <c r="AF760" s="39"/>
      <c r="AG760" s="39"/>
      <c r="AH760" s="39"/>
      <c r="AI760" s="39"/>
      <c r="AJ760" s="39"/>
      <c r="AK760" s="39"/>
      <c r="AL760" s="39"/>
      <c r="AM760" s="39"/>
      <c r="AN760" s="39"/>
      <c r="AO760" s="39"/>
      <c r="AP760" s="39"/>
      <c r="AQ760" s="39"/>
      <c r="AR760" s="39"/>
      <c r="AS760" s="39"/>
      <c r="AT760" s="39"/>
      <c r="AU760" s="39"/>
      <c r="AV760" s="39"/>
    </row>
    <row r="761" spans="1:48" ht="12.75" x14ac:dyDescent="0.2">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c r="AA761" s="39"/>
      <c r="AB761" s="39"/>
      <c r="AC761" s="39"/>
      <c r="AD761" s="39"/>
      <c r="AE761" s="39"/>
      <c r="AF761" s="39"/>
      <c r="AG761" s="39"/>
      <c r="AH761" s="39"/>
      <c r="AI761" s="39"/>
      <c r="AJ761" s="39"/>
      <c r="AK761" s="39"/>
      <c r="AL761" s="39"/>
      <c r="AM761" s="39"/>
      <c r="AN761" s="39"/>
      <c r="AO761" s="39"/>
      <c r="AP761" s="39"/>
      <c r="AQ761" s="39"/>
      <c r="AR761" s="39"/>
      <c r="AS761" s="39"/>
      <c r="AT761" s="39"/>
      <c r="AU761" s="39"/>
      <c r="AV761" s="39"/>
    </row>
    <row r="762" spans="1:48" ht="12.75" x14ac:dyDescent="0.2">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c r="AA762" s="39"/>
      <c r="AB762" s="39"/>
      <c r="AC762" s="39"/>
      <c r="AD762" s="39"/>
      <c r="AE762" s="39"/>
      <c r="AF762" s="39"/>
      <c r="AG762" s="39"/>
      <c r="AH762" s="39"/>
      <c r="AI762" s="39"/>
      <c r="AJ762" s="39"/>
      <c r="AK762" s="39"/>
      <c r="AL762" s="39"/>
      <c r="AM762" s="39"/>
      <c r="AN762" s="39"/>
      <c r="AO762" s="39"/>
      <c r="AP762" s="39"/>
      <c r="AQ762" s="39"/>
      <c r="AR762" s="39"/>
      <c r="AS762" s="39"/>
      <c r="AT762" s="39"/>
      <c r="AU762" s="39"/>
      <c r="AV762" s="39"/>
    </row>
    <row r="763" spans="1:48" ht="12.75" x14ac:dyDescent="0.2">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c r="AA763" s="39"/>
      <c r="AB763" s="39"/>
      <c r="AC763" s="39"/>
      <c r="AD763" s="39"/>
      <c r="AE763" s="39"/>
      <c r="AF763" s="39"/>
      <c r="AG763" s="39"/>
      <c r="AH763" s="39"/>
      <c r="AI763" s="39"/>
      <c r="AJ763" s="39"/>
      <c r="AK763" s="39"/>
      <c r="AL763" s="39"/>
      <c r="AM763" s="39"/>
      <c r="AN763" s="39"/>
      <c r="AO763" s="39"/>
      <c r="AP763" s="39"/>
      <c r="AQ763" s="39"/>
      <c r="AR763" s="39"/>
      <c r="AS763" s="39"/>
      <c r="AT763" s="39"/>
      <c r="AU763" s="39"/>
      <c r="AV763" s="39"/>
    </row>
    <row r="764" spans="1:48" ht="12.75" x14ac:dyDescent="0.2">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c r="AA764" s="39"/>
      <c r="AB764" s="39"/>
      <c r="AC764" s="39"/>
      <c r="AD764" s="39"/>
      <c r="AE764" s="39"/>
      <c r="AF764" s="39"/>
      <c r="AG764" s="39"/>
      <c r="AH764" s="39"/>
      <c r="AI764" s="39"/>
      <c r="AJ764" s="39"/>
      <c r="AK764" s="39"/>
      <c r="AL764" s="39"/>
      <c r="AM764" s="39"/>
      <c r="AN764" s="39"/>
      <c r="AO764" s="39"/>
      <c r="AP764" s="39"/>
      <c r="AQ764" s="39"/>
      <c r="AR764" s="39"/>
      <c r="AS764" s="39"/>
      <c r="AT764" s="39"/>
      <c r="AU764" s="39"/>
      <c r="AV764" s="39"/>
    </row>
    <row r="765" spans="1:48" ht="12.75" x14ac:dyDescent="0.2">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c r="AA765" s="39"/>
      <c r="AB765" s="39"/>
      <c r="AC765" s="39"/>
      <c r="AD765" s="39"/>
      <c r="AE765" s="39"/>
      <c r="AF765" s="39"/>
      <c r="AG765" s="39"/>
      <c r="AH765" s="39"/>
      <c r="AI765" s="39"/>
      <c r="AJ765" s="39"/>
      <c r="AK765" s="39"/>
      <c r="AL765" s="39"/>
      <c r="AM765" s="39"/>
      <c r="AN765" s="39"/>
      <c r="AO765" s="39"/>
      <c r="AP765" s="39"/>
      <c r="AQ765" s="39"/>
      <c r="AR765" s="39"/>
      <c r="AS765" s="39"/>
      <c r="AT765" s="39"/>
      <c r="AU765" s="39"/>
      <c r="AV765" s="39"/>
    </row>
    <row r="766" spans="1:48" ht="12.75" x14ac:dyDescent="0.2">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c r="AA766" s="39"/>
      <c r="AB766" s="39"/>
      <c r="AC766" s="39"/>
      <c r="AD766" s="39"/>
      <c r="AE766" s="39"/>
      <c r="AF766" s="39"/>
      <c r="AG766" s="39"/>
      <c r="AH766" s="39"/>
      <c r="AI766" s="39"/>
      <c r="AJ766" s="39"/>
      <c r="AK766" s="39"/>
      <c r="AL766" s="39"/>
      <c r="AM766" s="39"/>
      <c r="AN766" s="39"/>
      <c r="AO766" s="39"/>
      <c r="AP766" s="39"/>
      <c r="AQ766" s="39"/>
      <c r="AR766" s="39"/>
      <c r="AS766" s="39"/>
      <c r="AT766" s="39"/>
      <c r="AU766" s="39"/>
      <c r="AV766" s="39"/>
    </row>
    <row r="767" spans="1:48" ht="12.75" x14ac:dyDescent="0.2">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c r="AA767" s="39"/>
      <c r="AB767" s="39"/>
      <c r="AC767" s="39"/>
      <c r="AD767" s="39"/>
      <c r="AE767" s="39"/>
      <c r="AF767" s="39"/>
      <c r="AG767" s="39"/>
      <c r="AH767" s="39"/>
      <c r="AI767" s="39"/>
      <c r="AJ767" s="39"/>
      <c r="AK767" s="39"/>
      <c r="AL767" s="39"/>
      <c r="AM767" s="39"/>
      <c r="AN767" s="39"/>
      <c r="AO767" s="39"/>
      <c r="AP767" s="39"/>
      <c r="AQ767" s="39"/>
      <c r="AR767" s="39"/>
      <c r="AS767" s="39"/>
      <c r="AT767" s="39"/>
      <c r="AU767" s="39"/>
      <c r="AV767" s="39"/>
    </row>
    <row r="768" spans="1:48" ht="12.75" x14ac:dyDescent="0.2">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c r="AA768" s="39"/>
      <c r="AB768" s="39"/>
      <c r="AC768" s="39"/>
      <c r="AD768" s="39"/>
      <c r="AE768" s="39"/>
      <c r="AF768" s="39"/>
      <c r="AG768" s="39"/>
      <c r="AH768" s="39"/>
      <c r="AI768" s="39"/>
      <c r="AJ768" s="39"/>
      <c r="AK768" s="39"/>
      <c r="AL768" s="39"/>
      <c r="AM768" s="39"/>
      <c r="AN768" s="39"/>
      <c r="AO768" s="39"/>
      <c r="AP768" s="39"/>
      <c r="AQ768" s="39"/>
      <c r="AR768" s="39"/>
      <c r="AS768" s="39"/>
      <c r="AT768" s="39"/>
      <c r="AU768" s="39"/>
      <c r="AV768" s="39"/>
    </row>
    <row r="769" spans="1:48" ht="12.75" x14ac:dyDescent="0.2">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c r="AA769" s="39"/>
      <c r="AB769" s="39"/>
      <c r="AC769" s="39"/>
      <c r="AD769" s="39"/>
      <c r="AE769" s="39"/>
      <c r="AF769" s="39"/>
      <c r="AG769" s="39"/>
      <c r="AH769" s="39"/>
      <c r="AI769" s="39"/>
      <c r="AJ769" s="39"/>
      <c r="AK769" s="39"/>
      <c r="AL769" s="39"/>
      <c r="AM769" s="39"/>
      <c r="AN769" s="39"/>
      <c r="AO769" s="39"/>
      <c r="AP769" s="39"/>
      <c r="AQ769" s="39"/>
      <c r="AR769" s="39"/>
      <c r="AS769" s="39"/>
      <c r="AT769" s="39"/>
      <c r="AU769" s="39"/>
      <c r="AV769" s="39"/>
    </row>
    <row r="770" spans="1:48" ht="12.75" x14ac:dyDescent="0.2">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c r="AA770" s="39"/>
      <c r="AB770" s="39"/>
      <c r="AC770" s="39"/>
      <c r="AD770" s="39"/>
      <c r="AE770" s="39"/>
      <c r="AF770" s="39"/>
      <c r="AG770" s="39"/>
      <c r="AH770" s="39"/>
      <c r="AI770" s="39"/>
      <c r="AJ770" s="39"/>
      <c r="AK770" s="39"/>
      <c r="AL770" s="39"/>
      <c r="AM770" s="39"/>
      <c r="AN770" s="39"/>
      <c r="AO770" s="39"/>
      <c r="AP770" s="39"/>
      <c r="AQ770" s="39"/>
      <c r="AR770" s="39"/>
      <c r="AS770" s="39"/>
      <c r="AT770" s="39"/>
      <c r="AU770" s="39"/>
      <c r="AV770" s="39"/>
    </row>
    <row r="771" spans="1:48" ht="12.75" x14ac:dyDescent="0.2">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c r="AA771" s="39"/>
      <c r="AB771" s="39"/>
      <c r="AC771" s="39"/>
      <c r="AD771" s="39"/>
      <c r="AE771" s="39"/>
      <c r="AF771" s="39"/>
      <c r="AG771" s="39"/>
      <c r="AH771" s="39"/>
      <c r="AI771" s="39"/>
      <c r="AJ771" s="39"/>
      <c r="AK771" s="39"/>
      <c r="AL771" s="39"/>
      <c r="AM771" s="39"/>
      <c r="AN771" s="39"/>
      <c r="AO771" s="39"/>
      <c r="AP771" s="39"/>
      <c r="AQ771" s="39"/>
      <c r="AR771" s="39"/>
      <c r="AS771" s="39"/>
      <c r="AT771" s="39"/>
      <c r="AU771" s="39"/>
      <c r="AV771" s="39"/>
    </row>
    <row r="772" spans="1:48" ht="12.75" x14ac:dyDescent="0.2">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c r="AA772" s="39"/>
      <c r="AB772" s="39"/>
      <c r="AC772" s="39"/>
      <c r="AD772" s="39"/>
      <c r="AE772" s="39"/>
      <c r="AF772" s="39"/>
      <c r="AG772" s="39"/>
      <c r="AH772" s="39"/>
      <c r="AI772" s="39"/>
      <c r="AJ772" s="39"/>
      <c r="AK772" s="39"/>
      <c r="AL772" s="39"/>
      <c r="AM772" s="39"/>
      <c r="AN772" s="39"/>
      <c r="AO772" s="39"/>
      <c r="AP772" s="39"/>
      <c r="AQ772" s="39"/>
      <c r="AR772" s="39"/>
      <c r="AS772" s="39"/>
      <c r="AT772" s="39"/>
      <c r="AU772" s="39"/>
      <c r="AV772" s="39"/>
    </row>
    <row r="773" spans="1:48" ht="12.75" x14ac:dyDescent="0.2">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c r="AA773" s="39"/>
      <c r="AB773" s="39"/>
      <c r="AC773" s="39"/>
      <c r="AD773" s="39"/>
      <c r="AE773" s="39"/>
      <c r="AF773" s="39"/>
      <c r="AG773" s="39"/>
      <c r="AH773" s="39"/>
      <c r="AI773" s="39"/>
      <c r="AJ773" s="39"/>
      <c r="AK773" s="39"/>
      <c r="AL773" s="39"/>
      <c r="AM773" s="39"/>
      <c r="AN773" s="39"/>
      <c r="AO773" s="39"/>
      <c r="AP773" s="39"/>
      <c r="AQ773" s="39"/>
      <c r="AR773" s="39"/>
      <c r="AS773" s="39"/>
      <c r="AT773" s="39"/>
      <c r="AU773" s="39"/>
      <c r="AV773" s="39"/>
    </row>
    <row r="774" spans="1:48" ht="12.75" x14ac:dyDescent="0.2">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c r="AA774" s="39"/>
      <c r="AB774" s="39"/>
      <c r="AC774" s="39"/>
      <c r="AD774" s="39"/>
      <c r="AE774" s="39"/>
      <c r="AF774" s="39"/>
      <c r="AG774" s="39"/>
      <c r="AH774" s="39"/>
      <c r="AI774" s="39"/>
      <c r="AJ774" s="39"/>
      <c r="AK774" s="39"/>
      <c r="AL774" s="39"/>
      <c r="AM774" s="39"/>
      <c r="AN774" s="39"/>
      <c r="AO774" s="39"/>
      <c r="AP774" s="39"/>
      <c r="AQ774" s="39"/>
      <c r="AR774" s="39"/>
      <c r="AS774" s="39"/>
      <c r="AT774" s="39"/>
      <c r="AU774" s="39"/>
      <c r="AV774" s="39"/>
    </row>
    <row r="775" spans="1:48" ht="12.75" x14ac:dyDescent="0.2">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c r="AA775" s="39"/>
      <c r="AB775" s="39"/>
      <c r="AC775" s="39"/>
      <c r="AD775" s="39"/>
      <c r="AE775" s="39"/>
      <c r="AF775" s="39"/>
      <c r="AG775" s="39"/>
      <c r="AH775" s="39"/>
      <c r="AI775" s="39"/>
      <c r="AJ775" s="39"/>
      <c r="AK775" s="39"/>
      <c r="AL775" s="39"/>
      <c r="AM775" s="39"/>
      <c r="AN775" s="39"/>
      <c r="AO775" s="39"/>
      <c r="AP775" s="39"/>
      <c r="AQ775" s="39"/>
      <c r="AR775" s="39"/>
      <c r="AS775" s="39"/>
      <c r="AT775" s="39"/>
      <c r="AU775" s="39"/>
      <c r="AV775" s="39"/>
    </row>
    <row r="776" spans="1:48" ht="12.75" x14ac:dyDescent="0.2">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c r="AA776" s="39"/>
      <c r="AB776" s="39"/>
      <c r="AC776" s="39"/>
      <c r="AD776" s="39"/>
      <c r="AE776" s="39"/>
      <c r="AF776" s="39"/>
      <c r="AG776" s="39"/>
      <c r="AH776" s="39"/>
      <c r="AI776" s="39"/>
      <c r="AJ776" s="39"/>
      <c r="AK776" s="39"/>
      <c r="AL776" s="39"/>
      <c r="AM776" s="39"/>
      <c r="AN776" s="39"/>
      <c r="AO776" s="39"/>
      <c r="AP776" s="39"/>
      <c r="AQ776" s="39"/>
      <c r="AR776" s="39"/>
      <c r="AS776" s="39"/>
      <c r="AT776" s="39"/>
      <c r="AU776" s="39"/>
      <c r="AV776" s="39"/>
    </row>
    <row r="777" spans="1:48" ht="12.75" x14ac:dyDescent="0.2">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c r="AA777" s="39"/>
      <c r="AB777" s="39"/>
      <c r="AC777" s="39"/>
      <c r="AD777" s="39"/>
      <c r="AE777" s="39"/>
      <c r="AF777" s="39"/>
      <c r="AG777" s="39"/>
      <c r="AH777" s="39"/>
      <c r="AI777" s="39"/>
      <c r="AJ777" s="39"/>
      <c r="AK777" s="39"/>
      <c r="AL777" s="39"/>
      <c r="AM777" s="39"/>
      <c r="AN777" s="39"/>
      <c r="AO777" s="39"/>
      <c r="AP777" s="39"/>
      <c r="AQ777" s="39"/>
      <c r="AR777" s="39"/>
      <c r="AS777" s="39"/>
      <c r="AT777" s="39"/>
      <c r="AU777" s="39"/>
      <c r="AV777" s="39"/>
    </row>
    <row r="778" spans="1:48" ht="12.75" x14ac:dyDescent="0.2">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c r="AA778" s="39"/>
      <c r="AB778" s="39"/>
      <c r="AC778" s="39"/>
      <c r="AD778" s="39"/>
      <c r="AE778" s="39"/>
      <c r="AF778" s="39"/>
      <c r="AG778" s="39"/>
      <c r="AH778" s="39"/>
      <c r="AI778" s="39"/>
      <c r="AJ778" s="39"/>
      <c r="AK778" s="39"/>
      <c r="AL778" s="39"/>
      <c r="AM778" s="39"/>
      <c r="AN778" s="39"/>
      <c r="AO778" s="39"/>
      <c r="AP778" s="39"/>
      <c r="AQ778" s="39"/>
      <c r="AR778" s="39"/>
      <c r="AS778" s="39"/>
      <c r="AT778" s="39"/>
      <c r="AU778" s="39"/>
      <c r="AV778" s="39"/>
    </row>
    <row r="779" spans="1:48" ht="12.75" x14ac:dyDescent="0.2">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c r="AA779" s="39"/>
      <c r="AB779" s="39"/>
      <c r="AC779" s="39"/>
      <c r="AD779" s="39"/>
      <c r="AE779" s="39"/>
      <c r="AF779" s="39"/>
      <c r="AG779" s="39"/>
      <c r="AH779" s="39"/>
      <c r="AI779" s="39"/>
      <c r="AJ779" s="39"/>
      <c r="AK779" s="39"/>
      <c r="AL779" s="39"/>
      <c r="AM779" s="39"/>
      <c r="AN779" s="39"/>
      <c r="AO779" s="39"/>
      <c r="AP779" s="39"/>
      <c r="AQ779" s="39"/>
      <c r="AR779" s="39"/>
      <c r="AS779" s="39"/>
      <c r="AT779" s="39"/>
      <c r="AU779" s="39"/>
      <c r="AV779" s="39"/>
    </row>
    <row r="780" spans="1:48" ht="12.75" x14ac:dyDescent="0.2">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c r="AA780" s="39"/>
      <c r="AB780" s="39"/>
      <c r="AC780" s="39"/>
      <c r="AD780" s="39"/>
      <c r="AE780" s="39"/>
      <c r="AF780" s="39"/>
      <c r="AG780" s="39"/>
      <c r="AH780" s="39"/>
      <c r="AI780" s="39"/>
      <c r="AJ780" s="39"/>
      <c r="AK780" s="39"/>
      <c r="AL780" s="39"/>
      <c r="AM780" s="39"/>
      <c r="AN780" s="39"/>
      <c r="AO780" s="39"/>
      <c r="AP780" s="39"/>
      <c r="AQ780" s="39"/>
      <c r="AR780" s="39"/>
      <c r="AS780" s="39"/>
      <c r="AT780" s="39"/>
      <c r="AU780" s="39"/>
      <c r="AV780" s="39"/>
    </row>
    <row r="781" spans="1:48" ht="12.75" x14ac:dyDescent="0.2">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c r="AA781" s="39"/>
      <c r="AB781" s="39"/>
      <c r="AC781" s="39"/>
      <c r="AD781" s="39"/>
      <c r="AE781" s="39"/>
      <c r="AF781" s="39"/>
      <c r="AG781" s="39"/>
      <c r="AH781" s="39"/>
      <c r="AI781" s="39"/>
      <c r="AJ781" s="39"/>
      <c r="AK781" s="39"/>
      <c r="AL781" s="39"/>
      <c r="AM781" s="39"/>
      <c r="AN781" s="39"/>
      <c r="AO781" s="39"/>
      <c r="AP781" s="39"/>
      <c r="AQ781" s="39"/>
      <c r="AR781" s="39"/>
      <c r="AS781" s="39"/>
      <c r="AT781" s="39"/>
      <c r="AU781" s="39"/>
      <c r="AV781" s="39"/>
    </row>
    <row r="782" spans="1:48" ht="12.75" x14ac:dyDescent="0.2">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c r="AA782" s="39"/>
      <c r="AB782" s="39"/>
      <c r="AC782" s="39"/>
      <c r="AD782" s="39"/>
      <c r="AE782" s="39"/>
      <c r="AF782" s="39"/>
      <c r="AG782" s="39"/>
      <c r="AH782" s="39"/>
      <c r="AI782" s="39"/>
      <c r="AJ782" s="39"/>
      <c r="AK782" s="39"/>
      <c r="AL782" s="39"/>
      <c r="AM782" s="39"/>
      <c r="AN782" s="39"/>
      <c r="AO782" s="39"/>
      <c r="AP782" s="39"/>
      <c r="AQ782" s="39"/>
      <c r="AR782" s="39"/>
      <c r="AS782" s="39"/>
      <c r="AT782" s="39"/>
      <c r="AU782" s="39"/>
      <c r="AV782" s="39"/>
    </row>
    <row r="783" spans="1:48" ht="12.75" x14ac:dyDescent="0.2">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c r="AA783" s="39"/>
      <c r="AB783" s="39"/>
      <c r="AC783" s="39"/>
      <c r="AD783" s="39"/>
      <c r="AE783" s="39"/>
      <c r="AF783" s="39"/>
      <c r="AG783" s="39"/>
      <c r="AH783" s="39"/>
      <c r="AI783" s="39"/>
      <c r="AJ783" s="39"/>
      <c r="AK783" s="39"/>
      <c r="AL783" s="39"/>
      <c r="AM783" s="39"/>
      <c r="AN783" s="39"/>
      <c r="AO783" s="39"/>
      <c r="AP783" s="39"/>
      <c r="AQ783" s="39"/>
      <c r="AR783" s="39"/>
      <c r="AS783" s="39"/>
      <c r="AT783" s="39"/>
      <c r="AU783" s="39"/>
      <c r="AV783" s="39"/>
    </row>
    <row r="784" spans="1:48" ht="12.75" x14ac:dyDescent="0.2">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c r="AA784" s="39"/>
      <c r="AB784" s="39"/>
      <c r="AC784" s="39"/>
      <c r="AD784" s="39"/>
      <c r="AE784" s="39"/>
      <c r="AF784" s="39"/>
      <c r="AG784" s="39"/>
      <c r="AH784" s="39"/>
      <c r="AI784" s="39"/>
      <c r="AJ784" s="39"/>
      <c r="AK784" s="39"/>
      <c r="AL784" s="39"/>
      <c r="AM784" s="39"/>
      <c r="AN784" s="39"/>
      <c r="AO784" s="39"/>
      <c r="AP784" s="39"/>
      <c r="AQ784" s="39"/>
      <c r="AR784" s="39"/>
      <c r="AS784" s="39"/>
      <c r="AT784" s="39"/>
      <c r="AU784" s="39"/>
      <c r="AV784" s="39"/>
    </row>
    <row r="785" spans="1:48" ht="12.75" x14ac:dyDescent="0.2">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c r="AA785" s="39"/>
      <c r="AB785" s="39"/>
      <c r="AC785" s="39"/>
      <c r="AD785" s="39"/>
      <c r="AE785" s="39"/>
      <c r="AF785" s="39"/>
      <c r="AG785" s="39"/>
      <c r="AH785" s="39"/>
      <c r="AI785" s="39"/>
      <c r="AJ785" s="39"/>
      <c r="AK785" s="39"/>
      <c r="AL785" s="39"/>
      <c r="AM785" s="39"/>
      <c r="AN785" s="39"/>
      <c r="AO785" s="39"/>
      <c r="AP785" s="39"/>
      <c r="AQ785" s="39"/>
      <c r="AR785" s="39"/>
      <c r="AS785" s="39"/>
      <c r="AT785" s="39"/>
      <c r="AU785" s="39"/>
      <c r="AV785" s="39"/>
    </row>
    <row r="786" spans="1:48" ht="12.75" x14ac:dyDescent="0.2">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c r="AA786" s="39"/>
      <c r="AB786" s="39"/>
      <c r="AC786" s="39"/>
      <c r="AD786" s="39"/>
      <c r="AE786" s="39"/>
      <c r="AF786" s="39"/>
      <c r="AG786" s="39"/>
      <c r="AH786" s="39"/>
      <c r="AI786" s="39"/>
      <c r="AJ786" s="39"/>
      <c r="AK786" s="39"/>
      <c r="AL786" s="39"/>
      <c r="AM786" s="39"/>
      <c r="AN786" s="39"/>
      <c r="AO786" s="39"/>
      <c r="AP786" s="39"/>
      <c r="AQ786" s="39"/>
      <c r="AR786" s="39"/>
      <c r="AS786" s="39"/>
      <c r="AT786" s="39"/>
      <c r="AU786" s="39"/>
      <c r="AV786" s="39"/>
    </row>
    <row r="787" spans="1:48" ht="12.75" x14ac:dyDescent="0.2">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c r="AA787" s="39"/>
      <c r="AB787" s="39"/>
      <c r="AC787" s="39"/>
      <c r="AD787" s="39"/>
      <c r="AE787" s="39"/>
      <c r="AF787" s="39"/>
      <c r="AG787" s="39"/>
      <c r="AH787" s="39"/>
      <c r="AI787" s="39"/>
      <c r="AJ787" s="39"/>
      <c r="AK787" s="39"/>
      <c r="AL787" s="39"/>
      <c r="AM787" s="39"/>
      <c r="AN787" s="39"/>
      <c r="AO787" s="39"/>
      <c r="AP787" s="39"/>
      <c r="AQ787" s="39"/>
      <c r="AR787" s="39"/>
      <c r="AS787" s="39"/>
      <c r="AT787" s="39"/>
      <c r="AU787" s="39"/>
      <c r="AV787" s="39"/>
    </row>
    <row r="788" spans="1:48" ht="12.75" x14ac:dyDescent="0.2">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c r="AA788" s="39"/>
      <c r="AB788" s="39"/>
      <c r="AC788" s="39"/>
      <c r="AD788" s="39"/>
      <c r="AE788" s="39"/>
      <c r="AF788" s="39"/>
      <c r="AG788" s="39"/>
      <c r="AH788" s="39"/>
      <c r="AI788" s="39"/>
      <c r="AJ788" s="39"/>
      <c r="AK788" s="39"/>
      <c r="AL788" s="39"/>
      <c r="AM788" s="39"/>
      <c r="AN788" s="39"/>
      <c r="AO788" s="39"/>
      <c r="AP788" s="39"/>
      <c r="AQ788" s="39"/>
      <c r="AR788" s="39"/>
      <c r="AS788" s="39"/>
      <c r="AT788" s="39"/>
      <c r="AU788" s="39"/>
      <c r="AV788" s="39"/>
    </row>
    <row r="789" spans="1:48" ht="12.75" x14ac:dyDescent="0.2">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c r="AA789" s="39"/>
      <c r="AB789" s="39"/>
      <c r="AC789" s="39"/>
      <c r="AD789" s="39"/>
      <c r="AE789" s="39"/>
      <c r="AF789" s="39"/>
      <c r="AG789" s="39"/>
      <c r="AH789" s="39"/>
      <c r="AI789" s="39"/>
      <c r="AJ789" s="39"/>
      <c r="AK789" s="39"/>
      <c r="AL789" s="39"/>
      <c r="AM789" s="39"/>
      <c r="AN789" s="39"/>
      <c r="AO789" s="39"/>
      <c r="AP789" s="39"/>
      <c r="AQ789" s="39"/>
      <c r="AR789" s="39"/>
      <c r="AS789" s="39"/>
      <c r="AT789" s="39"/>
      <c r="AU789" s="39"/>
      <c r="AV789" s="39"/>
    </row>
    <row r="790" spans="1:48" ht="12.75" x14ac:dyDescent="0.2">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c r="AA790" s="39"/>
      <c r="AB790" s="39"/>
      <c r="AC790" s="39"/>
      <c r="AD790" s="39"/>
      <c r="AE790" s="39"/>
      <c r="AF790" s="39"/>
      <c r="AG790" s="39"/>
      <c r="AH790" s="39"/>
      <c r="AI790" s="39"/>
      <c r="AJ790" s="39"/>
      <c r="AK790" s="39"/>
      <c r="AL790" s="39"/>
      <c r="AM790" s="39"/>
      <c r="AN790" s="39"/>
      <c r="AO790" s="39"/>
      <c r="AP790" s="39"/>
      <c r="AQ790" s="39"/>
      <c r="AR790" s="39"/>
      <c r="AS790" s="39"/>
      <c r="AT790" s="39"/>
      <c r="AU790" s="39"/>
      <c r="AV790" s="39"/>
    </row>
    <row r="791" spans="1:48" ht="12.75" x14ac:dyDescent="0.2">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c r="AA791" s="39"/>
      <c r="AB791" s="39"/>
      <c r="AC791" s="39"/>
      <c r="AD791" s="39"/>
      <c r="AE791" s="39"/>
      <c r="AF791" s="39"/>
      <c r="AG791" s="39"/>
      <c r="AH791" s="39"/>
      <c r="AI791" s="39"/>
      <c r="AJ791" s="39"/>
      <c r="AK791" s="39"/>
      <c r="AL791" s="39"/>
      <c r="AM791" s="39"/>
      <c r="AN791" s="39"/>
      <c r="AO791" s="39"/>
      <c r="AP791" s="39"/>
      <c r="AQ791" s="39"/>
      <c r="AR791" s="39"/>
      <c r="AS791" s="39"/>
      <c r="AT791" s="39"/>
      <c r="AU791" s="39"/>
      <c r="AV791" s="39"/>
    </row>
    <row r="792" spans="1:48" ht="12.75" x14ac:dyDescent="0.2">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c r="AA792" s="39"/>
      <c r="AB792" s="39"/>
      <c r="AC792" s="39"/>
      <c r="AD792" s="39"/>
      <c r="AE792" s="39"/>
      <c r="AF792" s="39"/>
      <c r="AG792" s="39"/>
      <c r="AH792" s="39"/>
      <c r="AI792" s="39"/>
      <c r="AJ792" s="39"/>
      <c r="AK792" s="39"/>
      <c r="AL792" s="39"/>
      <c r="AM792" s="39"/>
      <c r="AN792" s="39"/>
      <c r="AO792" s="39"/>
      <c r="AP792" s="39"/>
      <c r="AQ792" s="39"/>
      <c r="AR792" s="39"/>
      <c r="AS792" s="39"/>
      <c r="AT792" s="39"/>
      <c r="AU792" s="39"/>
      <c r="AV792" s="39"/>
    </row>
    <row r="793" spans="1:48" ht="12.75" x14ac:dyDescent="0.2">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c r="AA793" s="39"/>
      <c r="AB793" s="39"/>
      <c r="AC793" s="39"/>
      <c r="AD793" s="39"/>
      <c r="AE793" s="39"/>
      <c r="AF793" s="39"/>
      <c r="AG793" s="39"/>
      <c r="AH793" s="39"/>
      <c r="AI793" s="39"/>
      <c r="AJ793" s="39"/>
      <c r="AK793" s="39"/>
      <c r="AL793" s="39"/>
      <c r="AM793" s="39"/>
      <c r="AN793" s="39"/>
      <c r="AO793" s="39"/>
      <c r="AP793" s="39"/>
      <c r="AQ793" s="39"/>
      <c r="AR793" s="39"/>
      <c r="AS793" s="39"/>
      <c r="AT793" s="39"/>
      <c r="AU793" s="39"/>
      <c r="AV793" s="39"/>
    </row>
    <row r="794" spans="1:48" ht="12.75" x14ac:dyDescent="0.2">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c r="AA794" s="39"/>
      <c r="AB794" s="39"/>
      <c r="AC794" s="39"/>
      <c r="AD794" s="39"/>
      <c r="AE794" s="39"/>
      <c r="AF794" s="39"/>
      <c r="AG794" s="39"/>
      <c r="AH794" s="39"/>
      <c r="AI794" s="39"/>
      <c r="AJ794" s="39"/>
      <c r="AK794" s="39"/>
      <c r="AL794" s="39"/>
      <c r="AM794" s="39"/>
      <c r="AN794" s="39"/>
      <c r="AO794" s="39"/>
      <c r="AP794" s="39"/>
      <c r="AQ794" s="39"/>
      <c r="AR794" s="39"/>
      <c r="AS794" s="39"/>
      <c r="AT794" s="39"/>
      <c r="AU794" s="39"/>
      <c r="AV794" s="39"/>
    </row>
    <row r="795" spans="1:48" ht="12.75" x14ac:dyDescent="0.2">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c r="AA795" s="39"/>
      <c r="AB795" s="39"/>
      <c r="AC795" s="39"/>
      <c r="AD795" s="39"/>
      <c r="AE795" s="39"/>
      <c r="AF795" s="39"/>
      <c r="AG795" s="39"/>
      <c r="AH795" s="39"/>
      <c r="AI795" s="39"/>
      <c r="AJ795" s="39"/>
      <c r="AK795" s="39"/>
      <c r="AL795" s="39"/>
      <c r="AM795" s="39"/>
      <c r="AN795" s="39"/>
      <c r="AO795" s="39"/>
      <c r="AP795" s="39"/>
      <c r="AQ795" s="39"/>
      <c r="AR795" s="39"/>
      <c r="AS795" s="39"/>
      <c r="AT795" s="39"/>
      <c r="AU795" s="39"/>
      <c r="AV795" s="39"/>
    </row>
    <row r="796" spans="1:48" ht="12.75" x14ac:dyDescent="0.2">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c r="AA796" s="39"/>
      <c r="AB796" s="39"/>
      <c r="AC796" s="39"/>
      <c r="AD796" s="39"/>
      <c r="AE796" s="39"/>
      <c r="AF796" s="39"/>
      <c r="AG796" s="39"/>
      <c r="AH796" s="39"/>
      <c r="AI796" s="39"/>
      <c r="AJ796" s="39"/>
      <c r="AK796" s="39"/>
      <c r="AL796" s="39"/>
      <c r="AM796" s="39"/>
      <c r="AN796" s="39"/>
      <c r="AO796" s="39"/>
      <c r="AP796" s="39"/>
      <c r="AQ796" s="39"/>
      <c r="AR796" s="39"/>
      <c r="AS796" s="39"/>
      <c r="AT796" s="39"/>
      <c r="AU796" s="39"/>
      <c r="AV796" s="39"/>
    </row>
    <row r="797" spans="1:48" ht="12.75" x14ac:dyDescent="0.2">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c r="AA797" s="39"/>
      <c r="AB797" s="39"/>
      <c r="AC797" s="39"/>
      <c r="AD797" s="39"/>
      <c r="AE797" s="39"/>
      <c r="AF797" s="39"/>
      <c r="AG797" s="39"/>
      <c r="AH797" s="39"/>
      <c r="AI797" s="39"/>
      <c r="AJ797" s="39"/>
      <c r="AK797" s="39"/>
      <c r="AL797" s="39"/>
      <c r="AM797" s="39"/>
      <c r="AN797" s="39"/>
      <c r="AO797" s="39"/>
      <c r="AP797" s="39"/>
      <c r="AQ797" s="39"/>
      <c r="AR797" s="39"/>
      <c r="AS797" s="39"/>
      <c r="AT797" s="39"/>
      <c r="AU797" s="39"/>
      <c r="AV797" s="39"/>
    </row>
    <row r="798" spans="1:48" ht="12.75" x14ac:dyDescent="0.2">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c r="AA798" s="39"/>
      <c r="AB798" s="39"/>
      <c r="AC798" s="39"/>
      <c r="AD798" s="39"/>
      <c r="AE798" s="39"/>
      <c r="AF798" s="39"/>
      <c r="AG798" s="39"/>
      <c r="AH798" s="39"/>
      <c r="AI798" s="39"/>
      <c r="AJ798" s="39"/>
      <c r="AK798" s="39"/>
      <c r="AL798" s="39"/>
      <c r="AM798" s="39"/>
      <c r="AN798" s="39"/>
      <c r="AO798" s="39"/>
      <c r="AP798" s="39"/>
      <c r="AQ798" s="39"/>
      <c r="AR798" s="39"/>
      <c r="AS798" s="39"/>
      <c r="AT798" s="39"/>
      <c r="AU798" s="39"/>
      <c r="AV798" s="39"/>
    </row>
    <row r="799" spans="1:48" ht="12.75" x14ac:dyDescent="0.2">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c r="AA799" s="39"/>
      <c r="AB799" s="39"/>
      <c r="AC799" s="39"/>
      <c r="AD799" s="39"/>
      <c r="AE799" s="39"/>
      <c r="AF799" s="39"/>
      <c r="AG799" s="39"/>
      <c r="AH799" s="39"/>
      <c r="AI799" s="39"/>
      <c r="AJ799" s="39"/>
      <c r="AK799" s="39"/>
      <c r="AL799" s="39"/>
      <c r="AM799" s="39"/>
      <c r="AN799" s="39"/>
      <c r="AO799" s="39"/>
      <c r="AP799" s="39"/>
      <c r="AQ799" s="39"/>
      <c r="AR799" s="39"/>
      <c r="AS799" s="39"/>
      <c r="AT799" s="39"/>
      <c r="AU799" s="39"/>
      <c r="AV799" s="39"/>
    </row>
    <row r="800" spans="1:48" ht="12.75" x14ac:dyDescent="0.2">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c r="AA800" s="39"/>
      <c r="AB800" s="39"/>
      <c r="AC800" s="39"/>
      <c r="AD800" s="39"/>
      <c r="AE800" s="39"/>
      <c r="AF800" s="39"/>
      <c r="AG800" s="39"/>
      <c r="AH800" s="39"/>
      <c r="AI800" s="39"/>
      <c r="AJ800" s="39"/>
      <c r="AK800" s="39"/>
      <c r="AL800" s="39"/>
      <c r="AM800" s="39"/>
      <c r="AN800" s="39"/>
      <c r="AO800" s="39"/>
      <c r="AP800" s="39"/>
      <c r="AQ800" s="39"/>
      <c r="AR800" s="39"/>
      <c r="AS800" s="39"/>
      <c r="AT800" s="39"/>
      <c r="AU800" s="39"/>
      <c r="AV800" s="39"/>
    </row>
    <row r="801" spans="1:48" ht="12.75" x14ac:dyDescent="0.2">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c r="AA801" s="39"/>
      <c r="AB801" s="39"/>
      <c r="AC801" s="39"/>
      <c r="AD801" s="39"/>
      <c r="AE801" s="39"/>
      <c r="AF801" s="39"/>
      <c r="AG801" s="39"/>
      <c r="AH801" s="39"/>
      <c r="AI801" s="39"/>
      <c r="AJ801" s="39"/>
      <c r="AK801" s="39"/>
      <c r="AL801" s="39"/>
      <c r="AM801" s="39"/>
      <c r="AN801" s="39"/>
      <c r="AO801" s="39"/>
      <c r="AP801" s="39"/>
      <c r="AQ801" s="39"/>
      <c r="AR801" s="39"/>
      <c r="AS801" s="39"/>
      <c r="AT801" s="39"/>
      <c r="AU801" s="39"/>
      <c r="AV801" s="39"/>
    </row>
    <row r="802" spans="1:48" ht="12.75" x14ac:dyDescent="0.2">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c r="AA802" s="39"/>
      <c r="AB802" s="39"/>
      <c r="AC802" s="39"/>
      <c r="AD802" s="39"/>
      <c r="AE802" s="39"/>
      <c r="AF802" s="39"/>
      <c r="AG802" s="39"/>
      <c r="AH802" s="39"/>
      <c r="AI802" s="39"/>
      <c r="AJ802" s="39"/>
      <c r="AK802" s="39"/>
      <c r="AL802" s="39"/>
      <c r="AM802" s="39"/>
      <c r="AN802" s="39"/>
      <c r="AO802" s="39"/>
      <c r="AP802" s="39"/>
      <c r="AQ802" s="39"/>
      <c r="AR802" s="39"/>
      <c r="AS802" s="39"/>
      <c r="AT802" s="39"/>
      <c r="AU802" s="39"/>
      <c r="AV802" s="39"/>
    </row>
    <row r="803" spans="1:48" ht="12.75" x14ac:dyDescent="0.2">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c r="AA803" s="39"/>
      <c r="AB803" s="39"/>
      <c r="AC803" s="39"/>
      <c r="AD803" s="39"/>
      <c r="AE803" s="39"/>
      <c r="AF803" s="39"/>
      <c r="AG803" s="39"/>
      <c r="AH803" s="39"/>
      <c r="AI803" s="39"/>
      <c r="AJ803" s="39"/>
      <c r="AK803" s="39"/>
      <c r="AL803" s="39"/>
      <c r="AM803" s="39"/>
      <c r="AN803" s="39"/>
      <c r="AO803" s="39"/>
      <c r="AP803" s="39"/>
      <c r="AQ803" s="39"/>
      <c r="AR803" s="39"/>
      <c r="AS803" s="39"/>
      <c r="AT803" s="39"/>
      <c r="AU803" s="39"/>
      <c r="AV803" s="39"/>
    </row>
    <row r="804" spans="1:48" ht="12.75" x14ac:dyDescent="0.2">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c r="AA804" s="39"/>
      <c r="AB804" s="39"/>
      <c r="AC804" s="39"/>
      <c r="AD804" s="39"/>
      <c r="AE804" s="39"/>
      <c r="AF804" s="39"/>
      <c r="AG804" s="39"/>
      <c r="AH804" s="39"/>
      <c r="AI804" s="39"/>
      <c r="AJ804" s="39"/>
      <c r="AK804" s="39"/>
      <c r="AL804" s="39"/>
      <c r="AM804" s="39"/>
      <c r="AN804" s="39"/>
      <c r="AO804" s="39"/>
      <c r="AP804" s="39"/>
      <c r="AQ804" s="39"/>
      <c r="AR804" s="39"/>
      <c r="AS804" s="39"/>
      <c r="AT804" s="39"/>
      <c r="AU804" s="39"/>
      <c r="AV804" s="39"/>
    </row>
    <row r="805" spans="1:48" ht="12.75" x14ac:dyDescent="0.2">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c r="AA805" s="39"/>
      <c r="AB805" s="39"/>
      <c r="AC805" s="39"/>
      <c r="AD805" s="39"/>
      <c r="AE805" s="39"/>
      <c r="AF805" s="39"/>
      <c r="AG805" s="39"/>
      <c r="AH805" s="39"/>
      <c r="AI805" s="39"/>
      <c r="AJ805" s="39"/>
      <c r="AK805" s="39"/>
      <c r="AL805" s="39"/>
      <c r="AM805" s="39"/>
      <c r="AN805" s="39"/>
      <c r="AO805" s="39"/>
      <c r="AP805" s="39"/>
      <c r="AQ805" s="39"/>
      <c r="AR805" s="39"/>
      <c r="AS805" s="39"/>
      <c r="AT805" s="39"/>
      <c r="AU805" s="39"/>
      <c r="AV805" s="39"/>
    </row>
    <row r="806" spans="1:48" ht="12.75" x14ac:dyDescent="0.2">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c r="AA806" s="39"/>
      <c r="AB806" s="39"/>
      <c r="AC806" s="39"/>
      <c r="AD806" s="39"/>
      <c r="AE806" s="39"/>
      <c r="AF806" s="39"/>
      <c r="AG806" s="39"/>
      <c r="AH806" s="39"/>
      <c r="AI806" s="39"/>
      <c r="AJ806" s="39"/>
      <c r="AK806" s="39"/>
      <c r="AL806" s="39"/>
      <c r="AM806" s="39"/>
      <c r="AN806" s="39"/>
      <c r="AO806" s="39"/>
      <c r="AP806" s="39"/>
      <c r="AQ806" s="39"/>
      <c r="AR806" s="39"/>
      <c r="AS806" s="39"/>
      <c r="AT806" s="39"/>
      <c r="AU806" s="39"/>
      <c r="AV806" s="39"/>
    </row>
    <row r="807" spans="1:48" ht="12.75" x14ac:dyDescent="0.2">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c r="AA807" s="39"/>
      <c r="AB807" s="39"/>
      <c r="AC807" s="39"/>
      <c r="AD807" s="39"/>
      <c r="AE807" s="39"/>
      <c r="AF807" s="39"/>
      <c r="AG807" s="39"/>
      <c r="AH807" s="39"/>
      <c r="AI807" s="39"/>
      <c r="AJ807" s="39"/>
      <c r="AK807" s="39"/>
      <c r="AL807" s="39"/>
      <c r="AM807" s="39"/>
      <c r="AN807" s="39"/>
      <c r="AO807" s="39"/>
      <c r="AP807" s="39"/>
      <c r="AQ807" s="39"/>
      <c r="AR807" s="39"/>
      <c r="AS807" s="39"/>
      <c r="AT807" s="39"/>
      <c r="AU807" s="39"/>
      <c r="AV807" s="39"/>
    </row>
    <row r="808" spans="1:48" ht="12.75" x14ac:dyDescent="0.2">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c r="AA808" s="39"/>
      <c r="AB808" s="39"/>
      <c r="AC808" s="39"/>
      <c r="AD808" s="39"/>
      <c r="AE808" s="39"/>
      <c r="AF808" s="39"/>
      <c r="AG808" s="39"/>
      <c r="AH808" s="39"/>
      <c r="AI808" s="39"/>
      <c r="AJ808" s="39"/>
      <c r="AK808" s="39"/>
      <c r="AL808" s="39"/>
      <c r="AM808" s="39"/>
      <c r="AN808" s="39"/>
      <c r="AO808" s="39"/>
      <c r="AP808" s="39"/>
      <c r="AQ808" s="39"/>
      <c r="AR808" s="39"/>
      <c r="AS808" s="39"/>
      <c r="AT808" s="39"/>
      <c r="AU808" s="39"/>
      <c r="AV808" s="39"/>
    </row>
    <row r="809" spans="1:48" ht="12.75" x14ac:dyDescent="0.2">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c r="AA809" s="39"/>
      <c r="AB809" s="39"/>
      <c r="AC809" s="39"/>
      <c r="AD809" s="39"/>
      <c r="AE809" s="39"/>
      <c r="AF809" s="39"/>
      <c r="AG809" s="39"/>
      <c r="AH809" s="39"/>
      <c r="AI809" s="39"/>
      <c r="AJ809" s="39"/>
      <c r="AK809" s="39"/>
      <c r="AL809" s="39"/>
      <c r="AM809" s="39"/>
      <c r="AN809" s="39"/>
      <c r="AO809" s="39"/>
      <c r="AP809" s="39"/>
      <c r="AQ809" s="39"/>
      <c r="AR809" s="39"/>
      <c r="AS809" s="39"/>
      <c r="AT809" s="39"/>
      <c r="AU809" s="39"/>
      <c r="AV809" s="39"/>
    </row>
    <row r="810" spans="1:48" ht="12.75" x14ac:dyDescent="0.2">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c r="AA810" s="39"/>
      <c r="AB810" s="39"/>
      <c r="AC810" s="39"/>
      <c r="AD810" s="39"/>
      <c r="AE810" s="39"/>
      <c r="AF810" s="39"/>
      <c r="AG810" s="39"/>
      <c r="AH810" s="39"/>
      <c r="AI810" s="39"/>
      <c r="AJ810" s="39"/>
      <c r="AK810" s="39"/>
      <c r="AL810" s="39"/>
      <c r="AM810" s="39"/>
      <c r="AN810" s="39"/>
      <c r="AO810" s="39"/>
      <c r="AP810" s="39"/>
      <c r="AQ810" s="39"/>
      <c r="AR810" s="39"/>
      <c r="AS810" s="39"/>
      <c r="AT810" s="39"/>
      <c r="AU810" s="39"/>
      <c r="AV810" s="39"/>
    </row>
    <row r="811" spans="1:48" ht="12.75" x14ac:dyDescent="0.2">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c r="AA811" s="39"/>
      <c r="AB811" s="39"/>
      <c r="AC811" s="39"/>
      <c r="AD811" s="39"/>
      <c r="AE811" s="39"/>
      <c r="AF811" s="39"/>
      <c r="AG811" s="39"/>
      <c r="AH811" s="39"/>
      <c r="AI811" s="39"/>
      <c r="AJ811" s="39"/>
      <c r="AK811" s="39"/>
      <c r="AL811" s="39"/>
      <c r="AM811" s="39"/>
      <c r="AN811" s="39"/>
      <c r="AO811" s="39"/>
      <c r="AP811" s="39"/>
      <c r="AQ811" s="39"/>
      <c r="AR811" s="39"/>
      <c r="AS811" s="39"/>
      <c r="AT811" s="39"/>
      <c r="AU811" s="39"/>
      <c r="AV811" s="39"/>
    </row>
    <row r="812" spans="1:48" ht="12.75" x14ac:dyDescent="0.2">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c r="AA812" s="39"/>
      <c r="AB812" s="39"/>
      <c r="AC812" s="39"/>
      <c r="AD812" s="39"/>
      <c r="AE812" s="39"/>
      <c r="AF812" s="39"/>
      <c r="AG812" s="39"/>
      <c r="AH812" s="39"/>
      <c r="AI812" s="39"/>
      <c r="AJ812" s="39"/>
      <c r="AK812" s="39"/>
      <c r="AL812" s="39"/>
      <c r="AM812" s="39"/>
      <c r="AN812" s="39"/>
      <c r="AO812" s="39"/>
      <c r="AP812" s="39"/>
      <c r="AQ812" s="39"/>
      <c r="AR812" s="39"/>
      <c r="AS812" s="39"/>
      <c r="AT812" s="39"/>
      <c r="AU812" s="39"/>
      <c r="AV812" s="39"/>
    </row>
    <row r="813" spans="1:48" ht="12.75" x14ac:dyDescent="0.2">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c r="AA813" s="39"/>
      <c r="AB813" s="39"/>
      <c r="AC813" s="39"/>
      <c r="AD813" s="39"/>
      <c r="AE813" s="39"/>
      <c r="AF813" s="39"/>
      <c r="AG813" s="39"/>
      <c r="AH813" s="39"/>
      <c r="AI813" s="39"/>
      <c r="AJ813" s="39"/>
      <c r="AK813" s="39"/>
      <c r="AL813" s="39"/>
      <c r="AM813" s="39"/>
      <c r="AN813" s="39"/>
      <c r="AO813" s="39"/>
      <c r="AP813" s="39"/>
      <c r="AQ813" s="39"/>
      <c r="AR813" s="39"/>
      <c r="AS813" s="39"/>
      <c r="AT813" s="39"/>
      <c r="AU813" s="39"/>
      <c r="AV813" s="39"/>
    </row>
    <row r="814" spans="1:48" ht="12.75" x14ac:dyDescent="0.2">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c r="AA814" s="39"/>
      <c r="AB814" s="39"/>
      <c r="AC814" s="39"/>
      <c r="AD814" s="39"/>
      <c r="AE814" s="39"/>
      <c r="AF814" s="39"/>
      <c r="AG814" s="39"/>
      <c r="AH814" s="39"/>
      <c r="AI814" s="39"/>
      <c r="AJ814" s="39"/>
      <c r="AK814" s="39"/>
      <c r="AL814" s="39"/>
      <c r="AM814" s="39"/>
      <c r="AN814" s="39"/>
      <c r="AO814" s="39"/>
      <c r="AP814" s="39"/>
      <c r="AQ814" s="39"/>
      <c r="AR814" s="39"/>
      <c r="AS814" s="39"/>
      <c r="AT814" s="39"/>
      <c r="AU814" s="39"/>
      <c r="AV814" s="39"/>
    </row>
    <row r="815" spans="1:48" ht="12.75" x14ac:dyDescent="0.2">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c r="AA815" s="39"/>
      <c r="AB815" s="39"/>
      <c r="AC815" s="39"/>
      <c r="AD815" s="39"/>
      <c r="AE815" s="39"/>
      <c r="AF815" s="39"/>
      <c r="AG815" s="39"/>
      <c r="AH815" s="39"/>
      <c r="AI815" s="39"/>
      <c r="AJ815" s="39"/>
      <c r="AK815" s="39"/>
      <c r="AL815" s="39"/>
      <c r="AM815" s="39"/>
      <c r="AN815" s="39"/>
      <c r="AO815" s="39"/>
      <c r="AP815" s="39"/>
      <c r="AQ815" s="39"/>
      <c r="AR815" s="39"/>
      <c r="AS815" s="39"/>
      <c r="AT815" s="39"/>
      <c r="AU815" s="39"/>
      <c r="AV815" s="39"/>
    </row>
    <row r="816" spans="1:48" ht="12.75" x14ac:dyDescent="0.2">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c r="AA816" s="39"/>
      <c r="AB816" s="39"/>
      <c r="AC816" s="39"/>
      <c r="AD816" s="39"/>
      <c r="AE816" s="39"/>
      <c r="AF816" s="39"/>
      <c r="AG816" s="39"/>
      <c r="AH816" s="39"/>
      <c r="AI816" s="39"/>
      <c r="AJ816" s="39"/>
      <c r="AK816" s="39"/>
      <c r="AL816" s="39"/>
      <c r="AM816" s="39"/>
      <c r="AN816" s="39"/>
      <c r="AO816" s="39"/>
      <c r="AP816" s="39"/>
      <c r="AQ816" s="39"/>
      <c r="AR816" s="39"/>
      <c r="AS816" s="39"/>
      <c r="AT816" s="39"/>
      <c r="AU816" s="39"/>
      <c r="AV816" s="39"/>
    </row>
    <row r="817" spans="1:48" ht="12.75" x14ac:dyDescent="0.2">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c r="AA817" s="39"/>
      <c r="AB817" s="39"/>
      <c r="AC817" s="39"/>
      <c r="AD817" s="39"/>
      <c r="AE817" s="39"/>
      <c r="AF817" s="39"/>
      <c r="AG817" s="39"/>
      <c r="AH817" s="39"/>
      <c r="AI817" s="39"/>
      <c r="AJ817" s="39"/>
      <c r="AK817" s="39"/>
      <c r="AL817" s="39"/>
      <c r="AM817" s="39"/>
      <c r="AN817" s="39"/>
      <c r="AO817" s="39"/>
      <c r="AP817" s="39"/>
      <c r="AQ817" s="39"/>
      <c r="AR817" s="39"/>
      <c r="AS817" s="39"/>
      <c r="AT817" s="39"/>
      <c r="AU817" s="39"/>
      <c r="AV817" s="39"/>
    </row>
    <row r="818" spans="1:48" ht="12.75" x14ac:dyDescent="0.2">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c r="AA818" s="39"/>
      <c r="AB818" s="39"/>
      <c r="AC818" s="39"/>
      <c r="AD818" s="39"/>
      <c r="AE818" s="39"/>
      <c r="AF818" s="39"/>
      <c r="AG818" s="39"/>
      <c r="AH818" s="39"/>
      <c r="AI818" s="39"/>
      <c r="AJ818" s="39"/>
      <c r="AK818" s="39"/>
      <c r="AL818" s="39"/>
      <c r="AM818" s="39"/>
      <c r="AN818" s="39"/>
      <c r="AO818" s="39"/>
      <c r="AP818" s="39"/>
      <c r="AQ818" s="39"/>
      <c r="AR818" s="39"/>
      <c r="AS818" s="39"/>
      <c r="AT818" s="39"/>
      <c r="AU818" s="39"/>
      <c r="AV818" s="39"/>
    </row>
    <row r="819" spans="1:48" ht="12.75" x14ac:dyDescent="0.2">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c r="AA819" s="39"/>
      <c r="AB819" s="39"/>
      <c r="AC819" s="39"/>
      <c r="AD819" s="39"/>
      <c r="AE819" s="39"/>
      <c r="AF819" s="39"/>
      <c r="AG819" s="39"/>
      <c r="AH819" s="39"/>
      <c r="AI819" s="39"/>
      <c r="AJ819" s="39"/>
      <c r="AK819" s="39"/>
      <c r="AL819" s="39"/>
      <c r="AM819" s="39"/>
      <c r="AN819" s="39"/>
      <c r="AO819" s="39"/>
      <c r="AP819" s="39"/>
      <c r="AQ819" s="39"/>
      <c r="AR819" s="39"/>
      <c r="AS819" s="39"/>
      <c r="AT819" s="39"/>
      <c r="AU819" s="39"/>
      <c r="AV819" s="39"/>
    </row>
    <row r="820" spans="1:48" ht="12.75" x14ac:dyDescent="0.2">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c r="AA820" s="39"/>
      <c r="AB820" s="39"/>
      <c r="AC820" s="39"/>
      <c r="AD820" s="39"/>
      <c r="AE820" s="39"/>
      <c r="AF820" s="39"/>
      <c r="AG820" s="39"/>
      <c r="AH820" s="39"/>
      <c r="AI820" s="39"/>
      <c r="AJ820" s="39"/>
      <c r="AK820" s="39"/>
      <c r="AL820" s="39"/>
      <c r="AM820" s="39"/>
      <c r="AN820" s="39"/>
      <c r="AO820" s="39"/>
      <c r="AP820" s="39"/>
      <c r="AQ820" s="39"/>
      <c r="AR820" s="39"/>
      <c r="AS820" s="39"/>
      <c r="AT820" s="39"/>
      <c r="AU820" s="39"/>
      <c r="AV820" s="39"/>
    </row>
    <row r="821" spans="1:48" ht="12.75" x14ac:dyDescent="0.2">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c r="AA821" s="39"/>
      <c r="AB821" s="39"/>
      <c r="AC821" s="39"/>
      <c r="AD821" s="39"/>
      <c r="AE821" s="39"/>
      <c r="AF821" s="39"/>
      <c r="AG821" s="39"/>
      <c r="AH821" s="39"/>
      <c r="AI821" s="39"/>
      <c r="AJ821" s="39"/>
      <c r="AK821" s="39"/>
      <c r="AL821" s="39"/>
      <c r="AM821" s="39"/>
      <c r="AN821" s="39"/>
      <c r="AO821" s="39"/>
      <c r="AP821" s="39"/>
      <c r="AQ821" s="39"/>
      <c r="AR821" s="39"/>
      <c r="AS821" s="39"/>
      <c r="AT821" s="39"/>
      <c r="AU821" s="39"/>
      <c r="AV821" s="39"/>
    </row>
    <row r="822" spans="1:48" ht="12.75" x14ac:dyDescent="0.2">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c r="AA822" s="39"/>
      <c r="AB822" s="39"/>
      <c r="AC822" s="39"/>
      <c r="AD822" s="39"/>
      <c r="AE822" s="39"/>
      <c r="AF822" s="39"/>
      <c r="AG822" s="39"/>
      <c r="AH822" s="39"/>
      <c r="AI822" s="39"/>
      <c r="AJ822" s="39"/>
      <c r="AK822" s="39"/>
      <c r="AL822" s="39"/>
      <c r="AM822" s="39"/>
      <c r="AN822" s="39"/>
      <c r="AO822" s="39"/>
      <c r="AP822" s="39"/>
      <c r="AQ822" s="39"/>
      <c r="AR822" s="39"/>
      <c r="AS822" s="39"/>
      <c r="AT822" s="39"/>
      <c r="AU822" s="39"/>
      <c r="AV822" s="39"/>
    </row>
    <row r="823" spans="1:48" ht="12.75" x14ac:dyDescent="0.2">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c r="AA823" s="39"/>
      <c r="AB823" s="39"/>
      <c r="AC823" s="39"/>
      <c r="AD823" s="39"/>
      <c r="AE823" s="39"/>
      <c r="AF823" s="39"/>
      <c r="AG823" s="39"/>
      <c r="AH823" s="39"/>
      <c r="AI823" s="39"/>
      <c r="AJ823" s="39"/>
      <c r="AK823" s="39"/>
      <c r="AL823" s="39"/>
      <c r="AM823" s="39"/>
      <c r="AN823" s="39"/>
      <c r="AO823" s="39"/>
      <c r="AP823" s="39"/>
      <c r="AQ823" s="39"/>
      <c r="AR823" s="39"/>
      <c r="AS823" s="39"/>
      <c r="AT823" s="39"/>
      <c r="AU823" s="39"/>
      <c r="AV823" s="39"/>
    </row>
    <row r="824" spans="1:48" ht="12.75" x14ac:dyDescent="0.2">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c r="AA824" s="39"/>
      <c r="AB824" s="39"/>
      <c r="AC824" s="39"/>
      <c r="AD824" s="39"/>
      <c r="AE824" s="39"/>
      <c r="AF824" s="39"/>
      <c r="AG824" s="39"/>
      <c r="AH824" s="39"/>
      <c r="AI824" s="39"/>
      <c r="AJ824" s="39"/>
      <c r="AK824" s="39"/>
      <c r="AL824" s="39"/>
      <c r="AM824" s="39"/>
      <c r="AN824" s="39"/>
      <c r="AO824" s="39"/>
      <c r="AP824" s="39"/>
      <c r="AQ824" s="39"/>
      <c r="AR824" s="39"/>
      <c r="AS824" s="39"/>
      <c r="AT824" s="39"/>
      <c r="AU824" s="39"/>
      <c r="AV824" s="39"/>
    </row>
    <row r="825" spans="1:48" ht="12.75" x14ac:dyDescent="0.2">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c r="AA825" s="39"/>
      <c r="AB825" s="39"/>
      <c r="AC825" s="39"/>
      <c r="AD825" s="39"/>
      <c r="AE825" s="39"/>
      <c r="AF825" s="39"/>
      <c r="AG825" s="39"/>
      <c r="AH825" s="39"/>
      <c r="AI825" s="39"/>
      <c r="AJ825" s="39"/>
      <c r="AK825" s="39"/>
      <c r="AL825" s="39"/>
      <c r="AM825" s="39"/>
      <c r="AN825" s="39"/>
      <c r="AO825" s="39"/>
      <c r="AP825" s="39"/>
      <c r="AQ825" s="39"/>
      <c r="AR825" s="39"/>
      <c r="AS825" s="39"/>
      <c r="AT825" s="39"/>
      <c r="AU825" s="39"/>
      <c r="AV825" s="39"/>
    </row>
    <row r="826" spans="1:48" ht="12.75" x14ac:dyDescent="0.2">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c r="AA826" s="39"/>
      <c r="AB826" s="39"/>
      <c r="AC826" s="39"/>
      <c r="AD826" s="39"/>
      <c r="AE826" s="39"/>
      <c r="AF826" s="39"/>
      <c r="AG826" s="39"/>
      <c r="AH826" s="39"/>
      <c r="AI826" s="39"/>
      <c r="AJ826" s="39"/>
      <c r="AK826" s="39"/>
      <c r="AL826" s="39"/>
      <c r="AM826" s="39"/>
      <c r="AN826" s="39"/>
      <c r="AO826" s="39"/>
      <c r="AP826" s="39"/>
      <c r="AQ826" s="39"/>
      <c r="AR826" s="39"/>
      <c r="AS826" s="39"/>
      <c r="AT826" s="39"/>
      <c r="AU826" s="39"/>
      <c r="AV826" s="39"/>
    </row>
    <row r="827" spans="1:48" ht="12.75" x14ac:dyDescent="0.2">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c r="AA827" s="39"/>
      <c r="AB827" s="39"/>
      <c r="AC827" s="39"/>
      <c r="AD827" s="39"/>
      <c r="AE827" s="39"/>
      <c r="AF827" s="39"/>
      <c r="AG827" s="39"/>
      <c r="AH827" s="39"/>
      <c r="AI827" s="39"/>
      <c r="AJ827" s="39"/>
      <c r="AK827" s="39"/>
      <c r="AL827" s="39"/>
      <c r="AM827" s="39"/>
      <c r="AN827" s="39"/>
      <c r="AO827" s="39"/>
      <c r="AP827" s="39"/>
      <c r="AQ827" s="39"/>
      <c r="AR827" s="39"/>
      <c r="AS827" s="39"/>
      <c r="AT827" s="39"/>
      <c r="AU827" s="39"/>
      <c r="AV827" s="39"/>
    </row>
    <row r="828" spans="1:48" ht="12.75" x14ac:dyDescent="0.2">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c r="AA828" s="39"/>
      <c r="AB828" s="39"/>
      <c r="AC828" s="39"/>
      <c r="AD828" s="39"/>
      <c r="AE828" s="39"/>
      <c r="AF828" s="39"/>
      <c r="AG828" s="39"/>
      <c r="AH828" s="39"/>
      <c r="AI828" s="39"/>
      <c r="AJ828" s="39"/>
      <c r="AK828" s="39"/>
      <c r="AL828" s="39"/>
      <c r="AM828" s="39"/>
      <c r="AN828" s="39"/>
      <c r="AO828" s="39"/>
      <c r="AP828" s="39"/>
      <c r="AQ828" s="39"/>
      <c r="AR828" s="39"/>
      <c r="AS828" s="39"/>
      <c r="AT828" s="39"/>
      <c r="AU828" s="39"/>
      <c r="AV828" s="39"/>
    </row>
    <row r="829" spans="1:48" ht="12.75" x14ac:dyDescent="0.2">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c r="AA829" s="39"/>
      <c r="AB829" s="39"/>
      <c r="AC829" s="39"/>
      <c r="AD829" s="39"/>
      <c r="AE829" s="39"/>
      <c r="AF829" s="39"/>
      <c r="AG829" s="39"/>
      <c r="AH829" s="39"/>
      <c r="AI829" s="39"/>
      <c r="AJ829" s="39"/>
      <c r="AK829" s="39"/>
      <c r="AL829" s="39"/>
      <c r="AM829" s="39"/>
      <c r="AN829" s="39"/>
      <c r="AO829" s="39"/>
      <c r="AP829" s="39"/>
      <c r="AQ829" s="39"/>
      <c r="AR829" s="39"/>
      <c r="AS829" s="39"/>
      <c r="AT829" s="39"/>
      <c r="AU829" s="39"/>
      <c r="AV829" s="39"/>
    </row>
    <row r="830" spans="1:48" ht="12.75" x14ac:dyDescent="0.2">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c r="AA830" s="39"/>
      <c r="AB830" s="39"/>
      <c r="AC830" s="39"/>
      <c r="AD830" s="39"/>
      <c r="AE830" s="39"/>
      <c r="AF830" s="39"/>
      <c r="AG830" s="39"/>
      <c r="AH830" s="39"/>
      <c r="AI830" s="39"/>
      <c r="AJ830" s="39"/>
      <c r="AK830" s="39"/>
      <c r="AL830" s="39"/>
      <c r="AM830" s="39"/>
      <c r="AN830" s="39"/>
      <c r="AO830" s="39"/>
      <c r="AP830" s="39"/>
      <c r="AQ830" s="39"/>
      <c r="AR830" s="39"/>
      <c r="AS830" s="39"/>
      <c r="AT830" s="39"/>
      <c r="AU830" s="39"/>
      <c r="AV830" s="39"/>
    </row>
    <row r="831" spans="1:48" ht="12.75" x14ac:dyDescent="0.2">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c r="AA831" s="39"/>
      <c r="AB831" s="39"/>
      <c r="AC831" s="39"/>
      <c r="AD831" s="39"/>
      <c r="AE831" s="39"/>
      <c r="AF831" s="39"/>
      <c r="AG831" s="39"/>
      <c r="AH831" s="39"/>
      <c r="AI831" s="39"/>
      <c r="AJ831" s="39"/>
      <c r="AK831" s="39"/>
      <c r="AL831" s="39"/>
      <c r="AM831" s="39"/>
      <c r="AN831" s="39"/>
      <c r="AO831" s="39"/>
      <c r="AP831" s="39"/>
      <c r="AQ831" s="39"/>
      <c r="AR831" s="39"/>
      <c r="AS831" s="39"/>
      <c r="AT831" s="39"/>
      <c r="AU831" s="39"/>
      <c r="AV831" s="39"/>
    </row>
    <row r="832" spans="1:48" ht="12.75" x14ac:dyDescent="0.2">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c r="AA832" s="39"/>
      <c r="AB832" s="39"/>
      <c r="AC832" s="39"/>
      <c r="AD832" s="39"/>
      <c r="AE832" s="39"/>
      <c r="AF832" s="39"/>
      <c r="AG832" s="39"/>
      <c r="AH832" s="39"/>
      <c r="AI832" s="39"/>
      <c r="AJ832" s="39"/>
      <c r="AK832" s="39"/>
      <c r="AL832" s="39"/>
      <c r="AM832" s="39"/>
      <c r="AN832" s="39"/>
      <c r="AO832" s="39"/>
      <c r="AP832" s="39"/>
      <c r="AQ832" s="39"/>
      <c r="AR832" s="39"/>
      <c r="AS832" s="39"/>
      <c r="AT832" s="39"/>
      <c r="AU832" s="39"/>
      <c r="AV832" s="39"/>
    </row>
    <row r="833" spans="1:48" ht="12.75" x14ac:dyDescent="0.2">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c r="AA833" s="39"/>
      <c r="AB833" s="39"/>
      <c r="AC833" s="39"/>
      <c r="AD833" s="39"/>
      <c r="AE833" s="39"/>
      <c r="AF833" s="39"/>
      <c r="AG833" s="39"/>
      <c r="AH833" s="39"/>
      <c r="AI833" s="39"/>
      <c r="AJ833" s="39"/>
      <c r="AK833" s="39"/>
      <c r="AL833" s="39"/>
      <c r="AM833" s="39"/>
      <c r="AN833" s="39"/>
      <c r="AO833" s="39"/>
      <c r="AP833" s="39"/>
      <c r="AQ833" s="39"/>
      <c r="AR833" s="39"/>
      <c r="AS833" s="39"/>
      <c r="AT833" s="39"/>
      <c r="AU833" s="39"/>
      <c r="AV833" s="39"/>
    </row>
    <row r="834" spans="1:48" ht="12.75" x14ac:dyDescent="0.2">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c r="AA834" s="39"/>
      <c r="AB834" s="39"/>
      <c r="AC834" s="39"/>
      <c r="AD834" s="39"/>
      <c r="AE834" s="39"/>
      <c r="AF834" s="39"/>
      <c r="AG834" s="39"/>
      <c r="AH834" s="39"/>
      <c r="AI834" s="39"/>
      <c r="AJ834" s="39"/>
      <c r="AK834" s="39"/>
      <c r="AL834" s="39"/>
      <c r="AM834" s="39"/>
      <c r="AN834" s="39"/>
      <c r="AO834" s="39"/>
      <c r="AP834" s="39"/>
      <c r="AQ834" s="39"/>
      <c r="AR834" s="39"/>
      <c r="AS834" s="39"/>
      <c r="AT834" s="39"/>
      <c r="AU834" s="39"/>
      <c r="AV834" s="39"/>
    </row>
    <row r="835" spans="1:48" ht="12.75" x14ac:dyDescent="0.2">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c r="AA835" s="39"/>
      <c r="AB835" s="39"/>
      <c r="AC835" s="39"/>
      <c r="AD835" s="39"/>
      <c r="AE835" s="39"/>
      <c r="AF835" s="39"/>
      <c r="AG835" s="39"/>
      <c r="AH835" s="39"/>
      <c r="AI835" s="39"/>
      <c r="AJ835" s="39"/>
      <c r="AK835" s="39"/>
      <c r="AL835" s="39"/>
      <c r="AM835" s="39"/>
      <c r="AN835" s="39"/>
      <c r="AO835" s="39"/>
      <c r="AP835" s="39"/>
      <c r="AQ835" s="39"/>
      <c r="AR835" s="39"/>
      <c r="AS835" s="39"/>
      <c r="AT835" s="39"/>
      <c r="AU835" s="39"/>
      <c r="AV835" s="39"/>
    </row>
    <row r="836" spans="1:48" ht="12.75" x14ac:dyDescent="0.2">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c r="AA836" s="39"/>
      <c r="AB836" s="39"/>
      <c r="AC836" s="39"/>
      <c r="AD836" s="39"/>
      <c r="AE836" s="39"/>
      <c r="AF836" s="39"/>
      <c r="AG836" s="39"/>
      <c r="AH836" s="39"/>
      <c r="AI836" s="39"/>
      <c r="AJ836" s="39"/>
      <c r="AK836" s="39"/>
      <c r="AL836" s="39"/>
      <c r="AM836" s="39"/>
      <c r="AN836" s="39"/>
      <c r="AO836" s="39"/>
      <c r="AP836" s="39"/>
      <c r="AQ836" s="39"/>
      <c r="AR836" s="39"/>
      <c r="AS836" s="39"/>
      <c r="AT836" s="39"/>
      <c r="AU836" s="39"/>
      <c r="AV836" s="39"/>
    </row>
    <row r="837" spans="1:48" ht="12.75" x14ac:dyDescent="0.2">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c r="AA837" s="39"/>
      <c r="AB837" s="39"/>
      <c r="AC837" s="39"/>
      <c r="AD837" s="39"/>
      <c r="AE837" s="39"/>
      <c r="AF837" s="39"/>
      <c r="AG837" s="39"/>
      <c r="AH837" s="39"/>
      <c r="AI837" s="39"/>
      <c r="AJ837" s="39"/>
      <c r="AK837" s="39"/>
      <c r="AL837" s="39"/>
      <c r="AM837" s="39"/>
      <c r="AN837" s="39"/>
      <c r="AO837" s="39"/>
      <c r="AP837" s="39"/>
      <c r="AQ837" s="39"/>
      <c r="AR837" s="39"/>
      <c r="AS837" s="39"/>
      <c r="AT837" s="39"/>
      <c r="AU837" s="39"/>
      <c r="AV837" s="39"/>
    </row>
    <row r="838" spans="1:48" ht="12.75" x14ac:dyDescent="0.2">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c r="AA838" s="39"/>
      <c r="AB838" s="39"/>
      <c r="AC838" s="39"/>
      <c r="AD838" s="39"/>
      <c r="AE838" s="39"/>
      <c r="AF838" s="39"/>
      <c r="AG838" s="39"/>
      <c r="AH838" s="39"/>
      <c r="AI838" s="39"/>
      <c r="AJ838" s="39"/>
      <c r="AK838" s="39"/>
      <c r="AL838" s="39"/>
      <c r="AM838" s="39"/>
      <c r="AN838" s="39"/>
      <c r="AO838" s="39"/>
      <c r="AP838" s="39"/>
      <c r="AQ838" s="39"/>
      <c r="AR838" s="39"/>
      <c r="AS838" s="39"/>
      <c r="AT838" s="39"/>
      <c r="AU838" s="39"/>
      <c r="AV838" s="39"/>
    </row>
    <row r="839" spans="1:48" ht="12.75" x14ac:dyDescent="0.2">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c r="AA839" s="39"/>
      <c r="AB839" s="39"/>
      <c r="AC839" s="39"/>
      <c r="AD839" s="39"/>
      <c r="AE839" s="39"/>
      <c r="AF839" s="39"/>
      <c r="AG839" s="39"/>
      <c r="AH839" s="39"/>
      <c r="AI839" s="39"/>
      <c r="AJ839" s="39"/>
      <c r="AK839" s="39"/>
      <c r="AL839" s="39"/>
      <c r="AM839" s="39"/>
      <c r="AN839" s="39"/>
      <c r="AO839" s="39"/>
      <c r="AP839" s="39"/>
      <c r="AQ839" s="39"/>
      <c r="AR839" s="39"/>
      <c r="AS839" s="39"/>
      <c r="AT839" s="39"/>
      <c r="AU839" s="39"/>
      <c r="AV839" s="39"/>
    </row>
    <row r="840" spans="1:48" ht="12.75" x14ac:dyDescent="0.2">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c r="AA840" s="39"/>
      <c r="AB840" s="39"/>
      <c r="AC840" s="39"/>
      <c r="AD840" s="39"/>
      <c r="AE840" s="39"/>
      <c r="AF840" s="39"/>
      <c r="AG840" s="39"/>
      <c r="AH840" s="39"/>
      <c r="AI840" s="39"/>
      <c r="AJ840" s="39"/>
      <c r="AK840" s="39"/>
      <c r="AL840" s="39"/>
      <c r="AM840" s="39"/>
      <c r="AN840" s="39"/>
      <c r="AO840" s="39"/>
      <c r="AP840" s="39"/>
      <c r="AQ840" s="39"/>
      <c r="AR840" s="39"/>
      <c r="AS840" s="39"/>
      <c r="AT840" s="39"/>
      <c r="AU840" s="39"/>
      <c r="AV840" s="39"/>
    </row>
    <row r="841" spans="1:48" ht="12.75" x14ac:dyDescent="0.2">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c r="AA841" s="39"/>
      <c r="AB841" s="39"/>
      <c r="AC841" s="39"/>
      <c r="AD841" s="39"/>
      <c r="AE841" s="39"/>
      <c r="AF841" s="39"/>
      <c r="AG841" s="39"/>
      <c r="AH841" s="39"/>
      <c r="AI841" s="39"/>
      <c r="AJ841" s="39"/>
      <c r="AK841" s="39"/>
      <c r="AL841" s="39"/>
      <c r="AM841" s="39"/>
      <c r="AN841" s="39"/>
      <c r="AO841" s="39"/>
      <c r="AP841" s="39"/>
      <c r="AQ841" s="39"/>
      <c r="AR841" s="39"/>
      <c r="AS841" s="39"/>
      <c r="AT841" s="39"/>
      <c r="AU841" s="39"/>
      <c r="AV841" s="39"/>
    </row>
    <row r="842" spans="1:48" ht="12.75" x14ac:dyDescent="0.2">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c r="AA842" s="39"/>
      <c r="AB842" s="39"/>
      <c r="AC842" s="39"/>
      <c r="AD842" s="39"/>
      <c r="AE842" s="39"/>
      <c r="AF842" s="39"/>
      <c r="AG842" s="39"/>
      <c r="AH842" s="39"/>
      <c r="AI842" s="39"/>
      <c r="AJ842" s="39"/>
      <c r="AK842" s="39"/>
      <c r="AL842" s="39"/>
      <c r="AM842" s="39"/>
      <c r="AN842" s="39"/>
      <c r="AO842" s="39"/>
      <c r="AP842" s="39"/>
      <c r="AQ842" s="39"/>
      <c r="AR842" s="39"/>
      <c r="AS842" s="39"/>
      <c r="AT842" s="39"/>
      <c r="AU842" s="39"/>
      <c r="AV842" s="39"/>
    </row>
    <row r="843" spans="1:48" ht="12.75" x14ac:dyDescent="0.2">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c r="AA843" s="39"/>
      <c r="AB843" s="39"/>
      <c r="AC843" s="39"/>
      <c r="AD843" s="39"/>
      <c r="AE843" s="39"/>
      <c r="AF843" s="39"/>
      <c r="AG843" s="39"/>
      <c r="AH843" s="39"/>
      <c r="AI843" s="39"/>
      <c r="AJ843" s="39"/>
      <c r="AK843" s="39"/>
      <c r="AL843" s="39"/>
      <c r="AM843" s="39"/>
      <c r="AN843" s="39"/>
      <c r="AO843" s="39"/>
      <c r="AP843" s="39"/>
      <c r="AQ843" s="39"/>
      <c r="AR843" s="39"/>
      <c r="AS843" s="39"/>
      <c r="AT843" s="39"/>
      <c r="AU843" s="39"/>
      <c r="AV843" s="39"/>
    </row>
    <row r="844" spans="1:48" ht="12.75" x14ac:dyDescent="0.2">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c r="AA844" s="39"/>
      <c r="AB844" s="39"/>
      <c r="AC844" s="39"/>
      <c r="AD844" s="39"/>
      <c r="AE844" s="39"/>
      <c r="AF844" s="39"/>
      <c r="AG844" s="39"/>
      <c r="AH844" s="39"/>
      <c r="AI844" s="39"/>
      <c r="AJ844" s="39"/>
      <c r="AK844" s="39"/>
      <c r="AL844" s="39"/>
      <c r="AM844" s="39"/>
      <c r="AN844" s="39"/>
      <c r="AO844" s="39"/>
      <c r="AP844" s="39"/>
      <c r="AQ844" s="39"/>
      <c r="AR844" s="39"/>
      <c r="AS844" s="39"/>
      <c r="AT844" s="39"/>
      <c r="AU844" s="39"/>
      <c r="AV844" s="39"/>
    </row>
    <row r="845" spans="1:48" ht="12.75" x14ac:dyDescent="0.2">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c r="AA845" s="39"/>
      <c r="AB845" s="39"/>
      <c r="AC845" s="39"/>
      <c r="AD845" s="39"/>
      <c r="AE845" s="39"/>
      <c r="AF845" s="39"/>
      <c r="AG845" s="39"/>
      <c r="AH845" s="39"/>
      <c r="AI845" s="39"/>
      <c r="AJ845" s="39"/>
      <c r="AK845" s="39"/>
      <c r="AL845" s="39"/>
      <c r="AM845" s="39"/>
      <c r="AN845" s="39"/>
      <c r="AO845" s="39"/>
      <c r="AP845" s="39"/>
      <c r="AQ845" s="39"/>
      <c r="AR845" s="39"/>
      <c r="AS845" s="39"/>
      <c r="AT845" s="39"/>
      <c r="AU845" s="39"/>
      <c r="AV845" s="39"/>
    </row>
    <row r="846" spans="1:48" ht="12.75" x14ac:dyDescent="0.2">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c r="AA846" s="39"/>
      <c r="AB846" s="39"/>
      <c r="AC846" s="39"/>
      <c r="AD846" s="39"/>
      <c r="AE846" s="39"/>
      <c r="AF846" s="39"/>
      <c r="AG846" s="39"/>
      <c r="AH846" s="39"/>
      <c r="AI846" s="39"/>
      <c r="AJ846" s="39"/>
      <c r="AK846" s="39"/>
      <c r="AL846" s="39"/>
      <c r="AM846" s="39"/>
      <c r="AN846" s="39"/>
      <c r="AO846" s="39"/>
      <c r="AP846" s="39"/>
      <c r="AQ846" s="39"/>
      <c r="AR846" s="39"/>
      <c r="AS846" s="39"/>
      <c r="AT846" s="39"/>
      <c r="AU846" s="39"/>
      <c r="AV846" s="39"/>
    </row>
    <row r="847" spans="1:48" ht="12.75" x14ac:dyDescent="0.2">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c r="AA847" s="39"/>
      <c r="AB847" s="39"/>
      <c r="AC847" s="39"/>
      <c r="AD847" s="39"/>
      <c r="AE847" s="39"/>
      <c r="AF847" s="39"/>
      <c r="AG847" s="39"/>
      <c r="AH847" s="39"/>
      <c r="AI847" s="39"/>
      <c r="AJ847" s="39"/>
      <c r="AK847" s="39"/>
      <c r="AL847" s="39"/>
      <c r="AM847" s="39"/>
      <c r="AN847" s="39"/>
      <c r="AO847" s="39"/>
      <c r="AP847" s="39"/>
      <c r="AQ847" s="39"/>
      <c r="AR847" s="39"/>
      <c r="AS847" s="39"/>
      <c r="AT847" s="39"/>
      <c r="AU847" s="39"/>
      <c r="AV847" s="39"/>
    </row>
    <row r="848" spans="1:48" ht="12.75" x14ac:dyDescent="0.2">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c r="AA848" s="39"/>
      <c r="AB848" s="39"/>
      <c r="AC848" s="39"/>
      <c r="AD848" s="39"/>
      <c r="AE848" s="39"/>
      <c r="AF848" s="39"/>
      <c r="AG848" s="39"/>
      <c r="AH848" s="39"/>
      <c r="AI848" s="39"/>
      <c r="AJ848" s="39"/>
      <c r="AK848" s="39"/>
      <c r="AL848" s="39"/>
      <c r="AM848" s="39"/>
      <c r="AN848" s="39"/>
      <c r="AO848" s="39"/>
      <c r="AP848" s="39"/>
      <c r="AQ848" s="39"/>
      <c r="AR848" s="39"/>
      <c r="AS848" s="39"/>
      <c r="AT848" s="39"/>
      <c r="AU848" s="39"/>
      <c r="AV848" s="39"/>
    </row>
    <row r="849" spans="1:48" ht="12.75" x14ac:dyDescent="0.2">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c r="AA849" s="39"/>
      <c r="AB849" s="39"/>
      <c r="AC849" s="39"/>
      <c r="AD849" s="39"/>
      <c r="AE849" s="39"/>
      <c r="AF849" s="39"/>
      <c r="AG849" s="39"/>
      <c r="AH849" s="39"/>
      <c r="AI849" s="39"/>
      <c r="AJ849" s="39"/>
      <c r="AK849" s="39"/>
      <c r="AL849" s="39"/>
      <c r="AM849" s="39"/>
      <c r="AN849" s="39"/>
      <c r="AO849" s="39"/>
      <c r="AP849" s="39"/>
      <c r="AQ849" s="39"/>
      <c r="AR849" s="39"/>
      <c r="AS849" s="39"/>
      <c r="AT849" s="39"/>
      <c r="AU849" s="39"/>
      <c r="AV849" s="39"/>
    </row>
    <row r="850" spans="1:48" ht="12.75" x14ac:dyDescent="0.2">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c r="AA850" s="39"/>
      <c r="AB850" s="39"/>
      <c r="AC850" s="39"/>
      <c r="AD850" s="39"/>
      <c r="AE850" s="39"/>
      <c r="AF850" s="39"/>
      <c r="AG850" s="39"/>
      <c r="AH850" s="39"/>
      <c r="AI850" s="39"/>
      <c r="AJ850" s="39"/>
      <c r="AK850" s="39"/>
      <c r="AL850" s="39"/>
      <c r="AM850" s="39"/>
      <c r="AN850" s="39"/>
      <c r="AO850" s="39"/>
      <c r="AP850" s="39"/>
      <c r="AQ850" s="39"/>
      <c r="AR850" s="39"/>
      <c r="AS850" s="39"/>
      <c r="AT850" s="39"/>
      <c r="AU850" s="39"/>
      <c r="AV850" s="39"/>
    </row>
    <row r="851" spans="1:48" ht="12.75" x14ac:dyDescent="0.2">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c r="AA851" s="39"/>
      <c r="AB851" s="39"/>
      <c r="AC851" s="39"/>
      <c r="AD851" s="39"/>
      <c r="AE851" s="39"/>
      <c r="AF851" s="39"/>
      <c r="AG851" s="39"/>
      <c r="AH851" s="39"/>
      <c r="AI851" s="39"/>
      <c r="AJ851" s="39"/>
      <c r="AK851" s="39"/>
      <c r="AL851" s="39"/>
      <c r="AM851" s="39"/>
      <c r="AN851" s="39"/>
      <c r="AO851" s="39"/>
      <c r="AP851" s="39"/>
      <c r="AQ851" s="39"/>
      <c r="AR851" s="39"/>
      <c r="AS851" s="39"/>
      <c r="AT851" s="39"/>
      <c r="AU851" s="39"/>
      <c r="AV851" s="39"/>
    </row>
    <row r="852" spans="1:48" ht="12.75" x14ac:dyDescent="0.2">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c r="AA852" s="39"/>
      <c r="AB852" s="39"/>
      <c r="AC852" s="39"/>
      <c r="AD852" s="39"/>
      <c r="AE852" s="39"/>
      <c r="AF852" s="39"/>
      <c r="AG852" s="39"/>
      <c r="AH852" s="39"/>
      <c r="AI852" s="39"/>
      <c r="AJ852" s="39"/>
      <c r="AK852" s="39"/>
      <c r="AL852" s="39"/>
      <c r="AM852" s="39"/>
      <c r="AN852" s="39"/>
      <c r="AO852" s="39"/>
      <c r="AP852" s="39"/>
      <c r="AQ852" s="39"/>
      <c r="AR852" s="39"/>
      <c r="AS852" s="39"/>
      <c r="AT852" s="39"/>
      <c r="AU852" s="39"/>
      <c r="AV852" s="39"/>
    </row>
    <row r="853" spans="1:48" ht="12.75" x14ac:dyDescent="0.2">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c r="AA853" s="39"/>
      <c r="AB853" s="39"/>
      <c r="AC853" s="39"/>
      <c r="AD853" s="39"/>
      <c r="AE853" s="39"/>
      <c r="AF853" s="39"/>
      <c r="AG853" s="39"/>
      <c r="AH853" s="39"/>
      <c r="AI853" s="39"/>
      <c r="AJ853" s="39"/>
      <c r="AK853" s="39"/>
      <c r="AL853" s="39"/>
      <c r="AM853" s="39"/>
      <c r="AN853" s="39"/>
      <c r="AO853" s="39"/>
      <c r="AP853" s="39"/>
      <c r="AQ853" s="39"/>
      <c r="AR853" s="39"/>
      <c r="AS853" s="39"/>
      <c r="AT853" s="39"/>
      <c r="AU853" s="39"/>
      <c r="AV853" s="39"/>
    </row>
    <row r="854" spans="1:48" ht="12.75" x14ac:dyDescent="0.2">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c r="AA854" s="39"/>
      <c r="AB854" s="39"/>
      <c r="AC854" s="39"/>
      <c r="AD854" s="39"/>
      <c r="AE854" s="39"/>
      <c r="AF854" s="39"/>
      <c r="AG854" s="39"/>
      <c r="AH854" s="39"/>
      <c r="AI854" s="39"/>
      <c r="AJ854" s="39"/>
      <c r="AK854" s="39"/>
      <c r="AL854" s="39"/>
      <c r="AM854" s="39"/>
      <c r="AN854" s="39"/>
      <c r="AO854" s="39"/>
      <c r="AP854" s="39"/>
      <c r="AQ854" s="39"/>
      <c r="AR854" s="39"/>
      <c r="AS854" s="39"/>
      <c r="AT854" s="39"/>
      <c r="AU854" s="39"/>
      <c r="AV854" s="39"/>
    </row>
    <row r="855" spans="1:48" ht="12.75" x14ac:dyDescent="0.2">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c r="AA855" s="39"/>
      <c r="AB855" s="39"/>
      <c r="AC855" s="39"/>
      <c r="AD855" s="39"/>
      <c r="AE855" s="39"/>
      <c r="AF855" s="39"/>
      <c r="AG855" s="39"/>
      <c r="AH855" s="39"/>
      <c r="AI855" s="39"/>
      <c r="AJ855" s="39"/>
      <c r="AK855" s="39"/>
      <c r="AL855" s="39"/>
      <c r="AM855" s="39"/>
      <c r="AN855" s="39"/>
      <c r="AO855" s="39"/>
      <c r="AP855" s="39"/>
      <c r="AQ855" s="39"/>
      <c r="AR855" s="39"/>
      <c r="AS855" s="39"/>
      <c r="AT855" s="39"/>
      <c r="AU855" s="39"/>
      <c r="AV855" s="39"/>
    </row>
    <row r="856" spans="1:48" ht="12.75" x14ac:dyDescent="0.2">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c r="AA856" s="39"/>
      <c r="AB856" s="39"/>
      <c r="AC856" s="39"/>
      <c r="AD856" s="39"/>
      <c r="AE856" s="39"/>
      <c r="AF856" s="39"/>
      <c r="AG856" s="39"/>
      <c r="AH856" s="39"/>
      <c r="AI856" s="39"/>
      <c r="AJ856" s="39"/>
      <c r="AK856" s="39"/>
      <c r="AL856" s="39"/>
      <c r="AM856" s="39"/>
      <c r="AN856" s="39"/>
      <c r="AO856" s="39"/>
      <c r="AP856" s="39"/>
      <c r="AQ856" s="39"/>
      <c r="AR856" s="39"/>
      <c r="AS856" s="39"/>
      <c r="AT856" s="39"/>
      <c r="AU856" s="39"/>
      <c r="AV856" s="39"/>
    </row>
    <row r="857" spans="1:48" ht="12.75" x14ac:dyDescent="0.2">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c r="AA857" s="39"/>
      <c r="AB857" s="39"/>
      <c r="AC857" s="39"/>
      <c r="AD857" s="39"/>
      <c r="AE857" s="39"/>
      <c r="AF857" s="39"/>
      <c r="AG857" s="39"/>
      <c r="AH857" s="39"/>
      <c r="AI857" s="39"/>
      <c r="AJ857" s="39"/>
      <c r="AK857" s="39"/>
      <c r="AL857" s="39"/>
      <c r="AM857" s="39"/>
      <c r="AN857" s="39"/>
      <c r="AO857" s="39"/>
      <c r="AP857" s="39"/>
      <c r="AQ857" s="39"/>
      <c r="AR857" s="39"/>
      <c r="AS857" s="39"/>
      <c r="AT857" s="39"/>
      <c r="AU857" s="39"/>
      <c r="AV857" s="39"/>
    </row>
    <row r="858" spans="1:48" ht="12.75" x14ac:dyDescent="0.2">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c r="AA858" s="39"/>
      <c r="AB858" s="39"/>
      <c r="AC858" s="39"/>
      <c r="AD858" s="39"/>
      <c r="AE858" s="39"/>
      <c r="AF858" s="39"/>
      <c r="AG858" s="39"/>
      <c r="AH858" s="39"/>
      <c r="AI858" s="39"/>
      <c r="AJ858" s="39"/>
      <c r="AK858" s="39"/>
      <c r="AL858" s="39"/>
      <c r="AM858" s="39"/>
      <c r="AN858" s="39"/>
      <c r="AO858" s="39"/>
      <c r="AP858" s="39"/>
      <c r="AQ858" s="39"/>
      <c r="AR858" s="39"/>
      <c r="AS858" s="39"/>
      <c r="AT858" s="39"/>
      <c r="AU858" s="39"/>
      <c r="AV858" s="39"/>
    </row>
    <row r="859" spans="1:48" ht="12.75" x14ac:dyDescent="0.2">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c r="AA859" s="39"/>
      <c r="AB859" s="39"/>
      <c r="AC859" s="39"/>
      <c r="AD859" s="39"/>
      <c r="AE859" s="39"/>
      <c r="AF859" s="39"/>
      <c r="AG859" s="39"/>
      <c r="AH859" s="39"/>
      <c r="AI859" s="39"/>
      <c r="AJ859" s="39"/>
      <c r="AK859" s="39"/>
      <c r="AL859" s="39"/>
      <c r="AM859" s="39"/>
      <c r="AN859" s="39"/>
      <c r="AO859" s="39"/>
      <c r="AP859" s="39"/>
      <c r="AQ859" s="39"/>
      <c r="AR859" s="39"/>
      <c r="AS859" s="39"/>
      <c r="AT859" s="39"/>
      <c r="AU859" s="39"/>
      <c r="AV859" s="39"/>
    </row>
    <row r="860" spans="1:48" ht="12.75" x14ac:dyDescent="0.2">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c r="AA860" s="39"/>
      <c r="AB860" s="39"/>
      <c r="AC860" s="39"/>
      <c r="AD860" s="39"/>
      <c r="AE860" s="39"/>
      <c r="AF860" s="39"/>
      <c r="AG860" s="39"/>
      <c r="AH860" s="39"/>
      <c r="AI860" s="39"/>
      <c r="AJ860" s="39"/>
      <c r="AK860" s="39"/>
      <c r="AL860" s="39"/>
      <c r="AM860" s="39"/>
      <c r="AN860" s="39"/>
      <c r="AO860" s="39"/>
      <c r="AP860" s="39"/>
      <c r="AQ860" s="39"/>
      <c r="AR860" s="39"/>
      <c r="AS860" s="39"/>
      <c r="AT860" s="39"/>
      <c r="AU860" s="39"/>
      <c r="AV860" s="39"/>
    </row>
    <row r="861" spans="1:48" ht="12.75" x14ac:dyDescent="0.2">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c r="AA861" s="39"/>
      <c r="AB861" s="39"/>
      <c r="AC861" s="39"/>
      <c r="AD861" s="39"/>
      <c r="AE861" s="39"/>
      <c r="AF861" s="39"/>
      <c r="AG861" s="39"/>
      <c r="AH861" s="39"/>
      <c r="AI861" s="39"/>
      <c r="AJ861" s="39"/>
      <c r="AK861" s="39"/>
      <c r="AL861" s="39"/>
      <c r="AM861" s="39"/>
      <c r="AN861" s="39"/>
      <c r="AO861" s="39"/>
      <c r="AP861" s="39"/>
      <c r="AQ861" s="39"/>
      <c r="AR861" s="39"/>
      <c r="AS861" s="39"/>
      <c r="AT861" s="39"/>
      <c r="AU861" s="39"/>
      <c r="AV861" s="39"/>
    </row>
    <row r="862" spans="1:48" ht="12.75" x14ac:dyDescent="0.2">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c r="AA862" s="39"/>
      <c r="AB862" s="39"/>
      <c r="AC862" s="39"/>
      <c r="AD862" s="39"/>
      <c r="AE862" s="39"/>
      <c r="AF862" s="39"/>
      <c r="AG862" s="39"/>
      <c r="AH862" s="39"/>
      <c r="AI862" s="39"/>
      <c r="AJ862" s="39"/>
      <c r="AK862" s="39"/>
      <c r="AL862" s="39"/>
      <c r="AM862" s="39"/>
      <c r="AN862" s="39"/>
      <c r="AO862" s="39"/>
      <c r="AP862" s="39"/>
      <c r="AQ862" s="39"/>
      <c r="AR862" s="39"/>
      <c r="AS862" s="39"/>
      <c r="AT862" s="39"/>
      <c r="AU862" s="39"/>
      <c r="AV862" s="39"/>
    </row>
    <row r="863" spans="1:48" ht="12.75" x14ac:dyDescent="0.2">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c r="AA863" s="39"/>
      <c r="AB863" s="39"/>
      <c r="AC863" s="39"/>
      <c r="AD863" s="39"/>
      <c r="AE863" s="39"/>
      <c r="AF863" s="39"/>
      <c r="AG863" s="39"/>
      <c r="AH863" s="39"/>
      <c r="AI863" s="39"/>
      <c r="AJ863" s="39"/>
      <c r="AK863" s="39"/>
      <c r="AL863" s="39"/>
      <c r="AM863" s="39"/>
      <c r="AN863" s="39"/>
      <c r="AO863" s="39"/>
      <c r="AP863" s="39"/>
      <c r="AQ863" s="39"/>
      <c r="AR863" s="39"/>
      <c r="AS863" s="39"/>
      <c r="AT863" s="39"/>
      <c r="AU863" s="39"/>
      <c r="AV863" s="39"/>
    </row>
    <row r="864" spans="1:48" ht="12.75" x14ac:dyDescent="0.2">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c r="AA864" s="39"/>
      <c r="AB864" s="39"/>
      <c r="AC864" s="39"/>
      <c r="AD864" s="39"/>
      <c r="AE864" s="39"/>
      <c r="AF864" s="39"/>
      <c r="AG864" s="39"/>
      <c r="AH864" s="39"/>
      <c r="AI864" s="39"/>
      <c r="AJ864" s="39"/>
      <c r="AK864" s="39"/>
      <c r="AL864" s="39"/>
      <c r="AM864" s="39"/>
      <c r="AN864" s="39"/>
      <c r="AO864" s="39"/>
      <c r="AP864" s="39"/>
      <c r="AQ864" s="39"/>
      <c r="AR864" s="39"/>
      <c r="AS864" s="39"/>
      <c r="AT864" s="39"/>
      <c r="AU864" s="39"/>
      <c r="AV864" s="39"/>
    </row>
    <row r="865" spans="1:48" ht="12.75" x14ac:dyDescent="0.2">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c r="AA865" s="39"/>
      <c r="AB865" s="39"/>
      <c r="AC865" s="39"/>
      <c r="AD865" s="39"/>
      <c r="AE865" s="39"/>
      <c r="AF865" s="39"/>
      <c r="AG865" s="39"/>
      <c r="AH865" s="39"/>
      <c r="AI865" s="39"/>
      <c r="AJ865" s="39"/>
      <c r="AK865" s="39"/>
      <c r="AL865" s="39"/>
      <c r="AM865" s="39"/>
      <c r="AN865" s="39"/>
      <c r="AO865" s="39"/>
      <c r="AP865" s="39"/>
      <c r="AQ865" s="39"/>
      <c r="AR865" s="39"/>
      <c r="AS865" s="39"/>
      <c r="AT865" s="39"/>
      <c r="AU865" s="39"/>
      <c r="AV865" s="39"/>
    </row>
    <row r="866" spans="1:48" ht="12.75" x14ac:dyDescent="0.2">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c r="AA866" s="39"/>
      <c r="AB866" s="39"/>
      <c r="AC866" s="39"/>
      <c r="AD866" s="39"/>
      <c r="AE866" s="39"/>
      <c r="AF866" s="39"/>
      <c r="AG866" s="39"/>
      <c r="AH866" s="39"/>
      <c r="AI866" s="39"/>
      <c r="AJ866" s="39"/>
      <c r="AK866" s="39"/>
      <c r="AL866" s="39"/>
      <c r="AM866" s="39"/>
      <c r="AN866" s="39"/>
      <c r="AO866" s="39"/>
      <c r="AP866" s="39"/>
      <c r="AQ866" s="39"/>
      <c r="AR866" s="39"/>
      <c r="AS866" s="39"/>
      <c r="AT866" s="39"/>
      <c r="AU866" s="39"/>
      <c r="AV866" s="39"/>
    </row>
    <row r="867" spans="1:48" ht="12.75" x14ac:dyDescent="0.2">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c r="AA867" s="39"/>
      <c r="AB867" s="39"/>
      <c r="AC867" s="39"/>
      <c r="AD867" s="39"/>
      <c r="AE867" s="39"/>
      <c r="AF867" s="39"/>
      <c r="AG867" s="39"/>
      <c r="AH867" s="39"/>
      <c r="AI867" s="39"/>
      <c r="AJ867" s="39"/>
      <c r="AK867" s="39"/>
      <c r="AL867" s="39"/>
      <c r="AM867" s="39"/>
      <c r="AN867" s="39"/>
      <c r="AO867" s="39"/>
      <c r="AP867" s="39"/>
      <c r="AQ867" s="39"/>
      <c r="AR867" s="39"/>
      <c r="AS867" s="39"/>
      <c r="AT867" s="39"/>
      <c r="AU867" s="39"/>
      <c r="AV867" s="39"/>
    </row>
    <row r="868" spans="1:48" ht="12.75" x14ac:dyDescent="0.2">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c r="AA868" s="39"/>
      <c r="AB868" s="39"/>
      <c r="AC868" s="39"/>
      <c r="AD868" s="39"/>
      <c r="AE868" s="39"/>
      <c r="AF868" s="39"/>
      <c r="AG868" s="39"/>
      <c r="AH868" s="39"/>
      <c r="AI868" s="39"/>
      <c r="AJ868" s="39"/>
      <c r="AK868" s="39"/>
      <c r="AL868" s="39"/>
      <c r="AM868" s="39"/>
      <c r="AN868" s="39"/>
      <c r="AO868" s="39"/>
      <c r="AP868" s="39"/>
      <c r="AQ868" s="39"/>
      <c r="AR868" s="39"/>
      <c r="AS868" s="39"/>
      <c r="AT868" s="39"/>
      <c r="AU868" s="39"/>
      <c r="AV868" s="39"/>
    </row>
    <row r="869" spans="1:48" ht="12.75" x14ac:dyDescent="0.2">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c r="AA869" s="39"/>
      <c r="AB869" s="39"/>
      <c r="AC869" s="39"/>
      <c r="AD869" s="39"/>
      <c r="AE869" s="39"/>
      <c r="AF869" s="39"/>
      <c r="AG869" s="39"/>
      <c r="AH869" s="39"/>
      <c r="AI869" s="39"/>
      <c r="AJ869" s="39"/>
      <c r="AK869" s="39"/>
      <c r="AL869" s="39"/>
      <c r="AM869" s="39"/>
      <c r="AN869" s="39"/>
      <c r="AO869" s="39"/>
      <c r="AP869" s="39"/>
      <c r="AQ869" s="39"/>
      <c r="AR869" s="39"/>
      <c r="AS869" s="39"/>
      <c r="AT869" s="39"/>
      <c r="AU869" s="39"/>
      <c r="AV869" s="39"/>
    </row>
    <row r="870" spans="1:48" ht="12.75" x14ac:dyDescent="0.2">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c r="AA870" s="39"/>
      <c r="AB870" s="39"/>
      <c r="AC870" s="39"/>
      <c r="AD870" s="39"/>
      <c r="AE870" s="39"/>
      <c r="AF870" s="39"/>
      <c r="AG870" s="39"/>
      <c r="AH870" s="39"/>
      <c r="AI870" s="39"/>
      <c r="AJ870" s="39"/>
      <c r="AK870" s="39"/>
      <c r="AL870" s="39"/>
      <c r="AM870" s="39"/>
      <c r="AN870" s="39"/>
      <c r="AO870" s="39"/>
      <c r="AP870" s="39"/>
      <c r="AQ870" s="39"/>
      <c r="AR870" s="39"/>
      <c r="AS870" s="39"/>
      <c r="AT870" s="39"/>
      <c r="AU870" s="39"/>
      <c r="AV870" s="39"/>
    </row>
    <row r="871" spans="1:48" ht="12.75" x14ac:dyDescent="0.2">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c r="AA871" s="39"/>
      <c r="AB871" s="39"/>
      <c r="AC871" s="39"/>
      <c r="AD871" s="39"/>
      <c r="AE871" s="39"/>
      <c r="AF871" s="39"/>
      <c r="AG871" s="39"/>
      <c r="AH871" s="39"/>
      <c r="AI871" s="39"/>
      <c r="AJ871" s="39"/>
      <c r="AK871" s="39"/>
      <c r="AL871" s="39"/>
      <c r="AM871" s="39"/>
      <c r="AN871" s="39"/>
      <c r="AO871" s="39"/>
      <c r="AP871" s="39"/>
      <c r="AQ871" s="39"/>
      <c r="AR871" s="39"/>
      <c r="AS871" s="39"/>
      <c r="AT871" s="39"/>
      <c r="AU871" s="39"/>
      <c r="AV871" s="39"/>
    </row>
    <row r="872" spans="1:48" ht="12.75" x14ac:dyDescent="0.2">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c r="AA872" s="39"/>
      <c r="AB872" s="39"/>
      <c r="AC872" s="39"/>
      <c r="AD872" s="39"/>
      <c r="AE872" s="39"/>
      <c r="AF872" s="39"/>
      <c r="AG872" s="39"/>
      <c r="AH872" s="39"/>
      <c r="AI872" s="39"/>
      <c r="AJ872" s="39"/>
      <c r="AK872" s="39"/>
      <c r="AL872" s="39"/>
      <c r="AM872" s="39"/>
      <c r="AN872" s="39"/>
      <c r="AO872" s="39"/>
      <c r="AP872" s="39"/>
      <c r="AQ872" s="39"/>
      <c r="AR872" s="39"/>
      <c r="AS872" s="39"/>
      <c r="AT872" s="39"/>
      <c r="AU872" s="39"/>
      <c r="AV872" s="39"/>
    </row>
    <row r="873" spans="1:48" ht="12.75" x14ac:dyDescent="0.2">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c r="AA873" s="39"/>
      <c r="AB873" s="39"/>
      <c r="AC873" s="39"/>
      <c r="AD873" s="39"/>
      <c r="AE873" s="39"/>
      <c r="AF873" s="39"/>
      <c r="AG873" s="39"/>
      <c r="AH873" s="39"/>
      <c r="AI873" s="39"/>
      <c r="AJ873" s="39"/>
      <c r="AK873" s="39"/>
      <c r="AL873" s="39"/>
      <c r="AM873" s="39"/>
      <c r="AN873" s="39"/>
      <c r="AO873" s="39"/>
      <c r="AP873" s="39"/>
      <c r="AQ873" s="39"/>
      <c r="AR873" s="39"/>
      <c r="AS873" s="39"/>
      <c r="AT873" s="39"/>
      <c r="AU873" s="39"/>
      <c r="AV873" s="39"/>
    </row>
    <row r="874" spans="1:48" ht="12.75" x14ac:dyDescent="0.2">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c r="AA874" s="39"/>
      <c r="AB874" s="39"/>
      <c r="AC874" s="39"/>
      <c r="AD874" s="39"/>
      <c r="AE874" s="39"/>
      <c r="AF874" s="39"/>
      <c r="AG874" s="39"/>
      <c r="AH874" s="39"/>
      <c r="AI874" s="39"/>
      <c r="AJ874" s="39"/>
      <c r="AK874" s="39"/>
      <c r="AL874" s="39"/>
      <c r="AM874" s="39"/>
      <c r="AN874" s="39"/>
      <c r="AO874" s="39"/>
      <c r="AP874" s="39"/>
      <c r="AQ874" s="39"/>
      <c r="AR874" s="39"/>
      <c r="AS874" s="39"/>
      <c r="AT874" s="39"/>
      <c r="AU874" s="39"/>
      <c r="AV874" s="39"/>
    </row>
    <row r="875" spans="1:48" ht="12.75" x14ac:dyDescent="0.2">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c r="AA875" s="39"/>
      <c r="AB875" s="39"/>
      <c r="AC875" s="39"/>
      <c r="AD875" s="39"/>
      <c r="AE875" s="39"/>
      <c r="AF875" s="39"/>
      <c r="AG875" s="39"/>
      <c r="AH875" s="39"/>
      <c r="AI875" s="39"/>
      <c r="AJ875" s="39"/>
      <c r="AK875" s="39"/>
      <c r="AL875" s="39"/>
      <c r="AM875" s="39"/>
      <c r="AN875" s="39"/>
      <c r="AO875" s="39"/>
      <c r="AP875" s="39"/>
      <c r="AQ875" s="39"/>
      <c r="AR875" s="39"/>
      <c r="AS875" s="39"/>
      <c r="AT875" s="39"/>
      <c r="AU875" s="39"/>
      <c r="AV875" s="39"/>
    </row>
    <row r="876" spans="1:48" ht="12.75" x14ac:dyDescent="0.2">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c r="AA876" s="39"/>
      <c r="AB876" s="39"/>
      <c r="AC876" s="39"/>
      <c r="AD876" s="39"/>
      <c r="AE876" s="39"/>
      <c r="AF876" s="39"/>
      <c r="AG876" s="39"/>
      <c r="AH876" s="39"/>
      <c r="AI876" s="39"/>
      <c r="AJ876" s="39"/>
      <c r="AK876" s="39"/>
      <c r="AL876" s="39"/>
      <c r="AM876" s="39"/>
      <c r="AN876" s="39"/>
      <c r="AO876" s="39"/>
      <c r="AP876" s="39"/>
      <c r="AQ876" s="39"/>
      <c r="AR876" s="39"/>
      <c r="AS876" s="39"/>
      <c r="AT876" s="39"/>
      <c r="AU876" s="39"/>
      <c r="AV876" s="39"/>
    </row>
    <row r="877" spans="1:48" ht="12.75" x14ac:dyDescent="0.2">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c r="AA877" s="39"/>
      <c r="AB877" s="39"/>
      <c r="AC877" s="39"/>
      <c r="AD877" s="39"/>
      <c r="AE877" s="39"/>
      <c r="AF877" s="39"/>
      <c r="AG877" s="39"/>
      <c r="AH877" s="39"/>
      <c r="AI877" s="39"/>
      <c r="AJ877" s="39"/>
      <c r="AK877" s="39"/>
      <c r="AL877" s="39"/>
      <c r="AM877" s="39"/>
      <c r="AN877" s="39"/>
      <c r="AO877" s="39"/>
      <c r="AP877" s="39"/>
      <c r="AQ877" s="39"/>
      <c r="AR877" s="39"/>
      <c r="AS877" s="39"/>
      <c r="AT877" s="39"/>
      <c r="AU877" s="39"/>
      <c r="AV877" s="39"/>
    </row>
    <row r="878" spans="1:48" ht="12.75" x14ac:dyDescent="0.2">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c r="AA878" s="39"/>
      <c r="AB878" s="39"/>
      <c r="AC878" s="39"/>
      <c r="AD878" s="39"/>
      <c r="AE878" s="39"/>
      <c r="AF878" s="39"/>
      <c r="AG878" s="39"/>
      <c r="AH878" s="39"/>
      <c r="AI878" s="39"/>
      <c r="AJ878" s="39"/>
      <c r="AK878" s="39"/>
      <c r="AL878" s="39"/>
      <c r="AM878" s="39"/>
      <c r="AN878" s="39"/>
      <c r="AO878" s="39"/>
      <c r="AP878" s="39"/>
      <c r="AQ878" s="39"/>
      <c r="AR878" s="39"/>
      <c r="AS878" s="39"/>
      <c r="AT878" s="39"/>
      <c r="AU878" s="39"/>
      <c r="AV878" s="39"/>
    </row>
    <row r="879" spans="1:48" ht="12.75" x14ac:dyDescent="0.2">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c r="AA879" s="39"/>
      <c r="AB879" s="39"/>
      <c r="AC879" s="39"/>
      <c r="AD879" s="39"/>
      <c r="AE879" s="39"/>
      <c r="AF879" s="39"/>
      <c r="AG879" s="39"/>
      <c r="AH879" s="39"/>
      <c r="AI879" s="39"/>
      <c r="AJ879" s="39"/>
      <c r="AK879" s="39"/>
      <c r="AL879" s="39"/>
      <c r="AM879" s="39"/>
      <c r="AN879" s="39"/>
      <c r="AO879" s="39"/>
      <c r="AP879" s="39"/>
      <c r="AQ879" s="39"/>
      <c r="AR879" s="39"/>
      <c r="AS879" s="39"/>
      <c r="AT879" s="39"/>
      <c r="AU879" s="39"/>
      <c r="AV879" s="39"/>
    </row>
    <row r="880" spans="1:48" ht="12.75" x14ac:dyDescent="0.2">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c r="AA880" s="39"/>
      <c r="AB880" s="39"/>
      <c r="AC880" s="39"/>
      <c r="AD880" s="39"/>
      <c r="AE880" s="39"/>
      <c r="AF880" s="39"/>
      <c r="AG880" s="39"/>
      <c r="AH880" s="39"/>
      <c r="AI880" s="39"/>
      <c r="AJ880" s="39"/>
      <c r="AK880" s="39"/>
      <c r="AL880" s="39"/>
      <c r="AM880" s="39"/>
      <c r="AN880" s="39"/>
      <c r="AO880" s="39"/>
      <c r="AP880" s="39"/>
      <c r="AQ880" s="39"/>
      <c r="AR880" s="39"/>
      <c r="AS880" s="39"/>
      <c r="AT880" s="39"/>
      <c r="AU880" s="39"/>
      <c r="AV880" s="39"/>
    </row>
    <row r="881" spans="1:48" ht="12.75" x14ac:dyDescent="0.2">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c r="AA881" s="39"/>
      <c r="AB881" s="39"/>
      <c r="AC881" s="39"/>
      <c r="AD881" s="39"/>
      <c r="AE881" s="39"/>
      <c r="AF881" s="39"/>
      <c r="AG881" s="39"/>
      <c r="AH881" s="39"/>
      <c r="AI881" s="39"/>
      <c r="AJ881" s="39"/>
      <c r="AK881" s="39"/>
      <c r="AL881" s="39"/>
      <c r="AM881" s="39"/>
      <c r="AN881" s="39"/>
      <c r="AO881" s="39"/>
      <c r="AP881" s="39"/>
      <c r="AQ881" s="39"/>
      <c r="AR881" s="39"/>
      <c r="AS881" s="39"/>
      <c r="AT881" s="39"/>
      <c r="AU881" s="39"/>
      <c r="AV881" s="39"/>
    </row>
    <row r="882" spans="1:48" ht="12.75" x14ac:dyDescent="0.2">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c r="AA882" s="39"/>
      <c r="AB882" s="39"/>
      <c r="AC882" s="39"/>
      <c r="AD882" s="39"/>
      <c r="AE882" s="39"/>
      <c r="AF882" s="39"/>
      <c r="AG882" s="39"/>
      <c r="AH882" s="39"/>
      <c r="AI882" s="39"/>
      <c r="AJ882" s="39"/>
      <c r="AK882" s="39"/>
      <c r="AL882" s="39"/>
      <c r="AM882" s="39"/>
      <c r="AN882" s="39"/>
      <c r="AO882" s="39"/>
      <c r="AP882" s="39"/>
      <c r="AQ882" s="39"/>
      <c r="AR882" s="39"/>
      <c r="AS882" s="39"/>
      <c r="AT882" s="39"/>
      <c r="AU882" s="39"/>
      <c r="AV882" s="39"/>
    </row>
    <row r="883" spans="1:48" ht="12.75" x14ac:dyDescent="0.2">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c r="AA883" s="39"/>
      <c r="AB883" s="39"/>
      <c r="AC883" s="39"/>
      <c r="AD883" s="39"/>
      <c r="AE883" s="39"/>
      <c r="AF883" s="39"/>
      <c r="AG883" s="39"/>
      <c r="AH883" s="39"/>
      <c r="AI883" s="39"/>
      <c r="AJ883" s="39"/>
      <c r="AK883" s="39"/>
      <c r="AL883" s="39"/>
      <c r="AM883" s="39"/>
      <c r="AN883" s="39"/>
      <c r="AO883" s="39"/>
      <c r="AP883" s="39"/>
      <c r="AQ883" s="39"/>
      <c r="AR883" s="39"/>
      <c r="AS883" s="39"/>
      <c r="AT883" s="39"/>
      <c r="AU883" s="39"/>
      <c r="AV883" s="39"/>
    </row>
    <row r="884" spans="1:48" ht="12.75" x14ac:dyDescent="0.2">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c r="AA884" s="39"/>
      <c r="AB884" s="39"/>
      <c r="AC884" s="39"/>
      <c r="AD884" s="39"/>
      <c r="AE884" s="39"/>
      <c r="AF884" s="39"/>
      <c r="AG884" s="39"/>
      <c r="AH884" s="39"/>
      <c r="AI884" s="39"/>
      <c r="AJ884" s="39"/>
      <c r="AK884" s="39"/>
      <c r="AL884" s="39"/>
      <c r="AM884" s="39"/>
      <c r="AN884" s="39"/>
      <c r="AO884" s="39"/>
      <c r="AP884" s="39"/>
      <c r="AQ884" s="39"/>
      <c r="AR884" s="39"/>
      <c r="AS884" s="39"/>
      <c r="AT884" s="39"/>
      <c r="AU884" s="39"/>
      <c r="AV884" s="39"/>
    </row>
    <row r="885" spans="1:48" ht="12.75" x14ac:dyDescent="0.2">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c r="AA885" s="39"/>
      <c r="AB885" s="39"/>
      <c r="AC885" s="39"/>
      <c r="AD885" s="39"/>
      <c r="AE885" s="39"/>
      <c r="AF885" s="39"/>
      <c r="AG885" s="39"/>
      <c r="AH885" s="39"/>
      <c r="AI885" s="39"/>
      <c r="AJ885" s="39"/>
      <c r="AK885" s="39"/>
      <c r="AL885" s="39"/>
      <c r="AM885" s="39"/>
      <c r="AN885" s="39"/>
      <c r="AO885" s="39"/>
      <c r="AP885" s="39"/>
      <c r="AQ885" s="39"/>
      <c r="AR885" s="39"/>
      <c r="AS885" s="39"/>
      <c r="AT885" s="39"/>
      <c r="AU885" s="39"/>
      <c r="AV885" s="39"/>
    </row>
    <row r="886" spans="1:48" ht="12.75" x14ac:dyDescent="0.2">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c r="AA886" s="39"/>
      <c r="AB886" s="39"/>
      <c r="AC886" s="39"/>
      <c r="AD886" s="39"/>
      <c r="AE886" s="39"/>
      <c r="AF886" s="39"/>
      <c r="AG886" s="39"/>
      <c r="AH886" s="39"/>
      <c r="AI886" s="39"/>
      <c r="AJ886" s="39"/>
      <c r="AK886" s="39"/>
      <c r="AL886" s="39"/>
      <c r="AM886" s="39"/>
      <c r="AN886" s="39"/>
      <c r="AO886" s="39"/>
      <c r="AP886" s="39"/>
      <c r="AQ886" s="39"/>
      <c r="AR886" s="39"/>
      <c r="AS886" s="39"/>
      <c r="AT886" s="39"/>
      <c r="AU886" s="39"/>
      <c r="AV886" s="39"/>
    </row>
    <row r="887" spans="1:48" ht="12.75" x14ac:dyDescent="0.2">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c r="AA887" s="39"/>
      <c r="AB887" s="39"/>
      <c r="AC887" s="39"/>
      <c r="AD887" s="39"/>
      <c r="AE887" s="39"/>
      <c r="AF887" s="39"/>
      <c r="AG887" s="39"/>
      <c r="AH887" s="39"/>
      <c r="AI887" s="39"/>
      <c r="AJ887" s="39"/>
      <c r="AK887" s="39"/>
      <c r="AL887" s="39"/>
      <c r="AM887" s="39"/>
      <c r="AN887" s="39"/>
      <c r="AO887" s="39"/>
      <c r="AP887" s="39"/>
      <c r="AQ887" s="39"/>
      <c r="AR887" s="39"/>
      <c r="AS887" s="39"/>
      <c r="AT887" s="39"/>
      <c r="AU887" s="39"/>
      <c r="AV887" s="39"/>
    </row>
    <row r="888" spans="1:48" ht="12.75" x14ac:dyDescent="0.2">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c r="AA888" s="39"/>
      <c r="AB888" s="39"/>
      <c r="AC888" s="39"/>
      <c r="AD888" s="39"/>
      <c r="AE888" s="39"/>
      <c r="AF888" s="39"/>
      <c r="AG888" s="39"/>
      <c r="AH888" s="39"/>
      <c r="AI888" s="39"/>
      <c r="AJ888" s="39"/>
      <c r="AK888" s="39"/>
      <c r="AL888" s="39"/>
      <c r="AM888" s="39"/>
      <c r="AN888" s="39"/>
      <c r="AO888" s="39"/>
      <c r="AP888" s="39"/>
      <c r="AQ888" s="39"/>
      <c r="AR888" s="39"/>
      <c r="AS888" s="39"/>
      <c r="AT888" s="39"/>
      <c r="AU888" s="39"/>
      <c r="AV888" s="39"/>
    </row>
    <row r="889" spans="1:48" ht="12.75" x14ac:dyDescent="0.2">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c r="AA889" s="39"/>
      <c r="AB889" s="39"/>
      <c r="AC889" s="39"/>
      <c r="AD889" s="39"/>
      <c r="AE889" s="39"/>
      <c r="AF889" s="39"/>
      <c r="AG889" s="39"/>
      <c r="AH889" s="39"/>
      <c r="AI889" s="39"/>
      <c r="AJ889" s="39"/>
      <c r="AK889" s="39"/>
      <c r="AL889" s="39"/>
      <c r="AM889" s="39"/>
      <c r="AN889" s="39"/>
      <c r="AO889" s="39"/>
      <c r="AP889" s="39"/>
      <c r="AQ889" s="39"/>
      <c r="AR889" s="39"/>
      <c r="AS889" s="39"/>
      <c r="AT889" s="39"/>
      <c r="AU889" s="39"/>
      <c r="AV889" s="39"/>
    </row>
    <row r="890" spans="1:48" ht="12.75" x14ac:dyDescent="0.2">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c r="AA890" s="39"/>
      <c r="AB890" s="39"/>
      <c r="AC890" s="39"/>
      <c r="AD890" s="39"/>
      <c r="AE890" s="39"/>
      <c r="AF890" s="39"/>
      <c r="AG890" s="39"/>
      <c r="AH890" s="39"/>
      <c r="AI890" s="39"/>
      <c r="AJ890" s="39"/>
      <c r="AK890" s="39"/>
      <c r="AL890" s="39"/>
      <c r="AM890" s="39"/>
      <c r="AN890" s="39"/>
      <c r="AO890" s="39"/>
      <c r="AP890" s="39"/>
      <c r="AQ890" s="39"/>
      <c r="AR890" s="39"/>
      <c r="AS890" s="39"/>
      <c r="AT890" s="39"/>
      <c r="AU890" s="39"/>
      <c r="AV890" s="39"/>
    </row>
    <row r="891" spans="1:48" ht="12.75" x14ac:dyDescent="0.2">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c r="AA891" s="39"/>
      <c r="AB891" s="39"/>
      <c r="AC891" s="39"/>
      <c r="AD891" s="39"/>
      <c r="AE891" s="39"/>
      <c r="AF891" s="39"/>
      <c r="AG891" s="39"/>
      <c r="AH891" s="39"/>
      <c r="AI891" s="39"/>
      <c r="AJ891" s="39"/>
      <c r="AK891" s="39"/>
      <c r="AL891" s="39"/>
      <c r="AM891" s="39"/>
      <c r="AN891" s="39"/>
      <c r="AO891" s="39"/>
      <c r="AP891" s="39"/>
      <c r="AQ891" s="39"/>
      <c r="AR891" s="39"/>
      <c r="AS891" s="39"/>
      <c r="AT891" s="39"/>
      <c r="AU891" s="39"/>
      <c r="AV891" s="39"/>
    </row>
    <row r="892" spans="1:48" ht="12.75" x14ac:dyDescent="0.2">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c r="AA892" s="39"/>
      <c r="AB892" s="39"/>
      <c r="AC892" s="39"/>
      <c r="AD892" s="39"/>
      <c r="AE892" s="39"/>
      <c r="AF892" s="39"/>
      <c r="AG892" s="39"/>
      <c r="AH892" s="39"/>
      <c r="AI892" s="39"/>
      <c r="AJ892" s="39"/>
      <c r="AK892" s="39"/>
      <c r="AL892" s="39"/>
      <c r="AM892" s="39"/>
      <c r="AN892" s="39"/>
      <c r="AO892" s="39"/>
      <c r="AP892" s="39"/>
      <c r="AQ892" s="39"/>
      <c r="AR892" s="39"/>
      <c r="AS892" s="39"/>
      <c r="AT892" s="39"/>
      <c r="AU892" s="39"/>
      <c r="AV892" s="39"/>
    </row>
    <row r="893" spans="1:48" ht="12.75" x14ac:dyDescent="0.2">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c r="AA893" s="39"/>
      <c r="AB893" s="39"/>
      <c r="AC893" s="39"/>
      <c r="AD893" s="39"/>
      <c r="AE893" s="39"/>
      <c r="AF893" s="39"/>
      <c r="AG893" s="39"/>
      <c r="AH893" s="39"/>
      <c r="AI893" s="39"/>
      <c r="AJ893" s="39"/>
      <c r="AK893" s="39"/>
      <c r="AL893" s="39"/>
      <c r="AM893" s="39"/>
      <c r="AN893" s="39"/>
      <c r="AO893" s="39"/>
      <c r="AP893" s="39"/>
      <c r="AQ893" s="39"/>
      <c r="AR893" s="39"/>
      <c r="AS893" s="39"/>
      <c r="AT893" s="39"/>
      <c r="AU893" s="39"/>
      <c r="AV893" s="39"/>
    </row>
    <row r="894" spans="1:48" ht="12.75" x14ac:dyDescent="0.2">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c r="AA894" s="39"/>
      <c r="AB894" s="39"/>
      <c r="AC894" s="39"/>
      <c r="AD894" s="39"/>
      <c r="AE894" s="39"/>
      <c r="AF894" s="39"/>
      <c r="AG894" s="39"/>
      <c r="AH894" s="39"/>
      <c r="AI894" s="39"/>
      <c r="AJ894" s="39"/>
      <c r="AK894" s="39"/>
      <c r="AL894" s="39"/>
      <c r="AM894" s="39"/>
      <c r="AN894" s="39"/>
      <c r="AO894" s="39"/>
      <c r="AP894" s="39"/>
      <c r="AQ894" s="39"/>
      <c r="AR894" s="39"/>
      <c r="AS894" s="39"/>
      <c r="AT894" s="39"/>
      <c r="AU894" s="39"/>
      <c r="AV894" s="39"/>
    </row>
    <row r="895" spans="1:48" ht="12.75" x14ac:dyDescent="0.2">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c r="AA895" s="39"/>
      <c r="AB895" s="39"/>
      <c r="AC895" s="39"/>
      <c r="AD895" s="39"/>
      <c r="AE895" s="39"/>
      <c r="AF895" s="39"/>
      <c r="AG895" s="39"/>
      <c r="AH895" s="39"/>
      <c r="AI895" s="39"/>
      <c r="AJ895" s="39"/>
      <c r="AK895" s="39"/>
      <c r="AL895" s="39"/>
      <c r="AM895" s="39"/>
      <c r="AN895" s="39"/>
      <c r="AO895" s="39"/>
      <c r="AP895" s="39"/>
      <c r="AQ895" s="39"/>
      <c r="AR895" s="39"/>
      <c r="AS895" s="39"/>
      <c r="AT895" s="39"/>
      <c r="AU895" s="39"/>
      <c r="AV895" s="39"/>
    </row>
    <row r="896" spans="1:48" ht="12.75" x14ac:dyDescent="0.2">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c r="AA896" s="39"/>
      <c r="AB896" s="39"/>
      <c r="AC896" s="39"/>
      <c r="AD896" s="39"/>
      <c r="AE896" s="39"/>
      <c r="AF896" s="39"/>
      <c r="AG896" s="39"/>
      <c r="AH896" s="39"/>
      <c r="AI896" s="39"/>
      <c r="AJ896" s="39"/>
      <c r="AK896" s="39"/>
      <c r="AL896" s="39"/>
      <c r="AM896" s="39"/>
      <c r="AN896" s="39"/>
      <c r="AO896" s="39"/>
      <c r="AP896" s="39"/>
      <c r="AQ896" s="39"/>
      <c r="AR896" s="39"/>
      <c r="AS896" s="39"/>
      <c r="AT896" s="39"/>
      <c r="AU896" s="39"/>
      <c r="AV896" s="39"/>
    </row>
    <row r="897" spans="1:48" ht="12.75" x14ac:dyDescent="0.2">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c r="AA897" s="39"/>
      <c r="AB897" s="39"/>
      <c r="AC897" s="39"/>
      <c r="AD897" s="39"/>
      <c r="AE897" s="39"/>
      <c r="AF897" s="39"/>
      <c r="AG897" s="39"/>
      <c r="AH897" s="39"/>
      <c r="AI897" s="39"/>
      <c r="AJ897" s="39"/>
      <c r="AK897" s="39"/>
      <c r="AL897" s="39"/>
      <c r="AM897" s="39"/>
      <c r="AN897" s="39"/>
      <c r="AO897" s="39"/>
      <c r="AP897" s="39"/>
      <c r="AQ897" s="39"/>
      <c r="AR897" s="39"/>
      <c r="AS897" s="39"/>
      <c r="AT897" s="39"/>
      <c r="AU897" s="39"/>
      <c r="AV897" s="39"/>
    </row>
    <row r="898" spans="1:48" ht="12.75" x14ac:dyDescent="0.2">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c r="AA898" s="39"/>
      <c r="AB898" s="39"/>
      <c r="AC898" s="39"/>
      <c r="AD898" s="39"/>
      <c r="AE898" s="39"/>
      <c r="AF898" s="39"/>
      <c r="AG898" s="39"/>
      <c r="AH898" s="39"/>
      <c r="AI898" s="39"/>
      <c r="AJ898" s="39"/>
      <c r="AK898" s="39"/>
      <c r="AL898" s="39"/>
      <c r="AM898" s="39"/>
      <c r="AN898" s="39"/>
      <c r="AO898" s="39"/>
      <c r="AP898" s="39"/>
      <c r="AQ898" s="39"/>
      <c r="AR898" s="39"/>
      <c r="AS898" s="39"/>
      <c r="AT898" s="39"/>
      <c r="AU898" s="39"/>
      <c r="AV898" s="39"/>
    </row>
    <row r="899" spans="1:48" ht="12.75" x14ac:dyDescent="0.2">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c r="AA899" s="39"/>
      <c r="AB899" s="39"/>
      <c r="AC899" s="39"/>
      <c r="AD899" s="39"/>
      <c r="AE899" s="39"/>
      <c r="AF899" s="39"/>
      <c r="AG899" s="39"/>
      <c r="AH899" s="39"/>
      <c r="AI899" s="39"/>
      <c r="AJ899" s="39"/>
      <c r="AK899" s="39"/>
      <c r="AL899" s="39"/>
      <c r="AM899" s="39"/>
      <c r="AN899" s="39"/>
      <c r="AO899" s="39"/>
      <c r="AP899" s="39"/>
      <c r="AQ899" s="39"/>
      <c r="AR899" s="39"/>
      <c r="AS899" s="39"/>
      <c r="AT899" s="39"/>
      <c r="AU899" s="39"/>
      <c r="AV899" s="39"/>
    </row>
    <row r="900" spans="1:48" ht="12.75" x14ac:dyDescent="0.2">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c r="AA900" s="39"/>
      <c r="AB900" s="39"/>
      <c r="AC900" s="39"/>
      <c r="AD900" s="39"/>
      <c r="AE900" s="39"/>
      <c r="AF900" s="39"/>
      <c r="AG900" s="39"/>
      <c r="AH900" s="39"/>
      <c r="AI900" s="39"/>
      <c r="AJ900" s="39"/>
      <c r="AK900" s="39"/>
      <c r="AL900" s="39"/>
      <c r="AM900" s="39"/>
      <c r="AN900" s="39"/>
      <c r="AO900" s="39"/>
      <c r="AP900" s="39"/>
      <c r="AQ900" s="39"/>
      <c r="AR900" s="39"/>
      <c r="AS900" s="39"/>
      <c r="AT900" s="39"/>
      <c r="AU900" s="39"/>
      <c r="AV900" s="39"/>
    </row>
    <row r="901" spans="1:48" ht="12.75" x14ac:dyDescent="0.2">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c r="AA901" s="39"/>
      <c r="AB901" s="39"/>
      <c r="AC901" s="39"/>
      <c r="AD901" s="39"/>
      <c r="AE901" s="39"/>
      <c r="AF901" s="39"/>
      <c r="AG901" s="39"/>
      <c r="AH901" s="39"/>
      <c r="AI901" s="39"/>
      <c r="AJ901" s="39"/>
      <c r="AK901" s="39"/>
      <c r="AL901" s="39"/>
      <c r="AM901" s="39"/>
      <c r="AN901" s="39"/>
      <c r="AO901" s="39"/>
      <c r="AP901" s="39"/>
      <c r="AQ901" s="39"/>
      <c r="AR901" s="39"/>
      <c r="AS901" s="39"/>
      <c r="AT901" s="39"/>
      <c r="AU901" s="39"/>
      <c r="AV901" s="39"/>
    </row>
    <row r="902" spans="1:48" ht="12.75" x14ac:dyDescent="0.2">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c r="AA902" s="39"/>
      <c r="AB902" s="39"/>
      <c r="AC902" s="39"/>
      <c r="AD902" s="39"/>
      <c r="AE902" s="39"/>
      <c r="AF902" s="39"/>
      <c r="AG902" s="39"/>
      <c r="AH902" s="39"/>
      <c r="AI902" s="39"/>
      <c r="AJ902" s="39"/>
      <c r="AK902" s="39"/>
      <c r="AL902" s="39"/>
      <c r="AM902" s="39"/>
      <c r="AN902" s="39"/>
      <c r="AO902" s="39"/>
      <c r="AP902" s="39"/>
      <c r="AQ902" s="39"/>
      <c r="AR902" s="39"/>
      <c r="AS902" s="39"/>
      <c r="AT902" s="39"/>
      <c r="AU902" s="39"/>
      <c r="AV902" s="39"/>
    </row>
    <row r="903" spans="1:48" ht="12.75" x14ac:dyDescent="0.2">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c r="AA903" s="39"/>
      <c r="AB903" s="39"/>
      <c r="AC903" s="39"/>
      <c r="AD903" s="39"/>
      <c r="AE903" s="39"/>
      <c r="AF903" s="39"/>
      <c r="AG903" s="39"/>
      <c r="AH903" s="39"/>
      <c r="AI903" s="39"/>
      <c r="AJ903" s="39"/>
      <c r="AK903" s="39"/>
      <c r="AL903" s="39"/>
      <c r="AM903" s="39"/>
      <c r="AN903" s="39"/>
      <c r="AO903" s="39"/>
      <c r="AP903" s="39"/>
      <c r="AQ903" s="39"/>
      <c r="AR903" s="39"/>
      <c r="AS903" s="39"/>
      <c r="AT903" s="39"/>
      <c r="AU903" s="39"/>
      <c r="AV903" s="39"/>
    </row>
    <row r="904" spans="1:48" ht="12.75" x14ac:dyDescent="0.2">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c r="AA904" s="39"/>
      <c r="AB904" s="39"/>
      <c r="AC904" s="39"/>
      <c r="AD904" s="39"/>
      <c r="AE904" s="39"/>
      <c r="AF904" s="39"/>
      <c r="AG904" s="39"/>
      <c r="AH904" s="39"/>
      <c r="AI904" s="39"/>
      <c r="AJ904" s="39"/>
      <c r="AK904" s="39"/>
      <c r="AL904" s="39"/>
      <c r="AM904" s="39"/>
      <c r="AN904" s="39"/>
      <c r="AO904" s="39"/>
      <c r="AP904" s="39"/>
      <c r="AQ904" s="39"/>
      <c r="AR904" s="39"/>
      <c r="AS904" s="39"/>
      <c r="AT904" s="39"/>
      <c r="AU904" s="39"/>
      <c r="AV904" s="39"/>
    </row>
    <row r="905" spans="1:48" ht="12.75" x14ac:dyDescent="0.2">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c r="AA905" s="39"/>
      <c r="AB905" s="39"/>
      <c r="AC905" s="39"/>
      <c r="AD905" s="39"/>
      <c r="AE905" s="39"/>
      <c r="AF905" s="39"/>
      <c r="AG905" s="39"/>
      <c r="AH905" s="39"/>
      <c r="AI905" s="39"/>
      <c r="AJ905" s="39"/>
      <c r="AK905" s="39"/>
      <c r="AL905" s="39"/>
      <c r="AM905" s="39"/>
      <c r="AN905" s="39"/>
      <c r="AO905" s="39"/>
      <c r="AP905" s="39"/>
      <c r="AQ905" s="39"/>
      <c r="AR905" s="39"/>
      <c r="AS905" s="39"/>
      <c r="AT905" s="39"/>
      <c r="AU905" s="39"/>
      <c r="AV905" s="39"/>
    </row>
    <row r="906" spans="1:48" ht="12.75" x14ac:dyDescent="0.2">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c r="AA906" s="39"/>
      <c r="AB906" s="39"/>
      <c r="AC906" s="39"/>
      <c r="AD906" s="39"/>
      <c r="AE906" s="39"/>
      <c r="AF906" s="39"/>
      <c r="AG906" s="39"/>
      <c r="AH906" s="39"/>
      <c r="AI906" s="39"/>
      <c r="AJ906" s="39"/>
      <c r="AK906" s="39"/>
      <c r="AL906" s="39"/>
      <c r="AM906" s="39"/>
      <c r="AN906" s="39"/>
      <c r="AO906" s="39"/>
      <c r="AP906" s="39"/>
      <c r="AQ906" s="39"/>
      <c r="AR906" s="39"/>
      <c r="AS906" s="39"/>
      <c r="AT906" s="39"/>
      <c r="AU906" s="39"/>
      <c r="AV906" s="39"/>
    </row>
    <row r="907" spans="1:48" ht="12.75" x14ac:dyDescent="0.2">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c r="AA907" s="39"/>
      <c r="AB907" s="39"/>
      <c r="AC907" s="39"/>
      <c r="AD907" s="39"/>
      <c r="AE907" s="39"/>
      <c r="AF907" s="39"/>
      <c r="AG907" s="39"/>
      <c r="AH907" s="39"/>
      <c r="AI907" s="39"/>
      <c r="AJ907" s="39"/>
      <c r="AK907" s="39"/>
      <c r="AL907" s="39"/>
      <c r="AM907" s="39"/>
      <c r="AN907" s="39"/>
      <c r="AO907" s="39"/>
      <c r="AP907" s="39"/>
      <c r="AQ907" s="39"/>
      <c r="AR907" s="39"/>
      <c r="AS907" s="39"/>
      <c r="AT907" s="39"/>
      <c r="AU907" s="39"/>
      <c r="AV907" s="39"/>
    </row>
    <row r="908" spans="1:48" ht="12.75" x14ac:dyDescent="0.2">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c r="AA908" s="39"/>
      <c r="AB908" s="39"/>
      <c r="AC908" s="39"/>
      <c r="AD908" s="39"/>
      <c r="AE908" s="39"/>
      <c r="AF908" s="39"/>
      <c r="AG908" s="39"/>
      <c r="AH908" s="39"/>
      <c r="AI908" s="39"/>
      <c r="AJ908" s="39"/>
      <c r="AK908" s="39"/>
      <c r="AL908" s="39"/>
      <c r="AM908" s="39"/>
      <c r="AN908" s="39"/>
      <c r="AO908" s="39"/>
      <c r="AP908" s="39"/>
      <c r="AQ908" s="39"/>
      <c r="AR908" s="39"/>
      <c r="AS908" s="39"/>
      <c r="AT908" s="39"/>
      <c r="AU908" s="39"/>
      <c r="AV908" s="39"/>
    </row>
    <row r="909" spans="1:48" ht="12.75" x14ac:dyDescent="0.2">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c r="AA909" s="39"/>
      <c r="AB909" s="39"/>
      <c r="AC909" s="39"/>
      <c r="AD909" s="39"/>
      <c r="AE909" s="39"/>
      <c r="AF909" s="39"/>
      <c r="AG909" s="39"/>
      <c r="AH909" s="39"/>
      <c r="AI909" s="39"/>
      <c r="AJ909" s="39"/>
      <c r="AK909" s="39"/>
      <c r="AL909" s="39"/>
      <c r="AM909" s="39"/>
      <c r="AN909" s="39"/>
      <c r="AO909" s="39"/>
      <c r="AP909" s="39"/>
      <c r="AQ909" s="39"/>
      <c r="AR909" s="39"/>
      <c r="AS909" s="39"/>
      <c r="AT909" s="39"/>
      <c r="AU909" s="39"/>
      <c r="AV909" s="39"/>
    </row>
    <row r="910" spans="1:48" ht="12.75" x14ac:dyDescent="0.2">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c r="AA910" s="39"/>
      <c r="AB910" s="39"/>
      <c r="AC910" s="39"/>
      <c r="AD910" s="39"/>
      <c r="AE910" s="39"/>
      <c r="AF910" s="39"/>
      <c r="AG910" s="39"/>
      <c r="AH910" s="39"/>
      <c r="AI910" s="39"/>
      <c r="AJ910" s="39"/>
      <c r="AK910" s="39"/>
      <c r="AL910" s="39"/>
      <c r="AM910" s="39"/>
      <c r="AN910" s="39"/>
      <c r="AO910" s="39"/>
      <c r="AP910" s="39"/>
      <c r="AQ910" s="39"/>
      <c r="AR910" s="39"/>
      <c r="AS910" s="39"/>
      <c r="AT910" s="39"/>
      <c r="AU910" s="39"/>
      <c r="AV910" s="39"/>
    </row>
    <row r="911" spans="1:48" ht="12.75" x14ac:dyDescent="0.2">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c r="AA911" s="39"/>
      <c r="AB911" s="39"/>
      <c r="AC911" s="39"/>
      <c r="AD911" s="39"/>
      <c r="AE911" s="39"/>
      <c r="AF911" s="39"/>
      <c r="AG911" s="39"/>
      <c r="AH911" s="39"/>
      <c r="AI911" s="39"/>
      <c r="AJ911" s="39"/>
      <c r="AK911" s="39"/>
      <c r="AL911" s="39"/>
      <c r="AM911" s="39"/>
      <c r="AN911" s="39"/>
      <c r="AO911" s="39"/>
      <c r="AP911" s="39"/>
      <c r="AQ911" s="39"/>
      <c r="AR911" s="39"/>
      <c r="AS911" s="39"/>
      <c r="AT911" s="39"/>
      <c r="AU911" s="39"/>
      <c r="AV911" s="39"/>
    </row>
    <row r="912" spans="1:48" ht="12.75" x14ac:dyDescent="0.2">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c r="AA912" s="39"/>
      <c r="AB912" s="39"/>
      <c r="AC912" s="39"/>
      <c r="AD912" s="39"/>
      <c r="AE912" s="39"/>
      <c r="AF912" s="39"/>
      <c r="AG912" s="39"/>
      <c r="AH912" s="39"/>
      <c r="AI912" s="39"/>
      <c r="AJ912" s="39"/>
      <c r="AK912" s="39"/>
      <c r="AL912" s="39"/>
      <c r="AM912" s="39"/>
      <c r="AN912" s="39"/>
      <c r="AO912" s="39"/>
      <c r="AP912" s="39"/>
      <c r="AQ912" s="39"/>
      <c r="AR912" s="39"/>
      <c r="AS912" s="39"/>
      <c r="AT912" s="39"/>
      <c r="AU912" s="39"/>
      <c r="AV912" s="39"/>
    </row>
    <row r="913" spans="1:48" ht="12.75" x14ac:dyDescent="0.2">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c r="AA913" s="39"/>
      <c r="AB913" s="39"/>
      <c r="AC913" s="39"/>
      <c r="AD913" s="39"/>
      <c r="AE913" s="39"/>
      <c r="AF913" s="39"/>
      <c r="AG913" s="39"/>
      <c r="AH913" s="39"/>
      <c r="AI913" s="39"/>
      <c r="AJ913" s="39"/>
      <c r="AK913" s="39"/>
      <c r="AL913" s="39"/>
      <c r="AM913" s="39"/>
      <c r="AN913" s="39"/>
      <c r="AO913" s="39"/>
      <c r="AP913" s="39"/>
      <c r="AQ913" s="39"/>
      <c r="AR913" s="39"/>
      <c r="AS913" s="39"/>
      <c r="AT913" s="39"/>
      <c r="AU913" s="39"/>
      <c r="AV913" s="39"/>
    </row>
    <row r="914" spans="1:48" ht="12.75" x14ac:dyDescent="0.2">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c r="AA914" s="39"/>
      <c r="AB914" s="39"/>
      <c r="AC914" s="39"/>
      <c r="AD914" s="39"/>
      <c r="AE914" s="39"/>
      <c r="AF914" s="39"/>
      <c r="AG914" s="39"/>
      <c r="AH914" s="39"/>
      <c r="AI914" s="39"/>
      <c r="AJ914" s="39"/>
      <c r="AK914" s="39"/>
      <c r="AL914" s="39"/>
      <c r="AM914" s="39"/>
      <c r="AN914" s="39"/>
      <c r="AO914" s="39"/>
      <c r="AP914" s="39"/>
      <c r="AQ914" s="39"/>
      <c r="AR914" s="39"/>
      <c r="AS914" s="39"/>
      <c r="AT914" s="39"/>
      <c r="AU914" s="39"/>
      <c r="AV914" s="39"/>
    </row>
    <row r="915" spans="1:48" ht="12.75" x14ac:dyDescent="0.2">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c r="AA915" s="39"/>
      <c r="AB915" s="39"/>
      <c r="AC915" s="39"/>
      <c r="AD915" s="39"/>
      <c r="AE915" s="39"/>
      <c r="AF915" s="39"/>
      <c r="AG915" s="39"/>
      <c r="AH915" s="39"/>
      <c r="AI915" s="39"/>
      <c r="AJ915" s="39"/>
      <c r="AK915" s="39"/>
      <c r="AL915" s="39"/>
      <c r="AM915" s="39"/>
      <c r="AN915" s="39"/>
      <c r="AO915" s="39"/>
      <c r="AP915" s="39"/>
      <c r="AQ915" s="39"/>
      <c r="AR915" s="39"/>
      <c r="AS915" s="39"/>
      <c r="AT915" s="39"/>
      <c r="AU915" s="39"/>
      <c r="AV915" s="39"/>
    </row>
    <row r="916" spans="1:48" ht="12.75" x14ac:dyDescent="0.2">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c r="AA916" s="39"/>
      <c r="AB916" s="39"/>
      <c r="AC916" s="39"/>
      <c r="AD916" s="39"/>
      <c r="AE916" s="39"/>
      <c r="AF916" s="39"/>
      <c r="AG916" s="39"/>
      <c r="AH916" s="39"/>
      <c r="AI916" s="39"/>
      <c r="AJ916" s="39"/>
      <c r="AK916" s="39"/>
      <c r="AL916" s="39"/>
      <c r="AM916" s="39"/>
      <c r="AN916" s="39"/>
      <c r="AO916" s="39"/>
      <c r="AP916" s="39"/>
      <c r="AQ916" s="39"/>
      <c r="AR916" s="39"/>
      <c r="AS916" s="39"/>
      <c r="AT916" s="39"/>
      <c r="AU916" s="39"/>
      <c r="AV916" s="39"/>
    </row>
    <row r="917" spans="1:48" ht="12.75" x14ac:dyDescent="0.2">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c r="AA917" s="39"/>
      <c r="AB917" s="39"/>
      <c r="AC917" s="39"/>
      <c r="AD917" s="39"/>
      <c r="AE917" s="39"/>
      <c r="AF917" s="39"/>
      <c r="AG917" s="39"/>
      <c r="AH917" s="39"/>
      <c r="AI917" s="39"/>
      <c r="AJ917" s="39"/>
      <c r="AK917" s="39"/>
      <c r="AL917" s="39"/>
      <c r="AM917" s="39"/>
      <c r="AN917" s="39"/>
      <c r="AO917" s="39"/>
      <c r="AP917" s="39"/>
      <c r="AQ917" s="39"/>
      <c r="AR917" s="39"/>
      <c r="AS917" s="39"/>
      <c r="AT917" s="39"/>
      <c r="AU917" s="39"/>
      <c r="AV917" s="39"/>
    </row>
    <row r="918" spans="1:48" ht="12.75" x14ac:dyDescent="0.2">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c r="AA918" s="39"/>
      <c r="AB918" s="39"/>
      <c r="AC918" s="39"/>
      <c r="AD918" s="39"/>
      <c r="AE918" s="39"/>
      <c r="AF918" s="39"/>
      <c r="AG918" s="39"/>
      <c r="AH918" s="39"/>
      <c r="AI918" s="39"/>
      <c r="AJ918" s="39"/>
      <c r="AK918" s="39"/>
      <c r="AL918" s="39"/>
      <c r="AM918" s="39"/>
      <c r="AN918" s="39"/>
      <c r="AO918" s="39"/>
      <c r="AP918" s="39"/>
      <c r="AQ918" s="39"/>
      <c r="AR918" s="39"/>
      <c r="AS918" s="39"/>
      <c r="AT918" s="39"/>
      <c r="AU918" s="39"/>
      <c r="AV918" s="39"/>
    </row>
    <row r="919" spans="1:48" ht="12.75" x14ac:dyDescent="0.2">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c r="AA919" s="39"/>
      <c r="AB919" s="39"/>
      <c r="AC919" s="39"/>
      <c r="AD919" s="39"/>
      <c r="AE919" s="39"/>
      <c r="AF919" s="39"/>
      <c r="AG919" s="39"/>
      <c r="AH919" s="39"/>
      <c r="AI919" s="39"/>
      <c r="AJ919" s="39"/>
      <c r="AK919" s="39"/>
      <c r="AL919" s="39"/>
      <c r="AM919" s="39"/>
      <c r="AN919" s="39"/>
      <c r="AO919" s="39"/>
      <c r="AP919" s="39"/>
      <c r="AQ919" s="39"/>
      <c r="AR919" s="39"/>
      <c r="AS919" s="39"/>
      <c r="AT919" s="39"/>
      <c r="AU919" s="39"/>
      <c r="AV919" s="39"/>
    </row>
    <row r="920" spans="1:48" ht="12.75" x14ac:dyDescent="0.2">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c r="AA920" s="39"/>
      <c r="AB920" s="39"/>
      <c r="AC920" s="39"/>
      <c r="AD920" s="39"/>
      <c r="AE920" s="39"/>
      <c r="AF920" s="39"/>
      <c r="AG920" s="39"/>
      <c r="AH920" s="39"/>
      <c r="AI920" s="39"/>
      <c r="AJ920" s="39"/>
      <c r="AK920" s="39"/>
      <c r="AL920" s="39"/>
      <c r="AM920" s="39"/>
      <c r="AN920" s="39"/>
      <c r="AO920" s="39"/>
      <c r="AP920" s="39"/>
      <c r="AQ920" s="39"/>
      <c r="AR920" s="39"/>
      <c r="AS920" s="39"/>
      <c r="AT920" s="39"/>
      <c r="AU920" s="39"/>
      <c r="AV920" s="39"/>
    </row>
    <row r="921" spans="1:48" ht="12.75" x14ac:dyDescent="0.2">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c r="AA921" s="39"/>
      <c r="AB921" s="39"/>
      <c r="AC921" s="39"/>
      <c r="AD921" s="39"/>
      <c r="AE921" s="39"/>
      <c r="AF921" s="39"/>
      <c r="AG921" s="39"/>
      <c r="AH921" s="39"/>
      <c r="AI921" s="39"/>
      <c r="AJ921" s="39"/>
      <c r="AK921" s="39"/>
      <c r="AL921" s="39"/>
      <c r="AM921" s="39"/>
      <c r="AN921" s="39"/>
      <c r="AO921" s="39"/>
      <c r="AP921" s="39"/>
      <c r="AQ921" s="39"/>
      <c r="AR921" s="39"/>
      <c r="AS921" s="39"/>
      <c r="AT921" s="39"/>
      <c r="AU921" s="39"/>
      <c r="AV921" s="39"/>
    </row>
    <row r="922" spans="1:48" ht="12.75" x14ac:dyDescent="0.2">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c r="AA922" s="39"/>
      <c r="AB922" s="39"/>
      <c r="AC922" s="39"/>
      <c r="AD922" s="39"/>
      <c r="AE922" s="39"/>
      <c r="AF922" s="39"/>
      <c r="AG922" s="39"/>
      <c r="AH922" s="39"/>
      <c r="AI922" s="39"/>
      <c r="AJ922" s="39"/>
      <c r="AK922" s="39"/>
      <c r="AL922" s="39"/>
      <c r="AM922" s="39"/>
      <c r="AN922" s="39"/>
      <c r="AO922" s="39"/>
      <c r="AP922" s="39"/>
      <c r="AQ922" s="39"/>
      <c r="AR922" s="39"/>
      <c r="AS922" s="39"/>
      <c r="AT922" s="39"/>
      <c r="AU922" s="39"/>
      <c r="AV922" s="39"/>
    </row>
    <row r="923" spans="1:48" ht="12.75" x14ac:dyDescent="0.2">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c r="AA923" s="39"/>
      <c r="AB923" s="39"/>
      <c r="AC923" s="39"/>
      <c r="AD923" s="39"/>
      <c r="AE923" s="39"/>
      <c r="AF923" s="39"/>
      <c r="AG923" s="39"/>
      <c r="AH923" s="39"/>
      <c r="AI923" s="39"/>
      <c r="AJ923" s="39"/>
      <c r="AK923" s="39"/>
      <c r="AL923" s="39"/>
      <c r="AM923" s="39"/>
      <c r="AN923" s="39"/>
      <c r="AO923" s="39"/>
      <c r="AP923" s="39"/>
      <c r="AQ923" s="39"/>
      <c r="AR923" s="39"/>
      <c r="AS923" s="39"/>
      <c r="AT923" s="39"/>
      <c r="AU923" s="39"/>
      <c r="AV923" s="39"/>
    </row>
    <row r="924" spans="1:48" ht="12.75" x14ac:dyDescent="0.2">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c r="AA924" s="39"/>
      <c r="AB924" s="39"/>
      <c r="AC924" s="39"/>
      <c r="AD924" s="39"/>
      <c r="AE924" s="39"/>
      <c r="AF924" s="39"/>
      <c r="AG924" s="39"/>
      <c r="AH924" s="39"/>
      <c r="AI924" s="39"/>
      <c r="AJ924" s="39"/>
      <c r="AK924" s="39"/>
      <c r="AL924" s="39"/>
      <c r="AM924" s="39"/>
      <c r="AN924" s="39"/>
      <c r="AO924" s="39"/>
      <c r="AP924" s="39"/>
      <c r="AQ924" s="39"/>
      <c r="AR924" s="39"/>
      <c r="AS924" s="39"/>
      <c r="AT924" s="39"/>
      <c r="AU924" s="39"/>
      <c r="AV924" s="39"/>
    </row>
    <row r="925" spans="1:48" ht="12.75" x14ac:dyDescent="0.2">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c r="AA925" s="39"/>
      <c r="AB925" s="39"/>
      <c r="AC925" s="39"/>
      <c r="AD925" s="39"/>
      <c r="AE925" s="39"/>
      <c r="AF925" s="39"/>
      <c r="AG925" s="39"/>
      <c r="AH925" s="39"/>
      <c r="AI925" s="39"/>
      <c r="AJ925" s="39"/>
      <c r="AK925" s="39"/>
      <c r="AL925" s="39"/>
      <c r="AM925" s="39"/>
      <c r="AN925" s="39"/>
      <c r="AO925" s="39"/>
      <c r="AP925" s="39"/>
      <c r="AQ925" s="39"/>
      <c r="AR925" s="39"/>
      <c r="AS925" s="39"/>
      <c r="AT925" s="39"/>
      <c r="AU925" s="39"/>
      <c r="AV925" s="39"/>
    </row>
    <row r="926" spans="1:48" ht="12.75" x14ac:dyDescent="0.2">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c r="AA926" s="39"/>
      <c r="AB926" s="39"/>
      <c r="AC926" s="39"/>
      <c r="AD926" s="39"/>
      <c r="AE926" s="39"/>
      <c r="AF926" s="39"/>
      <c r="AG926" s="39"/>
      <c r="AH926" s="39"/>
      <c r="AI926" s="39"/>
      <c r="AJ926" s="39"/>
      <c r="AK926" s="39"/>
      <c r="AL926" s="39"/>
      <c r="AM926" s="39"/>
      <c r="AN926" s="39"/>
      <c r="AO926" s="39"/>
      <c r="AP926" s="39"/>
      <c r="AQ926" s="39"/>
      <c r="AR926" s="39"/>
      <c r="AS926" s="39"/>
      <c r="AT926" s="39"/>
      <c r="AU926" s="39"/>
      <c r="AV926" s="39"/>
    </row>
    <row r="927" spans="1:48" ht="12.75" x14ac:dyDescent="0.2">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c r="AA927" s="39"/>
      <c r="AB927" s="39"/>
      <c r="AC927" s="39"/>
      <c r="AD927" s="39"/>
      <c r="AE927" s="39"/>
      <c r="AF927" s="39"/>
      <c r="AG927" s="39"/>
      <c r="AH927" s="39"/>
      <c r="AI927" s="39"/>
      <c r="AJ927" s="39"/>
      <c r="AK927" s="39"/>
      <c r="AL927" s="39"/>
      <c r="AM927" s="39"/>
      <c r="AN927" s="39"/>
      <c r="AO927" s="39"/>
      <c r="AP927" s="39"/>
      <c r="AQ927" s="39"/>
      <c r="AR927" s="39"/>
      <c r="AS927" s="39"/>
      <c r="AT927" s="39"/>
      <c r="AU927" s="39"/>
      <c r="AV927" s="39"/>
    </row>
    <row r="928" spans="1:48" ht="12.75" x14ac:dyDescent="0.2">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c r="AA928" s="39"/>
      <c r="AB928" s="39"/>
      <c r="AC928" s="39"/>
      <c r="AD928" s="39"/>
      <c r="AE928" s="39"/>
      <c r="AF928" s="39"/>
      <c r="AG928" s="39"/>
      <c r="AH928" s="39"/>
      <c r="AI928" s="39"/>
      <c r="AJ928" s="39"/>
      <c r="AK928" s="39"/>
      <c r="AL928" s="39"/>
      <c r="AM928" s="39"/>
      <c r="AN928" s="39"/>
      <c r="AO928" s="39"/>
      <c r="AP928" s="39"/>
      <c r="AQ928" s="39"/>
      <c r="AR928" s="39"/>
      <c r="AS928" s="39"/>
      <c r="AT928" s="39"/>
      <c r="AU928" s="39"/>
      <c r="AV928" s="39"/>
    </row>
    <row r="929" spans="1:48" ht="12.75" x14ac:dyDescent="0.2">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c r="AA929" s="39"/>
      <c r="AB929" s="39"/>
      <c r="AC929" s="39"/>
      <c r="AD929" s="39"/>
      <c r="AE929" s="39"/>
      <c r="AF929" s="39"/>
      <c r="AG929" s="39"/>
      <c r="AH929" s="39"/>
      <c r="AI929" s="39"/>
      <c r="AJ929" s="39"/>
      <c r="AK929" s="39"/>
      <c r="AL929" s="39"/>
      <c r="AM929" s="39"/>
      <c r="AN929" s="39"/>
      <c r="AO929" s="39"/>
      <c r="AP929" s="39"/>
      <c r="AQ929" s="39"/>
      <c r="AR929" s="39"/>
      <c r="AS929" s="39"/>
      <c r="AT929" s="39"/>
      <c r="AU929" s="39"/>
      <c r="AV929" s="39"/>
    </row>
    <row r="930" spans="1:48" ht="12.75" x14ac:dyDescent="0.2">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c r="AA930" s="39"/>
      <c r="AB930" s="39"/>
      <c r="AC930" s="39"/>
      <c r="AD930" s="39"/>
      <c r="AE930" s="39"/>
      <c r="AF930" s="39"/>
      <c r="AG930" s="39"/>
      <c r="AH930" s="39"/>
      <c r="AI930" s="39"/>
      <c r="AJ930" s="39"/>
      <c r="AK930" s="39"/>
      <c r="AL930" s="39"/>
      <c r="AM930" s="39"/>
      <c r="AN930" s="39"/>
      <c r="AO930" s="39"/>
      <c r="AP930" s="39"/>
      <c r="AQ930" s="39"/>
      <c r="AR930" s="39"/>
      <c r="AS930" s="39"/>
      <c r="AT930" s="39"/>
      <c r="AU930" s="39"/>
      <c r="AV930" s="39"/>
    </row>
    <row r="931" spans="1:48" ht="12.75" x14ac:dyDescent="0.2">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c r="AA931" s="39"/>
      <c r="AB931" s="39"/>
      <c r="AC931" s="39"/>
      <c r="AD931" s="39"/>
      <c r="AE931" s="39"/>
      <c r="AF931" s="39"/>
      <c r="AG931" s="39"/>
      <c r="AH931" s="39"/>
      <c r="AI931" s="39"/>
      <c r="AJ931" s="39"/>
      <c r="AK931" s="39"/>
      <c r="AL931" s="39"/>
      <c r="AM931" s="39"/>
      <c r="AN931" s="39"/>
      <c r="AO931" s="39"/>
      <c r="AP931" s="39"/>
      <c r="AQ931" s="39"/>
      <c r="AR931" s="39"/>
      <c r="AS931" s="39"/>
      <c r="AT931" s="39"/>
      <c r="AU931" s="39"/>
      <c r="AV931" s="39"/>
    </row>
    <row r="932" spans="1:48" ht="12.75" x14ac:dyDescent="0.2">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c r="AA932" s="39"/>
      <c r="AB932" s="39"/>
      <c r="AC932" s="39"/>
      <c r="AD932" s="39"/>
      <c r="AE932" s="39"/>
      <c r="AF932" s="39"/>
      <c r="AG932" s="39"/>
      <c r="AH932" s="39"/>
      <c r="AI932" s="39"/>
      <c r="AJ932" s="39"/>
      <c r="AK932" s="39"/>
      <c r="AL932" s="39"/>
      <c r="AM932" s="39"/>
      <c r="AN932" s="39"/>
      <c r="AO932" s="39"/>
      <c r="AP932" s="39"/>
      <c r="AQ932" s="39"/>
      <c r="AR932" s="39"/>
      <c r="AS932" s="39"/>
      <c r="AT932" s="39"/>
      <c r="AU932" s="39"/>
      <c r="AV932" s="39"/>
    </row>
    <row r="933" spans="1:48" ht="12.75" x14ac:dyDescent="0.2">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c r="AA933" s="39"/>
      <c r="AB933" s="39"/>
      <c r="AC933" s="39"/>
      <c r="AD933" s="39"/>
      <c r="AE933" s="39"/>
      <c r="AF933" s="39"/>
      <c r="AG933" s="39"/>
      <c r="AH933" s="39"/>
      <c r="AI933" s="39"/>
      <c r="AJ933" s="39"/>
      <c r="AK933" s="39"/>
      <c r="AL933" s="39"/>
      <c r="AM933" s="39"/>
      <c r="AN933" s="39"/>
      <c r="AO933" s="39"/>
      <c r="AP933" s="39"/>
      <c r="AQ933" s="39"/>
      <c r="AR933" s="39"/>
      <c r="AS933" s="39"/>
      <c r="AT933" s="39"/>
      <c r="AU933" s="39"/>
      <c r="AV933" s="39"/>
    </row>
    <row r="934" spans="1:48" ht="12.75" x14ac:dyDescent="0.2">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c r="AA934" s="39"/>
      <c r="AB934" s="39"/>
      <c r="AC934" s="39"/>
      <c r="AD934" s="39"/>
      <c r="AE934" s="39"/>
      <c r="AF934" s="39"/>
      <c r="AG934" s="39"/>
      <c r="AH934" s="39"/>
      <c r="AI934" s="39"/>
      <c r="AJ934" s="39"/>
      <c r="AK934" s="39"/>
      <c r="AL934" s="39"/>
      <c r="AM934" s="39"/>
      <c r="AN934" s="39"/>
      <c r="AO934" s="39"/>
      <c r="AP934" s="39"/>
      <c r="AQ934" s="39"/>
      <c r="AR934" s="39"/>
      <c r="AS934" s="39"/>
      <c r="AT934" s="39"/>
      <c r="AU934" s="39"/>
      <c r="AV934" s="39"/>
    </row>
    <row r="935" spans="1:48" ht="12.75" x14ac:dyDescent="0.2">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c r="AA935" s="39"/>
      <c r="AB935" s="39"/>
      <c r="AC935" s="39"/>
      <c r="AD935" s="39"/>
      <c r="AE935" s="39"/>
      <c r="AF935" s="39"/>
      <c r="AG935" s="39"/>
      <c r="AH935" s="39"/>
      <c r="AI935" s="39"/>
      <c r="AJ935" s="39"/>
      <c r="AK935" s="39"/>
      <c r="AL935" s="39"/>
      <c r="AM935" s="39"/>
      <c r="AN935" s="39"/>
      <c r="AO935" s="39"/>
      <c r="AP935" s="39"/>
      <c r="AQ935" s="39"/>
      <c r="AR935" s="39"/>
      <c r="AS935" s="39"/>
      <c r="AT935" s="39"/>
      <c r="AU935" s="39"/>
      <c r="AV935" s="39"/>
    </row>
    <row r="936" spans="1:48" ht="12.75" x14ac:dyDescent="0.2">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c r="AA936" s="39"/>
      <c r="AB936" s="39"/>
      <c r="AC936" s="39"/>
      <c r="AD936" s="39"/>
      <c r="AE936" s="39"/>
      <c r="AF936" s="39"/>
      <c r="AG936" s="39"/>
      <c r="AH936" s="39"/>
      <c r="AI936" s="39"/>
      <c r="AJ936" s="39"/>
      <c r="AK936" s="39"/>
      <c r="AL936" s="39"/>
      <c r="AM936" s="39"/>
      <c r="AN936" s="39"/>
      <c r="AO936" s="39"/>
      <c r="AP936" s="39"/>
      <c r="AQ936" s="39"/>
      <c r="AR936" s="39"/>
      <c r="AS936" s="39"/>
      <c r="AT936" s="39"/>
      <c r="AU936" s="39"/>
      <c r="AV936" s="39"/>
    </row>
    <row r="937" spans="1:48" ht="12.75" x14ac:dyDescent="0.2">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c r="AA937" s="39"/>
      <c r="AB937" s="39"/>
      <c r="AC937" s="39"/>
      <c r="AD937" s="39"/>
      <c r="AE937" s="39"/>
      <c r="AF937" s="39"/>
      <c r="AG937" s="39"/>
      <c r="AH937" s="39"/>
      <c r="AI937" s="39"/>
      <c r="AJ937" s="39"/>
      <c r="AK937" s="39"/>
      <c r="AL937" s="39"/>
      <c r="AM937" s="39"/>
      <c r="AN937" s="39"/>
      <c r="AO937" s="39"/>
      <c r="AP937" s="39"/>
      <c r="AQ937" s="39"/>
      <c r="AR937" s="39"/>
      <c r="AS937" s="39"/>
      <c r="AT937" s="39"/>
      <c r="AU937" s="39"/>
      <c r="AV937" s="39"/>
    </row>
    <row r="938" spans="1:48" ht="12.75" x14ac:dyDescent="0.2">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c r="AA938" s="39"/>
      <c r="AB938" s="39"/>
      <c r="AC938" s="39"/>
      <c r="AD938" s="39"/>
      <c r="AE938" s="39"/>
      <c r="AF938" s="39"/>
      <c r="AG938" s="39"/>
      <c r="AH938" s="39"/>
      <c r="AI938" s="39"/>
      <c r="AJ938" s="39"/>
      <c r="AK938" s="39"/>
      <c r="AL938" s="39"/>
      <c r="AM938" s="39"/>
      <c r="AN938" s="39"/>
      <c r="AO938" s="39"/>
      <c r="AP938" s="39"/>
      <c r="AQ938" s="39"/>
      <c r="AR938" s="39"/>
      <c r="AS938" s="39"/>
      <c r="AT938" s="39"/>
      <c r="AU938" s="39"/>
      <c r="AV938" s="39"/>
    </row>
    <row r="939" spans="1:48" ht="12.75" x14ac:dyDescent="0.2">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c r="AA939" s="39"/>
      <c r="AB939" s="39"/>
      <c r="AC939" s="39"/>
      <c r="AD939" s="39"/>
      <c r="AE939" s="39"/>
      <c r="AF939" s="39"/>
      <c r="AG939" s="39"/>
      <c r="AH939" s="39"/>
      <c r="AI939" s="39"/>
      <c r="AJ939" s="39"/>
      <c r="AK939" s="39"/>
      <c r="AL939" s="39"/>
      <c r="AM939" s="39"/>
      <c r="AN939" s="39"/>
      <c r="AO939" s="39"/>
      <c r="AP939" s="39"/>
      <c r="AQ939" s="39"/>
      <c r="AR939" s="39"/>
      <c r="AS939" s="39"/>
      <c r="AT939" s="39"/>
      <c r="AU939" s="39"/>
      <c r="AV939" s="39"/>
    </row>
    <row r="940" spans="1:48" ht="12.75" x14ac:dyDescent="0.2">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c r="AA940" s="39"/>
      <c r="AB940" s="39"/>
      <c r="AC940" s="39"/>
      <c r="AD940" s="39"/>
      <c r="AE940" s="39"/>
      <c r="AF940" s="39"/>
      <c r="AG940" s="39"/>
      <c r="AH940" s="39"/>
      <c r="AI940" s="39"/>
      <c r="AJ940" s="39"/>
      <c r="AK940" s="39"/>
      <c r="AL940" s="39"/>
      <c r="AM940" s="39"/>
      <c r="AN940" s="39"/>
      <c r="AO940" s="39"/>
      <c r="AP940" s="39"/>
      <c r="AQ940" s="39"/>
      <c r="AR940" s="39"/>
      <c r="AS940" s="39"/>
      <c r="AT940" s="39"/>
      <c r="AU940" s="39"/>
      <c r="AV940" s="39"/>
    </row>
    <row r="941" spans="1:48" ht="12.75" x14ac:dyDescent="0.2">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c r="AA941" s="39"/>
      <c r="AB941" s="39"/>
      <c r="AC941" s="39"/>
      <c r="AD941" s="39"/>
      <c r="AE941" s="39"/>
      <c r="AF941" s="39"/>
      <c r="AG941" s="39"/>
      <c r="AH941" s="39"/>
      <c r="AI941" s="39"/>
      <c r="AJ941" s="39"/>
      <c r="AK941" s="39"/>
      <c r="AL941" s="39"/>
      <c r="AM941" s="39"/>
      <c r="AN941" s="39"/>
      <c r="AO941" s="39"/>
      <c r="AP941" s="39"/>
      <c r="AQ941" s="39"/>
      <c r="AR941" s="39"/>
      <c r="AS941" s="39"/>
      <c r="AT941" s="39"/>
      <c r="AU941" s="39"/>
      <c r="AV941" s="39"/>
    </row>
    <row r="942" spans="1:48" ht="12.75" x14ac:dyDescent="0.2">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c r="AA942" s="39"/>
      <c r="AB942" s="39"/>
      <c r="AC942" s="39"/>
      <c r="AD942" s="39"/>
      <c r="AE942" s="39"/>
      <c r="AF942" s="39"/>
      <c r="AG942" s="39"/>
      <c r="AH942" s="39"/>
      <c r="AI942" s="39"/>
      <c r="AJ942" s="39"/>
      <c r="AK942" s="39"/>
      <c r="AL942" s="39"/>
      <c r="AM942" s="39"/>
      <c r="AN942" s="39"/>
      <c r="AO942" s="39"/>
      <c r="AP942" s="39"/>
      <c r="AQ942" s="39"/>
      <c r="AR942" s="39"/>
      <c r="AS942" s="39"/>
      <c r="AT942" s="39"/>
      <c r="AU942" s="39"/>
      <c r="AV942" s="39"/>
    </row>
    <row r="943" spans="1:48" ht="12.75" x14ac:dyDescent="0.2">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c r="AA943" s="39"/>
      <c r="AB943" s="39"/>
      <c r="AC943" s="39"/>
      <c r="AD943" s="39"/>
      <c r="AE943" s="39"/>
      <c r="AF943" s="39"/>
      <c r="AG943" s="39"/>
      <c r="AH943" s="39"/>
      <c r="AI943" s="39"/>
      <c r="AJ943" s="39"/>
      <c r="AK943" s="39"/>
      <c r="AL943" s="39"/>
      <c r="AM943" s="39"/>
      <c r="AN943" s="39"/>
      <c r="AO943" s="39"/>
      <c r="AP943" s="39"/>
      <c r="AQ943" s="39"/>
      <c r="AR943" s="39"/>
      <c r="AS943" s="39"/>
      <c r="AT943" s="39"/>
      <c r="AU943" s="39"/>
      <c r="AV943" s="39"/>
    </row>
    <row r="944" spans="1:48" ht="12.75" x14ac:dyDescent="0.2">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c r="AA944" s="39"/>
      <c r="AB944" s="39"/>
      <c r="AC944" s="39"/>
      <c r="AD944" s="39"/>
      <c r="AE944" s="39"/>
      <c r="AF944" s="39"/>
      <c r="AG944" s="39"/>
      <c r="AH944" s="39"/>
      <c r="AI944" s="39"/>
      <c r="AJ944" s="39"/>
      <c r="AK944" s="39"/>
      <c r="AL944" s="39"/>
      <c r="AM944" s="39"/>
      <c r="AN944" s="39"/>
      <c r="AO944" s="39"/>
      <c r="AP944" s="39"/>
      <c r="AQ944" s="39"/>
      <c r="AR944" s="39"/>
      <c r="AS944" s="39"/>
      <c r="AT944" s="39"/>
      <c r="AU944" s="39"/>
      <c r="AV944" s="39"/>
    </row>
    <row r="945" spans="1:48" ht="12.75" x14ac:dyDescent="0.2">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c r="AA945" s="39"/>
      <c r="AB945" s="39"/>
      <c r="AC945" s="39"/>
      <c r="AD945" s="39"/>
      <c r="AE945" s="39"/>
      <c r="AF945" s="39"/>
      <c r="AG945" s="39"/>
      <c r="AH945" s="39"/>
      <c r="AI945" s="39"/>
      <c r="AJ945" s="39"/>
      <c r="AK945" s="39"/>
      <c r="AL945" s="39"/>
      <c r="AM945" s="39"/>
      <c r="AN945" s="39"/>
      <c r="AO945" s="39"/>
      <c r="AP945" s="39"/>
      <c r="AQ945" s="39"/>
      <c r="AR945" s="39"/>
      <c r="AS945" s="39"/>
      <c r="AT945" s="39"/>
      <c r="AU945" s="39"/>
      <c r="AV945" s="39"/>
    </row>
    <row r="946" spans="1:48" ht="12.75" x14ac:dyDescent="0.2">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c r="AA946" s="39"/>
      <c r="AB946" s="39"/>
      <c r="AC946" s="39"/>
      <c r="AD946" s="39"/>
      <c r="AE946" s="39"/>
      <c r="AF946" s="39"/>
      <c r="AG946" s="39"/>
      <c r="AH946" s="39"/>
      <c r="AI946" s="39"/>
      <c r="AJ946" s="39"/>
      <c r="AK946" s="39"/>
      <c r="AL946" s="39"/>
      <c r="AM946" s="39"/>
      <c r="AN946" s="39"/>
      <c r="AO946" s="39"/>
      <c r="AP946" s="39"/>
      <c r="AQ946" s="39"/>
      <c r="AR946" s="39"/>
      <c r="AS946" s="39"/>
      <c r="AT946" s="39"/>
      <c r="AU946" s="39"/>
      <c r="AV946" s="39"/>
    </row>
    <row r="947" spans="1:48" ht="12.75" x14ac:dyDescent="0.2">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c r="AA947" s="39"/>
      <c r="AB947" s="39"/>
      <c r="AC947" s="39"/>
      <c r="AD947" s="39"/>
      <c r="AE947" s="39"/>
      <c r="AF947" s="39"/>
      <c r="AG947" s="39"/>
      <c r="AH947" s="39"/>
      <c r="AI947" s="39"/>
      <c r="AJ947" s="39"/>
      <c r="AK947" s="39"/>
      <c r="AL947" s="39"/>
      <c r="AM947" s="39"/>
      <c r="AN947" s="39"/>
      <c r="AO947" s="39"/>
      <c r="AP947" s="39"/>
      <c r="AQ947" s="39"/>
      <c r="AR947" s="39"/>
      <c r="AS947" s="39"/>
      <c r="AT947" s="39"/>
      <c r="AU947" s="39"/>
      <c r="AV947" s="39"/>
    </row>
    <row r="948" spans="1:48" ht="12.75" x14ac:dyDescent="0.2">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c r="AA948" s="39"/>
      <c r="AB948" s="39"/>
      <c r="AC948" s="39"/>
      <c r="AD948" s="39"/>
      <c r="AE948" s="39"/>
      <c r="AF948" s="39"/>
      <c r="AG948" s="39"/>
      <c r="AH948" s="39"/>
      <c r="AI948" s="39"/>
      <c r="AJ948" s="39"/>
      <c r="AK948" s="39"/>
      <c r="AL948" s="39"/>
      <c r="AM948" s="39"/>
      <c r="AN948" s="39"/>
      <c r="AO948" s="39"/>
      <c r="AP948" s="39"/>
      <c r="AQ948" s="39"/>
      <c r="AR948" s="39"/>
      <c r="AS948" s="39"/>
      <c r="AT948" s="39"/>
      <c r="AU948" s="39"/>
      <c r="AV948" s="39"/>
    </row>
    <row r="949" spans="1:48" ht="12.75" x14ac:dyDescent="0.2">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c r="AA949" s="39"/>
      <c r="AB949" s="39"/>
      <c r="AC949" s="39"/>
      <c r="AD949" s="39"/>
      <c r="AE949" s="39"/>
      <c r="AF949" s="39"/>
      <c r="AG949" s="39"/>
      <c r="AH949" s="39"/>
      <c r="AI949" s="39"/>
      <c r="AJ949" s="39"/>
      <c r="AK949" s="39"/>
      <c r="AL949" s="39"/>
      <c r="AM949" s="39"/>
      <c r="AN949" s="39"/>
      <c r="AO949" s="39"/>
      <c r="AP949" s="39"/>
      <c r="AQ949" s="39"/>
      <c r="AR949" s="39"/>
      <c r="AS949" s="39"/>
      <c r="AT949" s="39"/>
      <c r="AU949" s="39"/>
      <c r="AV949" s="39"/>
    </row>
    <row r="950" spans="1:48" ht="12.75" x14ac:dyDescent="0.2">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c r="AA950" s="39"/>
      <c r="AB950" s="39"/>
      <c r="AC950" s="39"/>
      <c r="AD950" s="39"/>
      <c r="AE950" s="39"/>
      <c r="AF950" s="39"/>
      <c r="AG950" s="39"/>
      <c r="AH950" s="39"/>
      <c r="AI950" s="39"/>
      <c r="AJ950" s="39"/>
      <c r="AK950" s="39"/>
      <c r="AL950" s="39"/>
      <c r="AM950" s="39"/>
      <c r="AN950" s="39"/>
      <c r="AO950" s="39"/>
      <c r="AP950" s="39"/>
      <c r="AQ950" s="39"/>
      <c r="AR950" s="39"/>
      <c r="AS950" s="39"/>
      <c r="AT950" s="39"/>
      <c r="AU950" s="39"/>
      <c r="AV950" s="39"/>
    </row>
    <row r="951" spans="1:48" ht="12.75" x14ac:dyDescent="0.2">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c r="AA951" s="39"/>
      <c r="AB951" s="39"/>
      <c r="AC951" s="39"/>
      <c r="AD951" s="39"/>
      <c r="AE951" s="39"/>
      <c r="AF951" s="39"/>
      <c r="AG951" s="39"/>
      <c r="AH951" s="39"/>
      <c r="AI951" s="39"/>
      <c r="AJ951" s="39"/>
      <c r="AK951" s="39"/>
      <c r="AL951" s="39"/>
      <c r="AM951" s="39"/>
      <c r="AN951" s="39"/>
      <c r="AO951" s="39"/>
      <c r="AP951" s="39"/>
      <c r="AQ951" s="39"/>
      <c r="AR951" s="39"/>
      <c r="AS951" s="39"/>
      <c r="AT951" s="39"/>
      <c r="AU951" s="39"/>
      <c r="AV951" s="39"/>
    </row>
    <row r="952" spans="1:48" ht="12.75" x14ac:dyDescent="0.2">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c r="AA952" s="39"/>
      <c r="AB952" s="39"/>
      <c r="AC952" s="39"/>
      <c r="AD952" s="39"/>
      <c r="AE952" s="39"/>
      <c r="AF952" s="39"/>
      <c r="AG952" s="39"/>
      <c r="AH952" s="39"/>
      <c r="AI952" s="39"/>
      <c r="AJ952" s="39"/>
      <c r="AK952" s="39"/>
      <c r="AL952" s="39"/>
      <c r="AM952" s="39"/>
      <c r="AN952" s="39"/>
      <c r="AO952" s="39"/>
      <c r="AP952" s="39"/>
      <c r="AQ952" s="39"/>
      <c r="AR952" s="39"/>
      <c r="AS952" s="39"/>
      <c r="AT952" s="39"/>
      <c r="AU952" s="39"/>
      <c r="AV952" s="39"/>
    </row>
    <row r="953" spans="1:48" ht="12.75" x14ac:dyDescent="0.2">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c r="AA953" s="39"/>
      <c r="AB953" s="39"/>
      <c r="AC953" s="39"/>
      <c r="AD953" s="39"/>
      <c r="AE953" s="39"/>
      <c r="AF953" s="39"/>
      <c r="AG953" s="39"/>
      <c r="AH953" s="39"/>
      <c r="AI953" s="39"/>
      <c r="AJ953" s="39"/>
      <c r="AK953" s="39"/>
      <c r="AL953" s="39"/>
      <c r="AM953" s="39"/>
      <c r="AN953" s="39"/>
      <c r="AO953" s="39"/>
      <c r="AP953" s="39"/>
      <c r="AQ953" s="39"/>
      <c r="AR953" s="39"/>
      <c r="AS953" s="39"/>
      <c r="AT953" s="39"/>
      <c r="AU953" s="39"/>
      <c r="AV953" s="39"/>
    </row>
    <row r="954" spans="1:48" ht="12.75" x14ac:dyDescent="0.2">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c r="AA954" s="39"/>
      <c r="AB954" s="39"/>
      <c r="AC954" s="39"/>
      <c r="AD954" s="39"/>
      <c r="AE954" s="39"/>
      <c r="AF954" s="39"/>
      <c r="AG954" s="39"/>
      <c r="AH954" s="39"/>
      <c r="AI954" s="39"/>
      <c r="AJ954" s="39"/>
      <c r="AK954" s="39"/>
      <c r="AL954" s="39"/>
      <c r="AM954" s="39"/>
      <c r="AN954" s="39"/>
      <c r="AO954" s="39"/>
      <c r="AP954" s="39"/>
      <c r="AQ954" s="39"/>
      <c r="AR954" s="39"/>
      <c r="AS954" s="39"/>
      <c r="AT954" s="39"/>
      <c r="AU954" s="39"/>
      <c r="AV954" s="39"/>
    </row>
    <row r="955" spans="1:48" ht="12.75" x14ac:dyDescent="0.2">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c r="AA955" s="39"/>
      <c r="AB955" s="39"/>
      <c r="AC955" s="39"/>
      <c r="AD955" s="39"/>
      <c r="AE955" s="39"/>
      <c r="AF955" s="39"/>
      <c r="AG955" s="39"/>
      <c r="AH955" s="39"/>
      <c r="AI955" s="39"/>
      <c r="AJ955" s="39"/>
      <c r="AK955" s="39"/>
      <c r="AL955" s="39"/>
      <c r="AM955" s="39"/>
      <c r="AN955" s="39"/>
      <c r="AO955" s="39"/>
      <c r="AP955" s="39"/>
      <c r="AQ955" s="39"/>
      <c r="AR955" s="39"/>
      <c r="AS955" s="39"/>
      <c r="AT955" s="39"/>
      <c r="AU955" s="39"/>
      <c r="AV955" s="39"/>
    </row>
    <row r="956" spans="1:48" ht="12.75" x14ac:dyDescent="0.2">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c r="AA956" s="39"/>
      <c r="AB956" s="39"/>
      <c r="AC956" s="39"/>
      <c r="AD956" s="39"/>
      <c r="AE956" s="39"/>
      <c r="AF956" s="39"/>
      <c r="AG956" s="39"/>
      <c r="AH956" s="39"/>
      <c r="AI956" s="39"/>
      <c r="AJ956" s="39"/>
      <c r="AK956" s="39"/>
      <c r="AL956" s="39"/>
      <c r="AM956" s="39"/>
      <c r="AN956" s="39"/>
      <c r="AO956" s="39"/>
      <c r="AP956" s="39"/>
      <c r="AQ956" s="39"/>
      <c r="AR956" s="39"/>
      <c r="AS956" s="39"/>
      <c r="AT956" s="39"/>
      <c r="AU956" s="39"/>
      <c r="AV956" s="39"/>
    </row>
    <row r="957" spans="1:48" ht="12.75" x14ac:dyDescent="0.2">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c r="AA957" s="39"/>
      <c r="AB957" s="39"/>
      <c r="AC957" s="39"/>
      <c r="AD957" s="39"/>
      <c r="AE957" s="39"/>
      <c r="AF957" s="39"/>
      <c r="AG957" s="39"/>
      <c r="AH957" s="39"/>
      <c r="AI957" s="39"/>
      <c r="AJ957" s="39"/>
      <c r="AK957" s="39"/>
      <c r="AL957" s="39"/>
      <c r="AM957" s="39"/>
      <c r="AN957" s="39"/>
      <c r="AO957" s="39"/>
      <c r="AP957" s="39"/>
      <c r="AQ957" s="39"/>
      <c r="AR957" s="39"/>
      <c r="AS957" s="39"/>
      <c r="AT957" s="39"/>
      <c r="AU957" s="39"/>
      <c r="AV957" s="39"/>
    </row>
    <row r="958" spans="1:48" ht="12.75" x14ac:dyDescent="0.2">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c r="AA958" s="39"/>
      <c r="AB958" s="39"/>
      <c r="AC958" s="39"/>
      <c r="AD958" s="39"/>
      <c r="AE958" s="39"/>
      <c r="AF958" s="39"/>
      <c r="AG958" s="39"/>
      <c r="AH958" s="39"/>
      <c r="AI958" s="39"/>
      <c r="AJ958" s="39"/>
      <c r="AK958" s="39"/>
      <c r="AL958" s="39"/>
      <c r="AM958" s="39"/>
      <c r="AN958" s="39"/>
      <c r="AO958" s="39"/>
      <c r="AP958" s="39"/>
      <c r="AQ958" s="39"/>
      <c r="AR958" s="39"/>
      <c r="AS958" s="39"/>
      <c r="AT958" s="39"/>
      <c r="AU958" s="39"/>
      <c r="AV958" s="39"/>
    </row>
    <row r="959" spans="1:48" ht="12.75" x14ac:dyDescent="0.2">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c r="AA959" s="39"/>
      <c r="AB959" s="39"/>
      <c r="AC959" s="39"/>
      <c r="AD959" s="39"/>
      <c r="AE959" s="39"/>
      <c r="AF959" s="39"/>
      <c r="AG959" s="39"/>
      <c r="AH959" s="39"/>
      <c r="AI959" s="39"/>
      <c r="AJ959" s="39"/>
      <c r="AK959" s="39"/>
      <c r="AL959" s="39"/>
      <c r="AM959" s="39"/>
      <c r="AN959" s="39"/>
      <c r="AO959" s="39"/>
      <c r="AP959" s="39"/>
      <c r="AQ959" s="39"/>
      <c r="AR959" s="39"/>
      <c r="AS959" s="39"/>
      <c r="AT959" s="39"/>
      <c r="AU959" s="39"/>
      <c r="AV959" s="39"/>
    </row>
    <row r="960" spans="1:48" ht="12.75" x14ac:dyDescent="0.2">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c r="AA960" s="39"/>
      <c r="AB960" s="39"/>
      <c r="AC960" s="39"/>
      <c r="AD960" s="39"/>
      <c r="AE960" s="39"/>
      <c r="AF960" s="39"/>
      <c r="AG960" s="39"/>
      <c r="AH960" s="39"/>
      <c r="AI960" s="39"/>
      <c r="AJ960" s="39"/>
      <c r="AK960" s="39"/>
      <c r="AL960" s="39"/>
      <c r="AM960" s="39"/>
      <c r="AN960" s="39"/>
      <c r="AO960" s="39"/>
      <c r="AP960" s="39"/>
      <c r="AQ960" s="39"/>
      <c r="AR960" s="39"/>
      <c r="AS960" s="39"/>
      <c r="AT960" s="39"/>
      <c r="AU960" s="39"/>
      <c r="AV960" s="39"/>
    </row>
    <row r="961" spans="1:48" ht="12.75" x14ac:dyDescent="0.2">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c r="AA961" s="39"/>
      <c r="AB961" s="39"/>
      <c r="AC961" s="39"/>
      <c r="AD961" s="39"/>
      <c r="AE961" s="39"/>
      <c r="AF961" s="39"/>
      <c r="AG961" s="39"/>
      <c r="AH961" s="39"/>
      <c r="AI961" s="39"/>
      <c r="AJ961" s="39"/>
      <c r="AK961" s="39"/>
      <c r="AL961" s="39"/>
      <c r="AM961" s="39"/>
      <c r="AN961" s="39"/>
      <c r="AO961" s="39"/>
      <c r="AP961" s="39"/>
      <c r="AQ961" s="39"/>
      <c r="AR961" s="39"/>
      <c r="AS961" s="39"/>
      <c r="AT961" s="39"/>
      <c r="AU961" s="39"/>
      <c r="AV961" s="39"/>
    </row>
    <row r="962" spans="1:48" ht="12.75" x14ac:dyDescent="0.2">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c r="AA962" s="39"/>
      <c r="AB962" s="39"/>
      <c r="AC962" s="39"/>
      <c r="AD962" s="39"/>
      <c r="AE962" s="39"/>
      <c r="AF962" s="39"/>
      <c r="AG962" s="39"/>
      <c r="AH962" s="39"/>
      <c r="AI962" s="39"/>
      <c r="AJ962" s="39"/>
      <c r="AK962" s="39"/>
      <c r="AL962" s="39"/>
      <c r="AM962" s="39"/>
      <c r="AN962" s="39"/>
      <c r="AO962" s="39"/>
      <c r="AP962" s="39"/>
      <c r="AQ962" s="39"/>
      <c r="AR962" s="39"/>
      <c r="AS962" s="39"/>
      <c r="AT962" s="39"/>
      <c r="AU962" s="39"/>
      <c r="AV962" s="39"/>
    </row>
    <row r="963" spans="1:48" ht="12.75" x14ac:dyDescent="0.2">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c r="AA963" s="39"/>
      <c r="AB963" s="39"/>
      <c r="AC963" s="39"/>
      <c r="AD963" s="39"/>
      <c r="AE963" s="39"/>
      <c r="AF963" s="39"/>
      <c r="AG963" s="39"/>
      <c r="AH963" s="39"/>
      <c r="AI963" s="39"/>
      <c r="AJ963" s="39"/>
      <c r="AK963" s="39"/>
      <c r="AL963" s="39"/>
      <c r="AM963" s="39"/>
      <c r="AN963" s="39"/>
      <c r="AO963" s="39"/>
      <c r="AP963" s="39"/>
      <c r="AQ963" s="39"/>
      <c r="AR963" s="39"/>
      <c r="AS963" s="39"/>
      <c r="AT963" s="39"/>
      <c r="AU963" s="39"/>
      <c r="AV963" s="39"/>
    </row>
    <row r="964" spans="1:48" ht="12.75" x14ac:dyDescent="0.2">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c r="AA964" s="39"/>
      <c r="AB964" s="39"/>
      <c r="AC964" s="39"/>
      <c r="AD964" s="39"/>
      <c r="AE964" s="39"/>
      <c r="AF964" s="39"/>
      <c r="AG964" s="39"/>
      <c r="AH964" s="39"/>
      <c r="AI964" s="39"/>
      <c r="AJ964" s="39"/>
      <c r="AK964" s="39"/>
      <c r="AL964" s="39"/>
      <c r="AM964" s="39"/>
      <c r="AN964" s="39"/>
      <c r="AO964" s="39"/>
      <c r="AP964" s="39"/>
      <c r="AQ964" s="39"/>
      <c r="AR964" s="39"/>
      <c r="AS964" s="39"/>
      <c r="AT964" s="39"/>
      <c r="AU964" s="39"/>
      <c r="AV964" s="39"/>
    </row>
    <row r="965" spans="1:48" ht="12.75" x14ac:dyDescent="0.2">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c r="AA965" s="39"/>
      <c r="AB965" s="39"/>
      <c r="AC965" s="39"/>
      <c r="AD965" s="39"/>
      <c r="AE965" s="39"/>
      <c r="AF965" s="39"/>
      <c r="AG965" s="39"/>
      <c r="AH965" s="39"/>
      <c r="AI965" s="39"/>
      <c r="AJ965" s="39"/>
      <c r="AK965" s="39"/>
      <c r="AL965" s="39"/>
      <c r="AM965" s="39"/>
      <c r="AN965" s="39"/>
      <c r="AO965" s="39"/>
      <c r="AP965" s="39"/>
      <c r="AQ965" s="39"/>
      <c r="AR965" s="39"/>
      <c r="AS965" s="39"/>
      <c r="AT965" s="39"/>
      <c r="AU965" s="39"/>
      <c r="AV965" s="39"/>
    </row>
    <row r="966" spans="1:48" ht="12.75" x14ac:dyDescent="0.2">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c r="AA966" s="39"/>
      <c r="AB966" s="39"/>
      <c r="AC966" s="39"/>
      <c r="AD966" s="39"/>
      <c r="AE966" s="39"/>
      <c r="AF966" s="39"/>
      <c r="AG966" s="39"/>
      <c r="AH966" s="39"/>
      <c r="AI966" s="39"/>
      <c r="AJ966" s="39"/>
      <c r="AK966" s="39"/>
      <c r="AL966" s="39"/>
      <c r="AM966" s="39"/>
      <c r="AN966" s="39"/>
      <c r="AO966" s="39"/>
      <c r="AP966" s="39"/>
      <c r="AQ966" s="39"/>
      <c r="AR966" s="39"/>
      <c r="AS966" s="39"/>
      <c r="AT966" s="39"/>
      <c r="AU966" s="39"/>
      <c r="AV966" s="39"/>
    </row>
    <row r="967" spans="1:48" ht="12.75" x14ac:dyDescent="0.2">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c r="AA967" s="39"/>
      <c r="AB967" s="39"/>
      <c r="AC967" s="39"/>
      <c r="AD967" s="39"/>
      <c r="AE967" s="39"/>
      <c r="AF967" s="39"/>
      <c r="AG967" s="39"/>
      <c r="AH967" s="39"/>
      <c r="AI967" s="39"/>
      <c r="AJ967" s="39"/>
      <c r="AK967" s="39"/>
      <c r="AL967" s="39"/>
      <c r="AM967" s="39"/>
      <c r="AN967" s="39"/>
      <c r="AO967" s="39"/>
      <c r="AP967" s="39"/>
      <c r="AQ967" s="39"/>
      <c r="AR967" s="39"/>
      <c r="AS967" s="39"/>
      <c r="AT967" s="39"/>
      <c r="AU967" s="39"/>
      <c r="AV967" s="39"/>
    </row>
    <row r="968" spans="1:48" ht="12.75" x14ac:dyDescent="0.2">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c r="AA968" s="39"/>
      <c r="AB968" s="39"/>
      <c r="AC968" s="39"/>
      <c r="AD968" s="39"/>
      <c r="AE968" s="39"/>
      <c r="AF968" s="39"/>
      <c r="AG968" s="39"/>
      <c r="AH968" s="39"/>
      <c r="AI968" s="39"/>
      <c r="AJ968" s="39"/>
      <c r="AK968" s="39"/>
      <c r="AL968" s="39"/>
      <c r="AM968" s="39"/>
      <c r="AN968" s="39"/>
      <c r="AO968" s="39"/>
      <c r="AP968" s="39"/>
      <c r="AQ968" s="39"/>
      <c r="AR968" s="39"/>
      <c r="AS968" s="39"/>
      <c r="AT968" s="39"/>
      <c r="AU968" s="39"/>
      <c r="AV968" s="39"/>
    </row>
    <row r="969" spans="1:48" ht="12.75" x14ac:dyDescent="0.2">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c r="AA969" s="39"/>
      <c r="AB969" s="39"/>
      <c r="AC969" s="39"/>
      <c r="AD969" s="39"/>
      <c r="AE969" s="39"/>
      <c r="AF969" s="39"/>
      <c r="AG969" s="39"/>
      <c r="AH969" s="39"/>
      <c r="AI969" s="39"/>
      <c r="AJ969" s="39"/>
      <c r="AK969" s="39"/>
      <c r="AL969" s="39"/>
      <c r="AM969" s="39"/>
      <c r="AN969" s="39"/>
      <c r="AO969" s="39"/>
      <c r="AP969" s="39"/>
      <c r="AQ969" s="39"/>
      <c r="AR969" s="39"/>
      <c r="AS969" s="39"/>
      <c r="AT969" s="39"/>
      <c r="AU969" s="39"/>
      <c r="AV969" s="39"/>
    </row>
    <row r="970" spans="1:48" ht="12.75" x14ac:dyDescent="0.2">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c r="AA970" s="39"/>
      <c r="AB970" s="39"/>
      <c r="AC970" s="39"/>
      <c r="AD970" s="39"/>
      <c r="AE970" s="39"/>
      <c r="AF970" s="39"/>
      <c r="AG970" s="39"/>
      <c r="AH970" s="39"/>
      <c r="AI970" s="39"/>
      <c r="AJ970" s="39"/>
      <c r="AK970" s="39"/>
      <c r="AL970" s="39"/>
      <c r="AM970" s="39"/>
      <c r="AN970" s="39"/>
      <c r="AO970" s="39"/>
      <c r="AP970" s="39"/>
      <c r="AQ970" s="39"/>
      <c r="AR970" s="39"/>
      <c r="AS970" s="39"/>
      <c r="AT970" s="39"/>
      <c r="AU970" s="39"/>
      <c r="AV970" s="39"/>
    </row>
    <row r="971" spans="1:48" ht="12.75" x14ac:dyDescent="0.2">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c r="AA971" s="39"/>
      <c r="AB971" s="39"/>
      <c r="AC971" s="39"/>
      <c r="AD971" s="39"/>
      <c r="AE971" s="39"/>
      <c r="AF971" s="39"/>
      <c r="AG971" s="39"/>
      <c r="AH971" s="39"/>
      <c r="AI971" s="39"/>
      <c r="AJ971" s="39"/>
      <c r="AK971" s="39"/>
      <c r="AL971" s="39"/>
      <c r="AM971" s="39"/>
      <c r="AN971" s="39"/>
      <c r="AO971" s="39"/>
      <c r="AP971" s="39"/>
      <c r="AQ971" s="39"/>
      <c r="AR971" s="39"/>
      <c r="AS971" s="39"/>
      <c r="AT971" s="39"/>
      <c r="AU971" s="39"/>
      <c r="AV971" s="39"/>
    </row>
    <row r="972" spans="1:48" ht="12.75" x14ac:dyDescent="0.2">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c r="AA972" s="39"/>
      <c r="AB972" s="39"/>
      <c r="AC972" s="39"/>
      <c r="AD972" s="39"/>
      <c r="AE972" s="39"/>
      <c r="AF972" s="39"/>
      <c r="AG972" s="39"/>
      <c r="AH972" s="39"/>
      <c r="AI972" s="39"/>
      <c r="AJ972" s="39"/>
      <c r="AK972" s="39"/>
      <c r="AL972" s="39"/>
      <c r="AM972" s="39"/>
      <c r="AN972" s="39"/>
      <c r="AO972" s="39"/>
      <c r="AP972" s="39"/>
      <c r="AQ972" s="39"/>
      <c r="AR972" s="39"/>
      <c r="AS972" s="39"/>
      <c r="AT972" s="39"/>
      <c r="AU972" s="39"/>
      <c r="AV972" s="39"/>
    </row>
    <row r="973" spans="1:48" ht="12.75" x14ac:dyDescent="0.2">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c r="AA973" s="39"/>
      <c r="AB973" s="39"/>
      <c r="AC973" s="39"/>
      <c r="AD973" s="39"/>
      <c r="AE973" s="39"/>
      <c r="AF973" s="39"/>
      <c r="AG973" s="39"/>
      <c r="AH973" s="39"/>
      <c r="AI973" s="39"/>
      <c r="AJ973" s="39"/>
      <c r="AK973" s="39"/>
      <c r="AL973" s="39"/>
      <c r="AM973" s="39"/>
      <c r="AN973" s="39"/>
      <c r="AO973" s="39"/>
      <c r="AP973" s="39"/>
      <c r="AQ973" s="39"/>
      <c r="AR973" s="39"/>
      <c r="AS973" s="39"/>
      <c r="AT973" s="39"/>
      <c r="AU973" s="39"/>
      <c r="AV973" s="39"/>
    </row>
    <row r="974" spans="1:48" ht="12.75" x14ac:dyDescent="0.2">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c r="AA974" s="39"/>
      <c r="AB974" s="39"/>
      <c r="AC974" s="39"/>
      <c r="AD974" s="39"/>
      <c r="AE974" s="39"/>
      <c r="AF974" s="39"/>
      <c r="AG974" s="39"/>
      <c r="AH974" s="39"/>
      <c r="AI974" s="39"/>
      <c r="AJ974" s="39"/>
      <c r="AK974" s="39"/>
      <c r="AL974" s="39"/>
      <c r="AM974" s="39"/>
      <c r="AN974" s="39"/>
      <c r="AO974" s="39"/>
      <c r="AP974" s="39"/>
      <c r="AQ974" s="39"/>
      <c r="AR974" s="39"/>
      <c r="AS974" s="39"/>
      <c r="AT974" s="39"/>
      <c r="AU974" s="39"/>
      <c r="AV974" s="39"/>
    </row>
    <row r="975" spans="1:48" ht="12.75" x14ac:dyDescent="0.2">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c r="AA975" s="39"/>
      <c r="AB975" s="39"/>
      <c r="AC975" s="39"/>
      <c r="AD975" s="39"/>
      <c r="AE975" s="39"/>
      <c r="AF975" s="39"/>
      <c r="AG975" s="39"/>
      <c r="AH975" s="39"/>
      <c r="AI975" s="39"/>
      <c r="AJ975" s="39"/>
      <c r="AK975" s="39"/>
      <c r="AL975" s="39"/>
      <c r="AM975" s="39"/>
      <c r="AN975" s="39"/>
      <c r="AO975" s="39"/>
      <c r="AP975" s="39"/>
      <c r="AQ975" s="39"/>
      <c r="AR975" s="39"/>
      <c r="AS975" s="39"/>
      <c r="AT975" s="39"/>
      <c r="AU975" s="39"/>
      <c r="AV975" s="39"/>
    </row>
    <row r="976" spans="1:48" ht="12.75" x14ac:dyDescent="0.2">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c r="AA976" s="39"/>
      <c r="AB976" s="39"/>
      <c r="AC976" s="39"/>
      <c r="AD976" s="39"/>
      <c r="AE976" s="39"/>
      <c r="AF976" s="39"/>
      <c r="AG976" s="39"/>
      <c r="AH976" s="39"/>
      <c r="AI976" s="39"/>
      <c r="AJ976" s="39"/>
      <c r="AK976" s="39"/>
      <c r="AL976" s="39"/>
      <c r="AM976" s="39"/>
      <c r="AN976" s="39"/>
      <c r="AO976" s="39"/>
      <c r="AP976" s="39"/>
      <c r="AQ976" s="39"/>
      <c r="AR976" s="39"/>
      <c r="AS976" s="39"/>
      <c r="AT976" s="39"/>
      <c r="AU976" s="39"/>
      <c r="AV976" s="39"/>
    </row>
    <row r="977" spans="1:48" ht="12.75" x14ac:dyDescent="0.2">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c r="AA977" s="39"/>
      <c r="AB977" s="39"/>
      <c r="AC977" s="39"/>
      <c r="AD977" s="39"/>
      <c r="AE977" s="39"/>
      <c r="AF977" s="39"/>
      <c r="AG977" s="39"/>
      <c r="AH977" s="39"/>
      <c r="AI977" s="39"/>
      <c r="AJ977" s="39"/>
      <c r="AK977" s="39"/>
      <c r="AL977" s="39"/>
      <c r="AM977" s="39"/>
      <c r="AN977" s="39"/>
      <c r="AO977" s="39"/>
      <c r="AP977" s="39"/>
      <c r="AQ977" s="39"/>
      <c r="AR977" s="39"/>
      <c r="AS977" s="39"/>
      <c r="AT977" s="39"/>
      <c r="AU977" s="39"/>
      <c r="AV977" s="39"/>
    </row>
    <row r="978" spans="1:48" ht="12.75" x14ac:dyDescent="0.2">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c r="AA978" s="39"/>
      <c r="AB978" s="39"/>
      <c r="AC978" s="39"/>
      <c r="AD978" s="39"/>
      <c r="AE978" s="39"/>
      <c r="AF978" s="39"/>
      <c r="AG978" s="39"/>
      <c r="AH978" s="39"/>
      <c r="AI978" s="39"/>
      <c r="AJ978" s="39"/>
      <c r="AK978" s="39"/>
      <c r="AL978" s="39"/>
      <c r="AM978" s="39"/>
      <c r="AN978" s="39"/>
      <c r="AO978" s="39"/>
      <c r="AP978" s="39"/>
      <c r="AQ978" s="39"/>
      <c r="AR978" s="39"/>
      <c r="AS978" s="39"/>
      <c r="AT978" s="39"/>
      <c r="AU978" s="39"/>
      <c r="AV978" s="39"/>
    </row>
    <row r="979" spans="1:48" ht="12.75" x14ac:dyDescent="0.2">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c r="AA979" s="39"/>
      <c r="AB979" s="39"/>
      <c r="AC979" s="39"/>
      <c r="AD979" s="39"/>
      <c r="AE979" s="39"/>
      <c r="AF979" s="39"/>
      <c r="AG979" s="39"/>
      <c r="AH979" s="39"/>
      <c r="AI979" s="39"/>
      <c r="AJ979" s="39"/>
      <c r="AK979" s="39"/>
      <c r="AL979" s="39"/>
      <c r="AM979" s="39"/>
      <c r="AN979" s="39"/>
      <c r="AO979" s="39"/>
      <c r="AP979" s="39"/>
      <c r="AQ979" s="39"/>
      <c r="AR979" s="39"/>
      <c r="AS979" s="39"/>
      <c r="AT979" s="39"/>
      <c r="AU979" s="39"/>
      <c r="AV979" s="39"/>
    </row>
    <row r="980" spans="1:48" ht="12.75" x14ac:dyDescent="0.2">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c r="AA980" s="39"/>
      <c r="AB980" s="39"/>
      <c r="AC980" s="39"/>
      <c r="AD980" s="39"/>
      <c r="AE980" s="39"/>
      <c r="AF980" s="39"/>
      <c r="AG980" s="39"/>
      <c r="AH980" s="39"/>
      <c r="AI980" s="39"/>
      <c r="AJ980" s="39"/>
      <c r="AK980" s="39"/>
      <c r="AL980" s="39"/>
      <c r="AM980" s="39"/>
      <c r="AN980" s="39"/>
      <c r="AO980" s="39"/>
      <c r="AP980" s="39"/>
      <c r="AQ980" s="39"/>
      <c r="AR980" s="39"/>
      <c r="AS980" s="39"/>
      <c r="AT980" s="39"/>
      <c r="AU980" s="39"/>
      <c r="AV980" s="39"/>
    </row>
    <row r="981" spans="1:48" ht="12.75" x14ac:dyDescent="0.2">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c r="AA981" s="39"/>
      <c r="AB981" s="39"/>
      <c r="AC981" s="39"/>
      <c r="AD981" s="39"/>
      <c r="AE981" s="39"/>
      <c r="AF981" s="39"/>
      <c r="AG981" s="39"/>
      <c r="AH981" s="39"/>
      <c r="AI981" s="39"/>
      <c r="AJ981" s="39"/>
      <c r="AK981" s="39"/>
      <c r="AL981" s="39"/>
      <c r="AM981" s="39"/>
      <c r="AN981" s="39"/>
      <c r="AO981" s="39"/>
      <c r="AP981" s="39"/>
      <c r="AQ981" s="39"/>
      <c r="AR981" s="39"/>
      <c r="AS981" s="39"/>
      <c r="AT981" s="39"/>
      <c r="AU981" s="39"/>
      <c r="AV981" s="39"/>
    </row>
    <row r="982" spans="1:48" ht="12.75" x14ac:dyDescent="0.2">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c r="AA982" s="39"/>
      <c r="AB982" s="39"/>
      <c r="AC982" s="39"/>
      <c r="AD982" s="39"/>
      <c r="AE982" s="39"/>
      <c r="AF982" s="39"/>
      <c r="AG982" s="39"/>
      <c r="AH982" s="39"/>
      <c r="AI982" s="39"/>
      <c r="AJ982" s="39"/>
      <c r="AK982" s="39"/>
      <c r="AL982" s="39"/>
      <c r="AM982" s="39"/>
      <c r="AN982" s="39"/>
      <c r="AO982" s="39"/>
      <c r="AP982" s="39"/>
      <c r="AQ982" s="39"/>
      <c r="AR982" s="39"/>
      <c r="AS982" s="39"/>
      <c r="AT982" s="39"/>
      <c r="AU982" s="39"/>
      <c r="AV982" s="39"/>
    </row>
    <row r="983" spans="1:48" ht="12.75" x14ac:dyDescent="0.2">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c r="AA983" s="39"/>
      <c r="AB983" s="39"/>
      <c r="AC983" s="39"/>
      <c r="AD983" s="39"/>
      <c r="AE983" s="39"/>
      <c r="AF983" s="39"/>
      <c r="AG983" s="39"/>
      <c r="AH983" s="39"/>
      <c r="AI983" s="39"/>
      <c r="AJ983" s="39"/>
      <c r="AK983" s="39"/>
      <c r="AL983" s="39"/>
      <c r="AM983" s="39"/>
      <c r="AN983" s="39"/>
      <c r="AO983" s="39"/>
      <c r="AP983" s="39"/>
      <c r="AQ983" s="39"/>
      <c r="AR983" s="39"/>
      <c r="AS983" s="39"/>
      <c r="AT983" s="39"/>
      <c r="AU983" s="39"/>
      <c r="AV983" s="39"/>
    </row>
    <row r="984" spans="1:48" ht="12.75" x14ac:dyDescent="0.2">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c r="AA984" s="39"/>
      <c r="AB984" s="39"/>
      <c r="AC984" s="39"/>
      <c r="AD984" s="39"/>
      <c r="AE984" s="39"/>
      <c r="AF984" s="39"/>
      <c r="AG984" s="39"/>
      <c r="AH984" s="39"/>
      <c r="AI984" s="39"/>
      <c r="AJ984" s="39"/>
      <c r="AK984" s="39"/>
      <c r="AL984" s="39"/>
      <c r="AM984" s="39"/>
      <c r="AN984" s="39"/>
      <c r="AO984" s="39"/>
      <c r="AP984" s="39"/>
      <c r="AQ984" s="39"/>
      <c r="AR984" s="39"/>
      <c r="AS984" s="39"/>
      <c r="AT984" s="39"/>
      <c r="AU984" s="39"/>
      <c r="AV984" s="39"/>
    </row>
    <row r="985" spans="1:48" ht="12.75" x14ac:dyDescent="0.2">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c r="AA985" s="39"/>
      <c r="AB985" s="39"/>
      <c r="AC985" s="39"/>
      <c r="AD985" s="39"/>
      <c r="AE985" s="39"/>
      <c r="AF985" s="39"/>
      <c r="AG985" s="39"/>
      <c r="AH985" s="39"/>
      <c r="AI985" s="39"/>
      <c r="AJ985" s="39"/>
      <c r="AK985" s="39"/>
      <c r="AL985" s="39"/>
      <c r="AM985" s="39"/>
      <c r="AN985" s="39"/>
      <c r="AO985" s="39"/>
      <c r="AP985" s="39"/>
      <c r="AQ985" s="39"/>
      <c r="AR985" s="39"/>
      <c r="AS985" s="39"/>
      <c r="AT985" s="39"/>
      <c r="AU985" s="39"/>
      <c r="AV985" s="39"/>
    </row>
    <row r="986" spans="1:48" ht="12.75" x14ac:dyDescent="0.2">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c r="AA986" s="39"/>
      <c r="AB986" s="39"/>
      <c r="AC986" s="39"/>
      <c r="AD986" s="39"/>
      <c r="AE986" s="39"/>
      <c r="AF986" s="39"/>
      <c r="AG986" s="39"/>
      <c r="AH986" s="39"/>
      <c r="AI986" s="39"/>
      <c r="AJ986" s="39"/>
      <c r="AK986" s="39"/>
      <c r="AL986" s="39"/>
      <c r="AM986" s="39"/>
      <c r="AN986" s="39"/>
      <c r="AO986" s="39"/>
      <c r="AP986" s="39"/>
      <c r="AQ986" s="39"/>
      <c r="AR986" s="39"/>
      <c r="AS986" s="39"/>
      <c r="AT986" s="39"/>
      <c r="AU986" s="39"/>
      <c r="AV986" s="39"/>
    </row>
    <row r="987" spans="1:48" ht="12.75" x14ac:dyDescent="0.2">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c r="AA987" s="39"/>
      <c r="AB987" s="39"/>
      <c r="AC987" s="39"/>
      <c r="AD987" s="39"/>
      <c r="AE987" s="39"/>
      <c r="AF987" s="39"/>
      <c r="AG987" s="39"/>
      <c r="AH987" s="39"/>
      <c r="AI987" s="39"/>
      <c r="AJ987" s="39"/>
      <c r="AK987" s="39"/>
      <c r="AL987" s="39"/>
      <c r="AM987" s="39"/>
      <c r="AN987" s="39"/>
      <c r="AO987" s="39"/>
      <c r="AP987" s="39"/>
      <c r="AQ987" s="39"/>
      <c r="AR987" s="39"/>
      <c r="AS987" s="39"/>
      <c r="AT987" s="39"/>
      <c r="AU987" s="39"/>
      <c r="AV987" s="39"/>
    </row>
    <row r="988" spans="1:48" ht="12.75" x14ac:dyDescent="0.2">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c r="AA988" s="39"/>
      <c r="AB988" s="39"/>
      <c r="AC988" s="39"/>
      <c r="AD988" s="39"/>
      <c r="AE988" s="39"/>
      <c r="AF988" s="39"/>
      <c r="AG988" s="39"/>
      <c r="AH988" s="39"/>
      <c r="AI988" s="39"/>
      <c r="AJ988" s="39"/>
      <c r="AK988" s="39"/>
      <c r="AL988" s="39"/>
      <c r="AM988" s="39"/>
      <c r="AN988" s="39"/>
      <c r="AO988" s="39"/>
      <c r="AP988" s="39"/>
      <c r="AQ988" s="39"/>
      <c r="AR988" s="39"/>
      <c r="AS988" s="39"/>
      <c r="AT988" s="39"/>
      <c r="AU988" s="39"/>
      <c r="AV988" s="39"/>
    </row>
    <row r="989" spans="1:48" ht="12.75" x14ac:dyDescent="0.2">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c r="AA989" s="39"/>
      <c r="AB989" s="39"/>
      <c r="AC989" s="39"/>
      <c r="AD989" s="39"/>
      <c r="AE989" s="39"/>
      <c r="AF989" s="39"/>
      <c r="AG989" s="39"/>
      <c r="AH989" s="39"/>
      <c r="AI989" s="39"/>
      <c r="AJ989" s="39"/>
      <c r="AK989" s="39"/>
      <c r="AL989" s="39"/>
      <c r="AM989" s="39"/>
      <c r="AN989" s="39"/>
      <c r="AO989" s="39"/>
      <c r="AP989" s="39"/>
      <c r="AQ989" s="39"/>
      <c r="AR989" s="39"/>
      <c r="AS989" s="39"/>
      <c r="AT989" s="39"/>
      <c r="AU989" s="39"/>
      <c r="AV989" s="39"/>
    </row>
    <row r="990" spans="1:48" ht="12.75" x14ac:dyDescent="0.2">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c r="AA990" s="39"/>
      <c r="AB990" s="39"/>
      <c r="AC990" s="39"/>
      <c r="AD990" s="39"/>
      <c r="AE990" s="39"/>
      <c r="AF990" s="39"/>
      <c r="AG990" s="39"/>
      <c r="AH990" s="39"/>
      <c r="AI990" s="39"/>
      <c r="AJ990" s="39"/>
      <c r="AK990" s="39"/>
      <c r="AL990" s="39"/>
      <c r="AM990" s="39"/>
      <c r="AN990" s="39"/>
      <c r="AO990" s="39"/>
      <c r="AP990" s="39"/>
      <c r="AQ990" s="39"/>
      <c r="AR990" s="39"/>
      <c r="AS990" s="39"/>
      <c r="AT990" s="39"/>
      <c r="AU990" s="39"/>
      <c r="AV990" s="39"/>
    </row>
    <row r="991" spans="1:48" ht="12.75" x14ac:dyDescent="0.2">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c r="AA991" s="39"/>
      <c r="AB991" s="39"/>
      <c r="AC991" s="39"/>
      <c r="AD991" s="39"/>
      <c r="AE991" s="39"/>
      <c r="AF991" s="39"/>
      <c r="AG991" s="39"/>
      <c r="AH991" s="39"/>
      <c r="AI991" s="39"/>
      <c r="AJ991" s="39"/>
      <c r="AK991" s="39"/>
      <c r="AL991" s="39"/>
      <c r="AM991" s="39"/>
      <c r="AN991" s="39"/>
      <c r="AO991" s="39"/>
      <c r="AP991" s="39"/>
      <c r="AQ991" s="39"/>
      <c r="AR991" s="39"/>
      <c r="AS991" s="39"/>
      <c r="AT991" s="39"/>
      <c r="AU991" s="39"/>
      <c r="AV991" s="39"/>
    </row>
    <row r="992" spans="1:48" ht="12.75" x14ac:dyDescent="0.2">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c r="AA992" s="39"/>
      <c r="AB992" s="39"/>
      <c r="AC992" s="39"/>
      <c r="AD992" s="39"/>
      <c r="AE992" s="39"/>
      <c r="AF992" s="39"/>
      <c r="AG992" s="39"/>
      <c r="AH992" s="39"/>
      <c r="AI992" s="39"/>
      <c r="AJ992" s="39"/>
      <c r="AK992" s="39"/>
      <c r="AL992" s="39"/>
      <c r="AM992" s="39"/>
      <c r="AN992" s="39"/>
      <c r="AO992" s="39"/>
      <c r="AP992" s="39"/>
      <c r="AQ992" s="39"/>
      <c r="AR992" s="39"/>
      <c r="AS992" s="39"/>
      <c r="AT992" s="39"/>
      <c r="AU992" s="39"/>
      <c r="AV992" s="39"/>
    </row>
    <row r="993" spans="1:48" ht="12.75" x14ac:dyDescent="0.2">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c r="AA993" s="39"/>
      <c r="AB993" s="39"/>
      <c r="AC993" s="39"/>
      <c r="AD993" s="39"/>
      <c r="AE993" s="39"/>
      <c r="AF993" s="39"/>
      <c r="AG993" s="39"/>
      <c r="AH993" s="39"/>
      <c r="AI993" s="39"/>
      <c r="AJ993" s="39"/>
      <c r="AK993" s="39"/>
      <c r="AL993" s="39"/>
      <c r="AM993" s="39"/>
      <c r="AN993" s="39"/>
      <c r="AO993" s="39"/>
      <c r="AP993" s="39"/>
      <c r="AQ993" s="39"/>
      <c r="AR993" s="39"/>
      <c r="AS993" s="39"/>
      <c r="AT993" s="39"/>
      <c r="AU993" s="39"/>
      <c r="AV993" s="39"/>
    </row>
    <row r="994" spans="1:48" ht="12.75" x14ac:dyDescent="0.2">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c r="AA994" s="39"/>
      <c r="AB994" s="39"/>
      <c r="AC994" s="39"/>
      <c r="AD994" s="39"/>
      <c r="AE994" s="39"/>
      <c r="AF994" s="39"/>
      <c r="AG994" s="39"/>
      <c r="AH994" s="39"/>
      <c r="AI994" s="39"/>
      <c r="AJ994" s="39"/>
      <c r="AK994" s="39"/>
      <c r="AL994" s="39"/>
      <c r="AM994" s="39"/>
      <c r="AN994" s="39"/>
      <c r="AO994" s="39"/>
      <c r="AP994" s="39"/>
      <c r="AQ994" s="39"/>
      <c r="AR994" s="39"/>
      <c r="AS994" s="39"/>
      <c r="AT994" s="39"/>
      <c r="AU994" s="39"/>
      <c r="AV994" s="39"/>
    </row>
    <row r="995" spans="1:48" ht="12.75" x14ac:dyDescent="0.2">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c r="AA995" s="39"/>
      <c r="AB995" s="39"/>
      <c r="AC995" s="39"/>
      <c r="AD995" s="39"/>
      <c r="AE995" s="39"/>
      <c r="AF995" s="39"/>
      <c r="AG995" s="39"/>
      <c r="AH995" s="39"/>
      <c r="AI995" s="39"/>
      <c r="AJ995" s="39"/>
      <c r="AK995" s="39"/>
      <c r="AL995" s="39"/>
      <c r="AM995" s="39"/>
      <c r="AN995" s="39"/>
      <c r="AO995" s="39"/>
      <c r="AP995" s="39"/>
      <c r="AQ995" s="39"/>
      <c r="AR995" s="39"/>
      <c r="AS995" s="39"/>
      <c r="AT995" s="39"/>
      <c r="AU995" s="39"/>
      <c r="AV995" s="39"/>
    </row>
    <row r="996" spans="1:48" ht="12.75" x14ac:dyDescent="0.2">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c r="AA996" s="39"/>
      <c r="AB996" s="39"/>
      <c r="AC996" s="39"/>
      <c r="AD996" s="39"/>
      <c r="AE996" s="39"/>
      <c r="AF996" s="39"/>
      <c r="AG996" s="39"/>
      <c r="AH996" s="39"/>
      <c r="AI996" s="39"/>
      <c r="AJ996" s="39"/>
      <c r="AK996" s="39"/>
      <c r="AL996" s="39"/>
      <c r="AM996" s="39"/>
      <c r="AN996" s="39"/>
      <c r="AO996" s="39"/>
      <c r="AP996" s="39"/>
      <c r="AQ996" s="39"/>
      <c r="AR996" s="39"/>
      <c r="AS996" s="39"/>
      <c r="AT996" s="39"/>
      <c r="AU996" s="39"/>
      <c r="AV996" s="39"/>
    </row>
    <row r="997" spans="1:48" ht="12.75" x14ac:dyDescent="0.2">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c r="AA997" s="39"/>
      <c r="AB997" s="39"/>
      <c r="AC997" s="39"/>
      <c r="AD997" s="39"/>
      <c r="AE997" s="39"/>
      <c r="AF997" s="39"/>
      <c r="AG997" s="39"/>
      <c r="AH997" s="39"/>
      <c r="AI997" s="39"/>
      <c r="AJ997" s="39"/>
      <c r="AK997" s="39"/>
      <c r="AL997" s="39"/>
      <c r="AM997" s="39"/>
      <c r="AN997" s="39"/>
      <c r="AO997" s="39"/>
      <c r="AP997" s="39"/>
      <c r="AQ997" s="39"/>
      <c r="AR997" s="39"/>
      <c r="AS997" s="39"/>
      <c r="AT997" s="39"/>
      <c r="AU997" s="39"/>
      <c r="AV997" s="39"/>
    </row>
  </sheetData>
  <mergeCells count="19">
    <mergeCell ref="E2:E3"/>
    <mergeCell ref="F2:F3"/>
    <mergeCell ref="G2:G3"/>
    <mergeCell ref="AL1:AQ1"/>
    <mergeCell ref="AL2:AQ2"/>
    <mergeCell ref="A1:I1"/>
    <mergeCell ref="K1:V1"/>
    <mergeCell ref="AE1:AJ1"/>
    <mergeCell ref="A2:A3"/>
    <mergeCell ref="B2:B3"/>
    <mergeCell ref="Q2:V2"/>
    <mergeCell ref="AE2:AJ2"/>
    <mergeCell ref="H2:H3"/>
    <mergeCell ref="I2:I3"/>
    <mergeCell ref="K2:O2"/>
    <mergeCell ref="X1:AC1"/>
    <mergeCell ref="X2:AC2"/>
    <mergeCell ref="C2:C3"/>
    <mergeCell ref="D2:D3"/>
  </mergeCells>
  <hyperlinks>
    <hyperlink ref="T90" r:id="rId1"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E1005"/>
  <sheetViews>
    <sheetView workbookViewId="0">
      <selection activeCell="Q21" sqref="Q21"/>
    </sheetView>
  </sheetViews>
  <sheetFormatPr defaultColWidth="14.42578125" defaultRowHeight="15.75" customHeight="1" x14ac:dyDescent="0.2"/>
  <cols>
    <col min="1" max="1" width="7.5703125" customWidth="1"/>
    <col min="2" max="2" width="27.140625" customWidth="1"/>
    <col min="3" max="3" width="26.7109375" customWidth="1"/>
  </cols>
  <sheetData>
    <row r="1" spans="1:31" ht="12.75" x14ac:dyDescent="0.2">
      <c r="A1" s="58"/>
      <c r="B1" s="58"/>
      <c r="C1" s="59"/>
      <c r="D1" s="60"/>
      <c r="E1" s="60"/>
      <c r="F1" s="61"/>
      <c r="G1" s="61"/>
      <c r="H1" s="62"/>
      <c r="I1" s="62"/>
      <c r="P1" s="62"/>
      <c r="Y1" s="62"/>
    </row>
    <row r="2" spans="1:31" ht="25.5" customHeight="1" x14ac:dyDescent="0.2">
      <c r="A2" s="116" t="s">
        <v>3090</v>
      </c>
      <c r="B2" s="117" t="s">
        <v>3095</v>
      </c>
      <c r="C2" s="63" t="s">
        <v>3124</v>
      </c>
      <c r="D2" s="64">
        <f>COUNTIF('Data extraction'!$K$4:$K$32,"=✓")</f>
        <v>21</v>
      </c>
      <c r="E2" s="65">
        <f t="shared" ref="E2:E6" si="0">1/SUM($D$2:$D$6)*D2</f>
        <v>0.72413793103448276</v>
      </c>
      <c r="F2" s="61"/>
      <c r="G2" s="61"/>
      <c r="H2" s="62"/>
      <c r="I2" s="62"/>
      <c r="P2" s="62"/>
      <c r="Y2" s="62"/>
    </row>
    <row r="3" spans="1:31" ht="25.5" customHeight="1" x14ac:dyDescent="0.2">
      <c r="A3" s="111"/>
      <c r="B3" s="111"/>
      <c r="C3" s="63" t="s">
        <v>3125</v>
      </c>
      <c r="D3" s="64">
        <f>COUNTIF('Data extraction'!$L$4:$L$32,"=✓")</f>
        <v>1</v>
      </c>
      <c r="E3" s="65">
        <f t="shared" si="0"/>
        <v>3.4482758620689655E-2</v>
      </c>
      <c r="F3" s="61"/>
      <c r="G3" s="61"/>
      <c r="H3" s="61"/>
      <c r="I3" s="61"/>
      <c r="J3" s="61"/>
      <c r="K3" s="61"/>
      <c r="L3" s="61"/>
      <c r="M3" s="61"/>
      <c r="N3" s="61"/>
      <c r="O3" s="61"/>
      <c r="P3" s="61"/>
      <c r="Q3" s="61"/>
      <c r="R3" s="61"/>
      <c r="S3" s="61"/>
      <c r="T3" s="61"/>
      <c r="U3" s="61"/>
      <c r="V3" s="61"/>
      <c r="W3" s="61"/>
      <c r="X3" s="61"/>
      <c r="Y3" s="61"/>
      <c r="Z3" s="61"/>
      <c r="AA3" s="61"/>
      <c r="AB3" s="61"/>
      <c r="AC3" s="61"/>
      <c r="AD3" s="61"/>
      <c r="AE3" s="61"/>
    </row>
    <row r="4" spans="1:31" ht="25.5" customHeight="1" x14ac:dyDescent="0.2">
      <c r="A4" s="111"/>
      <c r="B4" s="111"/>
      <c r="C4" s="63" t="s">
        <v>3126</v>
      </c>
      <c r="D4" s="66">
        <v>2</v>
      </c>
      <c r="E4" s="65">
        <f t="shared" si="0"/>
        <v>6.8965517241379309E-2</v>
      </c>
      <c r="F4" s="61"/>
      <c r="G4" s="61"/>
      <c r="H4" s="61"/>
      <c r="I4" s="61"/>
      <c r="J4" s="61"/>
      <c r="K4" s="61"/>
      <c r="L4" s="61"/>
      <c r="M4" s="61"/>
      <c r="N4" s="61"/>
      <c r="O4" s="61"/>
      <c r="P4" s="61"/>
      <c r="Q4" s="61"/>
      <c r="R4" s="61"/>
      <c r="S4" s="61"/>
      <c r="T4" s="61"/>
      <c r="U4" s="61"/>
      <c r="V4" s="61"/>
      <c r="W4" s="61"/>
      <c r="X4" s="61"/>
      <c r="Y4" s="61"/>
      <c r="Z4" s="61"/>
      <c r="AA4" s="61"/>
      <c r="AB4" s="61"/>
      <c r="AC4" s="61"/>
      <c r="AD4" s="61"/>
      <c r="AE4" s="61"/>
    </row>
    <row r="5" spans="1:31" ht="25.5" customHeight="1" x14ac:dyDescent="0.2">
      <c r="A5" s="111"/>
      <c r="B5" s="111"/>
      <c r="C5" s="63" t="s">
        <v>3127</v>
      </c>
      <c r="D5" s="66">
        <v>3</v>
      </c>
      <c r="E5" s="65">
        <f t="shared" si="0"/>
        <v>0.10344827586206896</v>
      </c>
      <c r="F5" s="61"/>
      <c r="G5" s="61"/>
      <c r="H5" s="61"/>
      <c r="I5" s="61"/>
      <c r="J5" s="61"/>
      <c r="K5" s="61"/>
      <c r="L5" s="61"/>
      <c r="M5" s="61"/>
      <c r="N5" s="61"/>
      <c r="O5" s="61"/>
      <c r="P5" s="61"/>
      <c r="Q5" s="61"/>
      <c r="R5" s="61"/>
      <c r="S5" s="61"/>
      <c r="T5" s="61"/>
      <c r="U5" s="61"/>
      <c r="V5" s="61"/>
      <c r="W5" s="61"/>
      <c r="X5" s="61"/>
      <c r="Y5" s="61"/>
      <c r="Z5" s="61"/>
      <c r="AA5" s="61"/>
      <c r="AB5" s="61"/>
      <c r="AC5" s="61"/>
      <c r="AD5" s="61"/>
      <c r="AE5" s="61"/>
    </row>
    <row r="6" spans="1:31" ht="25.5" customHeight="1" x14ac:dyDescent="0.2">
      <c r="A6" s="111"/>
      <c r="B6" s="111"/>
      <c r="C6" s="63" t="s">
        <v>3128</v>
      </c>
      <c r="D6" s="66">
        <v>2</v>
      </c>
      <c r="E6" s="65">
        <f t="shared" si="0"/>
        <v>6.8965517241379309E-2</v>
      </c>
      <c r="F6" s="61"/>
      <c r="G6" s="61"/>
      <c r="H6" s="61"/>
      <c r="I6" s="61"/>
      <c r="J6" s="61"/>
      <c r="K6" s="61"/>
      <c r="L6" s="61"/>
      <c r="M6" s="61"/>
      <c r="N6" s="61"/>
      <c r="O6" s="61"/>
      <c r="P6" s="61"/>
      <c r="Q6" s="61"/>
      <c r="R6" s="61"/>
      <c r="S6" s="61"/>
      <c r="T6" s="61"/>
      <c r="U6" s="61"/>
      <c r="V6" s="61"/>
      <c r="W6" s="61"/>
      <c r="X6" s="61"/>
      <c r="Y6" s="61"/>
      <c r="Z6" s="61"/>
      <c r="AA6" s="61"/>
      <c r="AB6" s="61"/>
      <c r="AC6" s="61"/>
      <c r="AD6" s="61"/>
      <c r="AE6" s="61"/>
    </row>
    <row r="7" spans="1:31" ht="25.5" customHeight="1" x14ac:dyDescent="0.2">
      <c r="A7" s="111"/>
      <c r="B7" s="118" t="s">
        <v>3096</v>
      </c>
      <c r="C7" s="67">
        <v>2016</v>
      </c>
      <c r="D7" s="64">
        <f>COUNTIF('Data extraction'!$Q$4:$Q$32,"=✓")</f>
        <v>1</v>
      </c>
      <c r="E7" s="65">
        <f t="shared" ref="E7:E12" si="1">1/SUM($D$7:$D$12)*D7</f>
        <v>3.4482758620689655E-2</v>
      </c>
      <c r="F7" s="61"/>
      <c r="G7" s="61"/>
      <c r="H7" s="61"/>
      <c r="I7" s="61"/>
      <c r="J7" s="61"/>
      <c r="K7" s="61"/>
      <c r="L7" s="61"/>
      <c r="M7" s="61"/>
      <c r="N7" s="61"/>
      <c r="O7" s="61"/>
      <c r="P7" s="61"/>
      <c r="Q7" s="61"/>
      <c r="R7" s="61"/>
      <c r="S7" s="61"/>
      <c r="T7" s="61"/>
      <c r="U7" s="61"/>
      <c r="V7" s="61"/>
      <c r="W7" s="61"/>
      <c r="X7" s="61"/>
      <c r="Y7" s="61"/>
      <c r="Z7" s="61"/>
      <c r="AA7" s="61"/>
      <c r="AB7" s="61"/>
      <c r="AC7" s="61"/>
      <c r="AD7" s="61"/>
      <c r="AE7" s="61"/>
    </row>
    <row r="8" spans="1:31" ht="25.5" customHeight="1" x14ac:dyDescent="0.2">
      <c r="A8" s="111"/>
      <c r="B8" s="111"/>
      <c r="C8" s="67">
        <v>2017</v>
      </c>
      <c r="D8" s="64">
        <f>COUNTIF('Data extraction'!$R$4:$R$32,"=✓")</f>
        <v>1</v>
      </c>
      <c r="E8" s="65">
        <f t="shared" si="1"/>
        <v>3.4482758620689655E-2</v>
      </c>
      <c r="F8" s="61"/>
      <c r="G8" s="61"/>
      <c r="H8" s="61"/>
      <c r="I8" s="61"/>
      <c r="J8" s="61"/>
      <c r="K8" s="61"/>
      <c r="L8" s="61"/>
      <c r="M8" s="61"/>
      <c r="N8" s="61"/>
      <c r="O8" s="61"/>
      <c r="P8" s="61"/>
      <c r="Q8" s="61"/>
      <c r="R8" s="61"/>
      <c r="S8" s="61"/>
      <c r="T8" s="61"/>
      <c r="U8" s="61"/>
      <c r="V8" s="61"/>
      <c r="W8" s="61"/>
      <c r="X8" s="61"/>
      <c r="Y8" s="61"/>
      <c r="Z8" s="61"/>
      <c r="AA8" s="61"/>
      <c r="AB8" s="61"/>
      <c r="AC8" s="61"/>
      <c r="AD8" s="61"/>
      <c r="AE8" s="61"/>
    </row>
    <row r="9" spans="1:31" ht="25.5" customHeight="1" x14ac:dyDescent="0.2">
      <c r="A9" s="111"/>
      <c r="B9" s="111"/>
      <c r="C9" s="67">
        <v>2018</v>
      </c>
      <c r="D9" s="64">
        <f>COUNTIF('Data extraction'!$S$4:$S$32,"=✓")</f>
        <v>4</v>
      </c>
      <c r="E9" s="65">
        <f t="shared" si="1"/>
        <v>0.13793103448275862</v>
      </c>
      <c r="F9" s="61"/>
      <c r="G9" s="61"/>
      <c r="H9" s="61"/>
      <c r="I9" s="61"/>
      <c r="J9" s="61"/>
      <c r="K9" s="61"/>
      <c r="L9" s="61"/>
      <c r="M9" s="61"/>
      <c r="N9" s="61"/>
      <c r="O9" s="61"/>
      <c r="P9" s="61"/>
      <c r="Q9" s="61"/>
      <c r="R9" s="61"/>
      <c r="S9" s="61"/>
      <c r="T9" s="61"/>
      <c r="U9" s="61"/>
      <c r="V9" s="61"/>
      <c r="W9" s="61"/>
      <c r="X9" s="61"/>
      <c r="Y9" s="61"/>
      <c r="Z9" s="61"/>
      <c r="AA9" s="61"/>
      <c r="AB9" s="61"/>
      <c r="AC9" s="61"/>
      <c r="AD9" s="61"/>
      <c r="AE9" s="61"/>
    </row>
    <row r="10" spans="1:31" ht="25.5" customHeight="1" x14ac:dyDescent="0.2">
      <c r="A10" s="111"/>
      <c r="B10" s="111"/>
      <c r="C10" s="67">
        <v>2019</v>
      </c>
      <c r="D10" s="64">
        <f>COUNTIF('Data extraction'!$T$4:$T$32,"=✓")</f>
        <v>8</v>
      </c>
      <c r="E10" s="65">
        <f t="shared" si="1"/>
        <v>0.27586206896551724</v>
      </c>
      <c r="F10" s="61"/>
      <c r="G10" s="61"/>
      <c r="H10" s="61"/>
      <c r="I10" s="61"/>
      <c r="J10" s="61"/>
      <c r="K10" s="61"/>
      <c r="L10" s="61"/>
      <c r="M10" s="61"/>
      <c r="N10" s="61"/>
      <c r="O10" s="61"/>
      <c r="P10" s="61"/>
      <c r="Q10" s="61"/>
      <c r="R10" s="61"/>
      <c r="S10" s="61"/>
      <c r="T10" s="61"/>
      <c r="U10" s="61"/>
      <c r="V10" s="61"/>
      <c r="W10" s="61"/>
      <c r="X10" s="61"/>
      <c r="Y10" s="61"/>
      <c r="Z10" s="61"/>
      <c r="AA10" s="61"/>
      <c r="AB10" s="61"/>
      <c r="AC10" s="61"/>
      <c r="AD10" s="61"/>
      <c r="AE10" s="61"/>
    </row>
    <row r="11" spans="1:31" ht="25.5" customHeight="1" x14ac:dyDescent="0.2">
      <c r="A11" s="111"/>
      <c r="B11" s="111"/>
      <c r="C11" s="67">
        <v>2020</v>
      </c>
      <c r="D11" s="64">
        <f>COUNTIF('Data extraction'!$U$4:$U$32,"=✓")</f>
        <v>14</v>
      </c>
      <c r="E11" s="65">
        <f t="shared" si="1"/>
        <v>0.48275862068965514</v>
      </c>
      <c r="F11" s="61"/>
      <c r="G11" s="61"/>
      <c r="H11" s="61"/>
      <c r="I11" s="61"/>
      <c r="J11" s="61"/>
      <c r="K11" s="61"/>
      <c r="L11" s="61"/>
      <c r="M11" s="61"/>
      <c r="N11" s="61"/>
      <c r="O11" s="61"/>
      <c r="P11" s="61"/>
      <c r="Q11" s="61"/>
      <c r="R11" s="61"/>
      <c r="S11" s="61"/>
      <c r="T11" s="61"/>
      <c r="U11" s="61"/>
      <c r="V11" s="61"/>
      <c r="W11" s="61"/>
      <c r="X11" s="61"/>
      <c r="Y11" s="61"/>
      <c r="Z11" s="61"/>
      <c r="AA11" s="61"/>
      <c r="AB11" s="61"/>
      <c r="AC11" s="61"/>
      <c r="AD11" s="61"/>
      <c r="AE11" s="61"/>
    </row>
    <row r="12" spans="1:31" ht="25.5" customHeight="1" x14ac:dyDescent="0.2">
      <c r="A12" s="111"/>
      <c r="B12" s="111"/>
      <c r="C12" s="67">
        <v>2021</v>
      </c>
      <c r="D12" s="64">
        <f>COUNTIF('Data extraction'!$V$4:$V$32,"=✓")</f>
        <v>1</v>
      </c>
      <c r="E12" s="65">
        <f t="shared" si="1"/>
        <v>3.4482758620689655E-2</v>
      </c>
      <c r="F12" s="61"/>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row>
    <row r="13" spans="1:31" ht="18" x14ac:dyDescent="0.2">
      <c r="A13" s="68"/>
      <c r="B13" s="69"/>
      <c r="C13" s="70"/>
      <c r="D13" s="71"/>
      <c r="E13" s="72"/>
      <c r="F13" s="73" t="s">
        <v>3129</v>
      </c>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row>
    <row r="14" spans="1:31" ht="23.25" customHeight="1" x14ac:dyDescent="0.2">
      <c r="A14" s="116" t="s">
        <v>3091</v>
      </c>
      <c r="B14" s="117" t="s">
        <v>3097</v>
      </c>
      <c r="C14" s="74" t="s">
        <v>3107</v>
      </c>
      <c r="D14" s="64">
        <f>COUNTIF('Data extraction'!$Z$4:$Z$32,"=✓")</f>
        <v>20</v>
      </c>
      <c r="E14" s="65">
        <f t="shared" ref="E14:E19" si="2">1/29*D14</f>
        <v>0.68965517241379315</v>
      </c>
      <c r="F14" s="75"/>
      <c r="G14" s="61"/>
      <c r="H14" s="61"/>
      <c r="I14" s="61"/>
      <c r="J14" s="61"/>
      <c r="K14" s="61"/>
      <c r="L14" s="61"/>
      <c r="M14" s="61"/>
      <c r="N14" s="61"/>
      <c r="O14" s="61"/>
      <c r="P14" s="61"/>
      <c r="Q14" s="61"/>
      <c r="R14" s="61"/>
      <c r="S14" s="61"/>
      <c r="T14" s="61"/>
      <c r="U14" s="61"/>
      <c r="V14" s="61"/>
      <c r="W14" s="61"/>
      <c r="X14" s="61"/>
      <c r="Y14" s="61"/>
      <c r="Z14" s="61"/>
      <c r="AA14" s="61"/>
      <c r="AB14" s="61"/>
      <c r="AC14" s="61"/>
      <c r="AD14" s="61"/>
      <c r="AE14" s="61"/>
    </row>
    <row r="15" spans="1:31" ht="23.25" customHeight="1" x14ac:dyDescent="0.2">
      <c r="A15" s="111"/>
      <c r="B15" s="111"/>
      <c r="C15" s="74" t="s">
        <v>3109</v>
      </c>
      <c r="D15" s="64">
        <f>COUNTIF('Data extraction'!$AB$4:$AB$32,"=✓")</f>
        <v>11</v>
      </c>
      <c r="E15" s="65">
        <f t="shared" si="2"/>
        <v>0.37931034482758619</v>
      </c>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row>
    <row r="16" spans="1:31" ht="23.25" customHeight="1" x14ac:dyDescent="0.2">
      <c r="A16" s="111"/>
      <c r="B16" s="111"/>
      <c r="C16" s="74" t="s">
        <v>3105</v>
      </c>
      <c r="D16" s="64">
        <f>COUNTIF('Data extraction'!$X$4:$X$32,"=✓")</f>
        <v>10</v>
      </c>
      <c r="E16" s="65">
        <f t="shared" si="2"/>
        <v>0.34482758620689657</v>
      </c>
      <c r="F16" s="61"/>
      <c r="G16" s="61"/>
      <c r="H16" s="61"/>
      <c r="I16" s="61"/>
      <c r="J16" s="61"/>
      <c r="K16" s="61"/>
      <c r="L16" s="61"/>
      <c r="M16" s="61"/>
      <c r="N16" s="61"/>
      <c r="O16" s="61"/>
      <c r="P16" s="61"/>
      <c r="Q16" s="61"/>
      <c r="R16" s="61"/>
      <c r="S16" s="61"/>
      <c r="T16" s="61"/>
      <c r="U16" s="61"/>
      <c r="V16" s="61"/>
      <c r="W16" s="61"/>
      <c r="X16" s="61"/>
      <c r="Y16" s="61"/>
      <c r="Z16" s="61"/>
      <c r="AA16" s="61"/>
      <c r="AB16" s="61"/>
      <c r="AC16" s="61"/>
      <c r="AD16" s="61"/>
      <c r="AE16" s="61"/>
    </row>
    <row r="17" spans="1:31" ht="23.25" customHeight="1" x14ac:dyDescent="0.2">
      <c r="A17" s="111"/>
      <c r="B17" s="111"/>
      <c r="C17" s="74" t="s">
        <v>3108</v>
      </c>
      <c r="D17" s="64">
        <f>COUNTIF('Data extraction'!$AA$4:$AA$32,"=✓")</f>
        <v>9</v>
      </c>
      <c r="E17" s="65">
        <f t="shared" si="2"/>
        <v>0.31034482758620691</v>
      </c>
      <c r="F17" s="61"/>
      <c r="G17" s="61"/>
      <c r="H17" s="61"/>
      <c r="I17" s="61"/>
      <c r="J17" s="61"/>
      <c r="K17" s="61"/>
      <c r="L17" s="61"/>
      <c r="M17" s="61"/>
      <c r="N17" s="61"/>
      <c r="O17" s="61"/>
      <c r="P17" s="61"/>
      <c r="Q17" s="61"/>
      <c r="R17" s="61"/>
      <c r="S17" s="61"/>
      <c r="T17" s="61"/>
      <c r="U17" s="61"/>
      <c r="V17" s="61"/>
      <c r="W17" s="61"/>
      <c r="X17" s="61"/>
      <c r="Y17" s="61"/>
      <c r="Z17" s="61"/>
      <c r="AA17" s="61"/>
      <c r="AB17" s="61"/>
      <c r="AC17" s="61"/>
      <c r="AD17" s="61"/>
      <c r="AE17" s="61"/>
    </row>
    <row r="18" spans="1:31" ht="23.25" customHeight="1" x14ac:dyDescent="0.2">
      <c r="A18" s="111"/>
      <c r="B18" s="111"/>
      <c r="C18" s="74" t="s">
        <v>3106</v>
      </c>
      <c r="D18" s="64">
        <f>COUNTIF('Data extraction'!$Y$4:$Y$32,"=✓")</f>
        <v>5</v>
      </c>
      <c r="E18" s="65">
        <f t="shared" si="2"/>
        <v>0.17241379310344829</v>
      </c>
      <c r="F18" s="61"/>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row>
    <row r="19" spans="1:31" ht="23.25" customHeight="1" x14ac:dyDescent="0.2">
      <c r="A19" s="111"/>
      <c r="B19" s="111"/>
      <c r="C19" s="74" t="s">
        <v>3110</v>
      </c>
      <c r="D19" s="64">
        <f>COUNTIF('Data extraction'!$AC$4:$AC$32,"=✓")</f>
        <v>3</v>
      </c>
      <c r="E19" s="65">
        <f t="shared" si="2"/>
        <v>0.10344827586206896</v>
      </c>
      <c r="F19" s="61"/>
      <c r="G19" s="61"/>
      <c r="H19" s="61"/>
      <c r="I19" s="61"/>
      <c r="J19" s="61"/>
      <c r="K19" s="61"/>
      <c r="L19" s="61"/>
      <c r="M19" s="61"/>
      <c r="N19" s="61"/>
      <c r="O19" s="61"/>
      <c r="P19" s="61"/>
      <c r="Q19" s="61"/>
      <c r="R19" s="61"/>
      <c r="S19" s="61"/>
      <c r="T19" s="61"/>
      <c r="U19" s="61"/>
      <c r="V19" s="61"/>
      <c r="W19" s="61"/>
      <c r="X19" s="61"/>
      <c r="Y19" s="61"/>
      <c r="Z19" s="61"/>
      <c r="AA19" s="61"/>
      <c r="AB19" s="61"/>
      <c r="AC19" s="61"/>
      <c r="AD19" s="61"/>
      <c r="AE19" s="61"/>
    </row>
    <row r="20" spans="1:31" ht="18" x14ac:dyDescent="0.2">
      <c r="A20" s="76"/>
      <c r="B20" s="77"/>
      <c r="C20" s="70"/>
      <c r="D20" s="71"/>
      <c r="E20" s="78"/>
      <c r="H20" s="79"/>
      <c r="K20" s="61"/>
      <c r="L20" s="61"/>
      <c r="M20" s="61"/>
      <c r="N20" s="61"/>
      <c r="O20" s="61"/>
      <c r="P20" s="61"/>
      <c r="Q20" s="61"/>
      <c r="R20" s="61"/>
      <c r="S20" s="61"/>
      <c r="T20" s="61"/>
      <c r="U20" s="61"/>
      <c r="V20" s="61"/>
      <c r="W20" s="61"/>
      <c r="X20" s="61"/>
      <c r="Y20" s="61"/>
      <c r="Z20" s="61"/>
      <c r="AA20" s="61"/>
      <c r="AB20" s="61"/>
      <c r="AC20" s="61"/>
      <c r="AD20" s="61"/>
      <c r="AE20" s="61"/>
    </row>
    <row r="21" spans="1:31" ht="22.5" customHeight="1" x14ac:dyDescent="0.2">
      <c r="A21" s="116" t="s">
        <v>3092</v>
      </c>
      <c r="B21" s="117" t="s">
        <v>3098</v>
      </c>
      <c r="C21" s="74" t="s">
        <v>3112</v>
      </c>
      <c r="D21" s="64">
        <f>COUNTIF('Data extraction'!$AF$4:$AF$32,"=✓")</f>
        <v>18</v>
      </c>
      <c r="E21" s="65">
        <f t="shared" ref="E21:E26" si="3">1/29*D21</f>
        <v>0.62068965517241381</v>
      </c>
      <c r="H21" s="79"/>
      <c r="K21" s="61"/>
      <c r="L21" s="61"/>
      <c r="M21" s="61"/>
      <c r="N21" s="61"/>
      <c r="O21" s="61"/>
      <c r="P21" s="61"/>
      <c r="Q21" s="61"/>
      <c r="R21" s="61"/>
      <c r="S21" s="61"/>
      <c r="T21" s="61"/>
      <c r="U21" s="61"/>
      <c r="V21" s="61"/>
      <c r="W21" s="61"/>
      <c r="X21" s="61"/>
      <c r="Y21" s="61"/>
      <c r="Z21" s="61"/>
      <c r="AA21" s="61"/>
      <c r="AB21" s="61"/>
      <c r="AC21" s="61"/>
      <c r="AD21" s="61"/>
      <c r="AE21" s="61"/>
    </row>
    <row r="22" spans="1:31" ht="22.5" customHeight="1" x14ac:dyDescent="0.2">
      <c r="A22" s="111"/>
      <c r="B22" s="111"/>
      <c r="C22" s="74" t="s">
        <v>3111</v>
      </c>
      <c r="D22" s="64">
        <f>COUNTIF('Data extraction'!$AE$4:$AE$32,"=✓")</f>
        <v>11</v>
      </c>
      <c r="E22" s="65">
        <f t="shared" si="3"/>
        <v>0.37931034482758619</v>
      </c>
      <c r="F22" s="61"/>
      <c r="G22" s="61"/>
      <c r="H22" s="61"/>
      <c r="I22" s="61"/>
      <c r="J22" s="61"/>
      <c r="K22" s="61"/>
      <c r="L22" s="61"/>
      <c r="M22" s="61"/>
      <c r="N22" s="61"/>
      <c r="O22" s="61"/>
      <c r="P22" s="61"/>
      <c r="Q22" s="61"/>
      <c r="R22" s="61"/>
      <c r="S22" s="61"/>
      <c r="T22" s="61"/>
      <c r="U22" s="61"/>
      <c r="V22" s="61"/>
      <c r="W22" s="61"/>
      <c r="X22" s="61"/>
      <c r="Y22" s="61"/>
      <c r="Z22" s="61"/>
      <c r="AA22" s="61"/>
      <c r="AB22" s="61"/>
      <c r="AC22" s="61"/>
      <c r="AD22" s="61"/>
      <c r="AE22" s="61"/>
    </row>
    <row r="23" spans="1:31" ht="22.5" customHeight="1" x14ac:dyDescent="0.2">
      <c r="A23" s="111"/>
      <c r="B23" s="111"/>
      <c r="C23" s="74" t="s">
        <v>3114</v>
      </c>
      <c r="D23" s="64">
        <f>COUNTIF('Data extraction'!$AH$4:$AH$32,"=✓")</f>
        <v>5</v>
      </c>
      <c r="E23" s="65">
        <f t="shared" si="3"/>
        <v>0.17241379310344829</v>
      </c>
      <c r="F23" s="61"/>
      <c r="G23" s="61"/>
      <c r="H23" s="61"/>
      <c r="I23" s="61"/>
      <c r="J23" s="61"/>
      <c r="K23" s="61"/>
      <c r="L23" s="61"/>
      <c r="M23" s="61"/>
      <c r="N23" s="61"/>
      <c r="O23" s="61"/>
      <c r="P23" s="61"/>
      <c r="Q23" s="61"/>
      <c r="R23" s="61"/>
      <c r="S23" s="61"/>
      <c r="T23" s="61"/>
      <c r="U23" s="61"/>
      <c r="V23" s="61"/>
      <c r="W23" s="61"/>
      <c r="X23" s="61"/>
      <c r="Y23" s="61"/>
      <c r="Z23" s="61"/>
      <c r="AA23" s="61"/>
      <c r="AB23" s="61"/>
      <c r="AC23" s="61"/>
      <c r="AD23" s="61"/>
      <c r="AE23" s="61"/>
    </row>
    <row r="24" spans="1:31" ht="22.5" customHeight="1" x14ac:dyDescent="0.2">
      <c r="A24" s="111"/>
      <c r="B24" s="111"/>
      <c r="C24" s="74" t="s">
        <v>3113</v>
      </c>
      <c r="D24" s="64">
        <f>COUNTIF('Data extraction'!$AG$4:$AG$32,"=✓")</f>
        <v>4</v>
      </c>
      <c r="E24" s="65">
        <f t="shared" si="3"/>
        <v>0.13793103448275862</v>
      </c>
      <c r="F24" s="61"/>
      <c r="G24" s="61"/>
      <c r="H24" s="61"/>
      <c r="I24" s="61"/>
      <c r="J24" s="61"/>
      <c r="K24" s="61"/>
      <c r="L24" s="61"/>
      <c r="M24" s="61"/>
      <c r="N24" s="61"/>
      <c r="O24" s="61"/>
      <c r="P24" s="61"/>
      <c r="Q24" s="61"/>
      <c r="R24" s="61"/>
      <c r="S24" s="61"/>
      <c r="T24" s="61"/>
      <c r="U24" s="61"/>
      <c r="V24" s="61"/>
      <c r="W24" s="61"/>
      <c r="X24" s="61"/>
      <c r="Y24" s="61"/>
      <c r="Z24" s="61"/>
      <c r="AA24" s="61"/>
      <c r="AB24" s="61"/>
      <c r="AC24" s="61"/>
      <c r="AD24" s="61"/>
      <c r="AE24" s="61"/>
    </row>
    <row r="25" spans="1:31" ht="22.5" customHeight="1" x14ac:dyDescent="0.2">
      <c r="A25" s="111"/>
      <c r="B25" s="111"/>
      <c r="C25" s="74" t="s">
        <v>3116</v>
      </c>
      <c r="D25" s="64">
        <f>COUNTIF('Data extraction'!$AJ$4:$AJ$32,"=✓")</f>
        <v>3</v>
      </c>
      <c r="E25" s="65">
        <f t="shared" si="3"/>
        <v>0.10344827586206896</v>
      </c>
      <c r="F25" s="61"/>
      <c r="G25" s="61"/>
      <c r="H25" s="61"/>
      <c r="I25" s="61"/>
      <c r="J25" s="61"/>
      <c r="K25" s="61"/>
      <c r="L25" s="61"/>
      <c r="M25" s="61"/>
      <c r="N25" s="61"/>
      <c r="O25" s="61"/>
      <c r="P25" s="61"/>
      <c r="Q25" s="61"/>
      <c r="R25" s="61"/>
      <c r="S25" s="61"/>
      <c r="T25" s="61"/>
      <c r="U25" s="61"/>
      <c r="V25" s="61"/>
      <c r="W25" s="61"/>
      <c r="X25" s="61"/>
      <c r="Y25" s="61"/>
      <c r="Z25" s="61"/>
      <c r="AA25" s="61"/>
      <c r="AB25" s="61"/>
      <c r="AC25" s="61"/>
      <c r="AD25" s="61"/>
      <c r="AE25" s="61"/>
    </row>
    <row r="26" spans="1:31" ht="22.5" customHeight="1" x14ac:dyDescent="0.2">
      <c r="A26" s="111"/>
      <c r="B26" s="111"/>
      <c r="C26" s="74" t="s">
        <v>3115</v>
      </c>
      <c r="D26" s="64">
        <f>COUNTIF('Data extraction'!$AI$4:$AI$32,"=✓")</f>
        <v>2</v>
      </c>
      <c r="E26" s="65">
        <f t="shared" si="3"/>
        <v>6.8965517241379309E-2</v>
      </c>
      <c r="F26" s="61"/>
      <c r="G26" s="61"/>
      <c r="H26" s="61"/>
      <c r="I26" s="61"/>
      <c r="J26" s="61"/>
      <c r="K26" s="61"/>
      <c r="L26" s="61"/>
      <c r="M26" s="61"/>
      <c r="N26" s="61"/>
      <c r="O26" s="61"/>
      <c r="P26" s="61"/>
      <c r="Q26" s="61"/>
      <c r="R26" s="61"/>
      <c r="S26" s="61"/>
      <c r="T26" s="61"/>
      <c r="U26" s="61"/>
      <c r="V26" s="61"/>
      <c r="W26" s="61"/>
      <c r="X26" s="61"/>
      <c r="Y26" s="61"/>
      <c r="Z26" s="61"/>
      <c r="AA26" s="61"/>
      <c r="AB26" s="61"/>
      <c r="AC26" s="61"/>
      <c r="AD26" s="61"/>
      <c r="AE26" s="61"/>
    </row>
    <row r="27" spans="1:31" ht="18" x14ac:dyDescent="0.2">
      <c r="A27" s="80"/>
      <c r="B27" s="81"/>
      <c r="C27" s="70"/>
      <c r="D27" s="71"/>
      <c r="E27" s="78"/>
      <c r="H27" s="79"/>
      <c r="I27" s="61"/>
      <c r="J27" s="61"/>
      <c r="K27" s="61"/>
      <c r="L27" s="61"/>
      <c r="M27" s="61"/>
      <c r="N27" s="61"/>
      <c r="O27" s="61"/>
      <c r="P27" s="61"/>
      <c r="Q27" s="61"/>
      <c r="R27" s="61"/>
      <c r="S27" s="61"/>
      <c r="T27" s="61"/>
      <c r="U27" s="61"/>
      <c r="V27" s="61"/>
      <c r="W27" s="61"/>
      <c r="X27" s="61"/>
      <c r="Y27" s="61"/>
      <c r="Z27" s="61"/>
      <c r="AA27" s="61"/>
      <c r="AB27" s="61"/>
      <c r="AC27" s="61"/>
      <c r="AD27" s="61"/>
      <c r="AE27" s="61"/>
    </row>
    <row r="28" spans="1:31" ht="22.5" customHeight="1" x14ac:dyDescent="0.2">
      <c r="A28" s="116" t="s">
        <v>3093</v>
      </c>
      <c r="B28" s="117" t="s">
        <v>3099</v>
      </c>
      <c r="C28" s="74" t="s">
        <v>3118</v>
      </c>
      <c r="D28" s="64">
        <f>COUNTIF('Data extraction'!$AM$4:$AM$32,"=✓")</f>
        <v>15</v>
      </c>
      <c r="E28" s="65">
        <f t="shared" ref="E28:E33" si="4">1/21*D28</f>
        <v>0.71428571428571419</v>
      </c>
      <c r="H28" s="79"/>
      <c r="I28" s="61"/>
      <c r="J28" s="61"/>
      <c r="K28" s="61"/>
      <c r="L28" s="61"/>
      <c r="M28" s="61"/>
      <c r="N28" s="61"/>
      <c r="O28" s="61"/>
      <c r="P28" s="61"/>
      <c r="Q28" s="61"/>
      <c r="R28" s="61"/>
      <c r="S28" s="61"/>
      <c r="T28" s="61"/>
      <c r="U28" s="61"/>
      <c r="V28" s="61"/>
      <c r="W28" s="61"/>
      <c r="X28" s="61"/>
      <c r="Y28" s="61"/>
      <c r="Z28" s="61"/>
      <c r="AA28" s="61"/>
      <c r="AB28" s="61"/>
      <c r="AC28" s="61"/>
      <c r="AD28" s="61"/>
      <c r="AE28" s="61"/>
    </row>
    <row r="29" spans="1:31" ht="22.5" customHeight="1" x14ac:dyDescent="0.2">
      <c r="A29" s="111"/>
      <c r="B29" s="111"/>
      <c r="C29" s="67" t="s">
        <v>3122</v>
      </c>
      <c r="D29" s="64">
        <f>COUNTIF('Data extraction'!$AQ$4:$AQ$32,"=✓")</f>
        <v>11</v>
      </c>
      <c r="E29" s="65">
        <f t="shared" si="4"/>
        <v>0.52380952380952372</v>
      </c>
      <c r="F29" s="61"/>
      <c r="G29" s="61"/>
      <c r="H29" s="61"/>
      <c r="I29" s="61"/>
      <c r="J29" s="61"/>
      <c r="K29" s="61"/>
      <c r="L29" s="61"/>
      <c r="M29" s="61"/>
      <c r="N29" s="61"/>
      <c r="O29" s="61"/>
      <c r="P29" s="61"/>
      <c r="Q29" s="61"/>
      <c r="R29" s="61"/>
      <c r="S29" s="61"/>
      <c r="T29" s="61"/>
      <c r="U29" s="61"/>
      <c r="V29" s="61"/>
      <c r="W29" s="61"/>
      <c r="X29" s="61"/>
      <c r="Y29" s="61"/>
      <c r="Z29" s="61"/>
      <c r="AA29" s="61"/>
      <c r="AB29" s="61"/>
      <c r="AC29" s="61"/>
      <c r="AD29" s="61"/>
      <c r="AE29" s="61"/>
    </row>
    <row r="30" spans="1:31" ht="22.5" customHeight="1" x14ac:dyDescent="0.2">
      <c r="A30" s="111"/>
      <c r="B30" s="111"/>
      <c r="C30" s="74" t="s">
        <v>3117</v>
      </c>
      <c r="D30" s="64">
        <f>COUNTIF('Data extraction'!$AL$4:$AL$32,"=✓")</f>
        <v>10</v>
      </c>
      <c r="E30" s="65">
        <f t="shared" si="4"/>
        <v>0.47619047619047616</v>
      </c>
      <c r="F30" s="61"/>
      <c r="G30" s="61"/>
      <c r="H30" s="61"/>
      <c r="I30" s="61"/>
      <c r="J30" s="61"/>
      <c r="K30" s="61"/>
      <c r="L30" s="61"/>
      <c r="M30" s="61"/>
      <c r="N30" s="61"/>
      <c r="O30" s="61"/>
      <c r="P30" s="61"/>
      <c r="Q30" s="61"/>
      <c r="R30" s="61"/>
      <c r="S30" s="61"/>
      <c r="T30" s="61"/>
      <c r="U30" s="61"/>
      <c r="V30" s="61"/>
      <c r="W30" s="61"/>
      <c r="X30" s="61"/>
      <c r="Y30" s="61"/>
      <c r="Z30" s="61"/>
      <c r="AA30" s="61"/>
      <c r="AB30" s="61"/>
      <c r="AC30" s="61"/>
      <c r="AD30" s="61"/>
      <c r="AE30" s="61"/>
    </row>
    <row r="31" spans="1:31" ht="22.5" customHeight="1" x14ac:dyDescent="0.2">
      <c r="A31" s="111"/>
      <c r="B31" s="111"/>
      <c r="C31" s="74" t="s">
        <v>3120</v>
      </c>
      <c r="D31" s="64">
        <f>COUNTIF('Data extraction'!$AO$4:$AO$32,"=✓")</f>
        <v>7</v>
      </c>
      <c r="E31" s="65">
        <f t="shared" si="4"/>
        <v>0.33333333333333331</v>
      </c>
      <c r="F31" s="61"/>
      <c r="G31" s="61"/>
      <c r="H31" s="61"/>
      <c r="I31" s="61"/>
      <c r="J31" s="61"/>
      <c r="K31" s="61"/>
      <c r="L31" s="61"/>
      <c r="M31" s="61"/>
      <c r="N31" s="61"/>
      <c r="O31" s="61"/>
      <c r="P31" s="61"/>
      <c r="Q31" s="61"/>
      <c r="R31" s="61"/>
      <c r="S31" s="61"/>
      <c r="T31" s="61"/>
      <c r="U31" s="61"/>
      <c r="V31" s="61"/>
      <c r="W31" s="61"/>
      <c r="X31" s="61"/>
      <c r="Y31" s="61"/>
      <c r="Z31" s="61"/>
      <c r="AA31" s="61"/>
      <c r="AB31" s="61"/>
      <c r="AC31" s="61"/>
      <c r="AD31" s="61"/>
      <c r="AE31" s="61"/>
    </row>
    <row r="32" spans="1:31" ht="22.5" customHeight="1" x14ac:dyDescent="0.2">
      <c r="A32" s="111"/>
      <c r="B32" s="111"/>
      <c r="C32" s="74" t="s">
        <v>3121</v>
      </c>
      <c r="D32" s="64">
        <f>COUNTIF('Data extraction'!$AP$4:$AP$32,"=✓")</f>
        <v>7</v>
      </c>
      <c r="E32" s="65">
        <f t="shared" si="4"/>
        <v>0.33333333333333331</v>
      </c>
      <c r="F32" s="61"/>
      <c r="G32" s="61"/>
      <c r="H32" s="61"/>
      <c r="I32" s="61"/>
      <c r="J32" s="61"/>
      <c r="K32" s="61"/>
      <c r="L32" s="61"/>
      <c r="M32" s="61"/>
      <c r="N32" s="61"/>
      <c r="O32" s="61"/>
      <c r="P32" s="61"/>
      <c r="Q32" s="61"/>
      <c r="R32" s="61"/>
      <c r="S32" s="61"/>
      <c r="T32" s="61"/>
      <c r="U32" s="61"/>
      <c r="V32" s="61"/>
      <c r="W32" s="61"/>
      <c r="X32" s="61"/>
      <c r="Y32" s="61"/>
      <c r="Z32" s="61"/>
      <c r="AA32" s="61"/>
      <c r="AB32" s="61"/>
      <c r="AC32" s="61"/>
      <c r="AD32" s="61"/>
      <c r="AE32" s="61"/>
    </row>
    <row r="33" spans="1:31" ht="22.5" customHeight="1" x14ac:dyDescent="0.2">
      <c r="A33" s="111"/>
      <c r="B33" s="111"/>
      <c r="C33" s="74" t="s">
        <v>3119</v>
      </c>
      <c r="D33" s="64">
        <f>COUNTIF('Data extraction'!$AN$4:$AN$32,"=✓")</f>
        <v>4</v>
      </c>
      <c r="E33" s="65">
        <f t="shared" si="4"/>
        <v>0.19047619047619047</v>
      </c>
      <c r="F33" s="61"/>
      <c r="G33" s="61"/>
      <c r="H33" s="61"/>
      <c r="I33" s="61"/>
      <c r="J33" s="61"/>
      <c r="K33" s="61"/>
      <c r="L33" s="61"/>
      <c r="M33" s="61"/>
      <c r="N33" s="61"/>
      <c r="O33" s="61"/>
      <c r="P33" s="61"/>
      <c r="Q33" s="61"/>
      <c r="R33" s="61"/>
      <c r="S33" s="61"/>
      <c r="T33" s="61"/>
      <c r="U33" s="61"/>
      <c r="V33" s="61"/>
      <c r="W33" s="61"/>
      <c r="X33" s="61"/>
      <c r="Y33" s="61"/>
      <c r="Z33" s="61"/>
      <c r="AA33" s="61"/>
      <c r="AB33" s="61"/>
      <c r="AC33" s="61"/>
      <c r="AD33" s="61"/>
      <c r="AE33" s="61"/>
    </row>
    <row r="34" spans="1:31" ht="17.25" x14ac:dyDescent="0.4">
      <c r="A34" s="60"/>
      <c r="B34" s="60"/>
      <c r="C34" s="60"/>
      <c r="D34" s="82"/>
      <c r="E34" s="82"/>
      <c r="F34" s="61"/>
      <c r="G34" s="61"/>
      <c r="H34" s="61"/>
      <c r="I34" s="61"/>
      <c r="J34" s="61"/>
      <c r="K34" s="61"/>
      <c r="L34" s="61"/>
      <c r="M34" s="61"/>
      <c r="N34" s="61"/>
      <c r="O34" s="61"/>
      <c r="P34" s="61"/>
      <c r="Q34" s="61"/>
      <c r="R34" s="61"/>
      <c r="S34" s="61"/>
      <c r="T34" s="61"/>
      <c r="U34" s="61"/>
      <c r="V34" s="61"/>
      <c r="W34" s="61"/>
      <c r="X34" s="61"/>
      <c r="Y34" s="61"/>
      <c r="Z34" s="61"/>
      <c r="AA34" s="61"/>
      <c r="AB34" s="61"/>
      <c r="AC34" s="61"/>
      <c r="AD34" s="61"/>
      <c r="AE34" s="61"/>
    </row>
    <row r="35" spans="1:31" ht="12.75" x14ac:dyDescent="0.2">
      <c r="A35" s="61"/>
      <c r="B35" s="61"/>
      <c r="C35" s="61"/>
      <c r="D35" s="61"/>
      <c r="E35" s="61"/>
      <c r="F35" s="61"/>
      <c r="G35" s="61"/>
      <c r="H35" s="61"/>
      <c r="I35" s="61"/>
      <c r="J35" s="61"/>
      <c r="K35" s="61"/>
      <c r="L35" s="61"/>
      <c r="M35" s="61"/>
      <c r="N35" s="61"/>
      <c r="O35" s="61"/>
      <c r="P35" s="61"/>
      <c r="Q35" s="61"/>
      <c r="R35" s="61"/>
      <c r="S35" s="61"/>
      <c r="T35" s="61"/>
      <c r="U35" s="61"/>
      <c r="V35" s="61"/>
      <c r="W35" s="61"/>
      <c r="X35" s="61"/>
      <c r="Y35" s="61"/>
      <c r="Z35" s="61"/>
      <c r="AA35" s="61"/>
      <c r="AB35" s="61"/>
      <c r="AC35" s="61"/>
      <c r="AD35" s="61"/>
      <c r="AE35" s="61"/>
    </row>
    <row r="36" spans="1:31" ht="12.75" x14ac:dyDescent="0.2">
      <c r="A36" s="61"/>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row>
    <row r="37" spans="1:31" ht="12.75" x14ac:dyDescent="0.2">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row>
    <row r="38" spans="1:31" ht="12.75" x14ac:dyDescent="0.2">
      <c r="A38" s="61"/>
      <c r="B38" s="61"/>
      <c r="C38" s="61"/>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row>
    <row r="39" spans="1:31" ht="12.75" x14ac:dyDescent="0.2">
      <c r="A39" s="61"/>
      <c r="B39" s="61"/>
      <c r="C39" s="61"/>
      <c r="D39" s="61"/>
      <c r="E39" s="61"/>
      <c r="F39" s="61"/>
      <c r="G39" s="61"/>
      <c r="H39" s="61"/>
      <c r="I39" s="61"/>
      <c r="J39" s="61"/>
      <c r="K39" s="61"/>
      <c r="L39" s="61"/>
      <c r="M39" s="61"/>
      <c r="N39" s="61"/>
      <c r="O39" s="61"/>
      <c r="P39" s="61"/>
      <c r="Q39" s="61"/>
      <c r="R39" s="61"/>
      <c r="S39" s="61"/>
      <c r="T39" s="61"/>
      <c r="U39" s="61"/>
      <c r="V39" s="61"/>
      <c r="W39" s="61"/>
      <c r="X39" s="61"/>
      <c r="Y39" s="61"/>
      <c r="Z39" s="61"/>
      <c r="AA39" s="61"/>
      <c r="AB39" s="61"/>
      <c r="AC39" s="61"/>
      <c r="AD39" s="61"/>
      <c r="AE39" s="61"/>
    </row>
    <row r="40" spans="1:31" ht="12.75" x14ac:dyDescent="0.2">
      <c r="A40" s="61"/>
      <c r="B40" s="61"/>
      <c r="C40" s="61"/>
      <c r="D40" s="61"/>
      <c r="E40" s="61"/>
      <c r="F40" s="61"/>
      <c r="G40" s="61"/>
      <c r="H40" s="61"/>
      <c r="I40" s="61"/>
      <c r="J40" s="61"/>
      <c r="K40" s="61"/>
      <c r="L40" s="61"/>
      <c r="M40" s="61"/>
      <c r="N40" s="61"/>
      <c r="O40" s="61"/>
      <c r="P40" s="61"/>
      <c r="Q40" s="61"/>
      <c r="R40" s="61"/>
      <c r="S40" s="61"/>
      <c r="T40" s="61"/>
      <c r="U40" s="61"/>
      <c r="V40" s="61"/>
      <c r="W40" s="61"/>
      <c r="X40" s="61"/>
      <c r="Y40" s="61"/>
      <c r="Z40" s="61"/>
      <c r="AA40" s="61"/>
      <c r="AB40" s="61"/>
      <c r="AC40" s="61"/>
      <c r="AD40" s="61"/>
      <c r="AE40" s="61"/>
    </row>
    <row r="41" spans="1:31" ht="12.75" x14ac:dyDescent="0.2">
      <c r="A41" s="61"/>
      <c r="B41" s="61"/>
      <c r="C41" s="61"/>
      <c r="D41" s="61"/>
      <c r="E41" s="61"/>
      <c r="F41" s="61"/>
      <c r="G41" s="61"/>
      <c r="H41" s="61"/>
      <c r="I41" s="61"/>
      <c r="J41" s="61"/>
      <c r="K41" s="61"/>
      <c r="L41" s="61"/>
      <c r="M41" s="61"/>
      <c r="N41" s="61"/>
      <c r="O41" s="61"/>
      <c r="P41" s="61"/>
      <c r="Q41" s="61"/>
      <c r="R41" s="61"/>
      <c r="S41" s="61"/>
      <c r="T41" s="61"/>
      <c r="U41" s="61"/>
      <c r="V41" s="61"/>
      <c r="W41" s="61"/>
      <c r="X41" s="61"/>
      <c r="Y41" s="61"/>
      <c r="Z41" s="61"/>
      <c r="AA41" s="61"/>
      <c r="AB41" s="61"/>
      <c r="AC41" s="61"/>
      <c r="AD41" s="61"/>
      <c r="AE41" s="61"/>
    </row>
    <row r="42" spans="1:31" ht="12.75" x14ac:dyDescent="0.2">
      <c r="A42" s="61"/>
      <c r="B42" s="61"/>
      <c r="C42" s="61"/>
      <c r="D42" s="61"/>
      <c r="E42" s="61"/>
      <c r="F42" s="61"/>
      <c r="G42" s="61"/>
      <c r="H42" s="61"/>
      <c r="I42" s="61"/>
      <c r="J42" s="61"/>
      <c r="K42" s="61"/>
      <c r="L42" s="61"/>
      <c r="M42" s="61"/>
      <c r="N42" s="61"/>
      <c r="O42" s="61"/>
      <c r="P42" s="61"/>
      <c r="Q42" s="61"/>
      <c r="R42" s="61"/>
      <c r="S42" s="61"/>
      <c r="T42" s="61"/>
      <c r="U42" s="61"/>
      <c r="V42" s="61"/>
      <c r="W42" s="61"/>
      <c r="X42" s="61"/>
      <c r="Y42" s="61"/>
      <c r="Z42" s="61"/>
      <c r="AA42" s="61"/>
      <c r="AB42" s="61"/>
      <c r="AC42" s="61"/>
      <c r="AD42" s="61"/>
      <c r="AE42" s="61"/>
    </row>
    <row r="43" spans="1:31" ht="12.75" x14ac:dyDescent="0.2">
      <c r="A43" s="61"/>
      <c r="B43" s="61"/>
      <c r="C43" s="61"/>
      <c r="D43" s="61"/>
      <c r="E43" s="61"/>
      <c r="F43" s="61"/>
      <c r="G43" s="61"/>
      <c r="H43" s="61"/>
      <c r="I43" s="61"/>
      <c r="J43" s="61"/>
      <c r="K43" s="61"/>
      <c r="L43" s="61"/>
      <c r="M43" s="61"/>
      <c r="N43" s="61"/>
      <c r="O43" s="61"/>
      <c r="P43" s="61"/>
      <c r="Q43" s="61"/>
      <c r="R43" s="61"/>
      <c r="S43" s="61"/>
      <c r="T43" s="61"/>
      <c r="U43" s="61"/>
      <c r="V43" s="61"/>
      <c r="W43" s="61"/>
      <c r="X43" s="61"/>
      <c r="Y43" s="61"/>
      <c r="Z43" s="61"/>
      <c r="AA43" s="61"/>
      <c r="AB43" s="61"/>
      <c r="AC43" s="61"/>
      <c r="AD43" s="61"/>
      <c r="AE43" s="61"/>
    </row>
    <row r="44" spans="1:31" ht="12.75" x14ac:dyDescent="0.2">
      <c r="A44" s="61"/>
      <c r="B44" s="61"/>
      <c r="C44" s="61"/>
      <c r="D44" s="61"/>
      <c r="E44" s="61"/>
      <c r="F44" s="61"/>
      <c r="G44" s="61"/>
      <c r="H44" s="61"/>
      <c r="I44" s="61"/>
      <c r="J44" s="61"/>
      <c r="K44" s="61"/>
      <c r="L44" s="61"/>
      <c r="M44" s="61"/>
      <c r="N44" s="61"/>
      <c r="O44" s="61"/>
      <c r="P44" s="61"/>
      <c r="Q44" s="61"/>
      <c r="R44" s="61"/>
      <c r="S44" s="61"/>
      <c r="T44" s="61"/>
      <c r="U44" s="61"/>
      <c r="V44" s="61"/>
      <c r="W44" s="61"/>
      <c r="X44" s="61"/>
      <c r="Y44" s="61"/>
      <c r="Z44" s="61"/>
      <c r="AA44" s="61"/>
      <c r="AB44" s="61"/>
      <c r="AC44" s="61"/>
      <c r="AD44" s="61"/>
      <c r="AE44" s="61"/>
    </row>
    <row r="45" spans="1:31" ht="12.75" x14ac:dyDescent="0.2">
      <c r="A45" s="61"/>
      <c r="B45" s="61"/>
      <c r="C45" s="61"/>
      <c r="D45" s="61"/>
      <c r="E45" s="61"/>
      <c r="F45" s="61"/>
      <c r="G45" s="61"/>
      <c r="H45" s="61"/>
      <c r="I45" s="61"/>
      <c r="J45" s="61"/>
      <c r="K45" s="61"/>
      <c r="L45" s="61"/>
      <c r="M45" s="61"/>
      <c r="N45" s="61"/>
      <c r="O45" s="61"/>
      <c r="P45" s="61"/>
      <c r="Q45" s="61"/>
      <c r="R45" s="61"/>
      <c r="S45" s="61"/>
      <c r="T45" s="61"/>
      <c r="U45" s="61"/>
      <c r="V45" s="61"/>
      <c r="W45" s="61"/>
      <c r="X45" s="61"/>
      <c r="Y45" s="61"/>
      <c r="Z45" s="61"/>
      <c r="AA45" s="61"/>
      <c r="AB45" s="61"/>
      <c r="AC45" s="61"/>
      <c r="AD45" s="61"/>
      <c r="AE45" s="61"/>
    </row>
    <row r="46" spans="1:31" ht="12.75" x14ac:dyDescent="0.2">
      <c r="A46" s="61"/>
      <c r="B46" s="61"/>
      <c r="C46" s="61"/>
      <c r="D46" s="61"/>
      <c r="E46" s="61"/>
      <c r="F46" s="61"/>
      <c r="G46" s="61"/>
      <c r="H46" s="61"/>
      <c r="I46" s="61"/>
      <c r="J46" s="61"/>
      <c r="K46" s="61"/>
      <c r="L46" s="61"/>
      <c r="M46" s="61"/>
      <c r="N46" s="61"/>
      <c r="O46" s="61"/>
      <c r="P46" s="61"/>
      <c r="Q46" s="61"/>
      <c r="R46" s="61"/>
      <c r="S46" s="61"/>
      <c r="T46" s="61"/>
      <c r="U46" s="61"/>
      <c r="V46" s="61"/>
      <c r="W46" s="61"/>
      <c r="X46" s="61"/>
      <c r="Y46" s="61"/>
      <c r="Z46" s="61"/>
      <c r="AA46" s="61"/>
      <c r="AB46" s="61"/>
      <c r="AC46" s="61"/>
      <c r="AD46" s="61"/>
      <c r="AE46" s="61"/>
    </row>
    <row r="47" spans="1:31" ht="12.75" x14ac:dyDescent="0.2">
      <c r="A47" s="61"/>
      <c r="B47" s="61"/>
      <c r="C47" s="61"/>
      <c r="D47" s="61"/>
      <c r="E47" s="61"/>
      <c r="F47" s="61"/>
      <c r="G47" s="61"/>
      <c r="H47" s="61"/>
      <c r="I47" s="61"/>
      <c r="J47" s="61"/>
      <c r="K47" s="61"/>
      <c r="L47" s="61"/>
      <c r="M47" s="61"/>
      <c r="N47" s="61"/>
      <c r="O47" s="61"/>
      <c r="P47" s="61"/>
      <c r="Q47" s="61"/>
      <c r="R47" s="61"/>
      <c r="S47" s="61"/>
      <c r="T47" s="61"/>
      <c r="U47" s="61"/>
      <c r="V47" s="61"/>
      <c r="W47" s="61"/>
      <c r="X47" s="61"/>
      <c r="Y47" s="61"/>
      <c r="Z47" s="61"/>
      <c r="AA47" s="61"/>
      <c r="AB47" s="61"/>
      <c r="AC47" s="61"/>
      <c r="AD47" s="61"/>
      <c r="AE47" s="61"/>
    </row>
    <row r="48" spans="1:31" ht="12.75" x14ac:dyDescent="0.2">
      <c r="A48" s="61"/>
      <c r="B48" s="61"/>
      <c r="C48" s="61"/>
      <c r="D48" s="61"/>
      <c r="E48" s="61"/>
      <c r="F48" s="61"/>
      <c r="G48" s="61"/>
      <c r="H48" s="61"/>
      <c r="I48" s="61"/>
      <c r="J48" s="61"/>
      <c r="K48" s="61"/>
      <c r="L48" s="61"/>
      <c r="M48" s="61"/>
      <c r="N48" s="61"/>
      <c r="O48" s="61"/>
      <c r="P48" s="61"/>
      <c r="Q48" s="61"/>
      <c r="R48" s="61"/>
      <c r="S48" s="61"/>
      <c r="T48" s="61"/>
      <c r="U48" s="61"/>
      <c r="V48" s="61"/>
      <c r="W48" s="61"/>
      <c r="X48" s="61"/>
      <c r="Y48" s="61"/>
      <c r="Z48" s="61"/>
      <c r="AA48" s="61"/>
      <c r="AB48" s="61"/>
      <c r="AC48" s="61"/>
      <c r="AD48" s="61"/>
      <c r="AE48" s="61"/>
    </row>
    <row r="49" spans="1:31" ht="12.75" x14ac:dyDescent="0.2">
      <c r="A49" s="61"/>
      <c r="B49" s="61"/>
      <c r="C49" s="61"/>
      <c r="D49" s="61"/>
      <c r="E49" s="61"/>
      <c r="F49" s="61"/>
      <c r="G49" s="61"/>
      <c r="H49" s="61"/>
      <c r="I49" s="61"/>
      <c r="J49" s="61"/>
      <c r="K49" s="61"/>
      <c r="L49" s="61"/>
      <c r="M49" s="61"/>
      <c r="N49" s="61"/>
      <c r="O49" s="61"/>
      <c r="P49" s="61"/>
      <c r="Q49" s="61"/>
      <c r="R49" s="61"/>
      <c r="S49" s="61"/>
      <c r="T49" s="61"/>
      <c r="U49" s="61"/>
      <c r="V49" s="61"/>
      <c r="W49" s="61"/>
      <c r="X49" s="61"/>
      <c r="Y49" s="61"/>
      <c r="Z49" s="61"/>
      <c r="AA49" s="61"/>
      <c r="AB49" s="61"/>
      <c r="AC49" s="61"/>
      <c r="AD49" s="61"/>
      <c r="AE49" s="61"/>
    </row>
    <row r="50" spans="1:31" ht="12.75" x14ac:dyDescent="0.2">
      <c r="A50" s="61"/>
      <c r="B50" s="61"/>
      <c r="C50" s="61"/>
      <c r="D50" s="61"/>
      <c r="E50" s="83"/>
      <c r="F50" s="61"/>
      <c r="G50" s="61"/>
      <c r="H50" s="61"/>
      <c r="I50" s="61"/>
      <c r="J50" s="61"/>
      <c r="K50" s="61"/>
      <c r="L50" s="61"/>
      <c r="M50" s="61"/>
      <c r="N50" s="61"/>
      <c r="O50" s="61"/>
      <c r="P50" s="61"/>
      <c r="Q50" s="61"/>
      <c r="R50" s="61"/>
      <c r="S50" s="61"/>
      <c r="T50" s="61"/>
      <c r="U50" s="61"/>
      <c r="V50" s="61"/>
      <c r="W50" s="61"/>
      <c r="X50" s="61"/>
      <c r="Y50" s="61"/>
      <c r="Z50" s="61"/>
      <c r="AA50" s="61"/>
      <c r="AB50" s="61"/>
      <c r="AC50" s="61"/>
      <c r="AD50" s="61"/>
      <c r="AE50" s="61"/>
    </row>
    <row r="51" spans="1:31" ht="12.75" x14ac:dyDescent="0.2">
      <c r="A51" s="61"/>
      <c r="B51" s="61"/>
      <c r="C51" s="61"/>
      <c r="D51" s="61"/>
      <c r="E51" s="61"/>
      <c r="F51" s="61"/>
      <c r="G51" s="61"/>
      <c r="H51" s="61"/>
      <c r="I51" s="61"/>
      <c r="J51" s="61"/>
      <c r="K51" s="61"/>
      <c r="L51" s="61"/>
      <c r="M51" s="61"/>
      <c r="N51" s="61"/>
      <c r="O51" s="61"/>
      <c r="P51" s="61"/>
      <c r="Q51" s="61"/>
      <c r="R51" s="61"/>
      <c r="S51" s="61"/>
      <c r="T51" s="61"/>
      <c r="U51" s="61"/>
      <c r="V51" s="61"/>
      <c r="W51" s="61"/>
      <c r="X51" s="61"/>
      <c r="Y51" s="61"/>
      <c r="Z51" s="61"/>
      <c r="AA51" s="61"/>
      <c r="AB51" s="61"/>
      <c r="AC51" s="61"/>
      <c r="AD51" s="61"/>
      <c r="AE51" s="61"/>
    </row>
    <row r="52" spans="1:31" ht="12.75" x14ac:dyDescent="0.2">
      <c r="A52" s="61"/>
      <c r="B52" s="61"/>
      <c r="C52" s="61"/>
      <c r="D52" s="61"/>
      <c r="E52" s="61"/>
      <c r="F52" s="61"/>
      <c r="G52" s="61"/>
      <c r="H52" s="61"/>
      <c r="I52" s="61"/>
      <c r="J52" s="61"/>
      <c r="K52" s="61"/>
      <c r="L52" s="61"/>
      <c r="M52" s="61"/>
      <c r="N52" s="61"/>
      <c r="O52" s="61"/>
      <c r="P52" s="61"/>
      <c r="Q52" s="61"/>
      <c r="R52" s="61"/>
      <c r="S52" s="61"/>
      <c r="T52" s="61"/>
      <c r="U52" s="61"/>
      <c r="V52" s="61"/>
      <c r="W52" s="61"/>
      <c r="X52" s="61"/>
      <c r="Y52" s="61"/>
      <c r="Z52" s="61"/>
      <c r="AA52" s="61"/>
      <c r="AB52" s="61"/>
      <c r="AC52" s="61"/>
      <c r="AD52" s="61"/>
      <c r="AE52" s="61"/>
    </row>
    <row r="53" spans="1:31" ht="12.75" x14ac:dyDescent="0.2">
      <c r="A53" s="61"/>
      <c r="B53" s="61"/>
      <c r="C53" s="61"/>
      <c r="D53" s="61"/>
      <c r="E53" s="61"/>
      <c r="F53" s="61"/>
      <c r="G53" s="61"/>
      <c r="H53" s="61"/>
      <c r="I53" s="61"/>
      <c r="J53" s="61"/>
      <c r="K53" s="61"/>
      <c r="L53" s="61"/>
      <c r="M53" s="61"/>
      <c r="N53" s="61"/>
      <c r="O53" s="61"/>
      <c r="P53" s="61"/>
      <c r="Q53" s="61"/>
      <c r="R53" s="61"/>
      <c r="S53" s="61"/>
      <c r="T53" s="61"/>
      <c r="U53" s="61"/>
      <c r="V53" s="61"/>
      <c r="W53" s="61"/>
      <c r="X53" s="61"/>
      <c r="Y53" s="61"/>
      <c r="Z53" s="61"/>
      <c r="AA53" s="61"/>
      <c r="AB53" s="61"/>
      <c r="AC53" s="61"/>
      <c r="AD53" s="61"/>
      <c r="AE53" s="61"/>
    </row>
    <row r="54" spans="1:31" ht="12.75" x14ac:dyDescent="0.2">
      <c r="A54" s="61"/>
      <c r="B54" s="61"/>
      <c r="C54" s="61"/>
      <c r="D54" s="61"/>
      <c r="E54" s="61"/>
      <c r="F54" s="61"/>
      <c r="G54" s="61"/>
      <c r="H54" s="61"/>
      <c r="I54" s="61"/>
      <c r="J54" s="61"/>
      <c r="K54" s="61"/>
      <c r="L54" s="61"/>
      <c r="M54" s="61"/>
      <c r="N54" s="61"/>
      <c r="O54" s="61"/>
      <c r="P54" s="61"/>
      <c r="Q54" s="61"/>
      <c r="R54" s="61"/>
      <c r="S54" s="61"/>
      <c r="T54" s="61"/>
      <c r="U54" s="61"/>
      <c r="V54" s="61"/>
      <c r="W54" s="61"/>
      <c r="X54" s="61"/>
      <c r="Y54" s="61"/>
      <c r="Z54" s="61"/>
      <c r="AA54" s="61"/>
      <c r="AB54" s="61"/>
      <c r="AC54" s="61"/>
      <c r="AD54" s="61"/>
      <c r="AE54" s="61"/>
    </row>
    <row r="55" spans="1:31" ht="12.75" x14ac:dyDescent="0.2">
      <c r="A55" s="61"/>
      <c r="B55" s="61"/>
      <c r="C55" s="61"/>
      <c r="D55" s="61"/>
      <c r="E55" s="61"/>
      <c r="F55" s="61"/>
      <c r="G55" s="61"/>
      <c r="H55" s="61"/>
      <c r="I55" s="61"/>
      <c r="J55" s="61"/>
      <c r="K55" s="61"/>
      <c r="L55" s="61"/>
      <c r="M55" s="61"/>
      <c r="N55" s="61"/>
      <c r="O55" s="61"/>
      <c r="P55" s="61"/>
      <c r="Q55" s="61"/>
      <c r="R55" s="61"/>
      <c r="S55" s="61"/>
      <c r="T55" s="61"/>
      <c r="U55" s="61"/>
      <c r="V55" s="61"/>
      <c r="W55" s="61"/>
      <c r="X55" s="61"/>
      <c r="Y55" s="61"/>
      <c r="Z55" s="61"/>
      <c r="AA55" s="61"/>
      <c r="AB55" s="61"/>
      <c r="AC55" s="61"/>
      <c r="AD55" s="61"/>
      <c r="AE55" s="61"/>
    </row>
    <row r="56" spans="1:31" ht="12.75" x14ac:dyDescent="0.2">
      <c r="A56" s="61"/>
      <c r="B56" s="61"/>
      <c r="C56" s="61"/>
      <c r="D56" s="61"/>
      <c r="E56" s="61"/>
      <c r="F56" s="61"/>
      <c r="G56" s="61"/>
      <c r="H56" s="61"/>
      <c r="I56" s="61"/>
      <c r="J56" s="61"/>
      <c r="K56" s="61"/>
      <c r="L56" s="61"/>
      <c r="M56" s="61"/>
      <c r="N56" s="61"/>
      <c r="O56" s="61"/>
      <c r="P56" s="61"/>
      <c r="Q56" s="61"/>
      <c r="R56" s="61"/>
      <c r="S56" s="61"/>
      <c r="T56" s="61"/>
      <c r="U56" s="61"/>
      <c r="V56" s="61"/>
      <c r="W56" s="61"/>
      <c r="X56" s="61"/>
      <c r="Y56" s="61"/>
      <c r="Z56" s="61"/>
      <c r="AA56" s="61"/>
      <c r="AB56" s="61"/>
      <c r="AC56" s="61"/>
      <c r="AD56" s="61"/>
      <c r="AE56" s="61"/>
    </row>
    <row r="57" spans="1:31" ht="12.75" x14ac:dyDescent="0.2">
      <c r="A57" s="61"/>
      <c r="B57" s="61"/>
      <c r="C57" s="61"/>
      <c r="D57" s="61"/>
      <c r="E57" s="61"/>
      <c r="F57" s="61"/>
      <c r="G57" s="61"/>
      <c r="H57" s="61"/>
      <c r="I57" s="61"/>
      <c r="J57" s="61"/>
      <c r="K57" s="61"/>
      <c r="L57" s="61"/>
      <c r="M57" s="61"/>
      <c r="N57" s="61"/>
      <c r="O57" s="61"/>
      <c r="P57" s="61"/>
      <c r="Q57" s="61"/>
      <c r="R57" s="61"/>
      <c r="S57" s="61"/>
      <c r="T57" s="61"/>
      <c r="U57" s="61"/>
      <c r="V57" s="61"/>
      <c r="W57" s="61"/>
      <c r="X57" s="61"/>
      <c r="Y57" s="61"/>
      <c r="Z57" s="61"/>
      <c r="AA57" s="61"/>
      <c r="AB57" s="61"/>
      <c r="AC57" s="61"/>
      <c r="AD57" s="61"/>
      <c r="AE57" s="61"/>
    </row>
    <row r="58" spans="1:31" ht="12.75" x14ac:dyDescent="0.2">
      <c r="A58" s="61"/>
      <c r="B58" s="61"/>
      <c r="C58" s="61"/>
      <c r="D58" s="61"/>
      <c r="E58" s="61"/>
      <c r="F58" s="61"/>
      <c r="G58" s="61"/>
      <c r="H58" s="61"/>
      <c r="I58" s="61"/>
      <c r="J58" s="61"/>
      <c r="K58" s="61"/>
      <c r="L58" s="61"/>
      <c r="M58" s="61"/>
      <c r="N58" s="61"/>
      <c r="O58" s="61"/>
      <c r="P58" s="61"/>
      <c r="Q58" s="61"/>
      <c r="R58" s="61"/>
      <c r="S58" s="61"/>
      <c r="T58" s="61"/>
      <c r="U58" s="61"/>
      <c r="V58" s="61"/>
      <c r="W58" s="61"/>
      <c r="X58" s="61"/>
      <c r="Y58" s="61"/>
      <c r="Z58" s="61"/>
      <c r="AA58" s="61"/>
      <c r="AB58" s="61"/>
      <c r="AC58" s="61"/>
      <c r="AD58" s="61"/>
      <c r="AE58" s="61"/>
    </row>
    <row r="59" spans="1:31" ht="12.75" x14ac:dyDescent="0.2">
      <c r="A59" s="61"/>
      <c r="B59" s="61"/>
      <c r="C59" s="61"/>
      <c r="D59" s="61"/>
      <c r="E59" s="61"/>
      <c r="F59" s="61"/>
      <c r="G59" s="61"/>
      <c r="H59" s="61"/>
      <c r="I59" s="61"/>
      <c r="J59" s="61"/>
      <c r="K59" s="61"/>
      <c r="L59" s="61"/>
      <c r="M59" s="61"/>
      <c r="N59" s="61"/>
      <c r="O59" s="61"/>
      <c r="P59" s="61"/>
      <c r="Q59" s="61"/>
      <c r="R59" s="61"/>
      <c r="S59" s="61"/>
      <c r="T59" s="61"/>
      <c r="U59" s="61"/>
      <c r="V59" s="61"/>
      <c r="W59" s="61"/>
      <c r="X59" s="61"/>
      <c r="Y59" s="61"/>
      <c r="Z59" s="61"/>
      <c r="AA59" s="61"/>
      <c r="AB59" s="61"/>
      <c r="AC59" s="61"/>
      <c r="AD59" s="61"/>
      <c r="AE59" s="61"/>
    </row>
    <row r="60" spans="1:31" ht="12.75" x14ac:dyDescent="0.2">
      <c r="A60" s="61"/>
      <c r="B60" s="61"/>
      <c r="C60" s="61"/>
      <c r="D60" s="61"/>
      <c r="E60" s="61"/>
      <c r="F60" s="61"/>
      <c r="G60" s="61"/>
      <c r="H60" s="61"/>
      <c r="I60" s="61"/>
      <c r="J60" s="61"/>
      <c r="K60" s="61"/>
      <c r="L60" s="61"/>
      <c r="M60" s="61"/>
      <c r="N60" s="61"/>
      <c r="O60" s="61"/>
      <c r="P60" s="61"/>
      <c r="Q60" s="61"/>
      <c r="R60" s="61"/>
      <c r="S60" s="61"/>
      <c r="T60" s="61"/>
      <c r="U60" s="61"/>
      <c r="V60" s="61"/>
      <c r="W60" s="61"/>
      <c r="X60" s="61"/>
      <c r="Y60" s="61"/>
      <c r="Z60" s="61"/>
      <c r="AA60" s="61"/>
      <c r="AB60" s="61"/>
      <c r="AC60" s="61"/>
      <c r="AD60" s="61"/>
      <c r="AE60" s="61"/>
    </row>
    <row r="61" spans="1:31" ht="12.75" x14ac:dyDescent="0.2">
      <c r="A61" s="61"/>
      <c r="B61" s="61"/>
      <c r="C61" s="61"/>
      <c r="D61" s="61"/>
      <c r="E61" s="61"/>
      <c r="F61" s="61"/>
      <c r="G61" s="61"/>
      <c r="H61" s="61"/>
      <c r="I61" s="61"/>
      <c r="J61" s="61"/>
      <c r="K61" s="61"/>
      <c r="L61" s="61"/>
      <c r="M61" s="61"/>
      <c r="N61" s="61"/>
      <c r="O61" s="61"/>
      <c r="P61" s="61"/>
      <c r="Q61" s="61"/>
      <c r="R61" s="61"/>
      <c r="S61" s="61"/>
      <c r="T61" s="61"/>
      <c r="U61" s="61"/>
      <c r="V61" s="61"/>
      <c r="W61" s="61"/>
      <c r="X61" s="61"/>
      <c r="Y61" s="61"/>
      <c r="Z61" s="61"/>
      <c r="AA61" s="61"/>
      <c r="AB61" s="61"/>
      <c r="AC61" s="61"/>
      <c r="AD61" s="61"/>
      <c r="AE61" s="61"/>
    </row>
    <row r="62" spans="1:31" ht="12.75" x14ac:dyDescent="0.2">
      <c r="A62" s="61"/>
      <c r="B62" s="61"/>
      <c r="C62" s="61"/>
      <c r="D62" s="61"/>
      <c r="E62" s="61"/>
      <c r="F62" s="61"/>
      <c r="G62" s="61"/>
      <c r="H62" s="61"/>
      <c r="I62" s="61"/>
      <c r="J62" s="61"/>
      <c r="K62" s="61"/>
      <c r="L62" s="61"/>
      <c r="M62" s="61"/>
      <c r="N62" s="61"/>
      <c r="O62" s="61"/>
      <c r="P62" s="61"/>
      <c r="Q62" s="61"/>
      <c r="R62" s="61"/>
      <c r="S62" s="61"/>
      <c r="T62" s="61"/>
      <c r="U62" s="61"/>
      <c r="V62" s="61"/>
      <c r="W62" s="61"/>
      <c r="X62" s="61"/>
      <c r="Y62" s="61"/>
      <c r="Z62" s="61"/>
      <c r="AA62" s="61"/>
      <c r="AB62" s="61"/>
      <c r="AC62" s="61"/>
      <c r="AD62" s="61"/>
      <c r="AE62" s="61"/>
    </row>
    <row r="63" spans="1:31" ht="12.75" x14ac:dyDescent="0.2">
      <c r="A63" s="61"/>
      <c r="B63" s="61"/>
      <c r="C63" s="61"/>
      <c r="D63" s="61"/>
      <c r="E63" s="61"/>
      <c r="F63" s="61"/>
      <c r="G63" s="61"/>
      <c r="H63" s="61"/>
      <c r="I63" s="61"/>
      <c r="J63" s="61"/>
      <c r="K63" s="61"/>
      <c r="L63" s="61"/>
      <c r="M63" s="61"/>
      <c r="N63" s="61"/>
      <c r="O63" s="61"/>
      <c r="P63" s="61"/>
      <c r="Q63" s="61"/>
      <c r="R63" s="61"/>
      <c r="S63" s="61"/>
      <c r="T63" s="61"/>
      <c r="U63" s="61"/>
      <c r="V63" s="61"/>
      <c r="W63" s="61"/>
      <c r="X63" s="61"/>
      <c r="Y63" s="61"/>
      <c r="Z63" s="61"/>
      <c r="AA63" s="61"/>
      <c r="AB63" s="61"/>
      <c r="AC63" s="61"/>
      <c r="AD63" s="61"/>
      <c r="AE63" s="61"/>
    </row>
    <row r="64" spans="1:31" ht="12.75" x14ac:dyDescent="0.2">
      <c r="A64" s="61"/>
      <c r="B64" s="61"/>
      <c r="C64" s="61"/>
      <c r="D64" s="61"/>
      <c r="E64" s="61"/>
      <c r="F64" s="61"/>
      <c r="G64" s="61"/>
      <c r="H64" s="61"/>
      <c r="I64" s="61"/>
      <c r="J64" s="61"/>
      <c r="K64" s="61"/>
      <c r="L64" s="61"/>
      <c r="M64" s="61"/>
      <c r="N64" s="61"/>
      <c r="O64" s="61"/>
      <c r="P64" s="61"/>
      <c r="Q64" s="61"/>
      <c r="R64" s="61"/>
      <c r="S64" s="61"/>
      <c r="T64" s="61"/>
      <c r="U64" s="61"/>
      <c r="V64" s="61"/>
      <c r="W64" s="61"/>
      <c r="X64" s="61"/>
      <c r="Y64" s="61"/>
      <c r="Z64" s="61"/>
      <c r="AA64" s="61"/>
      <c r="AB64" s="61"/>
      <c r="AC64" s="61"/>
      <c r="AD64" s="61"/>
      <c r="AE64" s="61"/>
    </row>
    <row r="65" spans="1:31" ht="12.75" x14ac:dyDescent="0.2">
      <c r="A65" s="61"/>
      <c r="B65" s="61"/>
      <c r="C65" s="61"/>
      <c r="D65" s="61"/>
      <c r="E65" s="61"/>
      <c r="F65" s="61"/>
      <c r="G65" s="61"/>
      <c r="H65" s="61"/>
      <c r="I65" s="61"/>
      <c r="J65" s="61"/>
      <c r="K65" s="61"/>
      <c r="L65" s="61"/>
      <c r="M65" s="61"/>
      <c r="N65" s="61"/>
      <c r="O65" s="61"/>
      <c r="P65" s="61"/>
      <c r="Q65" s="61"/>
      <c r="R65" s="61"/>
      <c r="S65" s="61"/>
      <c r="T65" s="61"/>
      <c r="U65" s="61"/>
      <c r="V65" s="61"/>
      <c r="W65" s="61"/>
      <c r="X65" s="61"/>
      <c r="Y65" s="61"/>
      <c r="Z65" s="61"/>
      <c r="AA65" s="61"/>
      <c r="AB65" s="61"/>
      <c r="AC65" s="61"/>
      <c r="AD65" s="61"/>
      <c r="AE65" s="61"/>
    </row>
    <row r="66" spans="1:31" ht="12.75" x14ac:dyDescent="0.2">
      <c r="A66" s="61"/>
      <c r="B66" s="61"/>
      <c r="C66" s="61"/>
      <c r="D66" s="61"/>
      <c r="E66" s="61"/>
      <c r="F66" s="61"/>
      <c r="G66" s="61"/>
      <c r="H66" s="61"/>
      <c r="I66" s="61"/>
      <c r="J66" s="61"/>
      <c r="K66" s="61"/>
      <c r="L66" s="61"/>
      <c r="M66" s="61"/>
      <c r="N66" s="61"/>
      <c r="O66" s="61"/>
      <c r="P66" s="61"/>
      <c r="Q66" s="61"/>
      <c r="R66" s="61"/>
      <c r="S66" s="61"/>
      <c r="T66" s="61"/>
      <c r="U66" s="61"/>
      <c r="V66" s="61"/>
      <c r="W66" s="61"/>
      <c r="X66" s="61"/>
      <c r="Y66" s="61"/>
      <c r="Z66" s="61"/>
      <c r="AA66" s="61"/>
      <c r="AB66" s="61"/>
      <c r="AC66" s="61"/>
      <c r="AD66" s="61"/>
      <c r="AE66" s="61"/>
    </row>
    <row r="67" spans="1:31" ht="12.75" x14ac:dyDescent="0.2">
      <c r="A67" s="61"/>
      <c r="B67" s="61"/>
      <c r="C67" s="61"/>
      <c r="D67" s="61"/>
      <c r="E67" s="61"/>
      <c r="F67" s="61"/>
      <c r="G67" s="61"/>
      <c r="H67" s="61"/>
      <c r="I67" s="61"/>
      <c r="J67" s="61"/>
      <c r="K67" s="61"/>
      <c r="L67" s="61"/>
      <c r="M67" s="61"/>
      <c r="N67" s="61"/>
      <c r="O67" s="61"/>
      <c r="P67" s="61"/>
      <c r="Q67" s="61"/>
      <c r="R67" s="61"/>
      <c r="S67" s="61"/>
      <c r="T67" s="61"/>
      <c r="U67" s="61"/>
      <c r="V67" s="61"/>
      <c r="W67" s="61"/>
      <c r="X67" s="61"/>
      <c r="Y67" s="61"/>
      <c r="Z67" s="61"/>
      <c r="AA67" s="61"/>
      <c r="AB67" s="61"/>
      <c r="AC67" s="61"/>
      <c r="AD67" s="61"/>
      <c r="AE67" s="61"/>
    </row>
    <row r="68" spans="1:31" ht="12.75" x14ac:dyDescent="0.2">
      <c r="A68" s="61"/>
      <c r="B68" s="61"/>
      <c r="C68" s="61"/>
      <c r="D68" s="61"/>
      <c r="E68" s="61"/>
      <c r="F68" s="61"/>
      <c r="G68" s="61"/>
      <c r="H68" s="61"/>
      <c r="I68" s="61"/>
      <c r="J68" s="61"/>
      <c r="K68" s="61"/>
      <c r="L68" s="61"/>
      <c r="M68" s="61"/>
      <c r="N68" s="61"/>
      <c r="O68" s="61"/>
      <c r="P68" s="61"/>
      <c r="Q68" s="61"/>
      <c r="R68" s="61"/>
      <c r="S68" s="61"/>
      <c r="T68" s="61"/>
      <c r="U68" s="61"/>
      <c r="V68" s="61"/>
      <c r="W68" s="61"/>
      <c r="X68" s="61"/>
      <c r="Y68" s="61"/>
      <c r="Z68" s="61"/>
      <c r="AA68" s="61"/>
      <c r="AB68" s="61"/>
      <c r="AC68" s="61"/>
      <c r="AD68" s="61"/>
      <c r="AE68" s="61"/>
    </row>
    <row r="69" spans="1:31" ht="12.75" x14ac:dyDescent="0.2">
      <c r="A69" s="61"/>
      <c r="B69" s="61"/>
      <c r="C69" s="61"/>
      <c r="D69" s="61"/>
      <c r="E69" s="61"/>
      <c r="F69" s="61"/>
      <c r="G69" s="61"/>
      <c r="H69" s="61"/>
      <c r="I69" s="61"/>
      <c r="J69" s="61"/>
      <c r="K69" s="61"/>
      <c r="L69" s="61"/>
      <c r="M69" s="61"/>
      <c r="N69" s="61"/>
      <c r="O69" s="61"/>
      <c r="P69" s="61"/>
      <c r="Q69" s="61"/>
      <c r="R69" s="61"/>
      <c r="S69" s="61"/>
      <c r="T69" s="61"/>
      <c r="U69" s="61"/>
      <c r="V69" s="61"/>
      <c r="W69" s="61"/>
      <c r="X69" s="61"/>
      <c r="Y69" s="61"/>
      <c r="Z69" s="61"/>
      <c r="AA69" s="61"/>
      <c r="AB69" s="61"/>
      <c r="AC69" s="61"/>
      <c r="AD69" s="61"/>
      <c r="AE69" s="61"/>
    </row>
    <row r="70" spans="1:31" ht="12.75" x14ac:dyDescent="0.2">
      <c r="A70" s="61"/>
      <c r="B70" s="61"/>
      <c r="C70" s="61"/>
      <c r="D70" s="61"/>
      <c r="E70" s="61"/>
      <c r="F70" s="61"/>
      <c r="G70" s="61"/>
      <c r="H70" s="61"/>
      <c r="I70" s="61"/>
      <c r="J70" s="61"/>
      <c r="K70" s="61"/>
      <c r="L70" s="61"/>
      <c r="M70" s="61"/>
      <c r="N70" s="61"/>
      <c r="O70" s="61"/>
      <c r="P70" s="61"/>
      <c r="Q70" s="61"/>
      <c r="R70" s="61"/>
      <c r="S70" s="61"/>
      <c r="T70" s="61"/>
      <c r="U70" s="61"/>
      <c r="V70" s="61"/>
      <c r="W70" s="61"/>
      <c r="X70" s="61"/>
      <c r="Y70" s="61"/>
      <c r="Z70" s="61"/>
      <c r="AA70" s="61"/>
      <c r="AB70" s="61"/>
      <c r="AC70" s="61"/>
      <c r="AD70" s="61"/>
      <c r="AE70" s="61"/>
    </row>
    <row r="71" spans="1:31" ht="12.75" x14ac:dyDescent="0.2">
      <c r="A71" s="61"/>
      <c r="B71" s="61"/>
      <c r="C71" s="61"/>
      <c r="D71" s="61"/>
      <c r="E71" s="61"/>
      <c r="F71" s="61"/>
      <c r="G71" s="61"/>
      <c r="H71" s="61"/>
      <c r="I71" s="61"/>
      <c r="J71" s="61"/>
      <c r="K71" s="61"/>
      <c r="L71" s="61"/>
      <c r="M71" s="61"/>
      <c r="N71" s="61"/>
      <c r="O71" s="61"/>
      <c r="P71" s="61"/>
      <c r="Q71" s="61"/>
      <c r="R71" s="61"/>
      <c r="S71" s="61"/>
      <c r="T71" s="61"/>
      <c r="U71" s="61"/>
      <c r="V71" s="61"/>
      <c r="W71" s="61"/>
      <c r="X71" s="61"/>
      <c r="Y71" s="61"/>
      <c r="Z71" s="61"/>
      <c r="AA71" s="61"/>
      <c r="AB71" s="61"/>
      <c r="AC71" s="61"/>
      <c r="AD71" s="61"/>
      <c r="AE71" s="61"/>
    </row>
    <row r="72" spans="1:31" ht="12.75" x14ac:dyDescent="0.2">
      <c r="A72" s="61"/>
      <c r="B72" s="61"/>
      <c r="C72" s="61"/>
      <c r="D72" s="61"/>
      <c r="E72" s="61"/>
      <c r="F72" s="61"/>
      <c r="G72" s="61"/>
      <c r="H72" s="61"/>
      <c r="I72" s="61"/>
      <c r="J72" s="61"/>
      <c r="K72" s="61"/>
      <c r="L72" s="61"/>
      <c r="M72" s="61"/>
      <c r="N72" s="61"/>
      <c r="O72" s="61"/>
      <c r="P72" s="61"/>
      <c r="Q72" s="61"/>
      <c r="R72" s="61"/>
      <c r="S72" s="61"/>
      <c r="T72" s="61"/>
      <c r="U72" s="61"/>
      <c r="V72" s="61"/>
      <c r="W72" s="61"/>
      <c r="X72" s="61"/>
      <c r="Y72" s="61"/>
      <c r="Z72" s="61"/>
      <c r="AA72" s="61"/>
      <c r="AB72" s="61"/>
      <c r="AC72" s="61"/>
      <c r="AD72" s="61"/>
      <c r="AE72" s="61"/>
    </row>
    <row r="73" spans="1:31" ht="12.75" x14ac:dyDescent="0.2">
      <c r="A73" s="61"/>
      <c r="B73" s="61"/>
      <c r="C73" s="61"/>
      <c r="D73" s="61"/>
      <c r="E73" s="61"/>
      <c r="F73" s="61"/>
      <c r="G73" s="61"/>
      <c r="H73" s="61"/>
      <c r="I73" s="61"/>
      <c r="J73" s="61"/>
      <c r="K73" s="61"/>
      <c r="L73" s="61"/>
      <c r="M73" s="61"/>
      <c r="N73" s="61"/>
      <c r="O73" s="61"/>
      <c r="P73" s="61"/>
      <c r="Q73" s="61"/>
      <c r="R73" s="61"/>
      <c r="S73" s="61"/>
      <c r="T73" s="61"/>
      <c r="U73" s="61"/>
      <c r="V73" s="61"/>
      <c r="W73" s="61"/>
      <c r="X73" s="61"/>
      <c r="Y73" s="61"/>
      <c r="Z73" s="61"/>
      <c r="AA73" s="61"/>
      <c r="AB73" s="61"/>
      <c r="AC73" s="61"/>
      <c r="AD73" s="61"/>
      <c r="AE73" s="61"/>
    </row>
    <row r="74" spans="1:31" ht="12.75" x14ac:dyDescent="0.2">
      <c r="A74" s="61"/>
      <c r="B74" s="61"/>
      <c r="C74" s="61"/>
      <c r="D74" s="61"/>
      <c r="E74" s="61"/>
      <c r="F74" s="61"/>
      <c r="G74" s="61"/>
      <c r="H74" s="61"/>
      <c r="I74" s="61"/>
      <c r="J74" s="61"/>
      <c r="K74" s="61"/>
      <c r="L74" s="61"/>
      <c r="M74" s="61"/>
      <c r="N74" s="61"/>
      <c r="O74" s="61"/>
      <c r="P74" s="61"/>
      <c r="Q74" s="61"/>
      <c r="R74" s="61"/>
      <c r="S74" s="61"/>
      <c r="T74" s="61"/>
      <c r="U74" s="61"/>
      <c r="V74" s="61"/>
      <c r="W74" s="61"/>
      <c r="X74" s="61"/>
      <c r="Y74" s="61"/>
      <c r="Z74" s="61"/>
      <c r="AA74" s="61"/>
      <c r="AB74" s="61"/>
      <c r="AC74" s="61"/>
      <c r="AD74" s="61"/>
      <c r="AE74" s="61"/>
    </row>
    <row r="75" spans="1:31" ht="12.75" x14ac:dyDescent="0.2">
      <c r="A75" s="61"/>
      <c r="B75" s="61"/>
      <c r="C75" s="61"/>
      <c r="D75" s="61"/>
      <c r="E75" s="61"/>
      <c r="F75" s="61"/>
      <c r="G75" s="61"/>
      <c r="H75" s="61"/>
      <c r="I75" s="61"/>
      <c r="J75" s="61"/>
      <c r="K75" s="61"/>
      <c r="L75" s="61"/>
      <c r="M75" s="61"/>
      <c r="N75" s="61"/>
      <c r="O75" s="61"/>
      <c r="P75" s="61"/>
      <c r="Q75" s="61"/>
      <c r="R75" s="61"/>
      <c r="S75" s="61"/>
      <c r="T75" s="61"/>
      <c r="U75" s="61"/>
      <c r="V75" s="61"/>
      <c r="W75" s="61"/>
      <c r="X75" s="61"/>
      <c r="Y75" s="61"/>
      <c r="Z75" s="61"/>
      <c r="AA75" s="61"/>
      <c r="AB75" s="61"/>
      <c r="AC75" s="61"/>
      <c r="AD75" s="61"/>
      <c r="AE75" s="61"/>
    </row>
    <row r="76" spans="1:31" ht="12.75" x14ac:dyDescent="0.2">
      <c r="A76" s="61"/>
      <c r="B76" s="61"/>
      <c r="C76" s="61"/>
      <c r="D76" s="61"/>
      <c r="E76" s="61"/>
      <c r="F76" s="61"/>
      <c r="G76" s="61"/>
      <c r="H76" s="61"/>
      <c r="I76" s="61"/>
      <c r="J76" s="61"/>
      <c r="K76" s="61"/>
      <c r="L76" s="61"/>
      <c r="M76" s="61"/>
      <c r="N76" s="61"/>
      <c r="O76" s="61"/>
      <c r="P76" s="61"/>
      <c r="Q76" s="61"/>
      <c r="R76" s="61"/>
      <c r="S76" s="61"/>
      <c r="T76" s="61"/>
      <c r="U76" s="61"/>
      <c r="V76" s="61"/>
      <c r="W76" s="61"/>
      <c r="X76" s="61"/>
      <c r="Y76" s="61"/>
      <c r="Z76" s="61"/>
      <c r="AA76" s="61"/>
      <c r="AB76" s="61"/>
      <c r="AC76" s="61"/>
      <c r="AD76" s="61"/>
      <c r="AE76" s="61"/>
    </row>
    <row r="77" spans="1:31" ht="12.75" x14ac:dyDescent="0.2">
      <c r="A77" s="61"/>
      <c r="B77" s="61"/>
      <c r="C77" s="61"/>
      <c r="D77" s="61"/>
      <c r="E77" s="61"/>
      <c r="F77" s="61"/>
      <c r="G77" s="61"/>
      <c r="H77" s="61"/>
      <c r="I77" s="61"/>
      <c r="J77" s="61"/>
      <c r="K77" s="61"/>
      <c r="L77" s="61"/>
      <c r="M77" s="61"/>
      <c r="N77" s="61"/>
      <c r="O77" s="61"/>
      <c r="P77" s="61"/>
      <c r="Q77" s="61"/>
      <c r="R77" s="61"/>
      <c r="S77" s="61"/>
      <c r="T77" s="61"/>
      <c r="U77" s="61"/>
      <c r="V77" s="61"/>
      <c r="W77" s="61"/>
      <c r="X77" s="61"/>
      <c r="Y77" s="61"/>
      <c r="Z77" s="61"/>
      <c r="AA77" s="61"/>
      <c r="AB77" s="61"/>
      <c r="AC77" s="61"/>
      <c r="AD77" s="61"/>
      <c r="AE77" s="61"/>
    </row>
    <row r="78" spans="1:31" ht="12.75" x14ac:dyDescent="0.2">
      <c r="A78" s="61"/>
      <c r="B78" s="61"/>
      <c r="C78" s="61"/>
      <c r="D78" s="61"/>
      <c r="E78" s="61"/>
      <c r="F78" s="61"/>
      <c r="G78" s="61"/>
      <c r="H78" s="61"/>
      <c r="I78" s="61"/>
      <c r="J78" s="61"/>
      <c r="K78" s="61"/>
      <c r="L78" s="61"/>
      <c r="M78" s="61"/>
      <c r="N78" s="61"/>
      <c r="O78" s="61"/>
      <c r="P78" s="61"/>
      <c r="Q78" s="61"/>
      <c r="R78" s="61"/>
      <c r="S78" s="61"/>
      <c r="T78" s="61"/>
      <c r="U78" s="61"/>
      <c r="V78" s="61"/>
      <c r="W78" s="61"/>
      <c r="X78" s="61"/>
      <c r="Y78" s="61"/>
      <c r="Z78" s="61"/>
      <c r="AA78" s="61"/>
      <c r="AB78" s="61"/>
      <c r="AC78" s="61"/>
      <c r="AD78" s="61"/>
      <c r="AE78" s="61"/>
    </row>
    <row r="79" spans="1:31" ht="12.75" x14ac:dyDescent="0.2">
      <c r="A79" s="61"/>
      <c r="B79" s="61"/>
      <c r="C79" s="61"/>
      <c r="D79" s="61"/>
      <c r="E79" s="61"/>
      <c r="F79" s="61"/>
      <c r="G79" s="61"/>
      <c r="H79" s="61"/>
      <c r="I79" s="61"/>
      <c r="J79" s="61"/>
      <c r="K79" s="61"/>
      <c r="L79" s="61"/>
      <c r="M79" s="61"/>
      <c r="N79" s="61"/>
      <c r="O79" s="61"/>
      <c r="P79" s="61"/>
      <c r="Q79" s="61"/>
      <c r="R79" s="61"/>
      <c r="S79" s="61"/>
      <c r="T79" s="61"/>
      <c r="U79" s="61"/>
      <c r="V79" s="61"/>
      <c r="W79" s="61"/>
      <c r="X79" s="61"/>
      <c r="Y79" s="61"/>
      <c r="Z79" s="61"/>
      <c r="AA79" s="61"/>
      <c r="AB79" s="61"/>
      <c r="AC79" s="61"/>
      <c r="AD79" s="61"/>
      <c r="AE79" s="61"/>
    </row>
    <row r="80" spans="1:31" ht="12.75" x14ac:dyDescent="0.2">
      <c r="A80" s="61"/>
      <c r="B80" s="61"/>
      <c r="C80" s="61"/>
      <c r="D80" s="61"/>
      <c r="E80" s="61"/>
      <c r="F80" s="61"/>
      <c r="G80" s="61"/>
      <c r="H80" s="61"/>
      <c r="I80" s="61"/>
      <c r="J80" s="61"/>
      <c r="K80" s="61"/>
      <c r="L80" s="61"/>
      <c r="M80" s="61"/>
      <c r="N80" s="61"/>
      <c r="O80" s="61"/>
      <c r="P80" s="61"/>
      <c r="Q80" s="61"/>
      <c r="R80" s="61"/>
      <c r="S80" s="61"/>
      <c r="T80" s="61"/>
      <c r="U80" s="61"/>
      <c r="V80" s="61"/>
      <c r="W80" s="61"/>
      <c r="X80" s="61"/>
      <c r="Y80" s="61"/>
      <c r="Z80" s="61"/>
      <c r="AA80" s="61"/>
      <c r="AB80" s="61"/>
      <c r="AC80" s="61"/>
      <c r="AD80" s="61"/>
      <c r="AE80" s="61"/>
    </row>
    <row r="81" spans="1:31" ht="12.75" x14ac:dyDescent="0.2">
      <c r="A81" s="61"/>
      <c r="B81" s="61"/>
      <c r="C81" s="61"/>
      <c r="D81" s="61"/>
      <c r="E81" s="61"/>
      <c r="F81" s="61"/>
      <c r="G81" s="61"/>
      <c r="H81" s="61"/>
      <c r="I81" s="61"/>
      <c r="J81" s="61"/>
      <c r="K81" s="61"/>
      <c r="L81" s="61"/>
      <c r="M81" s="61"/>
      <c r="N81" s="61"/>
      <c r="O81" s="61"/>
      <c r="P81" s="61"/>
      <c r="Q81" s="61"/>
      <c r="R81" s="61"/>
      <c r="S81" s="61"/>
      <c r="T81" s="61"/>
      <c r="U81" s="61"/>
      <c r="V81" s="61"/>
      <c r="W81" s="61"/>
      <c r="X81" s="61"/>
      <c r="Y81" s="61"/>
      <c r="Z81" s="61"/>
      <c r="AA81" s="61"/>
      <c r="AB81" s="61"/>
      <c r="AC81" s="61"/>
      <c r="AD81" s="61"/>
      <c r="AE81" s="61"/>
    </row>
    <row r="82" spans="1:31" ht="12.75" x14ac:dyDescent="0.2">
      <c r="A82" s="61"/>
      <c r="B82" s="61"/>
      <c r="C82" s="61"/>
      <c r="D82" s="61"/>
      <c r="E82" s="61"/>
      <c r="F82" s="61"/>
      <c r="G82" s="61"/>
      <c r="H82" s="61"/>
      <c r="I82" s="61"/>
      <c r="J82" s="61"/>
      <c r="K82" s="61"/>
      <c r="L82" s="61"/>
      <c r="M82" s="61"/>
      <c r="N82" s="61"/>
      <c r="O82" s="61"/>
      <c r="P82" s="61"/>
      <c r="Q82" s="61"/>
      <c r="R82" s="61"/>
      <c r="S82" s="61"/>
      <c r="T82" s="61"/>
      <c r="U82" s="61"/>
      <c r="V82" s="61"/>
      <c r="W82" s="61"/>
      <c r="X82" s="61"/>
      <c r="Y82" s="61"/>
      <c r="Z82" s="61"/>
      <c r="AA82" s="61"/>
      <c r="AB82" s="61"/>
      <c r="AC82" s="61"/>
      <c r="AD82" s="61"/>
      <c r="AE82" s="61"/>
    </row>
    <row r="83" spans="1:31" ht="12.75" x14ac:dyDescent="0.2">
      <c r="A83" s="61"/>
      <c r="B83" s="61"/>
      <c r="C83" s="61"/>
      <c r="D83" s="61"/>
      <c r="E83" s="61"/>
      <c r="F83" s="61"/>
      <c r="G83" s="61"/>
      <c r="H83" s="61"/>
      <c r="I83" s="61"/>
      <c r="J83" s="61"/>
      <c r="K83" s="61"/>
      <c r="L83" s="61"/>
      <c r="M83" s="61"/>
      <c r="N83" s="61"/>
      <c r="O83" s="61"/>
      <c r="P83" s="61"/>
      <c r="Q83" s="61"/>
      <c r="R83" s="61"/>
      <c r="S83" s="61"/>
      <c r="T83" s="61"/>
      <c r="U83" s="61"/>
      <c r="V83" s="61"/>
      <c r="W83" s="61"/>
      <c r="X83" s="61"/>
      <c r="Y83" s="61"/>
      <c r="Z83" s="61"/>
      <c r="AA83" s="61"/>
      <c r="AB83" s="61"/>
      <c r="AC83" s="61"/>
      <c r="AD83" s="61"/>
      <c r="AE83" s="61"/>
    </row>
    <row r="84" spans="1:31" ht="12.75" x14ac:dyDescent="0.2">
      <c r="A84" s="61"/>
      <c r="B84" s="61"/>
      <c r="C84" s="61"/>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row>
    <row r="85" spans="1:31" ht="12.75" x14ac:dyDescent="0.2">
      <c r="A85" s="61"/>
      <c r="B85" s="61"/>
      <c r="C85" s="61"/>
      <c r="D85" s="61"/>
      <c r="E85" s="61"/>
      <c r="F85" s="61"/>
      <c r="G85" s="61"/>
      <c r="H85" s="61"/>
      <c r="I85" s="61"/>
      <c r="J85" s="61"/>
      <c r="K85" s="61"/>
      <c r="L85" s="61"/>
      <c r="M85" s="61"/>
      <c r="N85" s="61"/>
      <c r="O85" s="61"/>
      <c r="P85" s="61"/>
      <c r="Q85" s="61"/>
      <c r="R85" s="61"/>
      <c r="S85" s="61"/>
      <c r="T85" s="61"/>
      <c r="U85" s="61"/>
      <c r="V85" s="61"/>
      <c r="W85" s="61"/>
      <c r="X85" s="61"/>
      <c r="Y85" s="61"/>
      <c r="Z85" s="61"/>
      <c r="AA85" s="61"/>
      <c r="AB85" s="61"/>
      <c r="AC85" s="61"/>
      <c r="AD85" s="61"/>
      <c r="AE85" s="61"/>
    </row>
    <row r="86" spans="1:31" ht="12.75" x14ac:dyDescent="0.2">
      <c r="A86" s="61"/>
      <c r="B86" s="61"/>
      <c r="C86" s="61"/>
      <c r="D86" s="61"/>
      <c r="E86" s="61"/>
      <c r="F86" s="61"/>
      <c r="G86" s="61"/>
      <c r="H86" s="61"/>
      <c r="I86" s="61"/>
      <c r="J86" s="61"/>
      <c r="K86" s="61"/>
      <c r="L86" s="61"/>
      <c r="M86" s="61"/>
      <c r="N86" s="61"/>
      <c r="O86" s="61"/>
      <c r="P86" s="61"/>
      <c r="Q86" s="61"/>
      <c r="R86" s="61"/>
      <c r="S86" s="61"/>
      <c r="T86" s="61"/>
      <c r="U86" s="61"/>
      <c r="V86" s="61"/>
      <c r="W86" s="61"/>
      <c r="X86" s="61"/>
      <c r="Y86" s="61"/>
      <c r="Z86" s="61"/>
      <c r="AA86" s="61"/>
      <c r="AB86" s="61"/>
      <c r="AC86" s="61"/>
      <c r="AD86" s="61"/>
      <c r="AE86" s="61"/>
    </row>
    <row r="87" spans="1:31" ht="12.75" x14ac:dyDescent="0.2">
      <c r="A87" s="61"/>
      <c r="B87" s="61"/>
      <c r="C87" s="61"/>
      <c r="D87" s="61"/>
      <c r="E87" s="61"/>
      <c r="F87" s="61"/>
      <c r="G87" s="61"/>
      <c r="H87" s="61"/>
      <c r="I87" s="61"/>
      <c r="J87" s="61"/>
      <c r="K87" s="61"/>
      <c r="L87" s="61"/>
      <c r="M87" s="61"/>
      <c r="N87" s="61"/>
      <c r="O87" s="61"/>
      <c r="P87" s="61"/>
      <c r="Q87" s="61"/>
      <c r="R87" s="61"/>
      <c r="S87" s="61"/>
      <c r="T87" s="61"/>
      <c r="U87" s="61"/>
      <c r="V87" s="61"/>
      <c r="W87" s="61"/>
      <c r="X87" s="61"/>
      <c r="Y87" s="61"/>
      <c r="Z87" s="61"/>
      <c r="AA87" s="61"/>
      <c r="AB87" s="61"/>
      <c r="AC87" s="61"/>
      <c r="AD87" s="61"/>
      <c r="AE87" s="61"/>
    </row>
    <row r="88" spans="1:31" ht="12.75" x14ac:dyDescent="0.2">
      <c r="A88" s="61"/>
      <c r="B88" s="61"/>
      <c r="C88" s="61"/>
      <c r="D88" s="61"/>
      <c r="E88" s="61"/>
      <c r="F88" s="61"/>
      <c r="G88" s="61"/>
      <c r="H88" s="61"/>
      <c r="I88" s="61"/>
      <c r="J88" s="61"/>
      <c r="K88" s="61"/>
      <c r="L88" s="61"/>
      <c r="M88" s="61"/>
      <c r="N88" s="61"/>
      <c r="O88" s="61"/>
      <c r="P88" s="61"/>
      <c r="Q88" s="61"/>
      <c r="R88" s="61"/>
      <c r="S88" s="61"/>
      <c r="T88" s="61"/>
      <c r="U88" s="61"/>
      <c r="V88" s="61"/>
      <c r="W88" s="61"/>
      <c r="X88" s="61"/>
      <c r="Y88" s="61"/>
      <c r="Z88" s="61"/>
      <c r="AA88" s="61"/>
      <c r="AB88" s="61"/>
      <c r="AC88" s="61"/>
      <c r="AD88" s="61"/>
      <c r="AE88" s="61"/>
    </row>
    <row r="89" spans="1:31" ht="12.75" x14ac:dyDescent="0.2">
      <c r="A89" s="61"/>
      <c r="B89" s="61"/>
      <c r="C89" s="61"/>
      <c r="D89" s="61"/>
      <c r="E89" s="61"/>
      <c r="F89" s="61"/>
      <c r="G89" s="61"/>
      <c r="H89" s="61"/>
      <c r="I89" s="61"/>
      <c r="J89" s="61"/>
      <c r="K89" s="61"/>
      <c r="L89" s="61"/>
      <c r="M89" s="61"/>
      <c r="N89" s="61"/>
      <c r="O89" s="61"/>
      <c r="P89" s="61"/>
      <c r="Q89" s="61"/>
      <c r="R89" s="61"/>
      <c r="S89" s="61"/>
      <c r="T89" s="61"/>
      <c r="U89" s="61"/>
      <c r="V89" s="61"/>
      <c r="W89" s="61"/>
      <c r="X89" s="61"/>
      <c r="Y89" s="61"/>
      <c r="Z89" s="61"/>
      <c r="AA89" s="61"/>
      <c r="AB89" s="61"/>
      <c r="AC89" s="61"/>
      <c r="AD89" s="61"/>
      <c r="AE89" s="61"/>
    </row>
    <row r="90" spans="1:31" ht="12.75" x14ac:dyDescent="0.2">
      <c r="A90" s="61"/>
      <c r="B90" s="61"/>
      <c r="C90" s="61"/>
      <c r="D90" s="61"/>
      <c r="E90" s="61"/>
      <c r="F90" s="61"/>
      <c r="G90" s="61"/>
      <c r="H90" s="61"/>
      <c r="I90" s="61"/>
      <c r="J90" s="61"/>
      <c r="K90" s="61"/>
      <c r="L90" s="61"/>
      <c r="M90" s="61"/>
      <c r="N90" s="61"/>
      <c r="O90" s="61"/>
      <c r="P90" s="61"/>
      <c r="Q90" s="61"/>
      <c r="R90" s="61"/>
      <c r="S90" s="61"/>
      <c r="T90" s="61"/>
      <c r="U90" s="61"/>
      <c r="V90" s="61"/>
      <c r="W90" s="61"/>
      <c r="X90" s="61"/>
      <c r="Y90" s="61"/>
      <c r="Z90" s="61"/>
      <c r="AA90" s="61"/>
      <c r="AB90" s="61"/>
      <c r="AC90" s="61"/>
      <c r="AD90" s="61"/>
      <c r="AE90" s="61"/>
    </row>
    <row r="91" spans="1:31" ht="12.75" x14ac:dyDescent="0.2">
      <c r="A91" s="61"/>
      <c r="B91" s="61"/>
      <c r="C91" s="61"/>
      <c r="D91" s="61"/>
      <c r="E91" s="61"/>
      <c r="F91" s="61"/>
      <c r="G91" s="61"/>
      <c r="H91" s="61"/>
      <c r="I91" s="61"/>
      <c r="J91" s="61"/>
      <c r="K91" s="61"/>
      <c r="L91" s="61"/>
      <c r="M91" s="61"/>
      <c r="N91" s="61"/>
      <c r="O91" s="61"/>
      <c r="P91" s="61"/>
      <c r="Q91" s="61"/>
      <c r="R91" s="61"/>
      <c r="S91" s="61"/>
      <c r="T91" s="61"/>
      <c r="U91" s="61"/>
      <c r="V91" s="61"/>
      <c r="W91" s="61"/>
      <c r="X91" s="61"/>
      <c r="Y91" s="61"/>
      <c r="Z91" s="61"/>
      <c r="AA91" s="61"/>
      <c r="AB91" s="61"/>
      <c r="AC91" s="61"/>
      <c r="AD91" s="61"/>
      <c r="AE91" s="61"/>
    </row>
    <row r="92" spans="1:31" ht="12.75" x14ac:dyDescent="0.2">
      <c r="A92" s="61"/>
      <c r="B92" s="61"/>
      <c r="C92" s="61"/>
      <c r="D92" s="61"/>
      <c r="E92" s="61"/>
      <c r="F92" s="61"/>
      <c r="G92" s="61"/>
      <c r="H92" s="61"/>
      <c r="I92" s="61"/>
      <c r="J92" s="61"/>
      <c r="K92" s="61"/>
      <c r="L92" s="61"/>
      <c r="M92" s="61"/>
      <c r="N92" s="61"/>
      <c r="O92" s="61"/>
      <c r="P92" s="61"/>
      <c r="Q92" s="61"/>
      <c r="R92" s="61"/>
      <c r="S92" s="61"/>
      <c r="T92" s="61"/>
      <c r="U92" s="61"/>
      <c r="V92" s="61"/>
      <c r="W92" s="61"/>
      <c r="X92" s="61"/>
      <c r="Y92" s="61"/>
      <c r="Z92" s="61"/>
      <c r="AA92" s="61"/>
      <c r="AB92" s="61"/>
      <c r="AC92" s="61"/>
      <c r="AD92" s="61"/>
      <c r="AE92" s="61"/>
    </row>
    <row r="93" spans="1:31" ht="12.75" x14ac:dyDescent="0.2">
      <c r="A93" s="61"/>
      <c r="B93" s="61"/>
      <c r="C93" s="61"/>
      <c r="D93" s="61"/>
      <c r="E93" s="61"/>
      <c r="F93" s="61"/>
      <c r="G93" s="61"/>
      <c r="H93" s="61"/>
      <c r="I93" s="61"/>
      <c r="J93" s="61"/>
      <c r="K93" s="61"/>
      <c r="L93" s="61"/>
      <c r="M93" s="61"/>
      <c r="N93" s="61"/>
      <c r="O93" s="61"/>
      <c r="P93" s="61"/>
      <c r="Q93" s="61"/>
      <c r="R93" s="61"/>
      <c r="S93" s="61"/>
      <c r="T93" s="61"/>
      <c r="U93" s="61"/>
      <c r="V93" s="61"/>
      <c r="W93" s="61"/>
      <c r="X93" s="61"/>
      <c r="Y93" s="61"/>
      <c r="Z93" s="61"/>
      <c r="AA93" s="61"/>
      <c r="AB93" s="61"/>
      <c r="AC93" s="61"/>
      <c r="AD93" s="61"/>
      <c r="AE93" s="61"/>
    </row>
    <row r="94" spans="1:31" ht="12.75" x14ac:dyDescent="0.2">
      <c r="A94" s="61"/>
      <c r="B94" s="61"/>
      <c r="C94" s="61"/>
      <c r="D94" s="61"/>
      <c r="E94" s="61"/>
      <c r="F94" s="61"/>
      <c r="G94" s="61"/>
      <c r="H94" s="61"/>
      <c r="I94" s="61"/>
      <c r="J94" s="61"/>
      <c r="K94" s="61"/>
      <c r="L94" s="61"/>
      <c r="M94" s="61"/>
      <c r="N94" s="61"/>
      <c r="O94" s="61"/>
      <c r="P94" s="61"/>
      <c r="Q94" s="61"/>
      <c r="R94" s="61"/>
      <c r="S94" s="61"/>
      <c r="T94" s="61"/>
      <c r="U94" s="61"/>
      <c r="V94" s="61"/>
      <c r="W94" s="61"/>
      <c r="X94" s="61"/>
      <c r="Y94" s="61"/>
      <c r="Z94" s="61"/>
      <c r="AA94" s="61"/>
      <c r="AB94" s="61"/>
      <c r="AC94" s="61"/>
      <c r="AD94" s="61"/>
      <c r="AE94" s="61"/>
    </row>
    <row r="95" spans="1:31" ht="12.75" x14ac:dyDescent="0.2">
      <c r="A95" s="61"/>
      <c r="B95" s="61"/>
      <c r="C95" s="61"/>
      <c r="D95" s="61"/>
      <c r="E95" s="61"/>
      <c r="F95" s="61"/>
      <c r="G95" s="61"/>
      <c r="H95" s="61"/>
      <c r="I95" s="61"/>
      <c r="J95" s="61"/>
      <c r="K95" s="61"/>
      <c r="L95" s="61"/>
      <c r="M95" s="61"/>
      <c r="N95" s="61"/>
      <c r="O95" s="61"/>
      <c r="P95" s="61"/>
      <c r="Q95" s="61"/>
      <c r="R95" s="61"/>
      <c r="S95" s="61"/>
      <c r="T95" s="61"/>
      <c r="U95" s="61"/>
      <c r="V95" s="61"/>
      <c r="W95" s="61"/>
      <c r="X95" s="61"/>
      <c r="Y95" s="61"/>
      <c r="Z95" s="61"/>
      <c r="AA95" s="61"/>
      <c r="AB95" s="61"/>
      <c r="AC95" s="61"/>
      <c r="AD95" s="61"/>
      <c r="AE95" s="61"/>
    </row>
    <row r="96" spans="1:31" ht="12.75" x14ac:dyDescent="0.2">
      <c r="A96" s="61"/>
      <c r="B96" s="61"/>
      <c r="C96" s="61"/>
      <c r="D96" s="61"/>
      <c r="E96" s="61"/>
      <c r="F96" s="61"/>
      <c r="G96" s="61"/>
      <c r="H96" s="61"/>
      <c r="I96" s="61"/>
      <c r="J96" s="61"/>
      <c r="K96" s="61"/>
      <c r="L96" s="61"/>
      <c r="M96" s="61"/>
      <c r="N96" s="61"/>
      <c r="O96" s="61"/>
      <c r="P96" s="61"/>
      <c r="Q96" s="61"/>
      <c r="R96" s="61"/>
      <c r="S96" s="61"/>
      <c r="T96" s="61"/>
      <c r="U96" s="61"/>
      <c r="V96" s="61"/>
      <c r="W96" s="61"/>
      <c r="X96" s="61"/>
      <c r="Y96" s="61"/>
      <c r="Z96" s="61"/>
      <c r="AA96" s="61"/>
      <c r="AB96" s="61"/>
      <c r="AC96" s="61"/>
      <c r="AD96" s="61"/>
      <c r="AE96" s="61"/>
    </row>
    <row r="97" spans="1:31" ht="12.75" x14ac:dyDescent="0.2">
      <c r="A97" s="61"/>
      <c r="B97" s="61"/>
      <c r="C97" s="61"/>
      <c r="D97" s="61"/>
      <c r="E97" s="61"/>
      <c r="F97" s="61"/>
      <c r="G97" s="61"/>
      <c r="H97" s="61"/>
      <c r="I97" s="61"/>
      <c r="J97" s="61"/>
      <c r="K97" s="61"/>
      <c r="L97" s="61"/>
      <c r="M97" s="61"/>
      <c r="N97" s="61"/>
      <c r="O97" s="61"/>
      <c r="P97" s="61"/>
      <c r="Q97" s="61"/>
      <c r="R97" s="61"/>
      <c r="S97" s="61"/>
      <c r="T97" s="61"/>
      <c r="U97" s="61"/>
      <c r="V97" s="61"/>
      <c r="W97" s="61"/>
      <c r="X97" s="61"/>
      <c r="Y97" s="61"/>
      <c r="Z97" s="61"/>
      <c r="AA97" s="61"/>
      <c r="AB97" s="61"/>
      <c r="AC97" s="61"/>
      <c r="AD97" s="61"/>
      <c r="AE97" s="61"/>
    </row>
    <row r="98" spans="1:31" ht="12.75" x14ac:dyDescent="0.2">
      <c r="A98" s="61"/>
      <c r="B98" s="61"/>
      <c r="C98" s="61"/>
      <c r="D98" s="61"/>
      <c r="E98" s="61"/>
      <c r="F98" s="61"/>
      <c r="G98" s="61"/>
      <c r="H98" s="61"/>
      <c r="I98" s="61"/>
      <c r="J98" s="61"/>
      <c r="K98" s="61"/>
      <c r="L98" s="61"/>
      <c r="M98" s="61"/>
      <c r="N98" s="61"/>
      <c r="O98" s="61"/>
      <c r="P98" s="61"/>
      <c r="Q98" s="61"/>
      <c r="R98" s="61"/>
      <c r="S98" s="61"/>
      <c r="T98" s="61"/>
      <c r="U98" s="61"/>
      <c r="V98" s="61"/>
      <c r="W98" s="61"/>
      <c r="X98" s="61"/>
      <c r="Y98" s="61"/>
      <c r="Z98" s="61"/>
      <c r="AA98" s="61"/>
      <c r="AB98" s="61"/>
      <c r="AC98" s="61"/>
      <c r="AD98" s="61"/>
      <c r="AE98" s="61"/>
    </row>
    <row r="99" spans="1:31" ht="12.75" x14ac:dyDescent="0.2">
      <c r="A99" s="61"/>
      <c r="B99" s="61"/>
      <c r="C99" s="61"/>
      <c r="D99" s="61"/>
      <c r="E99" s="61"/>
      <c r="F99" s="61"/>
      <c r="G99" s="61"/>
      <c r="H99" s="61"/>
      <c r="I99" s="61"/>
      <c r="J99" s="61"/>
      <c r="K99" s="61"/>
      <c r="L99" s="61"/>
      <c r="M99" s="61"/>
      <c r="N99" s="61"/>
      <c r="O99" s="61"/>
      <c r="P99" s="61"/>
      <c r="Q99" s="61"/>
      <c r="R99" s="61"/>
      <c r="S99" s="61"/>
      <c r="T99" s="61"/>
      <c r="U99" s="61"/>
      <c r="V99" s="61"/>
      <c r="W99" s="61"/>
      <c r="X99" s="61"/>
      <c r="Y99" s="61"/>
      <c r="Z99" s="61"/>
      <c r="AA99" s="61"/>
      <c r="AB99" s="61"/>
      <c r="AC99" s="61"/>
      <c r="AD99" s="61"/>
      <c r="AE99" s="61"/>
    </row>
    <row r="100" spans="1:31" ht="12.75" x14ac:dyDescent="0.2">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c r="AA100" s="61"/>
      <c r="AB100" s="61"/>
      <c r="AC100" s="61"/>
      <c r="AD100" s="61"/>
      <c r="AE100" s="61"/>
    </row>
    <row r="101" spans="1:31" ht="12.75" x14ac:dyDescent="0.2">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c r="AA101" s="61"/>
      <c r="AB101" s="61"/>
      <c r="AC101" s="61"/>
      <c r="AD101" s="61"/>
      <c r="AE101" s="61"/>
    </row>
    <row r="102" spans="1:31" ht="12.75" x14ac:dyDescent="0.2">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c r="AA102" s="61"/>
      <c r="AB102" s="61"/>
      <c r="AC102" s="61"/>
      <c r="AD102" s="61"/>
      <c r="AE102" s="61"/>
    </row>
    <row r="103" spans="1:31" ht="12.75" x14ac:dyDescent="0.2">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c r="AA103" s="61"/>
      <c r="AB103" s="61"/>
      <c r="AC103" s="61"/>
      <c r="AD103" s="61"/>
      <c r="AE103" s="61"/>
    </row>
    <row r="104" spans="1:31" ht="12.75" x14ac:dyDescent="0.2">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c r="AA104" s="61"/>
      <c r="AB104" s="61"/>
      <c r="AC104" s="61"/>
      <c r="AD104" s="61"/>
      <c r="AE104" s="61"/>
    </row>
    <row r="105" spans="1:31" ht="12.75" x14ac:dyDescent="0.2">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c r="AA105" s="61"/>
      <c r="AB105" s="61"/>
      <c r="AC105" s="61"/>
      <c r="AD105" s="61"/>
      <c r="AE105" s="61"/>
    </row>
    <row r="106" spans="1:31" ht="12.75" x14ac:dyDescent="0.2">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c r="AA106" s="61"/>
      <c r="AB106" s="61"/>
      <c r="AC106" s="61"/>
      <c r="AD106" s="61"/>
      <c r="AE106" s="61"/>
    </row>
    <row r="107" spans="1:31" ht="12.75" x14ac:dyDescent="0.2">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c r="AA107" s="61"/>
      <c r="AB107" s="61"/>
      <c r="AC107" s="61"/>
      <c r="AD107" s="61"/>
      <c r="AE107" s="61"/>
    </row>
    <row r="108" spans="1:31" ht="12.75" x14ac:dyDescent="0.2">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c r="AA108" s="61"/>
      <c r="AB108" s="61"/>
      <c r="AC108" s="61"/>
      <c r="AD108" s="61"/>
      <c r="AE108" s="61"/>
    </row>
    <row r="109" spans="1:31" ht="12.75" x14ac:dyDescent="0.2">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c r="AA109" s="61"/>
      <c r="AB109" s="61"/>
      <c r="AC109" s="61"/>
      <c r="AD109" s="61"/>
      <c r="AE109" s="61"/>
    </row>
    <row r="110" spans="1:31" ht="12.75" x14ac:dyDescent="0.2">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c r="AA110" s="61"/>
      <c r="AB110" s="61"/>
      <c r="AC110" s="61"/>
      <c r="AD110" s="61"/>
      <c r="AE110" s="61"/>
    </row>
    <row r="111" spans="1:31" ht="12.75" x14ac:dyDescent="0.2">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c r="AA111" s="61"/>
      <c r="AB111" s="61"/>
      <c r="AC111" s="61"/>
      <c r="AD111" s="61"/>
      <c r="AE111" s="61"/>
    </row>
    <row r="112" spans="1:31" ht="12.75" x14ac:dyDescent="0.2">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c r="AA112" s="61"/>
      <c r="AB112" s="61"/>
      <c r="AC112" s="61"/>
      <c r="AD112" s="61"/>
      <c r="AE112" s="61"/>
    </row>
    <row r="113" spans="1:31" ht="12.75" x14ac:dyDescent="0.2">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c r="AA113" s="61"/>
      <c r="AB113" s="61"/>
      <c r="AC113" s="61"/>
      <c r="AD113" s="61"/>
      <c r="AE113" s="61"/>
    </row>
    <row r="114" spans="1:31" ht="12.75" x14ac:dyDescent="0.2">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c r="AA114" s="61"/>
      <c r="AB114" s="61"/>
      <c r="AC114" s="61"/>
      <c r="AD114" s="61"/>
      <c r="AE114" s="61"/>
    </row>
    <row r="115" spans="1:31" ht="12.75" x14ac:dyDescent="0.2">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c r="AA115" s="61"/>
      <c r="AB115" s="61"/>
      <c r="AC115" s="61"/>
      <c r="AD115" s="61"/>
      <c r="AE115" s="61"/>
    </row>
    <row r="116" spans="1:31" ht="12.75" x14ac:dyDescent="0.2">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c r="AA116" s="61"/>
      <c r="AB116" s="61"/>
      <c r="AC116" s="61"/>
      <c r="AD116" s="61"/>
      <c r="AE116" s="61"/>
    </row>
    <row r="117" spans="1:31" ht="12.75" x14ac:dyDescent="0.2">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c r="AA117" s="61"/>
      <c r="AB117" s="61"/>
      <c r="AC117" s="61"/>
      <c r="AD117" s="61"/>
      <c r="AE117" s="61"/>
    </row>
    <row r="118" spans="1:31" ht="12.75" x14ac:dyDescent="0.2">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c r="AA118" s="61"/>
      <c r="AB118" s="61"/>
      <c r="AC118" s="61"/>
      <c r="AD118" s="61"/>
      <c r="AE118" s="61"/>
    </row>
    <row r="119" spans="1:31" ht="12.75" x14ac:dyDescent="0.2">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c r="AA119" s="61"/>
      <c r="AB119" s="61"/>
      <c r="AC119" s="61"/>
      <c r="AD119" s="61"/>
      <c r="AE119" s="61"/>
    </row>
    <row r="120" spans="1:31" ht="12.75" x14ac:dyDescent="0.2">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c r="AA120" s="61"/>
      <c r="AB120" s="61"/>
      <c r="AC120" s="61"/>
      <c r="AD120" s="61"/>
      <c r="AE120" s="61"/>
    </row>
    <row r="121" spans="1:31" ht="12.75" x14ac:dyDescent="0.2">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c r="AA121" s="61"/>
      <c r="AB121" s="61"/>
      <c r="AC121" s="61"/>
      <c r="AD121" s="61"/>
      <c r="AE121" s="61"/>
    </row>
    <row r="122" spans="1:31" ht="12.75" x14ac:dyDescent="0.2">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c r="AA122" s="61"/>
      <c r="AB122" s="61"/>
      <c r="AC122" s="61"/>
      <c r="AD122" s="61"/>
      <c r="AE122" s="61"/>
    </row>
    <row r="123" spans="1:31" ht="12.75" x14ac:dyDescent="0.2">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c r="AA123" s="61"/>
      <c r="AB123" s="61"/>
      <c r="AC123" s="61"/>
      <c r="AD123" s="61"/>
      <c r="AE123" s="61"/>
    </row>
    <row r="124" spans="1:31" ht="12.75" x14ac:dyDescent="0.2">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c r="AA124" s="61"/>
      <c r="AB124" s="61"/>
      <c r="AC124" s="61"/>
      <c r="AD124" s="61"/>
      <c r="AE124" s="61"/>
    </row>
    <row r="125" spans="1:31" ht="12.75" x14ac:dyDescent="0.2">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c r="AA125" s="61"/>
      <c r="AB125" s="61"/>
      <c r="AC125" s="61"/>
      <c r="AD125" s="61"/>
      <c r="AE125" s="61"/>
    </row>
    <row r="126" spans="1:31" ht="12.75" x14ac:dyDescent="0.2">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c r="AA126" s="61"/>
      <c r="AB126" s="61"/>
      <c r="AC126" s="61"/>
      <c r="AD126" s="61"/>
      <c r="AE126" s="61"/>
    </row>
    <row r="127" spans="1:31" ht="12.75" x14ac:dyDescent="0.2">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c r="AA127" s="61"/>
      <c r="AB127" s="61"/>
      <c r="AC127" s="61"/>
      <c r="AD127" s="61"/>
      <c r="AE127" s="61"/>
    </row>
    <row r="128" spans="1:31" ht="12.75" x14ac:dyDescent="0.2">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c r="AA128" s="61"/>
      <c r="AB128" s="61"/>
      <c r="AC128" s="61"/>
      <c r="AD128" s="61"/>
      <c r="AE128" s="61"/>
    </row>
    <row r="129" spans="1:31" ht="12.75" x14ac:dyDescent="0.2">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c r="AA129" s="61"/>
      <c r="AB129" s="61"/>
      <c r="AC129" s="61"/>
      <c r="AD129" s="61"/>
      <c r="AE129" s="61"/>
    </row>
    <row r="130" spans="1:31" ht="12.75" x14ac:dyDescent="0.2">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c r="AA130" s="61"/>
      <c r="AB130" s="61"/>
      <c r="AC130" s="61"/>
      <c r="AD130" s="61"/>
      <c r="AE130" s="61"/>
    </row>
    <row r="131" spans="1:31" ht="12.75" x14ac:dyDescent="0.2">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c r="AA131" s="61"/>
      <c r="AB131" s="61"/>
      <c r="AC131" s="61"/>
      <c r="AD131" s="61"/>
      <c r="AE131" s="61"/>
    </row>
    <row r="132" spans="1:31" ht="12.75" x14ac:dyDescent="0.2">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c r="AA132" s="61"/>
      <c r="AB132" s="61"/>
      <c r="AC132" s="61"/>
      <c r="AD132" s="61"/>
      <c r="AE132" s="61"/>
    </row>
    <row r="133" spans="1:31" ht="12.75" x14ac:dyDescent="0.2">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c r="AA133" s="61"/>
      <c r="AB133" s="61"/>
      <c r="AC133" s="61"/>
      <c r="AD133" s="61"/>
      <c r="AE133" s="61"/>
    </row>
    <row r="134" spans="1:31" ht="12.75" x14ac:dyDescent="0.2">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c r="AA134" s="61"/>
      <c r="AB134" s="61"/>
      <c r="AC134" s="61"/>
      <c r="AD134" s="61"/>
      <c r="AE134" s="61"/>
    </row>
    <row r="135" spans="1:31" ht="12.75" x14ac:dyDescent="0.2">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c r="AA135" s="61"/>
      <c r="AB135" s="61"/>
      <c r="AC135" s="61"/>
      <c r="AD135" s="61"/>
      <c r="AE135" s="61"/>
    </row>
    <row r="136" spans="1:31" ht="12.75" x14ac:dyDescent="0.2">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c r="AA136" s="61"/>
      <c r="AB136" s="61"/>
      <c r="AC136" s="61"/>
      <c r="AD136" s="61"/>
      <c r="AE136" s="61"/>
    </row>
    <row r="137" spans="1:31" ht="12.75" x14ac:dyDescent="0.2">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c r="AA137" s="61"/>
      <c r="AB137" s="61"/>
      <c r="AC137" s="61"/>
      <c r="AD137" s="61"/>
      <c r="AE137" s="61"/>
    </row>
    <row r="138" spans="1:31" ht="12.75" x14ac:dyDescent="0.2">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c r="AA138" s="61"/>
      <c r="AB138" s="61"/>
      <c r="AC138" s="61"/>
      <c r="AD138" s="61"/>
      <c r="AE138" s="61"/>
    </row>
    <row r="139" spans="1:31" ht="12.75" x14ac:dyDescent="0.2">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c r="AA139" s="61"/>
      <c r="AB139" s="61"/>
      <c r="AC139" s="61"/>
      <c r="AD139" s="61"/>
      <c r="AE139" s="61"/>
    </row>
    <row r="140" spans="1:31" ht="12.75" x14ac:dyDescent="0.2">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c r="AB140" s="61"/>
      <c r="AC140" s="61"/>
      <c r="AD140" s="61"/>
      <c r="AE140" s="61"/>
    </row>
    <row r="141" spans="1:31" ht="12.75" x14ac:dyDescent="0.2">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c r="AA141" s="61"/>
      <c r="AB141" s="61"/>
      <c r="AC141" s="61"/>
      <c r="AD141" s="61"/>
      <c r="AE141" s="61"/>
    </row>
    <row r="142" spans="1:31" ht="12.75" x14ac:dyDescent="0.2">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c r="AA142" s="61"/>
      <c r="AB142" s="61"/>
      <c r="AC142" s="61"/>
      <c r="AD142" s="61"/>
      <c r="AE142" s="61"/>
    </row>
    <row r="143" spans="1:31" ht="12.75" x14ac:dyDescent="0.2">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c r="AA143" s="61"/>
      <c r="AB143" s="61"/>
      <c r="AC143" s="61"/>
      <c r="AD143" s="61"/>
      <c r="AE143" s="61"/>
    </row>
    <row r="144" spans="1:31" ht="12.75" x14ac:dyDescent="0.2">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c r="AA144" s="61"/>
      <c r="AB144" s="61"/>
      <c r="AC144" s="61"/>
      <c r="AD144" s="61"/>
      <c r="AE144" s="61"/>
    </row>
    <row r="145" spans="1:31" ht="12.75" x14ac:dyDescent="0.2">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c r="AA145" s="61"/>
      <c r="AB145" s="61"/>
      <c r="AC145" s="61"/>
      <c r="AD145" s="61"/>
      <c r="AE145" s="61"/>
    </row>
    <row r="146" spans="1:31" ht="12.75" x14ac:dyDescent="0.2">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c r="AA146" s="61"/>
      <c r="AB146" s="61"/>
      <c r="AC146" s="61"/>
      <c r="AD146" s="61"/>
      <c r="AE146" s="61"/>
    </row>
    <row r="147" spans="1:31" ht="12.75" x14ac:dyDescent="0.2">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c r="AA147" s="61"/>
      <c r="AB147" s="61"/>
      <c r="AC147" s="61"/>
      <c r="AD147" s="61"/>
      <c r="AE147" s="61"/>
    </row>
    <row r="148" spans="1:31" ht="12.75" x14ac:dyDescent="0.2">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c r="AA148" s="61"/>
      <c r="AB148" s="61"/>
      <c r="AC148" s="61"/>
      <c r="AD148" s="61"/>
      <c r="AE148" s="61"/>
    </row>
    <row r="149" spans="1:31" ht="12.75" x14ac:dyDescent="0.2">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c r="AA149" s="61"/>
      <c r="AB149" s="61"/>
      <c r="AC149" s="61"/>
      <c r="AD149" s="61"/>
      <c r="AE149" s="61"/>
    </row>
    <row r="150" spans="1:31" ht="12.75" x14ac:dyDescent="0.2">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c r="AA150" s="61"/>
      <c r="AB150" s="61"/>
      <c r="AC150" s="61"/>
      <c r="AD150" s="61"/>
      <c r="AE150" s="61"/>
    </row>
    <row r="151" spans="1:31" ht="12.75" x14ac:dyDescent="0.2">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row>
    <row r="152" spans="1:31" ht="12.75" x14ac:dyDescent="0.2">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61"/>
      <c r="AC152" s="61"/>
      <c r="AD152" s="61"/>
      <c r="AE152" s="61"/>
    </row>
    <row r="153" spans="1:31" ht="12.75" x14ac:dyDescent="0.2">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61"/>
      <c r="AC153" s="61"/>
      <c r="AD153" s="61"/>
      <c r="AE153" s="61"/>
    </row>
    <row r="154" spans="1:31" ht="12.75" x14ac:dyDescent="0.2">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61"/>
      <c r="AC154" s="61"/>
      <c r="AD154" s="61"/>
      <c r="AE154" s="61"/>
    </row>
    <row r="155" spans="1:31" ht="12.75" x14ac:dyDescent="0.2">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c r="AA155" s="61"/>
      <c r="AB155" s="61"/>
      <c r="AC155" s="61"/>
      <c r="AD155" s="61"/>
      <c r="AE155" s="61"/>
    </row>
    <row r="156" spans="1:31" ht="12.75" x14ac:dyDescent="0.2">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c r="AA156" s="61"/>
      <c r="AB156" s="61"/>
      <c r="AC156" s="61"/>
      <c r="AD156" s="61"/>
      <c r="AE156" s="61"/>
    </row>
    <row r="157" spans="1:31" ht="12.75" x14ac:dyDescent="0.2">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c r="AA157" s="61"/>
      <c r="AB157" s="61"/>
      <c r="AC157" s="61"/>
      <c r="AD157" s="61"/>
      <c r="AE157" s="61"/>
    </row>
    <row r="158" spans="1:31" ht="12.75" x14ac:dyDescent="0.2">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c r="AA158" s="61"/>
      <c r="AB158" s="61"/>
      <c r="AC158" s="61"/>
      <c r="AD158" s="61"/>
      <c r="AE158" s="61"/>
    </row>
    <row r="159" spans="1:31" ht="12.75" x14ac:dyDescent="0.2">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61"/>
      <c r="AC159" s="61"/>
      <c r="AD159" s="61"/>
      <c r="AE159" s="61"/>
    </row>
    <row r="160" spans="1:31" ht="12.75" x14ac:dyDescent="0.2">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c r="AA160" s="61"/>
      <c r="AB160" s="61"/>
      <c r="AC160" s="61"/>
      <c r="AD160" s="61"/>
      <c r="AE160" s="61"/>
    </row>
    <row r="161" spans="1:31" ht="12.75" x14ac:dyDescent="0.2">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c r="AA161" s="61"/>
      <c r="AB161" s="61"/>
      <c r="AC161" s="61"/>
      <c r="AD161" s="61"/>
      <c r="AE161" s="61"/>
    </row>
    <row r="162" spans="1:31" ht="12.75" x14ac:dyDescent="0.2">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c r="AA162" s="61"/>
      <c r="AB162" s="61"/>
      <c r="AC162" s="61"/>
      <c r="AD162" s="61"/>
      <c r="AE162" s="61"/>
    </row>
    <row r="163" spans="1:31" ht="12.75" x14ac:dyDescent="0.2">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c r="AA163" s="61"/>
      <c r="AB163" s="61"/>
      <c r="AC163" s="61"/>
      <c r="AD163" s="61"/>
      <c r="AE163" s="61"/>
    </row>
    <row r="164" spans="1:31" ht="12.75" x14ac:dyDescent="0.2">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c r="AA164" s="61"/>
      <c r="AB164" s="61"/>
      <c r="AC164" s="61"/>
      <c r="AD164" s="61"/>
      <c r="AE164" s="61"/>
    </row>
    <row r="165" spans="1:31" ht="12.75" x14ac:dyDescent="0.2">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c r="AA165" s="61"/>
      <c r="AB165" s="61"/>
      <c r="AC165" s="61"/>
      <c r="AD165" s="61"/>
      <c r="AE165" s="61"/>
    </row>
    <row r="166" spans="1:31" ht="12.75" x14ac:dyDescent="0.2">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c r="AA166" s="61"/>
      <c r="AB166" s="61"/>
      <c r="AC166" s="61"/>
      <c r="AD166" s="61"/>
      <c r="AE166" s="61"/>
    </row>
    <row r="167" spans="1:31" ht="12.75" x14ac:dyDescent="0.2">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c r="AA167" s="61"/>
      <c r="AB167" s="61"/>
      <c r="AC167" s="61"/>
      <c r="AD167" s="61"/>
      <c r="AE167" s="61"/>
    </row>
    <row r="168" spans="1:31" ht="12.75" x14ac:dyDescent="0.2">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c r="AA168" s="61"/>
      <c r="AB168" s="61"/>
      <c r="AC168" s="61"/>
      <c r="AD168" s="61"/>
      <c r="AE168" s="61"/>
    </row>
    <row r="169" spans="1:31" ht="12.75" x14ac:dyDescent="0.2">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c r="AA169" s="61"/>
      <c r="AB169" s="61"/>
      <c r="AC169" s="61"/>
      <c r="AD169" s="61"/>
      <c r="AE169" s="61"/>
    </row>
    <row r="170" spans="1:31" ht="12.75" x14ac:dyDescent="0.2">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c r="AA170" s="61"/>
      <c r="AB170" s="61"/>
      <c r="AC170" s="61"/>
      <c r="AD170" s="61"/>
      <c r="AE170" s="61"/>
    </row>
    <row r="171" spans="1:31" ht="12.75" x14ac:dyDescent="0.2">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c r="AA171" s="61"/>
      <c r="AB171" s="61"/>
      <c r="AC171" s="61"/>
      <c r="AD171" s="61"/>
      <c r="AE171" s="61"/>
    </row>
    <row r="172" spans="1:31" ht="12.75" x14ac:dyDescent="0.2">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c r="AA172" s="61"/>
      <c r="AB172" s="61"/>
      <c r="AC172" s="61"/>
      <c r="AD172" s="61"/>
      <c r="AE172" s="61"/>
    </row>
    <row r="173" spans="1:31" ht="12.75" x14ac:dyDescent="0.2">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c r="AA173" s="61"/>
      <c r="AB173" s="61"/>
      <c r="AC173" s="61"/>
      <c r="AD173" s="61"/>
      <c r="AE173" s="61"/>
    </row>
    <row r="174" spans="1:31" ht="12.75" x14ac:dyDescent="0.2">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c r="AA174" s="61"/>
      <c r="AB174" s="61"/>
      <c r="AC174" s="61"/>
      <c r="AD174" s="61"/>
      <c r="AE174" s="61"/>
    </row>
    <row r="175" spans="1:31" ht="12.75" x14ac:dyDescent="0.2">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c r="AA175" s="61"/>
      <c r="AB175" s="61"/>
      <c r="AC175" s="61"/>
      <c r="AD175" s="61"/>
      <c r="AE175" s="61"/>
    </row>
    <row r="176" spans="1:31" ht="12.75" x14ac:dyDescent="0.2">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61"/>
      <c r="AC176" s="61"/>
      <c r="AD176" s="61"/>
      <c r="AE176" s="61"/>
    </row>
    <row r="177" spans="1:31" ht="12.75" x14ac:dyDescent="0.2">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61"/>
      <c r="AC177" s="61"/>
      <c r="AD177" s="61"/>
      <c r="AE177" s="61"/>
    </row>
    <row r="178" spans="1:31" ht="12.75" x14ac:dyDescent="0.2">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61"/>
      <c r="AC178" s="61"/>
      <c r="AD178" s="61"/>
      <c r="AE178" s="61"/>
    </row>
    <row r="179" spans="1:31" ht="12.75" x14ac:dyDescent="0.2">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61"/>
      <c r="AC179" s="61"/>
      <c r="AD179" s="61"/>
      <c r="AE179" s="61"/>
    </row>
    <row r="180" spans="1:31" ht="12.75" x14ac:dyDescent="0.2">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61"/>
      <c r="AC180" s="61"/>
      <c r="AD180" s="61"/>
      <c r="AE180" s="61"/>
    </row>
    <row r="181" spans="1:31" ht="12.75" x14ac:dyDescent="0.2">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61"/>
      <c r="AC181" s="61"/>
      <c r="AD181" s="61"/>
      <c r="AE181" s="61"/>
    </row>
    <row r="182" spans="1:31" ht="12.75" x14ac:dyDescent="0.2">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61"/>
      <c r="AC182" s="61"/>
      <c r="AD182" s="61"/>
      <c r="AE182" s="61"/>
    </row>
    <row r="183" spans="1:31" ht="12.75" x14ac:dyDescent="0.2">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61"/>
      <c r="AC183" s="61"/>
      <c r="AD183" s="61"/>
      <c r="AE183" s="61"/>
    </row>
    <row r="184" spans="1:31" ht="12.75" x14ac:dyDescent="0.2">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c r="AA184" s="61"/>
      <c r="AB184" s="61"/>
      <c r="AC184" s="61"/>
      <c r="AD184" s="61"/>
      <c r="AE184" s="61"/>
    </row>
    <row r="185" spans="1:31" ht="12.75" x14ac:dyDescent="0.2">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c r="AA185" s="61"/>
      <c r="AB185" s="61"/>
      <c r="AC185" s="61"/>
      <c r="AD185" s="61"/>
      <c r="AE185" s="61"/>
    </row>
    <row r="186" spans="1:31" ht="12.75" x14ac:dyDescent="0.2">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c r="AA186" s="61"/>
      <c r="AB186" s="61"/>
      <c r="AC186" s="61"/>
      <c r="AD186" s="61"/>
      <c r="AE186" s="61"/>
    </row>
    <row r="187" spans="1:31" ht="12.75" x14ac:dyDescent="0.2">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c r="AA187" s="61"/>
      <c r="AB187" s="61"/>
      <c r="AC187" s="61"/>
      <c r="AD187" s="61"/>
      <c r="AE187" s="61"/>
    </row>
    <row r="188" spans="1:31" ht="12.75" x14ac:dyDescent="0.2">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c r="AA188" s="61"/>
      <c r="AB188" s="61"/>
      <c r="AC188" s="61"/>
      <c r="AD188" s="61"/>
      <c r="AE188" s="61"/>
    </row>
    <row r="189" spans="1:31" ht="12.75" x14ac:dyDescent="0.2">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c r="AA189" s="61"/>
      <c r="AB189" s="61"/>
      <c r="AC189" s="61"/>
      <c r="AD189" s="61"/>
      <c r="AE189" s="61"/>
    </row>
    <row r="190" spans="1:31" ht="12.75" x14ac:dyDescent="0.2">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c r="AA190" s="61"/>
      <c r="AB190" s="61"/>
      <c r="AC190" s="61"/>
      <c r="AD190" s="61"/>
      <c r="AE190" s="61"/>
    </row>
    <row r="191" spans="1:31" ht="12.75" x14ac:dyDescent="0.2">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c r="AA191" s="61"/>
      <c r="AB191" s="61"/>
      <c r="AC191" s="61"/>
      <c r="AD191" s="61"/>
      <c r="AE191" s="61"/>
    </row>
    <row r="192" spans="1:31" ht="12.75" x14ac:dyDescent="0.2">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c r="AA192" s="61"/>
      <c r="AB192" s="61"/>
      <c r="AC192" s="61"/>
      <c r="AD192" s="61"/>
      <c r="AE192" s="61"/>
    </row>
    <row r="193" spans="1:31" ht="12.75" x14ac:dyDescent="0.2">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c r="AA193" s="61"/>
      <c r="AB193" s="61"/>
      <c r="AC193" s="61"/>
      <c r="AD193" s="61"/>
      <c r="AE193" s="61"/>
    </row>
    <row r="194" spans="1:31" ht="12.75" x14ac:dyDescent="0.2">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c r="AA194" s="61"/>
      <c r="AB194" s="61"/>
      <c r="AC194" s="61"/>
      <c r="AD194" s="61"/>
      <c r="AE194" s="61"/>
    </row>
    <row r="195" spans="1:31" ht="12.75" x14ac:dyDescent="0.2">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c r="AA195" s="61"/>
      <c r="AB195" s="61"/>
      <c r="AC195" s="61"/>
      <c r="AD195" s="61"/>
      <c r="AE195" s="61"/>
    </row>
    <row r="196" spans="1:31" ht="12.75" x14ac:dyDescent="0.2">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c r="AA196" s="61"/>
      <c r="AB196" s="61"/>
      <c r="AC196" s="61"/>
      <c r="AD196" s="61"/>
      <c r="AE196" s="61"/>
    </row>
    <row r="197" spans="1:31" ht="12.75" x14ac:dyDescent="0.2">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c r="AA197" s="61"/>
      <c r="AB197" s="61"/>
      <c r="AC197" s="61"/>
      <c r="AD197" s="61"/>
      <c r="AE197" s="61"/>
    </row>
    <row r="198" spans="1:31" ht="12.75" x14ac:dyDescent="0.2">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c r="AA198" s="61"/>
      <c r="AB198" s="61"/>
      <c r="AC198" s="61"/>
      <c r="AD198" s="61"/>
      <c r="AE198" s="61"/>
    </row>
    <row r="199" spans="1:31" ht="12.75" x14ac:dyDescent="0.2">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c r="AA199" s="61"/>
      <c r="AB199" s="61"/>
      <c r="AC199" s="61"/>
      <c r="AD199" s="61"/>
      <c r="AE199" s="61"/>
    </row>
    <row r="200" spans="1:31" ht="12.75" x14ac:dyDescent="0.2">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c r="AA200" s="61"/>
      <c r="AB200" s="61"/>
      <c r="AC200" s="61"/>
      <c r="AD200" s="61"/>
      <c r="AE200" s="61"/>
    </row>
    <row r="201" spans="1:31" ht="12.75" x14ac:dyDescent="0.2">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c r="AA201" s="61"/>
      <c r="AB201" s="61"/>
      <c r="AC201" s="61"/>
      <c r="AD201" s="61"/>
      <c r="AE201" s="61"/>
    </row>
    <row r="202" spans="1:31" ht="12.75" x14ac:dyDescent="0.2">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c r="AA202" s="61"/>
      <c r="AB202" s="61"/>
      <c r="AC202" s="61"/>
      <c r="AD202" s="61"/>
      <c r="AE202" s="61"/>
    </row>
    <row r="203" spans="1:31" ht="12.75" x14ac:dyDescent="0.2">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c r="AA203" s="61"/>
      <c r="AB203" s="61"/>
      <c r="AC203" s="61"/>
      <c r="AD203" s="61"/>
      <c r="AE203" s="61"/>
    </row>
    <row r="204" spans="1:31" ht="12.75" x14ac:dyDescent="0.2">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c r="AA204" s="61"/>
      <c r="AB204" s="61"/>
      <c r="AC204" s="61"/>
      <c r="AD204" s="61"/>
      <c r="AE204" s="61"/>
    </row>
    <row r="205" spans="1:31" ht="12.75" x14ac:dyDescent="0.2">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c r="AA205" s="61"/>
      <c r="AB205" s="61"/>
      <c r="AC205" s="61"/>
      <c r="AD205" s="61"/>
      <c r="AE205" s="61"/>
    </row>
    <row r="206" spans="1:31" ht="12.75" x14ac:dyDescent="0.2">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c r="AA206" s="61"/>
      <c r="AB206" s="61"/>
      <c r="AC206" s="61"/>
      <c r="AD206" s="61"/>
      <c r="AE206" s="61"/>
    </row>
    <row r="207" spans="1:31" ht="12.75" x14ac:dyDescent="0.2">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c r="AA207" s="61"/>
      <c r="AB207" s="61"/>
      <c r="AC207" s="61"/>
      <c r="AD207" s="61"/>
      <c r="AE207" s="61"/>
    </row>
    <row r="208" spans="1:31" ht="12.75" x14ac:dyDescent="0.2">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c r="AA208" s="61"/>
      <c r="AB208" s="61"/>
      <c r="AC208" s="61"/>
      <c r="AD208" s="61"/>
      <c r="AE208" s="61"/>
    </row>
    <row r="209" spans="1:31" ht="12.75" x14ac:dyDescent="0.2">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c r="AA209" s="61"/>
      <c r="AB209" s="61"/>
      <c r="AC209" s="61"/>
      <c r="AD209" s="61"/>
      <c r="AE209" s="61"/>
    </row>
    <row r="210" spans="1:31" ht="12.75" x14ac:dyDescent="0.2">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c r="AA210" s="61"/>
      <c r="AB210" s="61"/>
      <c r="AC210" s="61"/>
      <c r="AD210" s="61"/>
      <c r="AE210" s="61"/>
    </row>
    <row r="211" spans="1:31" ht="12.75" x14ac:dyDescent="0.2">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c r="AA211" s="61"/>
      <c r="AB211" s="61"/>
      <c r="AC211" s="61"/>
      <c r="AD211" s="61"/>
      <c r="AE211" s="61"/>
    </row>
    <row r="212" spans="1:31" ht="12.75" x14ac:dyDescent="0.2">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c r="AA212" s="61"/>
      <c r="AB212" s="61"/>
      <c r="AC212" s="61"/>
      <c r="AD212" s="61"/>
      <c r="AE212" s="61"/>
    </row>
    <row r="213" spans="1:31" ht="12.75" x14ac:dyDescent="0.2">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c r="AA213" s="61"/>
      <c r="AB213" s="61"/>
      <c r="AC213" s="61"/>
      <c r="AD213" s="61"/>
      <c r="AE213" s="61"/>
    </row>
    <row r="214" spans="1:31" ht="12.75" x14ac:dyDescent="0.2">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c r="AA214" s="61"/>
      <c r="AB214" s="61"/>
      <c r="AC214" s="61"/>
      <c r="AD214" s="61"/>
      <c r="AE214" s="61"/>
    </row>
    <row r="215" spans="1:31" ht="12.75" x14ac:dyDescent="0.2">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c r="AA215" s="61"/>
      <c r="AB215" s="61"/>
      <c r="AC215" s="61"/>
      <c r="AD215" s="61"/>
      <c r="AE215" s="61"/>
    </row>
    <row r="216" spans="1:31" ht="12.75" x14ac:dyDescent="0.2">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c r="AA216" s="61"/>
      <c r="AB216" s="61"/>
      <c r="AC216" s="61"/>
      <c r="AD216" s="61"/>
      <c r="AE216" s="61"/>
    </row>
    <row r="217" spans="1:31" ht="12.75" x14ac:dyDescent="0.2">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c r="AA217" s="61"/>
      <c r="AB217" s="61"/>
      <c r="AC217" s="61"/>
      <c r="AD217" s="61"/>
      <c r="AE217" s="61"/>
    </row>
    <row r="218" spans="1:31" ht="12.75" x14ac:dyDescent="0.2">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c r="AA218" s="61"/>
      <c r="AB218" s="61"/>
      <c r="AC218" s="61"/>
      <c r="AD218" s="61"/>
      <c r="AE218" s="61"/>
    </row>
    <row r="219" spans="1:31" ht="12.75" x14ac:dyDescent="0.2">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c r="AA219" s="61"/>
      <c r="AB219" s="61"/>
      <c r="AC219" s="61"/>
      <c r="AD219" s="61"/>
      <c r="AE219" s="61"/>
    </row>
    <row r="220" spans="1:31" ht="12.75" x14ac:dyDescent="0.2">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c r="AA220" s="61"/>
      <c r="AB220" s="61"/>
      <c r="AC220" s="61"/>
      <c r="AD220" s="61"/>
      <c r="AE220" s="61"/>
    </row>
    <row r="221" spans="1:31" ht="12.75" x14ac:dyDescent="0.2">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c r="AA221" s="61"/>
      <c r="AB221" s="61"/>
      <c r="AC221" s="61"/>
      <c r="AD221" s="61"/>
      <c r="AE221" s="61"/>
    </row>
    <row r="222" spans="1:31" ht="12.75" x14ac:dyDescent="0.2">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c r="AA222" s="61"/>
      <c r="AB222" s="61"/>
      <c r="AC222" s="61"/>
      <c r="AD222" s="61"/>
      <c r="AE222" s="61"/>
    </row>
    <row r="223" spans="1:31" ht="12.75" x14ac:dyDescent="0.2">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c r="AA223" s="61"/>
      <c r="AB223" s="61"/>
      <c r="AC223" s="61"/>
      <c r="AD223" s="61"/>
      <c r="AE223" s="61"/>
    </row>
    <row r="224" spans="1:31" ht="12.75" x14ac:dyDescent="0.2">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c r="AA224" s="61"/>
      <c r="AB224" s="61"/>
      <c r="AC224" s="61"/>
      <c r="AD224" s="61"/>
      <c r="AE224" s="61"/>
    </row>
    <row r="225" spans="1:31" ht="12.75" x14ac:dyDescent="0.2">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c r="AA225" s="61"/>
      <c r="AB225" s="61"/>
      <c r="AC225" s="61"/>
      <c r="AD225" s="61"/>
      <c r="AE225" s="61"/>
    </row>
    <row r="226" spans="1:31" ht="12.75" x14ac:dyDescent="0.2">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c r="AA226" s="61"/>
      <c r="AB226" s="61"/>
      <c r="AC226" s="61"/>
      <c r="AD226" s="61"/>
      <c r="AE226" s="61"/>
    </row>
    <row r="227" spans="1:31" ht="12.75" x14ac:dyDescent="0.2">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c r="AA227" s="61"/>
      <c r="AB227" s="61"/>
      <c r="AC227" s="61"/>
      <c r="AD227" s="61"/>
      <c r="AE227" s="61"/>
    </row>
    <row r="228" spans="1:31" ht="12.75" x14ac:dyDescent="0.2">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c r="AA228" s="61"/>
      <c r="AB228" s="61"/>
      <c r="AC228" s="61"/>
      <c r="AD228" s="61"/>
      <c r="AE228" s="61"/>
    </row>
    <row r="229" spans="1:31" ht="12.75" x14ac:dyDescent="0.2">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c r="AA229" s="61"/>
      <c r="AB229" s="61"/>
      <c r="AC229" s="61"/>
      <c r="AD229" s="61"/>
      <c r="AE229" s="61"/>
    </row>
    <row r="230" spans="1:31" ht="12.75" x14ac:dyDescent="0.2">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c r="AA230" s="61"/>
      <c r="AB230" s="61"/>
      <c r="AC230" s="61"/>
      <c r="AD230" s="61"/>
      <c r="AE230" s="61"/>
    </row>
    <row r="231" spans="1:31" ht="12.75" x14ac:dyDescent="0.2">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c r="AA231" s="61"/>
      <c r="AB231" s="61"/>
      <c r="AC231" s="61"/>
      <c r="AD231" s="61"/>
      <c r="AE231" s="61"/>
    </row>
    <row r="232" spans="1:31" ht="12.75" x14ac:dyDescent="0.2">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c r="AA232" s="61"/>
      <c r="AB232" s="61"/>
      <c r="AC232" s="61"/>
      <c r="AD232" s="61"/>
      <c r="AE232" s="61"/>
    </row>
    <row r="233" spans="1:31" ht="12.75" x14ac:dyDescent="0.2">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c r="AA233" s="61"/>
      <c r="AB233" s="61"/>
      <c r="AC233" s="61"/>
      <c r="AD233" s="61"/>
      <c r="AE233" s="61"/>
    </row>
    <row r="234" spans="1:31" ht="12.75" x14ac:dyDescent="0.2">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c r="AA234" s="61"/>
      <c r="AB234" s="61"/>
      <c r="AC234" s="61"/>
      <c r="AD234" s="61"/>
      <c r="AE234" s="61"/>
    </row>
    <row r="235" spans="1:31" ht="12.75" x14ac:dyDescent="0.2">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c r="AA235" s="61"/>
      <c r="AB235" s="61"/>
      <c r="AC235" s="61"/>
      <c r="AD235" s="61"/>
      <c r="AE235" s="61"/>
    </row>
    <row r="236" spans="1:31" ht="12.75" x14ac:dyDescent="0.2">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c r="AA236" s="61"/>
      <c r="AB236" s="61"/>
      <c r="AC236" s="61"/>
      <c r="AD236" s="61"/>
      <c r="AE236" s="61"/>
    </row>
    <row r="237" spans="1:31" ht="12.75" x14ac:dyDescent="0.2">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c r="AA237" s="61"/>
      <c r="AB237" s="61"/>
      <c r="AC237" s="61"/>
      <c r="AD237" s="61"/>
      <c r="AE237" s="61"/>
    </row>
    <row r="238" spans="1:31" ht="12.75" x14ac:dyDescent="0.2">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c r="AA238" s="61"/>
      <c r="AB238" s="61"/>
      <c r="AC238" s="61"/>
      <c r="AD238" s="61"/>
      <c r="AE238" s="61"/>
    </row>
    <row r="239" spans="1:31" ht="12.75" x14ac:dyDescent="0.2">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c r="AA239" s="61"/>
      <c r="AB239" s="61"/>
      <c r="AC239" s="61"/>
      <c r="AD239" s="61"/>
      <c r="AE239" s="61"/>
    </row>
    <row r="240" spans="1:31" ht="12.75" x14ac:dyDescent="0.2">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c r="AA240" s="61"/>
      <c r="AB240" s="61"/>
      <c r="AC240" s="61"/>
      <c r="AD240" s="61"/>
      <c r="AE240" s="61"/>
    </row>
    <row r="241" spans="1:31" ht="12.75" x14ac:dyDescent="0.2">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c r="AA241" s="61"/>
      <c r="AB241" s="61"/>
      <c r="AC241" s="61"/>
      <c r="AD241" s="61"/>
      <c r="AE241" s="61"/>
    </row>
    <row r="242" spans="1:31" ht="12.75" x14ac:dyDescent="0.2">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c r="AA242" s="61"/>
      <c r="AB242" s="61"/>
      <c r="AC242" s="61"/>
      <c r="AD242" s="61"/>
      <c r="AE242" s="61"/>
    </row>
    <row r="243" spans="1:31" ht="12.75" x14ac:dyDescent="0.2">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c r="AA243" s="61"/>
      <c r="AB243" s="61"/>
      <c r="AC243" s="61"/>
      <c r="AD243" s="61"/>
      <c r="AE243" s="61"/>
    </row>
    <row r="244" spans="1:31" ht="12.75" x14ac:dyDescent="0.2">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c r="AA244" s="61"/>
      <c r="AB244" s="61"/>
      <c r="AC244" s="61"/>
      <c r="AD244" s="61"/>
      <c r="AE244" s="61"/>
    </row>
    <row r="245" spans="1:31" ht="12.75" x14ac:dyDescent="0.2">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c r="AA245" s="61"/>
      <c r="AB245" s="61"/>
      <c r="AC245" s="61"/>
      <c r="AD245" s="61"/>
      <c r="AE245" s="61"/>
    </row>
    <row r="246" spans="1:31" ht="12.75" x14ac:dyDescent="0.2">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c r="AA246" s="61"/>
      <c r="AB246" s="61"/>
      <c r="AC246" s="61"/>
      <c r="AD246" s="61"/>
      <c r="AE246" s="61"/>
    </row>
    <row r="247" spans="1:31" ht="12.75" x14ac:dyDescent="0.2">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c r="AA247" s="61"/>
      <c r="AB247" s="61"/>
      <c r="AC247" s="61"/>
      <c r="AD247" s="61"/>
      <c r="AE247" s="61"/>
    </row>
    <row r="248" spans="1:31" ht="12.75" x14ac:dyDescent="0.2">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c r="AA248" s="61"/>
      <c r="AB248" s="61"/>
      <c r="AC248" s="61"/>
      <c r="AD248" s="61"/>
      <c r="AE248" s="61"/>
    </row>
    <row r="249" spans="1:31" ht="12.75" x14ac:dyDescent="0.2">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c r="AA249" s="61"/>
      <c r="AB249" s="61"/>
      <c r="AC249" s="61"/>
      <c r="AD249" s="61"/>
      <c r="AE249" s="61"/>
    </row>
    <row r="250" spans="1:31" ht="12.75" x14ac:dyDescent="0.2">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c r="AA250" s="61"/>
      <c r="AB250" s="61"/>
      <c r="AC250" s="61"/>
      <c r="AD250" s="61"/>
      <c r="AE250" s="61"/>
    </row>
    <row r="251" spans="1:31" ht="12.75" x14ac:dyDescent="0.2">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c r="AA251" s="61"/>
      <c r="AB251" s="61"/>
      <c r="AC251" s="61"/>
      <c r="AD251" s="61"/>
      <c r="AE251" s="61"/>
    </row>
    <row r="252" spans="1:31" ht="12.75" x14ac:dyDescent="0.2">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c r="AA252" s="61"/>
      <c r="AB252" s="61"/>
      <c r="AC252" s="61"/>
      <c r="AD252" s="61"/>
      <c r="AE252" s="61"/>
    </row>
    <row r="253" spans="1:31" ht="12.75" x14ac:dyDescent="0.2">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c r="AA253" s="61"/>
      <c r="AB253" s="61"/>
      <c r="AC253" s="61"/>
      <c r="AD253" s="61"/>
      <c r="AE253" s="61"/>
    </row>
    <row r="254" spans="1:31" ht="12.75" x14ac:dyDescent="0.2">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c r="AA254" s="61"/>
      <c r="AB254" s="61"/>
      <c r="AC254" s="61"/>
      <c r="AD254" s="61"/>
      <c r="AE254" s="61"/>
    </row>
    <row r="255" spans="1:31" ht="12.75" x14ac:dyDescent="0.2">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c r="AA255" s="61"/>
      <c r="AB255" s="61"/>
      <c r="AC255" s="61"/>
      <c r="AD255" s="61"/>
      <c r="AE255" s="61"/>
    </row>
    <row r="256" spans="1:31" ht="12.75" x14ac:dyDescent="0.2">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c r="AA256" s="61"/>
      <c r="AB256" s="61"/>
      <c r="AC256" s="61"/>
      <c r="AD256" s="61"/>
      <c r="AE256" s="61"/>
    </row>
    <row r="257" spans="1:31" ht="12.75" x14ac:dyDescent="0.2">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c r="AA257" s="61"/>
      <c r="AB257" s="61"/>
      <c r="AC257" s="61"/>
      <c r="AD257" s="61"/>
      <c r="AE257" s="61"/>
    </row>
    <row r="258" spans="1:31" ht="12.75" x14ac:dyDescent="0.2">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c r="AA258" s="61"/>
      <c r="AB258" s="61"/>
      <c r="AC258" s="61"/>
      <c r="AD258" s="61"/>
      <c r="AE258" s="61"/>
    </row>
    <row r="259" spans="1:31" ht="12.75" x14ac:dyDescent="0.2">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c r="AA259" s="61"/>
      <c r="AB259" s="61"/>
      <c r="AC259" s="61"/>
      <c r="AD259" s="61"/>
      <c r="AE259" s="61"/>
    </row>
    <row r="260" spans="1:31" ht="12.75" x14ac:dyDescent="0.2">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c r="AA260" s="61"/>
      <c r="AB260" s="61"/>
      <c r="AC260" s="61"/>
      <c r="AD260" s="61"/>
      <c r="AE260" s="61"/>
    </row>
    <row r="261" spans="1:31" ht="12.75" x14ac:dyDescent="0.2">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c r="AA261" s="61"/>
      <c r="AB261" s="61"/>
      <c r="AC261" s="61"/>
      <c r="AD261" s="61"/>
      <c r="AE261" s="61"/>
    </row>
    <row r="262" spans="1:31" ht="12.75" x14ac:dyDescent="0.2">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c r="AA262" s="61"/>
      <c r="AB262" s="61"/>
      <c r="AC262" s="61"/>
      <c r="AD262" s="61"/>
      <c r="AE262" s="61"/>
    </row>
    <row r="263" spans="1:31" ht="12.75" x14ac:dyDescent="0.2">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c r="AA263" s="61"/>
      <c r="AB263" s="61"/>
      <c r="AC263" s="61"/>
      <c r="AD263" s="61"/>
      <c r="AE263" s="61"/>
    </row>
    <row r="264" spans="1:31" ht="12.75" x14ac:dyDescent="0.2">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c r="AA264" s="61"/>
      <c r="AB264" s="61"/>
      <c r="AC264" s="61"/>
      <c r="AD264" s="61"/>
      <c r="AE264" s="61"/>
    </row>
    <row r="265" spans="1:31" ht="12.75" x14ac:dyDescent="0.2">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c r="AA265" s="61"/>
      <c r="AB265" s="61"/>
      <c r="AC265" s="61"/>
      <c r="AD265" s="61"/>
      <c r="AE265" s="61"/>
    </row>
    <row r="266" spans="1:31" ht="12.75" x14ac:dyDescent="0.2">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c r="AA266" s="61"/>
      <c r="AB266" s="61"/>
      <c r="AC266" s="61"/>
      <c r="AD266" s="61"/>
      <c r="AE266" s="61"/>
    </row>
    <row r="267" spans="1:31" ht="12.75" x14ac:dyDescent="0.2">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c r="AA267" s="61"/>
      <c r="AB267" s="61"/>
      <c r="AC267" s="61"/>
      <c r="AD267" s="61"/>
      <c r="AE267" s="61"/>
    </row>
    <row r="268" spans="1:31" ht="12.75" x14ac:dyDescent="0.2">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c r="AA268" s="61"/>
      <c r="AB268" s="61"/>
      <c r="AC268" s="61"/>
      <c r="AD268" s="61"/>
      <c r="AE268" s="61"/>
    </row>
    <row r="269" spans="1:31" ht="12.75" x14ac:dyDescent="0.2">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c r="AA269" s="61"/>
      <c r="AB269" s="61"/>
      <c r="AC269" s="61"/>
      <c r="AD269" s="61"/>
      <c r="AE269" s="61"/>
    </row>
    <row r="270" spans="1:31" ht="12.75" x14ac:dyDescent="0.2">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c r="AA270" s="61"/>
      <c r="AB270" s="61"/>
      <c r="AC270" s="61"/>
      <c r="AD270" s="61"/>
      <c r="AE270" s="61"/>
    </row>
    <row r="271" spans="1:31" ht="12.75" x14ac:dyDescent="0.2">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c r="AA271" s="61"/>
      <c r="AB271" s="61"/>
      <c r="AC271" s="61"/>
      <c r="AD271" s="61"/>
      <c r="AE271" s="61"/>
    </row>
    <row r="272" spans="1:31" ht="12.75" x14ac:dyDescent="0.2">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c r="AA272" s="61"/>
      <c r="AB272" s="61"/>
      <c r="AC272" s="61"/>
      <c r="AD272" s="61"/>
      <c r="AE272" s="61"/>
    </row>
    <row r="273" spans="1:31" ht="12.75" x14ac:dyDescent="0.2">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c r="AA273" s="61"/>
      <c r="AB273" s="61"/>
      <c r="AC273" s="61"/>
      <c r="AD273" s="61"/>
      <c r="AE273" s="61"/>
    </row>
    <row r="274" spans="1:31" ht="12.75" x14ac:dyDescent="0.2">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c r="AA274" s="61"/>
      <c r="AB274" s="61"/>
      <c r="AC274" s="61"/>
      <c r="AD274" s="61"/>
      <c r="AE274" s="61"/>
    </row>
    <row r="275" spans="1:31" ht="12.75" x14ac:dyDescent="0.2">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c r="AA275" s="61"/>
      <c r="AB275" s="61"/>
      <c r="AC275" s="61"/>
      <c r="AD275" s="61"/>
      <c r="AE275" s="61"/>
    </row>
    <row r="276" spans="1:31" ht="12.75" x14ac:dyDescent="0.2">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c r="AA276" s="61"/>
      <c r="AB276" s="61"/>
      <c r="AC276" s="61"/>
      <c r="AD276" s="61"/>
      <c r="AE276" s="61"/>
    </row>
    <row r="277" spans="1:31" ht="12.75" x14ac:dyDescent="0.2">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row>
    <row r="278" spans="1:31" ht="12.75" x14ac:dyDescent="0.2">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c r="AA278" s="61"/>
      <c r="AB278" s="61"/>
      <c r="AC278" s="61"/>
      <c r="AD278" s="61"/>
      <c r="AE278" s="61"/>
    </row>
    <row r="279" spans="1:31" ht="12.75" x14ac:dyDescent="0.2">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c r="AA279" s="61"/>
      <c r="AB279" s="61"/>
      <c r="AC279" s="61"/>
      <c r="AD279" s="61"/>
      <c r="AE279" s="61"/>
    </row>
    <row r="280" spans="1:31" ht="12.75" x14ac:dyDescent="0.2">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c r="AA280" s="61"/>
      <c r="AB280" s="61"/>
      <c r="AC280" s="61"/>
      <c r="AD280" s="61"/>
      <c r="AE280" s="61"/>
    </row>
    <row r="281" spans="1:31" ht="12.75" x14ac:dyDescent="0.2">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c r="AA281" s="61"/>
      <c r="AB281" s="61"/>
      <c r="AC281" s="61"/>
      <c r="AD281" s="61"/>
      <c r="AE281" s="61"/>
    </row>
    <row r="282" spans="1:31" ht="12.75" x14ac:dyDescent="0.2">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c r="AA282" s="61"/>
      <c r="AB282" s="61"/>
      <c r="AC282" s="61"/>
      <c r="AD282" s="61"/>
      <c r="AE282" s="61"/>
    </row>
    <row r="283" spans="1:31" ht="12.75" x14ac:dyDescent="0.2">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c r="AA283" s="61"/>
      <c r="AB283" s="61"/>
      <c r="AC283" s="61"/>
      <c r="AD283" s="61"/>
      <c r="AE283" s="61"/>
    </row>
    <row r="284" spans="1:31" ht="12.75" x14ac:dyDescent="0.2">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c r="AA284" s="61"/>
      <c r="AB284" s="61"/>
      <c r="AC284" s="61"/>
      <c r="AD284" s="61"/>
      <c r="AE284" s="61"/>
    </row>
    <row r="285" spans="1:31" ht="12.75" x14ac:dyDescent="0.2">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c r="AA285" s="61"/>
      <c r="AB285" s="61"/>
      <c r="AC285" s="61"/>
      <c r="AD285" s="61"/>
      <c r="AE285" s="61"/>
    </row>
    <row r="286" spans="1:31" ht="12.75" x14ac:dyDescent="0.2">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c r="AA286" s="61"/>
      <c r="AB286" s="61"/>
      <c r="AC286" s="61"/>
      <c r="AD286" s="61"/>
      <c r="AE286" s="61"/>
    </row>
    <row r="287" spans="1:31" ht="12.75" x14ac:dyDescent="0.2">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c r="AA287" s="61"/>
      <c r="AB287" s="61"/>
      <c r="AC287" s="61"/>
      <c r="AD287" s="61"/>
      <c r="AE287" s="61"/>
    </row>
    <row r="288" spans="1:31" ht="12.75" x14ac:dyDescent="0.2">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c r="AA288" s="61"/>
      <c r="AB288" s="61"/>
      <c r="AC288" s="61"/>
      <c r="AD288" s="61"/>
      <c r="AE288" s="61"/>
    </row>
    <row r="289" spans="1:31" ht="12.75" x14ac:dyDescent="0.2">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c r="AA289" s="61"/>
      <c r="AB289" s="61"/>
      <c r="AC289" s="61"/>
      <c r="AD289" s="61"/>
      <c r="AE289" s="61"/>
    </row>
    <row r="290" spans="1:31" ht="12.75" x14ac:dyDescent="0.2">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c r="AA290" s="61"/>
      <c r="AB290" s="61"/>
      <c r="AC290" s="61"/>
      <c r="AD290" s="61"/>
      <c r="AE290" s="61"/>
    </row>
    <row r="291" spans="1:31" ht="12.75" x14ac:dyDescent="0.2">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c r="AA291" s="61"/>
      <c r="AB291" s="61"/>
      <c r="AC291" s="61"/>
      <c r="AD291" s="61"/>
      <c r="AE291" s="61"/>
    </row>
    <row r="292" spans="1:31" ht="12.75" x14ac:dyDescent="0.2">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c r="AA292" s="61"/>
      <c r="AB292" s="61"/>
      <c r="AC292" s="61"/>
      <c r="AD292" s="61"/>
      <c r="AE292" s="61"/>
    </row>
    <row r="293" spans="1:31" ht="12.75" x14ac:dyDescent="0.2">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c r="AA293" s="61"/>
      <c r="AB293" s="61"/>
      <c r="AC293" s="61"/>
      <c r="AD293" s="61"/>
      <c r="AE293" s="61"/>
    </row>
    <row r="294" spans="1:31" ht="12.75" x14ac:dyDescent="0.2">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c r="AA294" s="61"/>
      <c r="AB294" s="61"/>
      <c r="AC294" s="61"/>
      <c r="AD294" s="61"/>
      <c r="AE294" s="61"/>
    </row>
    <row r="295" spans="1:31" ht="12.75" x14ac:dyDescent="0.2">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c r="AA295" s="61"/>
      <c r="AB295" s="61"/>
      <c r="AC295" s="61"/>
      <c r="AD295" s="61"/>
      <c r="AE295" s="61"/>
    </row>
    <row r="296" spans="1:31" ht="12.75" x14ac:dyDescent="0.2">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c r="AA296" s="61"/>
      <c r="AB296" s="61"/>
      <c r="AC296" s="61"/>
      <c r="AD296" s="61"/>
      <c r="AE296" s="61"/>
    </row>
    <row r="297" spans="1:31" ht="12.75" x14ac:dyDescent="0.2">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c r="AA297" s="61"/>
      <c r="AB297" s="61"/>
      <c r="AC297" s="61"/>
      <c r="AD297" s="61"/>
      <c r="AE297" s="61"/>
    </row>
    <row r="298" spans="1:31" ht="12.75" x14ac:dyDescent="0.2">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c r="AA298" s="61"/>
      <c r="AB298" s="61"/>
      <c r="AC298" s="61"/>
      <c r="AD298" s="61"/>
      <c r="AE298" s="61"/>
    </row>
    <row r="299" spans="1:31" ht="12.75" x14ac:dyDescent="0.2">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c r="AA299" s="61"/>
      <c r="AB299" s="61"/>
      <c r="AC299" s="61"/>
      <c r="AD299" s="61"/>
      <c r="AE299" s="61"/>
    </row>
    <row r="300" spans="1:31" ht="12.75" x14ac:dyDescent="0.2">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c r="AA300" s="61"/>
      <c r="AB300" s="61"/>
      <c r="AC300" s="61"/>
      <c r="AD300" s="61"/>
      <c r="AE300" s="61"/>
    </row>
    <row r="301" spans="1:31" ht="12.75" x14ac:dyDescent="0.2">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c r="AA301" s="61"/>
      <c r="AB301" s="61"/>
      <c r="AC301" s="61"/>
      <c r="AD301" s="61"/>
      <c r="AE301" s="61"/>
    </row>
    <row r="302" spans="1:31" ht="12.75" x14ac:dyDescent="0.2">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c r="AA302" s="61"/>
      <c r="AB302" s="61"/>
      <c r="AC302" s="61"/>
      <c r="AD302" s="61"/>
      <c r="AE302" s="61"/>
    </row>
    <row r="303" spans="1:31" ht="12.75" x14ac:dyDescent="0.2">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c r="AA303" s="61"/>
      <c r="AB303" s="61"/>
      <c r="AC303" s="61"/>
      <c r="AD303" s="61"/>
      <c r="AE303" s="61"/>
    </row>
    <row r="304" spans="1:31" ht="12.75" x14ac:dyDescent="0.2">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c r="AA304" s="61"/>
      <c r="AB304" s="61"/>
      <c r="AC304" s="61"/>
      <c r="AD304" s="61"/>
      <c r="AE304" s="61"/>
    </row>
    <row r="305" spans="1:31" ht="12.75" x14ac:dyDescent="0.2">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c r="Z305" s="61"/>
      <c r="AA305" s="61"/>
      <c r="AB305" s="61"/>
      <c r="AC305" s="61"/>
      <c r="AD305" s="61"/>
      <c r="AE305" s="61"/>
    </row>
    <row r="306" spans="1:31" ht="12.75" x14ac:dyDescent="0.2">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c r="Z306" s="61"/>
      <c r="AA306" s="61"/>
      <c r="AB306" s="61"/>
      <c r="AC306" s="61"/>
      <c r="AD306" s="61"/>
      <c r="AE306" s="61"/>
    </row>
    <row r="307" spans="1:31" ht="12.75" x14ac:dyDescent="0.2">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c r="Z307" s="61"/>
      <c r="AA307" s="61"/>
      <c r="AB307" s="61"/>
      <c r="AC307" s="61"/>
      <c r="AD307" s="61"/>
      <c r="AE307" s="61"/>
    </row>
    <row r="308" spans="1:31" ht="12.75" x14ac:dyDescent="0.2">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c r="Z308" s="61"/>
      <c r="AA308" s="61"/>
      <c r="AB308" s="61"/>
      <c r="AC308" s="61"/>
      <c r="AD308" s="61"/>
      <c r="AE308" s="61"/>
    </row>
    <row r="309" spans="1:31" ht="12.75" x14ac:dyDescent="0.2">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c r="Z309" s="61"/>
      <c r="AA309" s="61"/>
      <c r="AB309" s="61"/>
      <c r="AC309" s="61"/>
      <c r="AD309" s="61"/>
      <c r="AE309" s="61"/>
    </row>
    <row r="310" spans="1:31" ht="12.75" x14ac:dyDescent="0.2">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c r="Z310" s="61"/>
      <c r="AA310" s="61"/>
      <c r="AB310" s="61"/>
      <c r="AC310" s="61"/>
      <c r="AD310" s="61"/>
      <c r="AE310" s="61"/>
    </row>
    <row r="311" spans="1:31" ht="12.75" x14ac:dyDescent="0.2">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c r="Z311" s="61"/>
      <c r="AA311" s="61"/>
      <c r="AB311" s="61"/>
      <c r="AC311" s="61"/>
      <c r="AD311" s="61"/>
      <c r="AE311" s="61"/>
    </row>
    <row r="312" spans="1:31" ht="12.75" x14ac:dyDescent="0.2">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c r="Z312" s="61"/>
      <c r="AA312" s="61"/>
      <c r="AB312" s="61"/>
      <c r="AC312" s="61"/>
      <c r="AD312" s="61"/>
      <c r="AE312" s="61"/>
    </row>
    <row r="313" spans="1:31" ht="12.75" x14ac:dyDescent="0.2">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c r="Z313" s="61"/>
      <c r="AA313" s="61"/>
      <c r="AB313" s="61"/>
      <c r="AC313" s="61"/>
      <c r="AD313" s="61"/>
      <c r="AE313" s="61"/>
    </row>
    <row r="314" spans="1:31" ht="12.75" x14ac:dyDescent="0.2">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c r="Z314" s="61"/>
      <c r="AA314" s="61"/>
      <c r="AB314" s="61"/>
      <c r="AC314" s="61"/>
      <c r="AD314" s="61"/>
      <c r="AE314" s="61"/>
    </row>
    <row r="315" spans="1:31" ht="12.75" x14ac:dyDescent="0.2">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c r="Z315" s="61"/>
      <c r="AA315" s="61"/>
      <c r="AB315" s="61"/>
      <c r="AC315" s="61"/>
      <c r="AD315" s="61"/>
      <c r="AE315" s="61"/>
    </row>
    <row r="316" spans="1:31" ht="12.75" x14ac:dyDescent="0.2">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c r="Z316" s="61"/>
      <c r="AA316" s="61"/>
      <c r="AB316" s="61"/>
      <c r="AC316" s="61"/>
      <c r="AD316" s="61"/>
      <c r="AE316" s="61"/>
    </row>
    <row r="317" spans="1:31" ht="12.75" x14ac:dyDescent="0.2">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c r="Z317" s="61"/>
      <c r="AA317" s="61"/>
      <c r="AB317" s="61"/>
      <c r="AC317" s="61"/>
      <c r="AD317" s="61"/>
      <c r="AE317" s="61"/>
    </row>
    <row r="318" spans="1:31" ht="12.75" x14ac:dyDescent="0.2">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c r="Z318" s="61"/>
      <c r="AA318" s="61"/>
      <c r="AB318" s="61"/>
      <c r="AC318" s="61"/>
      <c r="AD318" s="61"/>
      <c r="AE318" s="61"/>
    </row>
    <row r="319" spans="1:31" ht="12.75" x14ac:dyDescent="0.2">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c r="Z319" s="61"/>
      <c r="AA319" s="61"/>
      <c r="AB319" s="61"/>
      <c r="AC319" s="61"/>
      <c r="AD319" s="61"/>
      <c r="AE319" s="61"/>
    </row>
    <row r="320" spans="1:31" ht="12.75" x14ac:dyDescent="0.2">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1"/>
      <c r="AA320" s="61"/>
      <c r="AB320" s="61"/>
      <c r="AC320" s="61"/>
      <c r="AD320" s="61"/>
      <c r="AE320" s="61"/>
    </row>
    <row r="321" spans="1:31" ht="12.75" x14ac:dyDescent="0.2">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c r="Z321" s="61"/>
      <c r="AA321" s="61"/>
      <c r="AB321" s="61"/>
      <c r="AC321" s="61"/>
      <c r="AD321" s="61"/>
      <c r="AE321" s="61"/>
    </row>
    <row r="322" spans="1:31" ht="12.75" x14ac:dyDescent="0.2">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1"/>
      <c r="AA322" s="61"/>
      <c r="AB322" s="61"/>
      <c r="AC322" s="61"/>
      <c r="AD322" s="61"/>
      <c r="AE322" s="61"/>
    </row>
    <row r="323" spans="1:31" ht="12.75" x14ac:dyDescent="0.2">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1"/>
      <c r="AA323" s="61"/>
      <c r="AB323" s="61"/>
      <c r="AC323" s="61"/>
      <c r="AD323" s="61"/>
      <c r="AE323" s="61"/>
    </row>
    <row r="324" spans="1:31" ht="12.75" x14ac:dyDescent="0.2">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1"/>
      <c r="AA324" s="61"/>
      <c r="AB324" s="61"/>
      <c r="AC324" s="61"/>
      <c r="AD324" s="61"/>
      <c r="AE324" s="61"/>
    </row>
    <row r="325" spans="1:31" ht="12.75" x14ac:dyDescent="0.2">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1"/>
      <c r="AA325" s="61"/>
      <c r="AB325" s="61"/>
      <c r="AC325" s="61"/>
      <c r="AD325" s="61"/>
      <c r="AE325" s="61"/>
    </row>
    <row r="326" spans="1:31" ht="12.75" x14ac:dyDescent="0.2">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c r="Z326" s="61"/>
      <c r="AA326" s="61"/>
      <c r="AB326" s="61"/>
      <c r="AC326" s="61"/>
      <c r="AD326" s="61"/>
      <c r="AE326" s="61"/>
    </row>
    <row r="327" spans="1:31" ht="12.75" x14ac:dyDescent="0.2">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c r="Z327" s="61"/>
      <c r="AA327" s="61"/>
      <c r="AB327" s="61"/>
      <c r="AC327" s="61"/>
      <c r="AD327" s="61"/>
      <c r="AE327" s="61"/>
    </row>
    <row r="328" spans="1:31" ht="12.75" x14ac:dyDescent="0.2">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c r="Z328" s="61"/>
      <c r="AA328" s="61"/>
      <c r="AB328" s="61"/>
      <c r="AC328" s="61"/>
      <c r="AD328" s="61"/>
      <c r="AE328" s="61"/>
    </row>
    <row r="329" spans="1:31" ht="12.75" x14ac:dyDescent="0.2">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1"/>
      <c r="AA329" s="61"/>
      <c r="AB329" s="61"/>
      <c r="AC329" s="61"/>
      <c r="AD329" s="61"/>
      <c r="AE329" s="61"/>
    </row>
    <row r="330" spans="1:31" ht="12.75" x14ac:dyDescent="0.2">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c r="Z330" s="61"/>
      <c r="AA330" s="61"/>
      <c r="AB330" s="61"/>
      <c r="AC330" s="61"/>
      <c r="AD330" s="61"/>
      <c r="AE330" s="61"/>
    </row>
    <row r="331" spans="1:31" ht="12.75" x14ac:dyDescent="0.2">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c r="Z331" s="61"/>
      <c r="AA331" s="61"/>
      <c r="AB331" s="61"/>
      <c r="AC331" s="61"/>
      <c r="AD331" s="61"/>
      <c r="AE331" s="61"/>
    </row>
    <row r="332" spans="1:31" ht="12.75" x14ac:dyDescent="0.2">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c r="Z332" s="61"/>
      <c r="AA332" s="61"/>
      <c r="AB332" s="61"/>
      <c r="AC332" s="61"/>
      <c r="AD332" s="61"/>
      <c r="AE332" s="61"/>
    </row>
    <row r="333" spans="1:31" ht="12.75" x14ac:dyDescent="0.2">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c r="Z333" s="61"/>
      <c r="AA333" s="61"/>
      <c r="AB333" s="61"/>
      <c r="AC333" s="61"/>
      <c r="AD333" s="61"/>
      <c r="AE333" s="61"/>
    </row>
    <row r="334" spans="1:31" ht="12.75" x14ac:dyDescent="0.2">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c r="Z334" s="61"/>
      <c r="AA334" s="61"/>
      <c r="AB334" s="61"/>
      <c r="AC334" s="61"/>
      <c r="AD334" s="61"/>
      <c r="AE334" s="61"/>
    </row>
    <row r="335" spans="1:31" ht="12.75" x14ac:dyDescent="0.2">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c r="Z335" s="61"/>
      <c r="AA335" s="61"/>
      <c r="AB335" s="61"/>
      <c r="AC335" s="61"/>
      <c r="AD335" s="61"/>
      <c r="AE335" s="61"/>
    </row>
    <row r="336" spans="1:31" ht="12.75" x14ac:dyDescent="0.2">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c r="Z336" s="61"/>
      <c r="AA336" s="61"/>
      <c r="AB336" s="61"/>
      <c r="AC336" s="61"/>
      <c r="AD336" s="61"/>
      <c r="AE336" s="61"/>
    </row>
    <row r="337" spans="1:31" ht="12.75" x14ac:dyDescent="0.2">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c r="Z337" s="61"/>
      <c r="AA337" s="61"/>
      <c r="AB337" s="61"/>
      <c r="AC337" s="61"/>
      <c r="AD337" s="61"/>
      <c r="AE337" s="61"/>
    </row>
    <row r="338" spans="1:31" ht="12.75" x14ac:dyDescent="0.2">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c r="Z338" s="61"/>
      <c r="AA338" s="61"/>
      <c r="AB338" s="61"/>
      <c r="AC338" s="61"/>
      <c r="AD338" s="61"/>
      <c r="AE338" s="61"/>
    </row>
    <row r="339" spans="1:31" ht="12.75" x14ac:dyDescent="0.2">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c r="Z339" s="61"/>
      <c r="AA339" s="61"/>
      <c r="AB339" s="61"/>
      <c r="AC339" s="61"/>
      <c r="AD339" s="61"/>
      <c r="AE339" s="61"/>
    </row>
    <row r="340" spans="1:31" ht="12.75" x14ac:dyDescent="0.2">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c r="Z340" s="61"/>
      <c r="AA340" s="61"/>
      <c r="AB340" s="61"/>
      <c r="AC340" s="61"/>
      <c r="AD340" s="61"/>
      <c r="AE340" s="61"/>
    </row>
    <row r="341" spans="1:31" ht="12.75" x14ac:dyDescent="0.2">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c r="Z341" s="61"/>
      <c r="AA341" s="61"/>
      <c r="AB341" s="61"/>
      <c r="AC341" s="61"/>
      <c r="AD341" s="61"/>
      <c r="AE341" s="61"/>
    </row>
    <row r="342" spans="1:31" ht="12.75" x14ac:dyDescent="0.2">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c r="Z342" s="61"/>
      <c r="AA342" s="61"/>
      <c r="AB342" s="61"/>
      <c r="AC342" s="61"/>
      <c r="AD342" s="61"/>
      <c r="AE342" s="61"/>
    </row>
    <row r="343" spans="1:31" ht="12.75" x14ac:dyDescent="0.2">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c r="Z343" s="61"/>
      <c r="AA343" s="61"/>
      <c r="AB343" s="61"/>
      <c r="AC343" s="61"/>
      <c r="AD343" s="61"/>
      <c r="AE343" s="61"/>
    </row>
    <row r="344" spans="1:31" ht="12.75" x14ac:dyDescent="0.2">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c r="Z344" s="61"/>
      <c r="AA344" s="61"/>
      <c r="AB344" s="61"/>
      <c r="AC344" s="61"/>
      <c r="AD344" s="61"/>
      <c r="AE344" s="61"/>
    </row>
    <row r="345" spans="1:31" ht="12.75" x14ac:dyDescent="0.2">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c r="Z345" s="61"/>
      <c r="AA345" s="61"/>
      <c r="AB345" s="61"/>
      <c r="AC345" s="61"/>
      <c r="AD345" s="61"/>
      <c r="AE345" s="61"/>
    </row>
    <row r="346" spans="1:31" ht="12.75" x14ac:dyDescent="0.2">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c r="Z346" s="61"/>
      <c r="AA346" s="61"/>
      <c r="AB346" s="61"/>
      <c r="AC346" s="61"/>
      <c r="AD346" s="61"/>
      <c r="AE346" s="61"/>
    </row>
    <row r="347" spans="1:31" ht="12.75" x14ac:dyDescent="0.2">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c r="Z347" s="61"/>
      <c r="AA347" s="61"/>
      <c r="AB347" s="61"/>
      <c r="AC347" s="61"/>
      <c r="AD347" s="61"/>
      <c r="AE347" s="61"/>
    </row>
    <row r="348" spans="1:31" ht="12.75" x14ac:dyDescent="0.2">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c r="Z348" s="61"/>
      <c r="AA348" s="61"/>
      <c r="AB348" s="61"/>
      <c r="AC348" s="61"/>
      <c r="AD348" s="61"/>
      <c r="AE348" s="61"/>
    </row>
    <row r="349" spans="1:31" ht="12.75" x14ac:dyDescent="0.2">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c r="Z349" s="61"/>
      <c r="AA349" s="61"/>
      <c r="AB349" s="61"/>
      <c r="AC349" s="61"/>
      <c r="AD349" s="61"/>
      <c r="AE349" s="61"/>
    </row>
    <row r="350" spans="1:31" ht="12.75" x14ac:dyDescent="0.2">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c r="Z350" s="61"/>
      <c r="AA350" s="61"/>
      <c r="AB350" s="61"/>
      <c r="AC350" s="61"/>
      <c r="AD350" s="61"/>
      <c r="AE350" s="61"/>
    </row>
    <row r="351" spans="1:31" ht="12.75" x14ac:dyDescent="0.2">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c r="Z351" s="61"/>
      <c r="AA351" s="61"/>
      <c r="AB351" s="61"/>
      <c r="AC351" s="61"/>
      <c r="AD351" s="61"/>
      <c r="AE351" s="61"/>
    </row>
    <row r="352" spans="1:31" ht="12.75" x14ac:dyDescent="0.2">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c r="Z352" s="61"/>
      <c r="AA352" s="61"/>
      <c r="AB352" s="61"/>
      <c r="AC352" s="61"/>
      <c r="AD352" s="61"/>
      <c r="AE352" s="61"/>
    </row>
    <row r="353" spans="1:31" ht="12.75" x14ac:dyDescent="0.2">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c r="Z353" s="61"/>
      <c r="AA353" s="61"/>
      <c r="AB353" s="61"/>
      <c r="AC353" s="61"/>
      <c r="AD353" s="61"/>
      <c r="AE353" s="61"/>
    </row>
    <row r="354" spans="1:31" ht="12.75" x14ac:dyDescent="0.2">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c r="Z354" s="61"/>
      <c r="AA354" s="61"/>
      <c r="AB354" s="61"/>
      <c r="AC354" s="61"/>
      <c r="AD354" s="61"/>
      <c r="AE354" s="61"/>
    </row>
    <row r="355" spans="1:31" ht="12.75" x14ac:dyDescent="0.2">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c r="Z355" s="61"/>
      <c r="AA355" s="61"/>
      <c r="AB355" s="61"/>
      <c r="AC355" s="61"/>
      <c r="AD355" s="61"/>
      <c r="AE355" s="61"/>
    </row>
    <row r="356" spans="1:31" ht="12.75" x14ac:dyDescent="0.2">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c r="Z356" s="61"/>
      <c r="AA356" s="61"/>
      <c r="AB356" s="61"/>
      <c r="AC356" s="61"/>
      <c r="AD356" s="61"/>
      <c r="AE356" s="61"/>
    </row>
    <row r="357" spans="1:31" ht="12.75" x14ac:dyDescent="0.2">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c r="Z357" s="61"/>
      <c r="AA357" s="61"/>
      <c r="AB357" s="61"/>
      <c r="AC357" s="61"/>
      <c r="AD357" s="61"/>
      <c r="AE357" s="61"/>
    </row>
    <row r="358" spans="1:31" ht="12.75" x14ac:dyDescent="0.2">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c r="Z358" s="61"/>
      <c r="AA358" s="61"/>
      <c r="AB358" s="61"/>
      <c r="AC358" s="61"/>
      <c r="AD358" s="61"/>
      <c r="AE358" s="61"/>
    </row>
    <row r="359" spans="1:31" ht="12.75" x14ac:dyDescent="0.2">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c r="Z359" s="61"/>
      <c r="AA359" s="61"/>
      <c r="AB359" s="61"/>
      <c r="AC359" s="61"/>
      <c r="AD359" s="61"/>
      <c r="AE359" s="61"/>
    </row>
    <row r="360" spans="1:31" ht="12.75" x14ac:dyDescent="0.2">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c r="Z360" s="61"/>
      <c r="AA360" s="61"/>
      <c r="AB360" s="61"/>
      <c r="AC360" s="61"/>
      <c r="AD360" s="61"/>
      <c r="AE360" s="61"/>
    </row>
    <row r="361" spans="1:31" ht="12.75" x14ac:dyDescent="0.2">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c r="Z361" s="61"/>
      <c r="AA361" s="61"/>
      <c r="AB361" s="61"/>
      <c r="AC361" s="61"/>
      <c r="AD361" s="61"/>
      <c r="AE361" s="61"/>
    </row>
    <row r="362" spans="1:31" ht="12.75" x14ac:dyDescent="0.2">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c r="Z362" s="61"/>
      <c r="AA362" s="61"/>
      <c r="AB362" s="61"/>
      <c r="AC362" s="61"/>
      <c r="AD362" s="61"/>
      <c r="AE362" s="61"/>
    </row>
    <row r="363" spans="1:31" ht="12.75" x14ac:dyDescent="0.2">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c r="Z363" s="61"/>
      <c r="AA363" s="61"/>
      <c r="AB363" s="61"/>
      <c r="AC363" s="61"/>
      <c r="AD363" s="61"/>
      <c r="AE363" s="61"/>
    </row>
    <row r="364" spans="1:31" ht="12.75" x14ac:dyDescent="0.2">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c r="Z364" s="61"/>
      <c r="AA364" s="61"/>
      <c r="AB364" s="61"/>
      <c r="AC364" s="61"/>
      <c r="AD364" s="61"/>
      <c r="AE364" s="61"/>
    </row>
    <row r="365" spans="1:31" ht="12.75" x14ac:dyDescent="0.2">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c r="Z365" s="61"/>
      <c r="AA365" s="61"/>
      <c r="AB365" s="61"/>
      <c r="AC365" s="61"/>
      <c r="AD365" s="61"/>
      <c r="AE365" s="61"/>
    </row>
    <row r="366" spans="1:31" ht="12.75" x14ac:dyDescent="0.2">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c r="Z366" s="61"/>
      <c r="AA366" s="61"/>
      <c r="AB366" s="61"/>
      <c r="AC366" s="61"/>
      <c r="AD366" s="61"/>
      <c r="AE366" s="61"/>
    </row>
    <row r="367" spans="1:31" ht="12.75" x14ac:dyDescent="0.2">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c r="Z367" s="61"/>
      <c r="AA367" s="61"/>
      <c r="AB367" s="61"/>
      <c r="AC367" s="61"/>
      <c r="AD367" s="61"/>
      <c r="AE367" s="61"/>
    </row>
    <row r="368" spans="1:31" ht="12.75" x14ac:dyDescent="0.2">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c r="Z368" s="61"/>
      <c r="AA368" s="61"/>
      <c r="AB368" s="61"/>
      <c r="AC368" s="61"/>
      <c r="AD368" s="61"/>
      <c r="AE368" s="61"/>
    </row>
    <row r="369" spans="1:31" ht="12.75" x14ac:dyDescent="0.2">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c r="Z369" s="61"/>
      <c r="AA369" s="61"/>
      <c r="AB369" s="61"/>
      <c r="AC369" s="61"/>
      <c r="AD369" s="61"/>
      <c r="AE369" s="61"/>
    </row>
    <row r="370" spans="1:31" ht="12.75" x14ac:dyDescent="0.2">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c r="Z370" s="61"/>
      <c r="AA370" s="61"/>
      <c r="AB370" s="61"/>
      <c r="AC370" s="61"/>
      <c r="AD370" s="61"/>
      <c r="AE370" s="61"/>
    </row>
    <row r="371" spans="1:31" ht="12.75" x14ac:dyDescent="0.2">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c r="Z371" s="61"/>
      <c r="AA371" s="61"/>
      <c r="AB371" s="61"/>
      <c r="AC371" s="61"/>
      <c r="AD371" s="61"/>
      <c r="AE371" s="61"/>
    </row>
    <row r="372" spans="1:31" ht="12.75" x14ac:dyDescent="0.2">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c r="Z372" s="61"/>
      <c r="AA372" s="61"/>
      <c r="AB372" s="61"/>
      <c r="AC372" s="61"/>
      <c r="AD372" s="61"/>
      <c r="AE372" s="61"/>
    </row>
    <row r="373" spans="1:31" ht="12.75" x14ac:dyDescent="0.2">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c r="Z373" s="61"/>
      <c r="AA373" s="61"/>
      <c r="AB373" s="61"/>
      <c r="AC373" s="61"/>
      <c r="AD373" s="61"/>
      <c r="AE373" s="61"/>
    </row>
    <row r="374" spans="1:31" ht="12.75" x14ac:dyDescent="0.2">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c r="Z374" s="61"/>
      <c r="AA374" s="61"/>
      <c r="AB374" s="61"/>
      <c r="AC374" s="61"/>
      <c r="AD374" s="61"/>
      <c r="AE374" s="61"/>
    </row>
    <row r="375" spans="1:31" ht="12.75" x14ac:dyDescent="0.2">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c r="Z375" s="61"/>
      <c r="AA375" s="61"/>
      <c r="AB375" s="61"/>
      <c r="AC375" s="61"/>
      <c r="AD375" s="61"/>
      <c r="AE375" s="61"/>
    </row>
    <row r="376" spans="1:31" ht="12.75" x14ac:dyDescent="0.2">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c r="Z376" s="61"/>
      <c r="AA376" s="61"/>
      <c r="AB376" s="61"/>
      <c r="AC376" s="61"/>
      <c r="AD376" s="61"/>
      <c r="AE376" s="61"/>
    </row>
    <row r="377" spans="1:31" ht="12.75" x14ac:dyDescent="0.2">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c r="Z377" s="61"/>
      <c r="AA377" s="61"/>
      <c r="AB377" s="61"/>
      <c r="AC377" s="61"/>
      <c r="AD377" s="61"/>
      <c r="AE377" s="61"/>
    </row>
    <row r="378" spans="1:31" ht="12.75" x14ac:dyDescent="0.2">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c r="Z378" s="61"/>
      <c r="AA378" s="61"/>
      <c r="AB378" s="61"/>
      <c r="AC378" s="61"/>
      <c r="AD378" s="61"/>
      <c r="AE378" s="61"/>
    </row>
    <row r="379" spans="1:31" ht="12.75" x14ac:dyDescent="0.2">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c r="Z379" s="61"/>
      <c r="AA379" s="61"/>
      <c r="AB379" s="61"/>
      <c r="AC379" s="61"/>
      <c r="AD379" s="61"/>
      <c r="AE379" s="61"/>
    </row>
    <row r="380" spans="1:31" ht="12.75" x14ac:dyDescent="0.2">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c r="Z380" s="61"/>
      <c r="AA380" s="61"/>
      <c r="AB380" s="61"/>
      <c r="AC380" s="61"/>
      <c r="AD380" s="61"/>
      <c r="AE380" s="61"/>
    </row>
    <row r="381" spans="1:31" ht="12.75" x14ac:dyDescent="0.2">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c r="Z381" s="61"/>
      <c r="AA381" s="61"/>
      <c r="AB381" s="61"/>
      <c r="AC381" s="61"/>
      <c r="AD381" s="61"/>
      <c r="AE381" s="61"/>
    </row>
    <row r="382" spans="1:31" ht="12.75" x14ac:dyDescent="0.2">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c r="Z382" s="61"/>
      <c r="AA382" s="61"/>
      <c r="AB382" s="61"/>
      <c r="AC382" s="61"/>
      <c r="AD382" s="61"/>
      <c r="AE382" s="61"/>
    </row>
    <row r="383" spans="1:31" ht="12.75" x14ac:dyDescent="0.2">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c r="Z383" s="61"/>
      <c r="AA383" s="61"/>
      <c r="AB383" s="61"/>
      <c r="AC383" s="61"/>
      <c r="AD383" s="61"/>
      <c r="AE383" s="61"/>
    </row>
    <row r="384" spans="1:31" ht="12.75" x14ac:dyDescent="0.2">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c r="Z384" s="61"/>
      <c r="AA384" s="61"/>
      <c r="AB384" s="61"/>
      <c r="AC384" s="61"/>
      <c r="AD384" s="61"/>
      <c r="AE384" s="61"/>
    </row>
    <row r="385" spans="1:31" ht="12.75" x14ac:dyDescent="0.2">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c r="Z385" s="61"/>
      <c r="AA385" s="61"/>
      <c r="AB385" s="61"/>
      <c r="AC385" s="61"/>
      <c r="AD385" s="61"/>
      <c r="AE385" s="61"/>
    </row>
    <row r="386" spans="1:31" ht="12.75" x14ac:dyDescent="0.2">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c r="Z386" s="61"/>
      <c r="AA386" s="61"/>
      <c r="AB386" s="61"/>
      <c r="AC386" s="61"/>
      <c r="AD386" s="61"/>
      <c r="AE386" s="61"/>
    </row>
    <row r="387" spans="1:31" ht="12.75" x14ac:dyDescent="0.2">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1"/>
      <c r="AA387" s="61"/>
      <c r="AB387" s="61"/>
      <c r="AC387" s="61"/>
      <c r="AD387" s="61"/>
      <c r="AE387" s="61"/>
    </row>
    <row r="388" spans="1:31" ht="12.75" x14ac:dyDescent="0.2">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c r="Z388" s="61"/>
      <c r="AA388" s="61"/>
      <c r="AB388" s="61"/>
      <c r="AC388" s="61"/>
      <c r="AD388" s="61"/>
      <c r="AE388" s="61"/>
    </row>
    <row r="389" spans="1:31" ht="12.75" x14ac:dyDescent="0.2">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c r="Z389" s="61"/>
      <c r="AA389" s="61"/>
      <c r="AB389" s="61"/>
      <c r="AC389" s="61"/>
      <c r="AD389" s="61"/>
      <c r="AE389" s="61"/>
    </row>
    <row r="390" spans="1:31" ht="12.75" x14ac:dyDescent="0.2">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c r="Z390" s="61"/>
      <c r="AA390" s="61"/>
      <c r="AB390" s="61"/>
      <c r="AC390" s="61"/>
      <c r="AD390" s="61"/>
      <c r="AE390" s="61"/>
    </row>
    <row r="391" spans="1:31" ht="12.75" x14ac:dyDescent="0.2">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c r="Z391" s="61"/>
      <c r="AA391" s="61"/>
      <c r="AB391" s="61"/>
      <c r="AC391" s="61"/>
      <c r="AD391" s="61"/>
      <c r="AE391" s="61"/>
    </row>
    <row r="392" spans="1:31" ht="12.75" x14ac:dyDescent="0.2">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c r="Z392" s="61"/>
      <c r="AA392" s="61"/>
      <c r="AB392" s="61"/>
      <c r="AC392" s="61"/>
      <c r="AD392" s="61"/>
      <c r="AE392" s="61"/>
    </row>
    <row r="393" spans="1:31" ht="12.75" x14ac:dyDescent="0.2">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c r="Z393" s="61"/>
      <c r="AA393" s="61"/>
      <c r="AB393" s="61"/>
      <c r="AC393" s="61"/>
      <c r="AD393" s="61"/>
      <c r="AE393" s="61"/>
    </row>
    <row r="394" spans="1:31" ht="12.75" x14ac:dyDescent="0.2">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c r="Z394" s="61"/>
      <c r="AA394" s="61"/>
      <c r="AB394" s="61"/>
      <c r="AC394" s="61"/>
      <c r="AD394" s="61"/>
      <c r="AE394" s="61"/>
    </row>
    <row r="395" spans="1:31" ht="12.75" x14ac:dyDescent="0.2">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c r="Z395" s="61"/>
      <c r="AA395" s="61"/>
      <c r="AB395" s="61"/>
      <c r="AC395" s="61"/>
      <c r="AD395" s="61"/>
      <c r="AE395" s="61"/>
    </row>
    <row r="396" spans="1:31" ht="12.75" x14ac:dyDescent="0.2">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c r="Z396" s="61"/>
      <c r="AA396" s="61"/>
      <c r="AB396" s="61"/>
      <c r="AC396" s="61"/>
      <c r="AD396" s="61"/>
      <c r="AE396" s="61"/>
    </row>
    <row r="397" spans="1:31" ht="12.75" x14ac:dyDescent="0.2">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c r="Z397" s="61"/>
      <c r="AA397" s="61"/>
      <c r="AB397" s="61"/>
      <c r="AC397" s="61"/>
      <c r="AD397" s="61"/>
      <c r="AE397" s="61"/>
    </row>
    <row r="398" spans="1:31" ht="12.75" x14ac:dyDescent="0.2">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c r="Z398" s="61"/>
      <c r="AA398" s="61"/>
      <c r="AB398" s="61"/>
      <c r="AC398" s="61"/>
      <c r="AD398" s="61"/>
      <c r="AE398" s="61"/>
    </row>
    <row r="399" spans="1:31" ht="12.75" x14ac:dyDescent="0.2">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c r="Z399" s="61"/>
      <c r="AA399" s="61"/>
      <c r="AB399" s="61"/>
      <c r="AC399" s="61"/>
      <c r="AD399" s="61"/>
      <c r="AE399" s="61"/>
    </row>
    <row r="400" spans="1:31" ht="12.75" x14ac:dyDescent="0.2">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c r="Z400" s="61"/>
      <c r="AA400" s="61"/>
      <c r="AB400" s="61"/>
      <c r="AC400" s="61"/>
      <c r="AD400" s="61"/>
      <c r="AE400" s="61"/>
    </row>
    <row r="401" spans="1:31" ht="12.75" x14ac:dyDescent="0.2">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c r="Z401" s="61"/>
      <c r="AA401" s="61"/>
      <c r="AB401" s="61"/>
      <c r="AC401" s="61"/>
      <c r="AD401" s="61"/>
      <c r="AE401" s="61"/>
    </row>
    <row r="402" spans="1:31" ht="12.75" x14ac:dyDescent="0.2">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c r="Z402" s="61"/>
      <c r="AA402" s="61"/>
      <c r="AB402" s="61"/>
      <c r="AC402" s="61"/>
      <c r="AD402" s="61"/>
      <c r="AE402" s="61"/>
    </row>
    <row r="403" spans="1:31" ht="12.75" x14ac:dyDescent="0.2">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c r="Z403" s="61"/>
      <c r="AA403" s="61"/>
      <c r="AB403" s="61"/>
      <c r="AC403" s="61"/>
      <c r="AD403" s="61"/>
      <c r="AE403" s="61"/>
    </row>
    <row r="404" spans="1:31" ht="12.75" x14ac:dyDescent="0.2">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c r="Z404" s="61"/>
      <c r="AA404" s="61"/>
      <c r="AB404" s="61"/>
      <c r="AC404" s="61"/>
      <c r="AD404" s="61"/>
      <c r="AE404" s="61"/>
    </row>
    <row r="405" spans="1:31" ht="12.75" x14ac:dyDescent="0.2">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c r="Z405" s="61"/>
      <c r="AA405" s="61"/>
      <c r="AB405" s="61"/>
      <c r="AC405" s="61"/>
      <c r="AD405" s="61"/>
      <c r="AE405" s="61"/>
    </row>
    <row r="406" spans="1:31" ht="12.75" x14ac:dyDescent="0.2">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c r="Z406" s="61"/>
      <c r="AA406" s="61"/>
      <c r="AB406" s="61"/>
      <c r="AC406" s="61"/>
      <c r="AD406" s="61"/>
      <c r="AE406" s="61"/>
    </row>
    <row r="407" spans="1:31" ht="12.75" x14ac:dyDescent="0.2">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c r="Z407" s="61"/>
      <c r="AA407" s="61"/>
      <c r="AB407" s="61"/>
      <c r="AC407" s="61"/>
      <c r="AD407" s="61"/>
      <c r="AE407" s="61"/>
    </row>
    <row r="408" spans="1:31" ht="12.75" x14ac:dyDescent="0.2">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c r="Z408" s="61"/>
      <c r="AA408" s="61"/>
      <c r="AB408" s="61"/>
      <c r="AC408" s="61"/>
      <c r="AD408" s="61"/>
      <c r="AE408" s="61"/>
    </row>
    <row r="409" spans="1:31" ht="12.75" x14ac:dyDescent="0.2">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c r="Z409" s="61"/>
      <c r="AA409" s="61"/>
      <c r="AB409" s="61"/>
      <c r="AC409" s="61"/>
      <c r="AD409" s="61"/>
      <c r="AE409" s="61"/>
    </row>
    <row r="410" spans="1:31" ht="12.75" x14ac:dyDescent="0.2">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c r="Z410" s="61"/>
      <c r="AA410" s="61"/>
      <c r="AB410" s="61"/>
      <c r="AC410" s="61"/>
      <c r="AD410" s="61"/>
      <c r="AE410" s="61"/>
    </row>
    <row r="411" spans="1:31" ht="12.75" x14ac:dyDescent="0.2">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c r="Z411" s="61"/>
      <c r="AA411" s="61"/>
      <c r="AB411" s="61"/>
      <c r="AC411" s="61"/>
      <c r="AD411" s="61"/>
      <c r="AE411" s="61"/>
    </row>
    <row r="412" spans="1:31" ht="12.75" x14ac:dyDescent="0.2">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c r="Z412" s="61"/>
      <c r="AA412" s="61"/>
      <c r="AB412" s="61"/>
      <c r="AC412" s="61"/>
      <c r="AD412" s="61"/>
      <c r="AE412" s="61"/>
    </row>
    <row r="413" spans="1:31" ht="12.75" x14ac:dyDescent="0.2">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c r="Z413" s="61"/>
      <c r="AA413" s="61"/>
      <c r="AB413" s="61"/>
      <c r="AC413" s="61"/>
      <c r="AD413" s="61"/>
      <c r="AE413" s="61"/>
    </row>
    <row r="414" spans="1:31" ht="12.75" x14ac:dyDescent="0.2">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c r="Z414" s="61"/>
      <c r="AA414" s="61"/>
      <c r="AB414" s="61"/>
      <c r="AC414" s="61"/>
      <c r="AD414" s="61"/>
      <c r="AE414" s="61"/>
    </row>
    <row r="415" spans="1:31" ht="12.75" x14ac:dyDescent="0.2">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c r="Z415" s="61"/>
      <c r="AA415" s="61"/>
      <c r="AB415" s="61"/>
      <c r="AC415" s="61"/>
      <c r="AD415" s="61"/>
      <c r="AE415" s="61"/>
    </row>
    <row r="416" spans="1:31" ht="12.75" x14ac:dyDescent="0.2">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c r="Z416" s="61"/>
      <c r="AA416" s="61"/>
      <c r="AB416" s="61"/>
      <c r="AC416" s="61"/>
      <c r="AD416" s="61"/>
      <c r="AE416" s="61"/>
    </row>
    <row r="417" spans="1:31" ht="12.75" x14ac:dyDescent="0.2">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c r="Z417" s="61"/>
      <c r="AA417" s="61"/>
      <c r="AB417" s="61"/>
      <c r="AC417" s="61"/>
      <c r="AD417" s="61"/>
      <c r="AE417" s="61"/>
    </row>
    <row r="418" spans="1:31" ht="12.75" x14ac:dyDescent="0.2">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c r="Z418" s="61"/>
      <c r="AA418" s="61"/>
      <c r="AB418" s="61"/>
      <c r="AC418" s="61"/>
      <c r="AD418" s="61"/>
      <c r="AE418" s="61"/>
    </row>
    <row r="419" spans="1:31" ht="12.75" x14ac:dyDescent="0.2">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c r="Z419" s="61"/>
      <c r="AA419" s="61"/>
      <c r="AB419" s="61"/>
      <c r="AC419" s="61"/>
      <c r="AD419" s="61"/>
      <c r="AE419" s="61"/>
    </row>
    <row r="420" spans="1:31" ht="12.75" x14ac:dyDescent="0.2">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c r="Z420" s="61"/>
      <c r="AA420" s="61"/>
      <c r="AB420" s="61"/>
      <c r="AC420" s="61"/>
      <c r="AD420" s="61"/>
      <c r="AE420" s="61"/>
    </row>
    <row r="421" spans="1:31" ht="12.75" x14ac:dyDescent="0.2">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c r="Z421" s="61"/>
      <c r="AA421" s="61"/>
      <c r="AB421" s="61"/>
      <c r="AC421" s="61"/>
      <c r="AD421" s="61"/>
      <c r="AE421" s="61"/>
    </row>
    <row r="422" spans="1:31" ht="12.75" x14ac:dyDescent="0.2">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c r="Z422" s="61"/>
      <c r="AA422" s="61"/>
      <c r="AB422" s="61"/>
      <c r="AC422" s="61"/>
      <c r="AD422" s="61"/>
      <c r="AE422" s="61"/>
    </row>
    <row r="423" spans="1:31" ht="12.75" x14ac:dyDescent="0.2">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c r="Z423" s="61"/>
      <c r="AA423" s="61"/>
      <c r="AB423" s="61"/>
      <c r="AC423" s="61"/>
      <c r="AD423" s="61"/>
      <c r="AE423" s="61"/>
    </row>
    <row r="424" spans="1:31" ht="12.75" x14ac:dyDescent="0.2">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c r="Z424" s="61"/>
      <c r="AA424" s="61"/>
      <c r="AB424" s="61"/>
      <c r="AC424" s="61"/>
      <c r="AD424" s="61"/>
      <c r="AE424" s="61"/>
    </row>
    <row r="425" spans="1:31" ht="12.75" x14ac:dyDescent="0.2">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c r="Z425" s="61"/>
      <c r="AA425" s="61"/>
      <c r="AB425" s="61"/>
      <c r="AC425" s="61"/>
      <c r="AD425" s="61"/>
      <c r="AE425" s="61"/>
    </row>
    <row r="426" spans="1:31" ht="12.75" x14ac:dyDescent="0.2">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c r="Z426" s="61"/>
      <c r="AA426" s="61"/>
      <c r="AB426" s="61"/>
      <c r="AC426" s="61"/>
      <c r="AD426" s="61"/>
      <c r="AE426" s="61"/>
    </row>
    <row r="427" spans="1:31" ht="12.75" x14ac:dyDescent="0.2">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c r="Z427" s="61"/>
      <c r="AA427" s="61"/>
      <c r="AB427" s="61"/>
      <c r="AC427" s="61"/>
      <c r="AD427" s="61"/>
      <c r="AE427" s="61"/>
    </row>
    <row r="428" spans="1:31" ht="12.75" x14ac:dyDescent="0.2">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c r="Z428" s="61"/>
      <c r="AA428" s="61"/>
      <c r="AB428" s="61"/>
      <c r="AC428" s="61"/>
      <c r="AD428" s="61"/>
      <c r="AE428" s="61"/>
    </row>
    <row r="429" spans="1:31" ht="12.75" x14ac:dyDescent="0.2">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c r="Z429" s="61"/>
      <c r="AA429" s="61"/>
      <c r="AB429" s="61"/>
      <c r="AC429" s="61"/>
      <c r="AD429" s="61"/>
      <c r="AE429" s="61"/>
    </row>
    <row r="430" spans="1:31" ht="12.75" x14ac:dyDescent="0.2">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c r="Z430" s="61"/>
      <c r="AA430" s="61"/>
      <c r="AB430" s="61"/>
      <c r="AC430" s="61"/>
      <c r="AD430" s="61"/>
      <c r="AE430" s="61"/>
    </row>
    <row r="431" spans="1:31" ht="12.75" x14ac:dyDescent="0.2">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c r="Z431" s="61"/>
      <c r="AA431" s="61"/>
      <c r="AB431" s="61"/>
      <c r="AC431" s="61"/>
      <c r="AD431" s="61"/>
      <c r="AE431" s="61"/>
    </row>
    <row r="432" spans="1:31" ht="12.75" x14ac:dyDescent="0.2">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c r="Z432" s="61"/>
      <c r="AA432" s="61"/>
      <c r="AB432" s="61"/>
      <c r="AC432" s="61"/>
      <c r="AD432" s="61"/>
      <c r="AE432" s="61"/>
    </row>
    <row r="433" spans="1:31" ht="12.75" x14ac:dyDescent="0.2">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c r="Z433" s="61"/>
      <c r="AA433" s="61"/>
      <c r="AB433" s="61"/>
      <c r="AC433" s="61"/>
      <c r="AD433" s="61"/>
      <c r="AE433" s="61"/>
    </row>
    <row r="434" spans="1:31" ht="12.75" x14ac:dyDescent="0.2">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c r="Z434" s="61"/>
      <c r="AA434" s="61"/>
      <c r="AB434" s="61"/>
      <c r="AC434" s="61"/>
      <c r="AD434" s="61"/>
      <c r="AE434" s="61"/>
    </row>
    <row r="435" spans="1:31" ht="12.75" x14ac:dyDescent="0.2">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c r="Z435" s="61"/>
      <c r="AA435" s="61"/>
      <c r="AB435" s="61"/>
      <c r="AC435" s="61"/>
      <c r="AD435" s="61"/>
      <c r="AE435" s="61"/>
    </row>
    <row r="436" spans="1:31" ht="12.75" x14ac:dyDescent="0.2">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c r="Z436" s="61"/>
      <c r="AA436" s="61"/>
      <c r="AB436" s="61"/>
      <c r="AC436" s="61"/>
      <c r="AD436" s="61"/>
      <c r="AE436" s="61"/>
    </row>
    <row r="437" spans="1:31" ht="12.75" x14ac:dyDescent="0.2">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c r="Z437" s="61"/>
      <c r="AA437" s="61"/>
      <c r="AB437" s="61"/>
      <c r="AC437" s="61"/>
      <c r="AD437" s="61"/>
      <c r="AE437" s="61"/>
    </row>
    <row r="438" spans="1:31" ht="12.75" x14ac:dyDescent="0.2">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c r="Z438" s="61"/>
      <c r="AA438" s="61"/>
      <c r="AB438" s="61"/>
      <c r="AC438" s="61"/>
      <c r="AD438" s="61"/>
      <c r="AE438" s="61"/>
    </row>
    <row r="439" spans="1:31" ht="12.75" x14ac:dyDescent="0.2">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c r="Z439" s="61"/>
      <c r="AA439" s="61"/>
      <c r="AB439" s="61"/>
      <c r="AC439" s="61"/>
      <c r="AD439" s="61"/>
      <c r="AE439" s="61"/>
    </row>
    <row r="440" spans="1:31" ht="12.75" x14ac:dyDescent="0.2">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c r="Z440" s="61"/>
      <c r="AA440" s="61"/>
      <c r="AB440" s="61"/>
      <c r="AC440" s="61"/>
      <c r="AD440" s="61"/>
      <c r="AE440" s="61"/>
    </row>
    <row r="441" spans="1:31" ht="12.75" x14ac:dyDescent="0.2">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c r="Z441" s="61"/>
      <c r="AA441" s="61"/>
      <c r="AB441" s="61"/>
      <c r="AC441" s="61"/>
      <c r="AD441" s="61"/>
      <c r="AE441" s="61"/>
    </row>
    <row r="442" spans="1:31" ht="12.75" x14ac:dyDescent="0.2">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c r="Z442" s="61"/>
      <c r="AA442" s="61"/>
      <c r="AB442" s="61"/>
      <c r="AC442" s="61"/>
      <c r="AD442" s="61"/>
      <c r="AE442" s="61"/>
    </row>
    <row r="443" spans="1:31" ht="12.75" x14ac:dyDescent="0.2">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c r="Z443" s="61"/>
      <c r="AA443" s="61"/>
      <c r="AB443" s="61"/>
      <c r="AC443" s="61"/>
      <c r="AD443" s="61"/>
      <c r="AE443" s="61"/>
    </row>
    <row r="444" spans="1:31" ht="12.75" x14ac:dyDescent="0.2">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c r="Z444" s="61"/>
      <c r="AA444" s="61"/>
      <c r="AB444" s="61"/>
      <c r="AC444" s="61"/>
      <c r="AD444" s="61"/>
      <c r="AE444" s="61"/>
    </row>
    <row r="445" spans="1:31" ht="12.75" x14ac:dyDescent="0.2">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c r="Z445" s="61"/>
      <c r="AA445" s="61"/>
      <c r="AB445" s="61"/>
      <c r="AC445" s="61"/>
      <c r="AD445" s="61"/>
      <c r="AE445" s="61"/>
    </row>
    <row r="446" spans="1:31" ht="12.75" x14ac:dyDescent="0.2">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c r="Z446" s="61"/>
      <c r="AA446" s="61"/>
      <c r="AB446" s="61"/>
      <c r="AC446" s="61"/>
      <c r="AD446" s="61"/>
      <c r="AE446" s="61"/>
    </row>
    <row r="447" spans="1:31" ht="12.75" x14ac:dyDescent="0.2">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c r="Z447" s="61"/>
      <c r="AA447" s="61"/>
      <c r="AB447" s="61"/>
      <c r="AC447" s="61"/>
      <c r="AD447" s="61"/>
      <c r="AE447" s="61"/>
    </row>
    <row r="448" spans="1:31" ht="12.75" x14ac:dyDescent="0.2">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c r="Z448" s="61"/>
      <c r="AA448" s="61"/>
      <c r="AB448" s="61"/>
      <c r="AC448" s="61"/>
      <c r="AD448" s="61"/>
      <c r="AE448" s="61"/>
    </row>
    <row r="449" spans="1:31" ht="12.75" x14ac:dyDescent="0.2">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c r="Z449" s="61"/>
      <c r="AA449" s="61"/>
      <c r="AB449" s="61"/>
      <c r="AC449" s="61"/>
      <c r="AD449" s="61"/>
      <c r="AE449" s="61"/>
    </row>
    <row r="450" spans="1:31" ht="12.75" x14ac:dyDescent="0.2">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c r="Z450" s="61"/>
      <c r="AA450" s="61"/>
      <c r="AB450" s="61"/>
      <c r="AC450" s="61"/>
      <c r="AD450" s="61"/>
      <c r="AE450" s="61"/>
    </row>
    <row r="451" spans="1:31" ht="12.75" x14ac:dyDescent="0.2">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c r="Z451" s="61"/>
      <c r="AA451" s="61"/>
      <c r="AB451" s="61"/>
      <c r="AC451" s="61"/>
      <c r="AD451" s="61"/>
      <c r="AE451" s="61"/>
    </row>
    <row r="452" spans="1:31" ht="12.75" x14ac:dyDescent="0.2">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c r="Z452" s="61"/>
      <c r="AA452" s="61"/>
      <c r="AB452" s="61"/>
      <c r="AC452" s="61"/>
      <c r="AD452" s="61"/>
      <c r="AE452" s="61"/>
    </row>
    <row r="453" spans="1:31" ht="12.75" x14ac:dyDescent="0.2">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c r="Z453" s="61"/>
      <c r="AA453" s="61"/>
      <c r="AB453" s="61"/>
      <c r="AC453" s="61"/>
      <c r="AD453" s="61"/>
      <c r="AE453" s="61"/>
    </row>
    <row r="454" spans="1:31" ht="12.75" x14ac:dyDescent="0.2">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c r="Z454" s="61"/>
      <c r="AA454" s="61"/>
      <c r="AB454" s="61"/>
      <c r="AC454" s="61"/>
      <c r="AD454" s="61"/>
      <c r="AE454" s="61"/>
    </row>
    <row r="455" spans="1:31" ht="12.75" x14ac:dyDescent="0.2">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c r="Z455" s="61"/>
      <c r="AA455" s="61"/>
      <c r="AB455" s="61"/>
      <c r="AC455" s="61"/>
      <c r="AD455" s="61"/>
      <c r="AE455" s="61"/>
    </row>
    <row r="456" spans="1:31" ht="12.75" x14ac:dyDescent="0.2">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c r="Z456" s="61"/>
      <c r="AA456" s="61"/>
      <c r="AB456" s="61"/>
      <c r="AC456" s="61"/>
      <c r="AD456" s="61"/>
      <c r="AE456" s="61"/>
    </row>
    <row r="457" spans="1:31" ht="12.75" x14ac:dyDescent="0.2">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c r="Z457" s="61"/>
      <c r="AA457" s="61"/>
      <c r="AB457" s="61"/>
      <c r="AC457" s="61"/>
      <c r="AD457" s="61"/>
      <c r="AE457" s="61"/>
    </row>
    <row r="458" spans="1:31" ht="12.75" x14ac:dyDescent="0.2">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c r="Z458" s="61"/>
      <c r="AA458" s="61"/>
      <c r="AB458" s="61"/>
      <c r="AC458" s="61"/>
      <c r="AD458" s="61"/>
      <c r="AE458" s="61"/>
    </row>
    <row r="459" spans="1:31" ht="12.75" x14ac:dyDescent="0.2">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c r="Z459" s="61"/>
      <c r="AA459" s="61"/>
      <c r="AB459" s="61"/>
      <c r="AC459" s="61"/>
      <c r="AD459" s="61"/>
      <c r="AE459" s="61"/>
    </row>
    <row r="460" spans="1:31" ht="12.75" x14ac:dyDescent="0.2">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c r="Z460" s="61"/>
      <c r="AA460" s="61"/>
      <c r="AB460" s="61"/>
      <c r="AC460" s="61"/>
      <c r="AD460" s="61"/>
      <c r="AE460" s="61"/>
    </row>
    <row r="461" spans="1:31" ht="12.75" x14ac:dyDescent="0.2">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c r="Z461" s="61"/>
      <c r="AA461" s="61"/>
      <c r="AB461" s="61"/>
      <c r="AC461" s="61"/>
      <c r="AD461" s="61"/>
      <c r="AE461" s="61"/>
    </row>
    <row r="462" spans="1:31" ht="12.75" x14ac:dyDescent="0.2">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c r="Z462" s="61"/>
      <c r="AA462" s="61"/>
      <c r="AB462" s="61"/>
      <c r="AC462" s="61"/>
      <c r="AD462" s="61"/>
      <c r="AE462" s="61"/>
    </row>
    <row r="463" spans="1:31" ht="12.75" x14ac:dyDescent="0.2">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c r="Z463" s="61"/>
      <c r="AA463" s="61"/>
      <c r="AB463" s="61"/>
      <c r="AC463" s="61"/>
      <c r="AD463" s="61"/>
      <c r="AE463" s="61"/>
    </row>
    <row r="464" spans="1:31" ht="12.75" x14ac:dyDescent="0.2">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c r="Z464" s="61"/>
      <c r="AA464" s="61"/>
      <c r="AB464" s="61"/>
      <c r="AC464" s="61"/>
      <c r="AD464" s="61"/>
      <c r="AE464" s="61"/>
    </row>
    <row r="465" spans="1:31" ht="12.75" x14ac:dyDescent="0.2">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c r="Z465" s="61"/>
      <c r="AA465" s="61"/>
      <c r="AB465" s="61"/>
      <c r="AC465" s="61"/>
      <c r="AD465" s="61"/>
      <c r="AE465" s="61"/>
    </row>
    <row r="466" spans="1:31" ht="12.75" x14ac:dyDescent="0.2">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c r="Z466" s="61"/>
      <c r="AA466" s="61"/>
      <c r="AB466" s="61"/>
      <c r="AC466" s="61"/>
      <c r="AD466" s="61"/>
      <c r="AE466" s="61"/>
    </row>
    <row r="467" spans="1:31" ht="12.75" x14ac:dyDescent="0.2">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c r="Z467" s="61"/>
      <c r="AA467" s="61"/>
      <c r="AB467" s="61"/>
      <c r="AC467" s="61"/>
      <c r="AD467" s="61"/>
      <c r="AE467" s="61"/>
    </row>
    <row r="468" spans="1:31" ht="12.75" x14ac:dyDescent="0.2">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c r="Z468" s="61"/>
      <c r="AA468" s="61"/>
      <c r="AB468" s="61"/>
      <c r="AC468" s="61"/>
      <c r="AD468" s="61"/>
      <c r="AE468" s="61"/>
    </row>
    <row r="469" spans="1:31" ht="12.75" x14ac:dyDescent="0.2">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c r="Z469" s="61"/>
      <c r="AA469" s="61"/>
      <c r="AB469" s="61"/>
      <c r="AC469" s="61"/>
      <c r="AD469" s="61"/>
      <c r="AE469" s="61"/>
    </row>
    <row r="470" spans="1:31" ht="12.75" x14ac:dyDescent="0.2">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c r="Z470" s="61"/>
      <c r="AA470" s="61"/>
      <c r="AB470" s="61"/>
      <c r="AC470" s="61"/>
      <c r="AD470" s="61"/>
      <c r="AE470" s="61"/>
    </row>
    <row r="471" spans="1:31" ht="12.75" x14ac:dyDescent="0.2">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c r="Z471" s="61"/>
      <c r="AA471" s="61"/>
      <c r="AB471" s="61"/>
      <c r="AC471" s="61"/>
      <c r="AD471" s="61"/>
      <c r="AE471" s="61"/>
    </row>
    <row r="472" spans="1:31" ht="12.75" x14ac:dyDescent="0.2">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c r="Z472" s="61"/>
      <c r="AA472" s="61"/>
      <c r="AB472" s="61"/>
      <c r="AC472" s="61"/>
      <c r="AD472" s="61"/>
      <c r="AE472" s="61"/>
    </row>
    <row r="473" spans="1:31" ht="12.75" x14ac:dyDescent="0.2">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c r="Z473" s="61"/>
      <c r="AA473" s="61"/>
      <c r="AB473" s="61"/>
      <c r="AC473" s="61"/>
      <c r="AD473" s="61"/>
      <c r="AE473" s="61"/>
    </row>
    <row r="474" spans="1:31" ht="12.75" x14ac:dyDescent="0.2">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c r="Z474" s="61"/>
      <c r="AA474" s="61"/>
      <c r="AB474" s="61"/>
      <c r="AC474" s="61"/>
      <c r="AD474" s="61"/>
      <c r="AE474" s="61"/>
    </row>
    <row r="475" spans="1:31" ht="12.75" x14ac:dyDescent="0.2">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c r="Z475" s="61"/>
      <c r="AA475" s="61"/>
      <c r="AB475" s="61"/>
      <c r="AC475" s="61"/>
      <c r="AD475" s="61"/>
      <c r="AE475" s="61"/>
    </row>
    <row r="476" spans="1:31" ht="12.75" x14ac:dyDescent="0.2">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c r="Z476" s="61"/>
      <c r="AA476" s="61"/>
      <c r="AB476" s="61"/>
      <c r="AC476" s="61"/>
      <c r="AD476" s="61"/>
      <c r="AE476" s="61"/>
    </row>
    <row r="477" spans="1:31" ht="12.75" x14ac:dyDescent="0.2">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c r="Z477" s="61"/>
      <c r="AA477" s="61"/>
      <c r="AB477" s="61"/>
      <c r="AC477" s="61"/>
      <c r="AD477" s="61"/>
      <c r="AE477" s="61"/>
    </row>
    <row r="478" spans="1:31" ht="12.75" x14ac:dyDescent="0.2">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c r="Z478" s="61"/>
      <c r="AA478" s="61"/>
      <c r="AB478" s="61"/>
      <c r="AC478" s="61"/>
      <c r="AD478" s="61"/>
      <c r="AE478" s="61"/>
    </row>
    <row r="479" spans="1:31" ht="12.75" x14ac:dyDescent="0.2">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c r="Z479" s="61"/>
      <c r="AA479" s="61"/>
      <c r="AB479" s="61"/>
      <c r="AC479" s="61"/>
      <c r="AD479" s="61"/>
      <c r="AE479" s="61"/>
    </row>
    <row r="480" spans="1:31" ht="12.75" x14ac:dyDescent="0.2">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c r="Z480" s="61"/>
      <c r="AA480" s="61"/>
      <c r="AB480" s="61"/>
      <c r="AC480" s="61"/>
      <c r="AD480" s="61"/>
      <c r="AE480" s="61"/>
    </row>
    <row r="481" spans="1:31" ht="12.75" x14ac:dyDescent="0.2">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c r="Z481" s="61"/>
      <c r="AA481" s="61"/>
      <c r="AB481" s="61"/>
      <c r="AC481" s="61"/>
      <c r="AD481" s="61"/>
      <c r="AE481" s="61"/>
    </row>
    <row r="482" spans="1:31" ht="12.75" x14ac:dyDescent="0.2">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c r="Z482" s="61"/>
      <c r="AA482" s="61"/>
      <c r="AB482" s="61"/>
      <c r="AC482" s="61"/>
      <c r="AD482" s="61"/>
      <c r="AE482" s="61"/>
    </row>
    <row r="483" spans="1:31" ht="12.75" x14ac:dyDescent="0.2">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c r="Z483" s="61"/>
      <c r="AA483" s="61"/>
      <c r="AB483" s="61"/>
      <c r="AC483" s="61"/>
      <c r="AD483" s="61"/>
      <c r="AE483" s="61"/>
    </row>
    <row r="484" spans="1:31" ht="12.75" x14ac:dyDescent="0.2">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c r="Z484" s="61"/>
      <c r="AA484" s="61"/>
      <c r="AB484" s="61"/>
      <c r="AC484" s="61"/>
      <c r="AD484" s="61"/>
      <c r="AE484" s="61"/>
    </row>
    <row r="485" spans="1:31" ht="12.75" x14ac:dyDescent="0.2">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c r="Z485" s="61"/>
      <c r="AA485" s="61"/>
      <c r="AB485" s="61"/>
      <c r="AC485" s="61"/>
      <c r="AD485" s="61"/>
      <c r="AE485" s="61"/>
    </row>
    <row r="486" spans="1:31" ht="12.75" x14ac:dyDescent="0.2">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c r="Z486" s="61"/>
      <c r="AA486" s="61"/>
      <c r="AB486" s="61"/>
      <c r="AC486" s="61"/>
      <c r="AD486" s="61"/>
      <c r="AE486" s="61"/>
    </row>
    <row r="487" spans="1:31" ht="12.75" x14ac:dyDescent="0.2">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c r="Z487" s="61"/>
      <c r="AA487" s="61"/>
      <c r="AB487" s="61"/>
      <c r="AC487" s="61"/>
      <c r="AD487" s="61"/>
      <c r="AE487" s="61"/>
    </row>
    <row r="488" spans="1:31" ht="12.75" x14ac:dyDescent="0.2">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c r="Z488" s="61"/>
      <c r="AA488" s="61"/>
      <c r="AB488" s="61"/>
      <c r="AC488" s="61"/>
      <c r="AD488" s="61"/>
      <c r="AE488" s="61"/>
    </row>
    <row r="489" spans="1:31" ht="12.75" x14ac:dyDescent="0.2">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c r="Z489" s="61"/>
      <c r="AA489" s="61"/>
      <c r="AB489" s="61"/>
      <c r="AC489" s="61"/>
      <c r="AD489" s="61"/>
      <c r="AE489" s="61"/>
    </row>
    <row r="490" spans="1:31" ht="12.75" x14ac:dyDescent="0.2">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c r="Z490" s="61"/>
      <c r="AA490" s="61"/>
      <c r="AB490" s="61"/>
      <c r="AC490" s="61"/>
      <c r="AD490" s="61"/>
      <c r="AE490" s="61"/>
    </row>
    <row r="491" spans="1:31" ht="12.75" x14ac:dyDescent="0.2">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c r="Z491" s="61"/>
      <c r="AA491" s="61"/>
      <c r="AB491" s="61"/>
      <c r="AC491" s="61"/>
      <c r="AD491" s="61"/>
      <c r="AE491" s="61"/>
    </row>
    <row r="492" spans="1:31" ht="12.75" x14ac:dyDescent="0.2">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c r="Z492" s="61"/>
      <c r="AA492" s="61"/>
      <c r="AB492" s="61"/>
      <c r="AC492" s="61"/>
      <c r="AD492" s="61"/>
      <c r="AE492" s="61"/>
    </row>
    <row r="493" spans="1:31" ht="12.75" x14ac:dyDescent="0.2">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c r="Z493" s="61"/>
      <c r="AA493" s="61"/>
      <c r="AB493" s="61"/>
      <c r="AC493" s="61"/>
      <c r="AD493" s="61"/>
      <c r="AE493" s="61"/>
    </row>
    <row r="494" spans="1:31" ht="12.75" x14ac:dyDescent="0.2">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c r="Z494" s="61"/>
      <c r="AA494" s="61"/>
      <c r="AB494" s="61"/>
      <c r="AC494" s="61"/>
      <c r="AD494" s="61"/>
      <c r="AE494" s="61"/>
    </row>
    <row r="495" spans="1:31" ht="12.75" x14ac:dyDescent="0.2">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c r="Z495" s="61"/>
      <c r="AA495" s="61"/>
      <c r="AB495" s="61"/>
      <c r="AC495" s="61"/>
      <c r="AD495" s="61"/>
      <c r="AE495" s="61"/>
    </row>
    <row r="496" spans="1:31" ht="12.75" x14ac:dyDescent="0.2">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c r="Z496" s="61"/>
      <c r="AA496" s="61"/>
      <c r="AB496" s="61"/>
      <c r="AC496" s="61"/>
      <c r="AD496" s="61"/>
      <c r="AE496" s="61"/>
    </row>
    <row r="497" spans="1:31" ht="12.75" x14ac:dyDescent="0.2">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c r="Z497" s="61"/>
      <c r="AA497" s="61"/>
      <c r="AB497" s="61"/>
      <c r="AC497" s="61"/>
      <c r="AD497" s="61"/>
      <c r="AE497" s="61"/>
    </row>
    <row r="498" spans="1:31" ht="12.75" x14ac:dyDescent="0.2">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c r="Z498" s="61"/>
      <c r="AA498" s="61"/>
      <c r="AB498" s="61"/>
      <c r="AC498" s="61"/>
      <c r="AD498" s="61"/>
      <c r="AE498" s="61"/>
    </row>
    <row r="499" spans="1:31" ht="12.75" x14ac:dyDescent="0.2">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c r="Z499" s="61"/>
      <c r="AA499" s="61"/>
      <c r="AB499" s="61"/>
      <c r="AC499" s="61"/>
      <c r="AD499" s="61"/>
      <c r="AE499" s="61"/>
    </row>
    <row r="500" spans="1:31" ht="12.75" x14ac:dyDescent="0.2">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c r="Z500" s="61"/>
      <c r="AA500" s="61"/>
      <c r="AB500" s="61"/>
      <c r="AC500" s="61"/>
      <c r="AD500" s="61"/>
      <c r="AE500" s="61"/>
    </row>
    <row r="501" spans="1:31" ht="12.75" x14ac:dyDescent="0.2">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c r="Z501" s="61"/>
      <c r="AA501" s="61"/>
      <c r="AB501" s="61"/>
      <c r="AC501" s="61"/>
      <c r="AD501" s="61"/>
      <c r="AE501" s="61"/>
    </row>
    <row r="502" spans="1:31" ht="12.75" x14ac:dyDescent="0.2">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c r="Z502" s="61"/>
      <c r="AA502" s="61"/>
      <c r="AB502" s="61"/>
      <c r="AC502" s="61"/>
      <c r="AD502" s="61"/>
      <c r="AE502" s="61"/>
    </row>
    <row r="503" spans="1:31" ht="12.75" x14ac:dyDescent="0.2">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c r="Z503" s="61"/>
      <c r="AA503" s="61"/>
      <c r="AB503" s="61"/>
      <c r="AC503" s="61"/>
      <c r="AD503" s="61"/>
      <c r="AE503" s="61"/>
    </row>
    <row r="504" spans="1:31" ht="12.75" x14ac:dyDescent="0.2">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c r="Z504" s="61"/>
      <c r="AA504" s="61"/>
      <c r="AB504" s="61"/>
      <c r="AC504" s="61"/>
      <c r="AD504" s="61"/>
      <c r="AE504" s="61"/>
    </row>
    <row r="505" spans="1:31" ht="12.75" x14ac:dyDescent="0.2">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c r="Z505" s="61"/>
      <c r="AA505" s="61"/>
      <c r="AB505" s="61"/>
      <c r="AC505" s="61"/>
      <c r="AD505" s="61"/>
      <c r="AE505" s="61"/>
    </row>
    <row r="506" spans="1:31" ht="12.75" x14ac:dyDescent="0.2">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c r="Z506" s="61"/>
      <c r="AA506" s="61"/>
      <c r="AB506" s="61"/>
      <c r="AC506" s="61"/>
      <c r="AD506" s="61"/>
      <c r="AE506" s="61"/>
    </row>
    <row r="507" spans="1:31" ht="12.75" x14ac:dyDescent="0.2">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c r="Z507" s="61"/>
      <c r="AA507" s="61"/>
      <c r="AB507" s="61"/>
      <c r="AC507" s="61"/>
      <c r="AD507" s="61"/>
      <c r="AE507" s="61"/>
    </row>
    <row r="508" spans="1:31" ht="12.75" x14ac:dyDescent="0.2">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c r="Z508" s="61"/>
      <c r="AA508" s="61"/>
      <c r="AB508" s="61"/>
      <c r="AC508" s="61"/>
      <c r="AD508" s="61"/>
      <c r="AE508" s="61"/>
    </row>
    <row r="509" spans="1:31" ht="12.75" x14ac:dyDescent="0.2">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c r="Z509" s="61"/>
      <c r="AA509" s="61"/>
      <c r="AB509" s="61"/>
      <c r="AC509" s="61"/>
      <c r="AD509" s="61"/>
      <c r="AE509" s="61"/>
    </row>
    <row r="510" spans="1:31" ht="12.75" x14ac:dyDescent="0.2">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c r="Z510" s="61"/>
      <c r="AA510" s="61"/>
      <c r="AB510" s="61"/>
      <c r="AC510" s="61"/>
      <c r="AD510" s="61"/>
      <c r="AE510" s="61"/>
    </row>
    <row r="511" spans="1:31" ht="12.75" x14ac:dyDescent="0.2">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c r="Z511" s="61"/>
      <c r="AA511" s="61"/>
      <c r="AB511" s="61"/>
      <c r="AC511" s="61"/>
      <c r="AD511" s="61"/>
      <c r="AE511" s="61"/>
    </row>
    <row r="512" spans="1:31" ht="12.75" x14ac:dyDescent="0.2">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c r="Z512" s="61"/>
      <c r="AA512" s="61"/>
      <c r="AB512" s="61"/>
      <c r="AC512" s="61"/>
      <c r="AD512" s="61"/>
      <c r="AE512" s="61"/>
    </row>
    <row r="513" spans="1:31" ht="12.75" x14ac:dyDescent="0.2">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c r="Z513" s="61"/>
      <c r="AA513" s="61"/>
      <c r="AB513" s="61"/>
      <c r="AC513" s="61"/>
      <c r="AD513" s="61"/>
      <c r="AE513" s="61"/>
    </row>
    <row r="514" spans="1:31" ht="12.75" x14ac:dyDescent="0.2">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c r="Z514" s="61"/>
      <c r="AA514" s="61"/>
      <c r="AB514" s="61"/>
      <c r="AC514" s="61"/>
      <c r="AD514" s="61"/>
      <c r="AE514" s="61"/>
    </row>
    <row r="515" spans="1:31" ht="12.75" x14ac:dyDescent="0.2">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c r="Z515" s="61"/>
      <c r="AA515" s="61"/>
      <c r="AB515" s="61"/>
      <c r="AC515" s="61"/>
      <c r="AD515" s="61"/>
      <c r="AE515" s="61"/>
    </row>
    <row r="516" spans="1:31" ht="12.75" x14ac:dyDescent="0.2">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c r="Z516" s="61"/>
      <c r="AA516" s="61"/>
      <c r="AB516" s="61"/>
      <c r="AC516" s="61"/>
      <c r="AD516" s="61"/>
      <c r="AE516" s="61"/>
    </row>
    <row r="517" spans="1:31" ht="12.75" x14ac:dyDescent="0.2">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c r="Z517" s="61"/>
      <c r="AA517" s="61"/>
      <c r="AB517" s="61"/>
      <c r="AC517" s="61"/>
      <c r="AD517" s="61"/>
      <c r="AE517" s="61"/>
    </row>
    <row r="518" spans="1:31" ht="12.75" x14ac:dyDescent="0.2">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c r="Z518" s="61"/>
      <c r="AA518" s="61"/>
      <c r="AB518" s="61"/>
      <c r="AC518" s="61"/>
      <c r="AD518" s="61"/>
      <c r="AE518" s="61"/>
    </row>
    <row r="519" spans="1:31" ht="12.75" x14ac:dyDescent="0.2">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c r="Z519" s="61"/>
      <c r="AA519" s="61"/>
      <c r="AB519" s="61"/>
      <c r="AC519" s="61"/>
      <c r="AD519" s="61"/>
      <c r="AE519" s="61"/>
    </row>
    <row r="520" spans="1:31" ht="12.75" x14ac:dyDescent="0.2">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c r="Z520" s="61"/>
      <c r="AA520" s="61"/>
      <c r="AB520" s="61"/>
      <c r="AC520" s="61"/>
      <c r="AD520" s="61"/>
      <c r="AE520" s="61"/>
    </row>
    <row r="521" spans="1:31" ht="12.75" x14ac:dyDescent="0.2">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c r="Z521" s="61"/>
      <c r="AA521" s="61"/>
      <c r="AB521" s="61"/>
      <c r="AC521" s="61"/>
      <c r="AD521" s="61"/>
      <c r="AE521" s="61"/>
    </row>
    <row r="522" spans="1:31" ht="12.75" x14ac:dyDescent="0.2">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c r="Z522" s="61"/>
      <c r="AA522" s="61"/>
      <c r="AB522" s="61"/>
      <c r="AC522" s="61"/>
      <c r="AD522" s="61"/>
      <c r="AE522" s="61"/>
    </row>
    <row r="523" spans="1:31" ht="12.75" x14ac:dyDescent="0.2">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c r="Z523" s="61"/>
      <c r="AA523" s="61"/>
      <c r="AB523" s="61"/>
      <c r="AC523" s="61"/>
      <c r="AD523" s="61"/>
      <c r="AE523" s="61"/>
    </row>
    <row r="524" spans="1:31" ht="12.75" x14ac:dyDescent="0.2">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c r="Z524" s="61"/>
      <c r="AA524" s="61"/>
      <c r="AB524" s="61"/>
      <c r="AC524" s="61"/>
      <c r="AD524" s="61"/>
      <c r="AE524" s="61"/>
    </row>
    <row r="525" spans="1:31" ht="12.75" x14ac:dyDescent="0.2">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c r="Z525" s="61"/>
      <c r="AA525" s="61"/>
      <c r="AB525" s="61"/>
      <c r="AC525" s="61"/>
      <c r="AD525" s="61"/>
      <c r="AE525" s="61"/>
    </row>
    <row r="526" spans="1:31" ht="12.75" x14ac:dyDescent="0.2">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c r="Z526" s="61"/>
      <c r="AA526" s="61"/>
      <c r="AB526" s="61"/>
      <c r="AC526" s="61"/>
      <c r="AD526" s="61"/>
      <c r="AE526" s="61"/>
    </row>
    <row r="527" spans="1:31" ht="12.75" x14ac:dyDescent="0.2">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c r="Z527" s="61"/>
      <c r="AA527" s="61"/>
      <c r="AB527" s="61"/>
      <c r="AC527" s="61"/>
      <c r="AD527" s="61"/>
      <c r="AE527" s="61"/>
    </row>
    <row r="528" spans="1:31" ht="12.75" x14ac:dyDescent="0.2">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c r="Z528" s="61"/>
      <c r="AA528" s="61"/>
      <c r="AB528" s="61"/>
      <c r="AC528" s="61"/>
      <c r="AD528" s="61"/>
      <c r="AE528" s="61"/>
    </row>
    <row r="529" spans="1:31" ht="12.75" x14ac:dyDescent="0.2">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c r="Z529" s="61"/>
      <c r="AA529" s="61"/>
      <c r="AB529" s="61"/>
      <c r="AC529" s="61"/>
      <c r="AD529" s="61"/>
      <c r="AE529" s="61"/>
    </row>
    <row r="530" spans="1:31" ht="12.75" x14ac:dyDescent="0.2">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c r="Z530" s="61"/>
      <c r="AA530" s="61"/>
      <c r="AB530" s="61"/>
      <c r="AC530" s="61"/>
      <c r="AD530" s="61"/>
      <c r="AE530" s="61"/>
    </row>
    <row r="531" spans="1:31" ht="12.75" x14ac:dyDescent="0.2">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c r="Z531" s="61"/>
      <c r="AA531" s="61"/>
      <c r="AB531" s="61"/>
      <c r="AC531" s="61"/>
      <c r="AD531" s="61"/>
      <c r="AE531" s="61"/>
    </row>
    <row r="532" spans="1:31" ht="12.75" x14ac:dyDescent="0.2">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c r="Z532" s="61"/>
      <c r="AA532" s="61"/>
      <c r="AB532" s="61"/>
      <c r="AC532" s="61"/>
      <c r="AD532" s="61"/>
      <c r="AE532" s="61"/>
    </row>
    <row r="533" spans="1:31" ht="12.75" x14ac:dyDescent="0.2">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c r="Z533" s="61"/>
      <c r="AA533" s="61"/>
      <c r="AB533" s="61"/>
      <c r="AC533" s="61"/>
      <c r="AD533" s="61"/>
      <c r="AE533" s="61"/>
    </row>
    <row r="534" spans="1:31" ht="12.75" x14ac:dyDescent="0.2">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c r="Z534" s="61"/>
      <c r="AA534" s="61"/>
      <c r="AB534" s="61"/>
      <c r="AC534" s="61"/>
      <c r="AD534" s="61"/>
      <c r="AE534" s="61"/>
    </row>
    <row r="535" spans="1:31" ht="12.75" x14ac:dyDescent="0.2">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c r="Z535" s="61"/>
      <c r="AA535" s="61"/>
      <c r="AB535" s="61"/>
      <c r="AC535" s="61"/>
      <c r="AD535" s="61"/>
      <c r="AE535" s="61"/>
    </row>
    <row r="536" spans="1:31" ht="12.75" x14ac:dyDescent="0.2">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c r="Z536" s="61"/>
      <c r="AA536" s="61"/>
      <c r="AB536" s="61"/>
      <c r="AC536" s="61"/>
      <c r="AD536" s="61"/>
      <c r="AE536" s="61"/>
    </row>
    <row r="537" spans="1:31" ht="12.75" x14ac:dyDescent="0.2">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c r="Z537" s="61"/>
      <c r="AA537" s="61"/>
      <c r="AB537" s="61"/>
      <c r="AC537" s="61"/>
      <c r="AD537" s="61"/>
      <c r="AE537" s="61"/>
    </row>
    <row r="538" spans="1:31" ht="12.75" x14ac:dyDescent="0.2">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c r="Z538" s="61"/>
      <c r="AA538" s="61"/>
      <c r="AB538" s="61"/>
      <c r="AC538" s="61"/>
      <c r="AD538" s="61"/>
      <c r="AE538" s="61"/>
    </row>
    <row r="539" spans="1:31" ht="12.75" x14ac:dyDescent="0.2">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c r="Z539" s="61"/>
      <c r="AA539" s="61"/>
      <c r="AB539" s="61"/>
      <c r="AC539" s="61"/>
      <c r="AD539" s="61"/>
      <c r="AE539" s="61"/>
    </row>
    <row r="540" spans="1:31" ht="12.75" x14ac:dyDescent="0.2">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c r="Z540" s="61"/>
      <c r="AA540" s="61"/>
      <c r="AB540" s="61"/>
      <c r="AC540" s="61"/>
      <c r="AD540" s="61"/>
      <c r="AE540" s="61"/>
    </row>
    <row r="541" spans="1:31" ht="12.75" x14ac:dyDescent="0.2">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c r="Z541" s="61"/>
      <c r="AA541" s="61"/>
      <c r="AB541" s="61"/>
      <c r="AC541" s="61"/>
      <c r="AD541" s="61"/>
      <c r="AE541" s="61"/>
    </row>
    <row r="542" spans="1:31" ht="12.75" x14ac:dyDescent="0.2">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c r="Z542" s="61"/>
      <c r="AA542" s="61"/>
      <c r="AB542" s="61"/>
      <c r="AC542" s="61"/>
      <c r="AD542" s="61"/>
      <c r="AE542" s="61"/>
    </row>
    <row r="543" spans="1:31" ht="12.75" x14ac:dyDescent="0.2">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c r="Z543" s="61"/>
      <c r="AA543" s="61"/>
      <c r="AB543" s="61"/>
      <c r="AC543" s="61"/>
      <c r="AD543" s="61"/>
      <c r="AE543" s="61"/>
    </row>
    <row r="544" spans="1:31" ht="12.75" x14ac:dyDescent="0.2">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c r="Z544" s="61"/>
      <c r="AA544" s="61"/>
      <c r="AB544" s="61"/>
      <c r="AC544" s="61"/>
      <c r="AD544" s="61"/>
      <c r="AE544" s="61"/>
    </row>
    <row r="545" spans="1:31" ht="12.75" x14ac:dyDescent="0.2">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c r="Z545" s="61"/>
      <c r="AA545" s="61"/>
      <c r="AB545" s="61"/>
      <c r="AC545" s="61"/>
      <c r="AD545" s="61"/>
      <c r="AE545" s="61"/>
    </row>
    <row r="546" spans="1:31" ht="12.75" x14ac:dyDescent="0.2">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c r="Z546" s="61"/>
      <c r="AA546" s="61"/>
      <c r="AB546" s="61"/>
      <c r="AC546" s="61"/>
      <c r="AD546" s="61"/>
      <c r="AE546" s="61"/>
    </row>
    <row r="547" spans="1:31" ht="12.75" x14ac:dyDescent="0.2">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c r="Z547" s="61"/>
      <c r="AA547" s="61"/>
      <c r="AB547" s="61"/>
      <c r="AC547" s="61"/>
      <c r="AD547" s="61"/>
      <c r="AE547" s="61"/>
    </row>
    <row r="548" spans="1:31" ht="12.75" x14ac:dyDescent="0.2">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c r="Z548" s="61"/>
      <c r="AA548" s="61"/>
      <c r="AB548" s="61"/>
      <c r="AC548" s="61"/>
      <c r="AD548" s="61"/>
      <c r="AE548" s="61"/>
    </row>
    <row r="549" spans="1:31" ht="12.75" x14ac:dyDescent="0.2">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c r="Z549" s="61"/>
      <c r="AA549" s="61"/>
      <c r="AB549" s="61"/>
      <c r="AC549" s="61"/>
      <c r="AD549" s="61"/>
      <c r="AE549" s="61"/>
    </row>
    <row r="550" spans="1:31" ht="12.75" x14ac:dyDescent="0.2">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c r="Z550" s="61"/>
      <c r="AA550" s="61"/>
      <c r="AB550" s="61"/>
      <c r="AC550" s="61"/>
      <c r="AD550" s="61"/>
      <c r="AE550" s="61"/>
    </row>
    <row r="551" spans="1:31" ht="12.75" x14ac:dyDescent="0.2">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c r="Z551" s="61"/>
      <c r="AA551" s="61"/>
      <c r="AB551" s="61"/>
      <c r="AC551" s="61"/>
      <c r="AD551" s="61"/>
      <c r="AE551" s="61"/>
    </row>
    <row r="552" spans="1:31" ht="12.75" x14ac:dyDescent="0.2">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c r="Z552" s="61"/>
      <c r="AA552" s="61"/>
      <c r="AB552" s="61"/>
      <c r="AC552" s="61"/>
      <c r="AD552" s="61"/>
      <c r="AE552" s="61"/>
    </row>
    <row r="553" spans="1:31" ht="12.75" x14ac:dyDescent="0.2">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c r="Z553" s="61"/>
      <c r="AA553" s="61"/>
      <c r="AB553" s="61"/>
      <c r="AC553" s="61"/>
      <c r="AD553" s="61"/>
      <c r="AE553" s="61"/>
    </row>
    <row r="554" spans="1:31" ht="12.75" x14ac:dyDescent="0.2">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c r="Z554" s="61"/>
      <c r="AA554" s="61"/>
      <c r="AB554" s="61"/>
      <c r="AC554" s="61"/>
      <c r="AD554" s="61"/>
      <c r="AE554" s="61"/>
    </row>
    <row r="555" spans="1:31" ht="12.75" x14ac:dyDescent="0.2">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c r="Z555" s="61"/>
      <c r="AA555" s="61"/>
      <c r="AB555" s="61"/>
      <c r="AC555" s="61"/>
      <c r="AD555" s="61"/>
      <c r="AE555" s="61"/>
    </row>
    <row r="556" spans="1:31" ht="12.75" x14ac:dyDescent="0.2">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c r="Z556" s="61"/>
      <c r="AA556" s="61"/>
      <c r="AB556" s="61"/>
      <c r="AC556" s="61"/>
      <c r="AD556" s="61"/>
      <c r="AE556" s="61"/>
    </row>
    <row r="557" spans="1:31" ht="12.75" x14ac:dyDescent="0.2">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c r="Z557" s="61"/>
      <c r="AA557" s="61"/>
      <c r="AB557" s="61"/>
      <c r="AC557" s="61"/>
      <c r="AD557" s="61"/>
      <c r="AE557" s="61"/>
    </row>
    <row r="558" spans="1:31" ht="12.75" x14ac:dyDescent="0.2">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c r="Z558" s="61"/>
      <c r="AA558" s="61"/>
      <c r="AB558" s="61"/>
      <c r="AC558" s="61"/>
      <c r="AD558" s="61"/>
      <c r="AE558" s="61"/>
    </row>
    <row r="559" spans="1:31" ht="12.75" x14ac:dyDescent="0.2">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c r="Z559" s="61"/>
      <c r="AA559" s="61"/>
      <c r="AB559" s="61"/>
      <c r="AC559" s="61"/>
      <c r="AD559" s="61"/>
      <c r="AE559" s="61"/>
    </row>
    <row r="560" spans="1:31" ht="12.75" x14ac:dyDescent="0.2">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c r="Z560" s="61"/>
      <c r="AA560" s="61"/>
      <c r="AB560" s="61"/>
      <c r="AC560" s="61"/>
      <c r="AD560" s="61"/>
      <c r="AE560" s="61"/>
    </row>
    <row r="561" spans="1:31" ht="12.75" x14ac:dyDescent="0.2">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c r="Z561" s="61"/>
      <c r="AA561" s="61"/>
      <c r="AB561" s="61"/>
      <c r="AC561" s="61"/>
      <c r="AD561" s="61"/>
      <c r="AE561" s="61"/>
    </row>
    <row r="562" spans="1:31" ht="12.75" x14ac:dyDescent="0.2">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c r="Z562" s="61"/>
      <c r="AA562" s="61"/>
      <c r="AB562" s="61"/>
      <c r="AC562" s="61"/>
      <c r="AD562" s="61"/>
      <c r="AE562" s="61"/>
    </row>
    <row r="563" spans="1:31" ht="12.75" x14ac:dyDescent="0.2">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c r="Z563" s="61"/>
      <c r="AA563" s="61"/>
      <c r="AB563" s="61"/>
      <c r="AC563" s="61"/>
      <c r="AD563" s="61"/>
      <c r="AE563" s="61"/>
    </row>
    <row r="564" spans="1:31" ht="12.75" x14ac:dyDescent="0.2">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c r="Z564" s="61"/>
      <c r="AA564" s="61"/>
      <c r="AB564" s="61"/>
      <c r="AC564" s="61"/>
      <c r="AD564" s="61"/>
      <c r="AE564" s="61"/>
    </row>
    <row r="565" spans="1:31" ht="12.75" x14ac:dyDescent="0.2">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c r="Z565" s="61"/>
      <c r="AA565" s="61"/>
      <c r="AB565" s="61"/>
      <c r="AC565" s="61"/>
      <c r="AD565" s="61"/>
      <c r="AE565" s="61"/>
    </row>
    <row r="566" spans="1:31" ht="12.75" x14ac:dyDescent="0.2">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c r="Z566" s="61"/>
      <c r="AA566" s="61"/>
      <c r="AB566" s="61"/>
      <c r="AC566" s="61"/>
      <c r="AD566" s="61"/>
      <c r="AE566" s="61"/>
    </row>
    <row r="567" spans="1:31" ht="12.75" x14ac:dyDescent="0.2">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c r="Z567" s="61"/>
      <c r="AA567" s="61"/>
      <c r="AB567" s="61"/>
      <c r="AC567" s="61"/>
      <c r="AD567" s="61"/>
      <c r="AE567" s="61"/>
    </row>
    <row r="568" spans="1:31" ht="12.75" x14ac:dyDescent="0.2">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c r="Z568" s="61"/>
      <c r="AA568" s="61"/>
      <c r="AB568" s="61"/>
      <c r="AC568" s="61"/>
      <c r="AD568" s="61"/>
      <c r="AE568" s="61"/>
    </row>
    <row r="569" spans="1:31" ht="12.75" x14ac:dyDescent="0.2">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c r="Z569" s="61"/>
      <c r="AA569" s="61"/>
      <c r="AB569" s="61"/>
      <c r="AC569" s="61"/>
      <c r="AD569" s="61"/>
      <c r="AE569" s="61"/>
    </row>
    <row r="570" spans="1:31" ht="12.75" x14ac:dyDescent="0.2">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c r="Z570" s="61"/>
      <c r="AA570" s="61"/>
      <c r="AB570" s="61"/>
      <c r="AC570" s="61"/>
      <c r="AD570" s="61"/>
      <c r="AE570" s="61"/>
    </row>
    <row r="571" spans="1:31" ht="12.75" x14ac:dyDescent="0.2">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c r="Z571" s="61"/>
      <c r="AA571" s="61"/>
      <c r="AB571" s="61"/>
      <c r="AC571" s="61"/>
      <c r="AD571" s="61"/>
      <c r="AE571" s="61"/>
    </row>
    <row r="572" spans="1:31" ht="12.75" x14ac:dyDescent="0.2">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c r="Z572" s="61"/>
      <c r="AA572" s="61"/>
      <c r="AB572" s="61"/>
      <c r="AC572" s="61"/>
      <c r="AD572" s="61"/>
      <c r="AE572" s="61"/>
    </row>
    <row r="573" spans="1:31" ht="12.75" x14ac:dyDescent="0.2">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c r="Z573" s="61"/>
      <c r="AA573" s="61"/>
      <c r="AB573" s="61"/>
      <c r="AC573" s="61"/>
      <c r="AD573" s="61"/>
      <c r="AE573" s="61"/>
    </row>
    <row r="574" spans="1:31" ht="12.75" x14ac:dyDescent="0.2">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c r="Z574" s="61"/>
      <c r="AA574" s="61"/>
      <c r="AB574" s="61"/>
      <c r="AC574" s="61"/>
      <c r="AD574" s="61"/>
      <c r="AE574" s="61"/>
    </row>
    <row r="575" spans="1:31" ht="12.75" x14ac:dyDescent="0.2">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c r="Z575" s="61"/>
      <c r="AA575" s="61"/>
      <c r="AB575" s="61"/>
      <c r="AC575" s="61"/>
      <c r="AD575" s="61"/>
      <c r="AE575" s="61"/>
    </row>
    <row r="576" spans="1:31" ht="12.75" x14ac:dyDescent="0.2">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c r="Z576" s="61"/>
      <c r="AA576" s="61"/>
      <c r="AB576" s="61"/>
      <c r="AC576" s="61"/>
      <c r="AD576" s="61"/>
      <c r="AE576" s="61"/>
    </row>
    <row r="577" spans="1:31" ht="12.75" x14ac:dyDescent="0.2">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c r="Z577" s="61"/>
      <c r="AA577" s="61"/>
      <c r="AB577" s="61"/>
      <c r="AC577" s="61"/>
      <c r="AD577" s="61"/>
      <c r="AE577" s="61"/>
    </row>
    <row r="578" spans="1:31" ht="12.75" x14ac:dyDescent="0.2">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c r="Z578" s="61"/>
      <c r="AA578" s="61"/>
      <c r="AB578" s="61"/>
      <c r="AC578" s="61"/>
      <c r="AD578" s="61"/>
      <c r="AE578" s="61"/>
    </row>
    <row r="579" spans="1:31" ht="12.75" x14ac:dyDescent="0.2">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c r="Z579" s="61"/>
      <c r="AA579" s="61"/>
      <c r="AB579" s="61"/>
      <c r="AC579" s="61"/>
      <c r="AD579" s="61"/>
      <c r="AE579" s="61"/>
    </row>
    <row r="580" spans="1:31" ht="12.75" x14ac:dyDescent="0.2">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c r="Z580" s="61"/>
      <c r="AA580" s="61"/>
      <c r="AB580" s="61"/>
      <c r="AC580" s="61"/>
      <c r="AD580" s="61"/>
      <c r="AE580" s="61"/>
    </row>
    <row r="581" spans="1:31" ht="12.75" x14ac:dyDescent="0.2">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c r="Z581" s="61"/>
      <c r="AA581" s="61"/>
      <c r="AB581" s="61"/>
      <c r="AC581" s="61"/>
      <c r="AD581" s="61"/>
      <c r="AE581" s="61"/>
    </row>
    <row r="582" spans="1:31" ht="12.75" x14ac:dyDescent="0.2">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c r="Z582" s="61"/>
      <c r="AA582" s="61"/>
      <c r="AB582" s="61"/>
      <c r="AC582" s="61"/>
      <c r="AD582" s="61"/>
      <c r="AE582" s="61"/>
    </row>
    <row r="583" spans="1:31" ht="12.75" x14ac:dyDescent="0.2">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c r="Z583" s="61"/>
      <c r="AA583" s="61"/>
      <c r="AB583" s="61"/>
      <c r="AC583" s="61"/>
      <c r="AD583" s="61"/>
      <c r="AE583" s="61"/>
    </row>
    <row r="584" spans="1:31" ht="12.75" x14ac:dyDescent="0.2">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c r="Z584" s="61"/>
      <c r="AA584" s="61"/>
      <c r="AB584" s="61"/>
      <c r="AC584" s="61"/>
      <c r="AD584" s="61"/>
      <c r="AE584" s="61"/>
    </row>
    <row r="585" spans="1:31" ht="12.75" x14ac:dyDescent="0.2">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c r="Z585" s="61"/>
      <c r="AA585" s="61"/>
      <c r="AB585" s="61"/>
      <c r="AC585" s="61"/>
      <c r="AD585" s="61"/>
      <c r="AE585" s="61"/>
    </row>
    <row r="586" spans="1:31" ht="12.75" x14ac:dyDescent="0.2">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c r="Z586" s="61"/>
      <c r="AA586" s="61"/>
      <c r="AB586" s="61"/>
      <c r="AC586" s="61"/>
      <c r="AD586" s="61"/>
      <c r="AE586" s="61"/>
    </row>
    <row r="587" spans="1:31" ht="12.75" x14ac:dyDescent="0.2">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c r="Z587" s="61"/>
      <c r="AA587" s="61"/>
      <c r="AB587" s="61"/>
      <c r="AC587" s="61"/>
      <c r="AD587" s="61"/>
      <c r="AE587" s="61"/>
    </row>
    <row r="588" spans="1:31" ht="12.75" x14ac:dyDescent="0.2">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c r="Z588" s="61"/>
      <c r="AA588" s="61"/>
      <c r="AB588" s="61"/>
      <c r="AC588" s="61"/>
      <c r="AD588" s="61"/>
      <c r="AE588" s="61"/>
    </row>
    <row r="589" spans="1:31" ht="12.75" x14ac:dyDescent="0.2">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c r="Z589" s="61"/>
      <c r="AA589" s="61"/>
      <c r="AB589" s="61"/>
      <c r="AC589" s="61"/>
      <c r="AD589" s="61"/>
      <c r="AE589" s="61"/>
    </row>
    <row r="590" spans="1:31" ht="12.75" x14ac:dyDescent="0.2">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c r="Z590" s="61"/>
      <c r="AA590" s="61"/>
      <c r="AB590" s="61"/>
      <c r="AC590" s="61"/>
      <c r="AD590" s="61"/>
      <c r="AE590" s="61"/>
    </row>
    <row r="591" spans="1:31" ht="12.75" x14ac:dyDescent="0.2">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c r="Z591" s="61"/>
      <c r="AA591" s="61"/>
      <c r="AB591" s="61"/>
      <c r="AC591" s="61"/>
      <c r="AD591" s="61"/>
      <c r="AE591" s="61"/>
    </row>
    <row r="592" spans="1:31" ht="12.75" x14ac:dyDescent="0.2">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c r="Z592" s="61"/>
      <c r="AA592" s="61"/>
      <c r="AB592" s="61"/>
      <c r="AC592" s="61"/>
      <c r="AD592" s="61"/>
      <c r="AE592" s="61"/>
    </row>
    <row r="593" spans="1:31" ht="12.75" x14ac:dyDescent="0.2">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c r="Z593" s="61"/>
      <c r="AA593" s="61"/>
      <c r="AB593" s="61"/>
      <c r="AC593" s="61"/>
      <c r="AD593" s="61"/>
      <c r="AE593" s="61"/>
    </row>
    <row r="594" spans="1:31" ht="12.75" x14ac:dyDescent="0.2">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c r="Z594" s="61"/>
      <c r="AA594" s="61"/>
      <c r="AB594" s="61"/>
      <c r="AC594" s="61"/>
      <c r="AD594" s="61"/>
      <c r="AE594" s="61"/>
    </row>
    <row r="595" spans="1:31" ht="12.75" x14ac:dyDescent="0.2">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c r="Z595" s="61"/>
      <c r="AA595" s="61"/>
      <c r="AB595" s="61"/>
      <c r="AC595" s="61"/>
      <c r="AD595" s="61"/>
      <c r="AE595" s="61"/>
    </row>
    <row r="596" spans="1:31" ht="12.75" x14ac:dyDescent="0.2">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c r="Z596" s="61"/>
      <c r="AA596" s="61"/>
      <c r="AB596" s="61"/>
      <c r="AC596" s="61"/>
      <c r="AD596" s="61"/>
      <c r="AE596" s="61"/>
    </row>
    <row r="597" spans="1:31" ht="12.75" x14ac:dyDescent="0.2">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c r="Z597" s="61"/>
      <c r="AA597" s="61"/>
      <c r="AB597" s="61"/>
      <c r="AC597" s="61"/>
      <c r="AD597" s="61"/>
      <c r="AE597" s="61"/>
    </row>
    <row r="598" spans="1:31" ht="12.75" x14ac:dyDescent="0.2">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c r="Z598" s="61"/>
      <c r="AA598" s="61"/>
      <c r="AB598" s="61"/>
      <c r="AC598" s="61"/>
      <c r="AD598" s="61"/>
      <c r="AE598" s="61"/>
    </row>
    <row r="599" spans="1:31" ht="12.75" x14ac:dyDescent="0.2">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c r="Z599" s="61"/>
      <c r="AA599" s="61"/>
      <c r="AB599" s="61"/>
      <c r="AC599" s="61"/>
      <c r="AD599" s="61"/>
      <c r="AE599" s="61"/>
    </row>
    <row r="600" spans="1:31" ht="12.75" x14ac:dyDescent="0.2">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c r="Z600" s="61"/>
      <c r="AA600" s="61"/>
      <c r="AB600" s="61"/>
      <c r="AC600" s="61"/>
      <c r="AD600" s="61"/>
      <c r="AE600" s="61"/>
    </row>
    <row r="601" spans="1:31" ht="12.75" x14ac:dyDescent="0.2">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c r="Z601" s="61"/>
      <c r="AA601" s="61"/>
      <c r="AB601" s="61"/>
      <c r="AC601" s="61"/>
      <c r="AD601" s="61"/>
      <c r="AE601" s="61"/>
    </row>
    <row r="602" spans="1:31" ht="12.75" x14ac:dyDescent="0.2">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c r="Z602" s="61"/>
      <c r="AA602" s="61"/>
      <c r="AB602" s="61"/>
      <c r="AC602" s="61"/>
      <c r="AD602" s="61"/>
      <c r="AE602" s="61"/>
    </row>
    <row r="603" spans="1:31" ht="12.75" x14ac:dyDescent="0.2">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c r="Z603" s="61"/>
      <c r="AA603" s="61"/>
      <c r="AB603" s="61"/>
      <c r="AC603" s="61"/>
      <c r="AD603" s="61"/>
      <c r="AE603" s="61"/>
    </row>
    <row r="604" spans="1:31" ht="12.75" x14ac:dyDescent="0.2">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c r="Z604" s="61"/>
      <c r="AA604" s="61"/>
      <c r="AB604" s="61"/>
      <c r="AC604" s="61"/>
      <c r="AD604" s="61"/>
      <c r="AE604" s="61"/>
    </row>
    <row r="605" spans="1:31" ht="12.75" x14ac:dyDescent="0.2">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c r="Z605" s="61"/>
      <c r="AA605" s="61"/>
      <c r="AB605" s="61"/>
      <c r="AC605" s="61"/>
      <c r="AD605" s="61"/>
      <c r="AE605" s="61"/>
    </row>
    <row r="606" spans="1:31" ht="12.75" x14ac:dyDescent="0.2">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c r="Z606" s="61"/>
      <c r="AA606" s="61"/>
      <c r="AB606" s="61"/>
      <c r="AC606" s="61"/>
      <c r="AD606" s="61"/>
      <c r="AE606" s="61"/>
    </row>
    <row r="607" spans="1:31" ht="12.75" x14ac:dyDescent="0.2">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c r="Z607" s="61"/>
      <c r="AA607" s="61"/>
      <c r="AB607" s="61"/>
      <c r="AC607" s="61"/>
      <c r="AD607" s="61"/>
      <c r="AE607" s="61"/>
    </row>
    <row r="608" spans="1:31" ht="12.75" x14ac:dyDescent="0.2">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c r="Z608" s="61"/>
      <c r="AA608" s="61"/>
      <c r="AB608" s="61"/>
      <c r="AC608" s="61"/>
      <c r="AD608" s="61"/>
      <c r="AE608" s="61"/>
    </row>
    <row r="609" spans="1:31" ht="12.75" x14ac:dyDescent="0.2">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c r="Z609" s="61"/>
      <c r="AA609" s="61"/>
      <c r="AB609" s="61"/>
      <c r="AC609" s="61"/>
      <c r="AD609" s="61"/>
      <c r="AE609" s="61"/>
    </row>
    <row r="610" spans="1:31" ht="12.75" x14ac:dyDescent="0.2">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c r="Z610" s="61"/>
      <c r="AA610" s="61"/>
      <c r="AB610" s="61"/>
      <c r="AC610" s="61"/>
      <c r="AD610" s="61"/>
      <c r="AE610" s="61"/>
    </row>
    <row r="611" spans="1:31" ht="12.75" x14ac:dyDescent="0.2">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c r="Z611" s="61"/>
      <c r="AA611" s="61"/>
      <c r="AB611" s="61"/>
      <c r="AC611" s="61"/>
      <c r="AD611" s="61"/>
      <c r="AE611" s="61"/>
    </row>
    <row r="612" spans="1:31" ht="12.75" x14ac:dyDescent="0.2">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c r="Z612" s="61"/>
      <c r="AA612" s="61"/>
      <c r="AB612" s="61"/>
      <c r="AC612" s="61"/>
      <c r="AD612" s="61"/>
      <c r="AE612" s="61"/>
    </row>
    <row r="613" spans="1:31" ht="12.75" x14ac:dyDescent="0.2">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c r="Z613" s="61"/>
      <c r="AA613" s="61"/>
      <c r="AB613" s="61"/>
      <c r="AC613" s="61"/>
      <c r="AD613" s="61"/>
      <c r="AE613" s="61"/>
    </row>
    <row r="614" spans="1:31" ht="12.75" x14ac:dyDescent="0.2">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c r="Z614" s="61"/>
      <c r="AA614" s="61"/>
      <c r="AB614" s="61"/>
      <c r="AC614" s="61"/>
      <c r="AD614" s="61"/>
      <c r="AE614" s="61"/>
    </row>
    <row r="615" spans="1:31" ht="12.75" x14ac:dyDescent="0.2">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c r="Z615" s="61"/>
      <c r="AA615" s="61"/>
      <c r="AB615" s="61"/>
      <c r="AC615" s="61"/>
      <c r="AD615" s="61"/>
      <c r="AE615" s="61"/>
    </row>
    <row r="616" spans="1:31" ht="12.75" x14ac:dyDescent="0.2">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c r="Z616" s="61"/>
      <c r="AA616" s="61"/>
      <c r="AB616" s="61"/>
      <c r="AC616" s="61"/>
      <c r="AD616" s="61"/>
      <c r="AE616" s="61"/>
    </row>
    <row r="617" spans="1:31" ht="12.75" x14ac:dyDescent="0.2">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c r="Z617" s="61"/>
      <c r="AA617" s="61"/>
      <c r="AB617" s="61"/>
      <c r="AC617" s="61"/>
      <c r="AD617" s="61"/>
      <c r="AE617" s="61"/>
    </row>
    <row r="618" spans="1:31" ht="12.75" x14ac:dyDescent="0.2">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c r="Z618" s="61"/>
      <c r="AA618" s="61"/>
      <c r="AB618" s="61"/>
      <c r="AC618" s="61"/>
      <c r="AD618" s="61"/>
      <c r="AE618" s="61"/>
    </row>
    <row r="619" spans="1:31" ht="12.75" x14ac:dyDescent="0.2">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c r="Z619" s="61"/>
      <c r="AA619" s="61"/>
      <c r="AB619" s="61"/>
      <c r="AC619" s="61"/>
      <c r="AD619" s="61"/>
      <c r="AE619" s="61"/>
    </row>
    <row r="620" spans="1:31" ht="12.75" x14ac:dyDescent="0.2">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c r="Z620" s="61"/>
      <c r="AA620" s="61"/>
      <c r="AB620" s="61"/>
      <c r="AC620" s="61"/>
      <c r="AD620" s="61"/>
      <c r="AE620" s="61"/>
    </row>
    <row r="621" spans="1:31" ht="12.75" x14ac:dyDescent="0.2">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c r="Z621" s="61"/>
      <c r="AA621" s="61"/>
      <c r="AB621" s="61"/>
      <c r="AC621" s="61"/>
      <c r="AD621" s="61"/>
      <c r="AE621" s="61"/>
    </row>
    <row r="622" spans="1:31" ht="12.75" x14ac:dyDescent="0.2">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c r="Z622" s="61"/>
      <c r="AA622" s="61"/>
      <c r="AB622" s="61"/>
      <c r="AC622" s="61"/>
      <c r="AD622" s="61"/>
      <c r="AE622" s="61"/>
    </row>
    <row r="623" spans="1:31" ht="12.75" x14ac:dyDescent="0.2">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c r="Z623" s="61"/>
      <c r="AA623" s="61"/>
      <c r="AB623" s="61"/>
      <c r="AC623" s="61"/>
      <c r="AD623" s="61"/>
      <c r="AE623" s="61"/>
    </row>
    <row r="624" spans="1:31" ht="12.75" x14ac:dyDescent="0.2">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c r="Z624" s="61"/>
      <c r="AA624" s="61"/>
      <c r="AB624" s="61"/>
      <c r="AC624" s="61"/>
      <c r="AD624" s="61"/>
      <c r="AE624" s="61"/>
    </row>
    <row r="625" spans="1:31" ht="12.75" x14ac:dyDescent="0.2">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c r="Z625" s="61"/>
      <c r="AA625" s="61"/>
      <c r="AB625" s="61"/>
      <c r="AC625" s="61"/>
      <c r="AD625" s="61"/>
      <c r="AE625" s="61"/>
    </row>
    <row r="626" spans="1:31" ht="12.75" x14ac:dyDescent="0.2">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c r="Z626" s="61"/>
      <c r="AA626" s="61"/>
      <c r="AB626" s="61"/>
      <c r="AC626" s="61"/>
      <c r="AD626" s="61"/>
      <c r="AE626" s="61"/>
    </row>
    <row r="627" spans="1:31" ht="12.75" x14ac:dyDescent="0.2">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c r="Z627" s="61"/>
      <c r="AA627" s="61"/>
      <c r="AB627" s="61"/>
      <c r="AC627" s="61"/>
      <c r="AD627" s="61"/>
      <c r="AE627" s="61"/>
    </row>
    <row r="628" spans="1:31" ht="12.75" x14ac:dyDescent="0.2">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c r="Z628" s="61"/>
      <c r="AA628" s="61"/>
      <c r="AB628" s="61"/>
      <c r="AC628" s="61"/>
      <c r="AD628" s="61"/>
      <c r="AE628" s="61"/>
    </row>
    <row r="629" spans="1:31" ht="12.75" x14ac:dyDescent="0.2">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c r="Z629" s="61"/>
      <c r="AA629" s="61"/>
      <c r="AB629" s="61"/>
      <c r="AC629" s="61"/>
      <c r="AD629" s="61"/>
      <c r="AE629" s="61"/>
    </row>
    <row r="630" spans="1:31" ht="12.75" x14ac:dyDescent="0.2">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c r="Z630" s="61"/>
      <c r="AA630" s="61"/>
      <c r="AB630" s="61"/>
      <c r="AC630" s="61"/>
      <c r="AD630" s="61"/>
      <c r="AE630" s="61"/>
    </row>
    <row r="631" spans="1:31" ht="12.75" x14ac:dyDescent="0.2">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c r="Z631" s="61"/>
      <c r="AA631" s="61"/>
      <c r="AB631" s="61"/>
      <c r="AC631" s="61"/>
      <c r="AD631" s="61"/>
      <c r="AE631" s="61"/>
    </row>
    <row r="632" spans="1:31" ht="12.75" x14ac:dyDescent="0.2">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c r="Z632" s="61"/>
      <c r="AA632" s="61"/>
      <c r="AB632" s="61"/>
      <c r="AC632" s="61"/>
      <c r="AD632" s="61"/>
      <c r="AE632" s="61"/>
    </row>
    <row r="633" spans="1:31" ht="12.75" x14ac:dyDescent="0.2">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c r="Z633" s="61"/>
      <c r="AA633" s="61"/>
      <c r="AB633" s="61"/>
      <c r="AC633" s="61"/>
      <c r="AD633" s="61"/>
      <c r="AE633" s="61"/>
    </row>
    <row r="634" spans="1:31" ht="12.75" x14ac:dyDescent="0.2">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c r="Z634" s="61"/>
      <c r="AA634" s="61"/>
      <c r="AB634" s="61"/>
      <c r="AC634" s="61"/>
      <c r="AD634" s="61"/>
      <c r="AE634" s="61"/>
    </row>
    <row r="635" spans="1:31" ht="12.75" x14ac:dyDescent="0.2">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c r="Z635" s="61"/>
      <c r="AA635" s="61"/>
      <c r="AB635" s="61"/>
      <c r="AC635" s="61"/>
      <c r="AD635" s="61"/>
      <c r="AE635" s="61"/>
    </row>
    <row r="636" spans="1:31" ht="12.75" x14ac:dyDescent="0.2">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c r="Z636" s="61"/>
      <c r="AA636" s="61"/>
      <c r="AB636" s="61"/>
      <c r="AC636" s="61"/>
      <c r="AD636" s="61"/>
      <c r="AE636" s="61"/>
    </row>
    <row r="637" spans="1:31" ht="12.75" x14ac:dyDescent="0.2">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c r="Z637" s="61"/>
      <c r="AA637" s="61"/>
      <c r="AB637" s="61"/>
      <c r="AC637" s="61"/>
      <c r="AD637" s="61"/>
      <c r="AE637" s="61"/>
    </row>
    <row r="638" spans="1:31" ht="12.75" x14ac:dyDescent="0.2">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c r="Z638" s="61"/>
      <c r="AA638" s="61"/>
      <c r="AB638" s="61"/>
      <c r="AC638" s="61"/>
      <c r="AD638" s="61"/>
      <c r="AE638" s="61"/>
    </row>
    <row r="639" spans="1:31" ht="12.75" x14ac:dyDescent="0.2">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c r="Z639" s="61"/>
      <c r="AA639" s="61"/>
      <c r="AB639" s="61"/>
      <c r="AC639" s="61"/>
      <c r="AD639" s="61"/>
      <c r="AE639" s="61"/>
    </row>
    <row r="640" spans="1:31" ht="12.75" x14ac:dyDescent="0.2">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c r="Z640" s="61"/>
      <c r="AA640" s="61"/>
      <c r="AB640" s="61"/>
      <c r="AC640" s="61"/>
      <c r="AD640" s="61"/>
      <c r="AE640" s="61"/>
    </row>
    <row r="641" spans="1:31" ht="12.75" x14ac:dyDescent="0.2">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c r="Z641" s="61"/>
      <c r="AA641" s="61"/>
      <c r="AB641" s="61"/>
      <c r="AC641" s="61"/>
      <c r="AD641" s="61"/>
      <c r="AE641" s="61"/>
    </row>
    <row r="642" spans="1:31" ht="12.75" x14ac:dyDescent="0.2">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c r="Z642" s="61"/>
      <c r="AA642" s="61"/>
      <c r="AB642" s="61"/>
      <c r="AC642" s="61"/>
      <c r="AD642" s="61"/>
      <c r="AE642" s="61"/>
    </row>
    <row r="643" spans="1:31" ht="12.75" x14ac:dyDescent="0.2">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c r="Z643" s="61"/>
      <c r="AA643" s="61"/>
      <c r="AB643" s="61"/>
      <c r="AC643" s="61"/>
      <c r="AD643" s="61"/>
      <c r="AE643" s="61"/>
    </row>
    <row r="644" spans="1:31" ht="12.75" x14ac:dyDescent="0.2">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c r="Z644" s="61"/>
      <c r="AA644" s="61"/>
      <c r="AB644" s="61"/>
      <c r="AC644" s="61"/>
      <c r="AD644" s="61"/>
      <c r="AE644" s="61"/>
    </row>
    <row r="645" spans="1:31" ht="12.75" x14ac:dyDescent="0.2">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c r="Z645" s="61"/>
      <c r="AA645" s="61"/>
      <c r="AB645" s="61"/>
      <c r="AC645" s="61"/>
      <c r="AD645" s="61"/>
      <c r="AE645" s="61"/>
    </row>
    <row r="646" spans="1:31" ht="12.75" x14ac:dyDescent="0.2">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c r="Z646" s="61"/>
      <c r="AA646" s="61"/>
      <c r="AB646" s="61"/>
      <c r="AC646" s="61"/>
      <c r="AD646" s="61"/>
      <c r="AE646" s="61"/>
    </row>
    <row r="647" spans="1:31" ht="12.75" x14ac:dyDescent="0.2">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c r="Z647" s="61"/>
      <c r="AA647" s="61"/>
      <c r="AB647" s="61"/>
      <c r="AC647" s="61"/>
      <c r="AD647" s="61"/>
      <c r="AE647" s="61"/>
    </row>
    <row r="648" spans="1:31" ht="12.75" x14ac:dyDescent="0.2">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c r="Z648" s="61"/>
      <c r="AA648" s="61"/>
      <c r="AB648" s="61"/>
      <c r="AC648" s="61"/>
      <c r="AD648" s="61"/>
      <c r="AE648" s="61"/>
    </row>
    <row r="649" spans="1:31" ht="12.75" x14ac:dyDescent="0.2">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c r="Z649" s="61"/>
      <c r="AA649" s="61"/>
      <c r="AB649" s="61"/>
      <c r="AC649" s="61"/>
      <c r="AD649" s="61"/>
      <c r="AE649" s="61"/>
    </row>
    <row r="650" spans="1:31" ht="12.75" x14ac:dyDescent="0.2">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c r="Z650" s="61"/>
      <c r="AA650" s="61"/>
      <c r="AB650" s="61"/>
      <c r="AC650" s="61"/>
      <c r="AD650" s="61"/>
      <c r="AE650" s="61"/>
    </row>
    <row r="651" spans="1:31" ht="12.75" x14ac:dyDescent="0.2">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c r="Z651" s="61"/>
      <c r="AA651" s="61"/>
      <c r="AB651" s="61"/>
      <c r="AC651" s="61"/>
      <c r="AD651" s="61"/>
      <c r="AE651" s="61"/>
    </row>
    <row r="652" spans="1:31" ht="12.75" x14ac:dyDescent="0.2">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c r="Z652" s="61"/>
      <c r="AA652" s="61"/>
      <c r="AB652" s="61"/>
      <c r="AC652" s="61"/>
      <c r="AD652" s="61"/>
      <c r="AE652" s="61"/>
    </row>
    <row r="653" spans="1:31" ht="12.75" x14ac:dyDescent="0.2">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c r="Z653" s="61"/>
      <c r="AA653" s="61"/>
      <c r="AB653" s="61"/>
      <c r="AC653" s="61"/>
      <c r="AD653" s="61"/>
      <c r="AE653" s="61"/>
    </row>
    <row r="654" spans="1:31" ht="12.75" x14ac:dyDescent="0.2">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c r="Z654" s="61"/>
      <c r="AA654" s="61"/>
      <c r="AB654" s="61"/>
      <c r="AC654" s="61"/>
      <c r="AD654" s="61"/>
      <c r="AE654" s="61"/>
    </row>
    <row r="655" spans="1:31" ht="12.75" x14ac:dyDescent="0.2">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c r="Z655" s="61"/>
      <c r="AA655" s="61"/>
      <c r="AB655" s="61"/>
      <c r="AC655" s="61"/>
      <c r="AD655" s="61"/>
      <c r="AE655" s="61"/>
    </row>
    <row r="656" spans="1:31" ht="12.75" x14ac:dyDescent="0.2">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c r="Z656" s="61"/>
      <c r="AA656" s="61"/>
      <c r="AB656" s="61"/>
      <c r="AC656" s="61"/>
      <c r="AD656" s="61"/>
      <c r="AE656" s="61"/>
    </row>
    <row r="657" spans="1:31" ht="12.75" x14ac:dyDescent="0.2">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c r="Z657" s="61"/>
      <c r="AA657" s="61"/>
      <c r="AB657" s="61"/>
      <c r="AC657" s="61"/>
      <c r="AD657" s="61"/>
      <c r="AE657" s="61"/>
    </row>
    <row r="658" spans="1:31" ht="12.75" x14ac:dyDescent="0.2">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c r="Z658" s="61"/>
      <c r="AA658" s="61"/>
      <c r="AB658" s="61"/>
      <c r="AC658" s="61"/>
      <c r="AD658" s="61"/>
      <c r="AE658" s="61"/>
    </row>
    <row r="659" spans="1:31" ht="12.75" x14ac:dyDescent="0.2">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c r="Z659" s="61"/>
      <c r="AA659" s="61"/>
      <c r="AB659" s="61"/>
      <c r="AC659" s="61"/>
      <c r="AD659" s="61"/>
      <c r="AE659" s="61"/>
    </row>
    <row r="660" spans="1:31" ht="12.75" x14ac:dyDescent="0.2">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c r="Z660" s="61"/>
      <c r="AA660" s="61"/>
      <c r="AB660" s="61"/>
      <c r="AC660" s="61"/>
      <c r="AD660" s="61"/>
      <c r="AE660" s="61"/>
    </row>
    <row r="661" spans="1:31" ht="12.75" x14ac:dyDescent="0.2">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c r="Z661" s="61"/>
      <c r="AA661" s="61"/>
      <c r="AB661" s="61"/>
      <c r="AC661" s="61"/>
      <c r="AD661" s="61"/>
      <c r="AE661" s="61"/>
    </row>
    <row r="662" spans="1:31" ht="12.75" x14ac:dyDescent="0.2">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c r="Z662" s="61"/>
      <c r="AA662" s="61"/>
      <c r="AB662" s="61"/>
      <c r="AC662" s="61"/>
      <c r="AD662" s="61"/>
      <c r="AE662" s="61"/>
    </row>
    <row r="663" spans="1:31" ht="12.75" x14ac:dyDescent="0.2">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c r="Z663" s="61"/>
      <c r="AA663" s="61"/>
      <c r="AB663" s="61"/>
      <c r="AC663" s="61"/>
      <c r="AD663" s="61"/>
      <c r="AE663" s="61"/>
    </row>
    <row r="664" spans="1:31" ht="12.75" x14ac:dyDescent="0.2">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c r="Z664" s="61"/>
      <c r="AA664" s="61"/>
      <c r="AB664" s="61"/>
      <c r="AC664" s="61"/>
      <c r="AD664" s="61"/>
      <c r="AE664" s="61"/>
    </row>
    <row r="665" spans="1:31" ht="12.75" x14ac:dyDescent="0.2">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c r="Z665" s="61"/>
      <c r="AA665" s="61"/>
      <c r="AB665" s="61"/>
      <c r="AC665" s="61"/>
      <c r="AD665" s="61"/>
      <c r="AE665" s="61"/>
    </row>
    <row r="666" spans="1:31" ht="12.75" x14ac:dyDescent="0.2">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c r="Z666" s="61"/>
      <c r="AA666" s="61"/>
      <c r="AB666" s="61"/>
      <c r="AC666" s="61"/>
      <c r="AD666" s="61"/>
      <c r="AE666" s="61"/>
    </row>
    <row r="667" spans="1:31" ht="12.75" x14ac:dyDescent="0.2">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c r="Z667" s="61"/>
      <c r="AA667" s="61"/>
      <c r="AB667" s="61"/>
      <c r="AC667" s="61"/>
      <c r="AD667" s="61"/>
      <c r="AE667" s="61"/>
    </row>
    <row r="668" spans="1:31" ht="12.75" x14ac:dyDescent="0.2">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c r="Z668" s="61"/>
      <c r="AA668" s="61"/>
      <c r="AB668" s="61"/>
      <c r="AC668" s="61"/>
      <c r="AD668" s="61"/>
      <c r="AE668" s="61"/>
    </row>
    <row r="669" spans="1:31" ht="12.75" x14ac:dyDescent="0.2">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c r="Z669" s="61"/>
      <c r="AA669" s="61"/>
      <c r="AB669" s="61"/>
      <c r="AC669" s="61"/>
      <c r="AD669" s="61"/>
      <c r="AE669" s="61"/>
    </row>
    <row r="670" spans="1:31" ht="12.75" x14ac:dyDescent="0.2">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c r="Z670" s="61"/>
      <c r="AA670" s="61"/>
      <c r="AB670" s="61"/>
      <c r="AC670" s="61"/>
      <c r="AD670" s="61"/>
      <c r="AE670" s="61"/>
    </row>
    <row r="671" spans="1:31" ht="12.75" x14ac:dyDescent="0.2">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c r="Z671" s="61"/>
      <c r="AA671" s="61"/>
      <c r="AB671" s="61"/>
      <c r="AC671" s="61"/>
      <c r="AD671" s="61"/>
      <c r="AE671" s="61"/>
    </row>
    <row r="672" spans="1:31" ht="12.75" x14ac:dyDescent="0.2">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c r="Z672" s="61"/>
      <c r="AA672" s="61"/>
      <c r="AB672" s="61"/>
      <c r="AC672" s="61"/>
      <c r="AD672" s="61"/>
      <c r="AE672" s="61"/>
    </row>
    <row r="673" spans="1:31" ht="12.75" x14ac:dyDescent="0.2">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c r="Z673" s="61"/>
      <c r="AA673" s="61"/>
      <c r="AB673" s="61"/>
      <c r="AC673" s="61"/>
      <c r="AD673" s="61"/>
      <c r="AE673" s="61"/>
    </row>
    <row r="674" spans="1:31" ht="12.75" x14ac:dyDescent="0.2">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c r="Z674" s="61"/>
      <c r="AA674" s="61"/>
      <c r="AB674" s="61"/>
      <c r="AC674" s="61"/>
      <c r="AD674" s="61"/>
      <c r="AE674" s="61"/>
    </row>
    <row r="675" spans="1:31" ht="12.75" x14ac:dyDescent="0.2">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c r="Z675" s="61"/>
      <c r="AA675" s="61"/>
      <c r="AB675" s="61"/>
      <c r="AC675" s="61"/>
      <c r="AD675" s="61"/>
      <c r="AE675" s="61"/>
    </row>
    <row r="676" spans="1:31" ht="12.75" x14ac:dyDescent="0.2">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c r="Z676" s="61"/>
      <c r="AA676" s="61"/>
      <c r="AB676" s="61"/>
      <c r="AC676" s="61"/>
      <c r="AD676" s="61"/>
      <c r="AE676" s="61"/>
    </row>
    <row r="677" spans="1:31" ht="12.75" x14ac:dyDescent="0.2">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c r="Z677" s="61"/>
      <c r="AA677" s="61"/>
      <c r="AB677" s="61"/>
      <c r="AC677" s="61"/>
      <c r="AD677" s="61"/>
      <c r="AE677" s="61"/>
    </row>
    <row r="678" spans="1:31" ht="12.75" x14ac:dyDescent="0.2">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c r="Z678" s="61"/>
      <c r="AA678" s="61"/>
      <c r="AB678" s="61"/>
      <c r="AC678" s="61"/>
      <c r="AD678" s="61"/>
      <c r="AE678" s="61"/>
    </row>
    <row r="679" spans="1:31" ht="12.75" x14ac:dyDescent="0.2">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c r="Z679" s="61"/>
      <c r="AA679" s="61"/>
      <c r="AB679" s="61"/>
      <c r="AC679" s="61"/>
      <c r="AD679" s="61"/>
      <c r="AE679" s="61"/>
    </row>
    <row r="680" spans="1:31" ht="12.75" x14ac:dyDescent="0.2">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c r="Z680" s="61"/>
      <c r="AA680" s="61"/>
      <c r="AB680" s="61"/>
      <c r="AC680" s="61"/>
      <c r="AD680" s="61"/>
      <c r="AE680" s="61"/>
    </row>
    <row r="681" spans="1:31" ht="12.75" x14ac:dyDescent="0.2">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c r="Z681" s="61"/>
      <c r="AA681" s="61"/>
      <c r="AB681" s="61"/>
      <c r="AC681" s="61"/>
      <c r="AD681" s="61"/>
      <c r="AE681" s="61"/>
    </row>
    <row r="682" spans="1:31" ht="12.75" x14ac:dyDescent="0.2">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c r="Z682" s="61"/>
      <c r="AA682" s="61"/>
      <c r="AB682" s="61"/>
      <c r="AC682" s="61"/>
      <c r="AD682" s="61"/>
      <c r="AE682" s="61"/>
    </row>
    <row r="683" spans="1:31" ht="12.75" x14ac:dyDescent="0.2">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c r="Z683" s="61"/>
      <c r="AA683" s="61"/>
      <c r="AB683" s="61"/>
      <c r="AC683" s="61"/>
      <c r="AD683" s="61"/>
      <c r="AE683" s="61"/>
    </row>
    <row r="684" spans="1:31" ht="12.75" x14ac:dyDescent="0.2">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c r="Z684" s="61"/>
      <c r="AA684" s="61"/>
      <c r="AB684" s="61"/>
      <c r="AC684" s="61"/>
      <c r="AD684" s="61"/>
      <c r="AE684" s="61"/>
    </row>
    <row r="685" spans="1:31" ht="12.75" x14ac:dyDescent="0.2">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c r="Z685" s="61"/>
      <c r="AA685" s="61"/>
      <c r="AB685" s="61"/>
      <c r="AC685" s="61"/>
      <c r="AD685" s="61"/>
      <c r="AE685" s="61"/>
    </row>
    <row r="686" spans="1:31" ht="12.75" x14ac:dyDescent="0.2">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c r="Z686" s="61"/>
      <c r="AA686" s="61"/>
      <c r="AB686" s="61"/>
      <c r="AC686" s="61"/>
      <c r="AD686" s="61"/>
      <c r="AE686" s="61"/>
    </row>
    <row r="687" spans="1:31" ht="12.75" x14ac:dyDescent="0.2">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c r="Z687" s="61"/>
      <c r="AA687" s="61"/>
      <c r="AB687" s="61"/>
      <c r="AC687" s="61"/>
      <c r="AD687" s="61"/>
      <c r="AE687" s="61"/>
    </row>
    <row r="688" spans="1:31" ht="12.75" x14ac:dyDescent="0.2">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c r="Z688" s="61"/>
      <c r="AA688" s="61"/>
      <c r="AB688" s="61"/>
      <c r="AC688" s="61"/>
      <c r="AD688" s="61"/>
      <c r="AE688" s="61"/>
    </row>
    <row r="689" spans="1:31" ht="12.75" x14ac:dyDescent="0.2">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c r="Z689" s="61"/>
      <c r="AA689" s="61"/>
      <c r="AB689" s="61"/>
      <c r="AC689" s="61"/>
      <c r="AD689" s="61"/>
      <c r="AE689" s="61"/>
    </row>
    <row r="690" spans="1:31" ht="12.75" x14ac:dyDescent="0.2">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c r="Z690" s="61"/>
      <c r="AA690" s="61"/>
      <c r="AB690" s="61"/>
      <c r="AC690" s="61"/>
      <c r="AD690" s="61"/>
      <c r="AE690" s="61"/>
    </row>
    <row r="691" spans="1:31" ht="12.75" x14ac:dyDescent="0.2">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c r="Z691" s="61"/>
      <c r="AA691" s="61"/>
      <c r="AB691" s="61"/>
      <c r="AC691" s="61"/>
      <c r="AD691" s="61"/>
      <c r="AE691" s="61"/>
    </row>
    <row r="692" spans="1:31" ht="12.75" x14ac:dyDescent="0.2">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c r="Z692" s="61"/>
      <c r="AA692" s="61"/>
      <c r="AB692" s="61"/>
      <c r="AC692" s="61"/>
      <c r="AD692" s="61"/>
      <c r="AE692" s="61"/>
    </row>
    <row r="693" spans="1:31" ht="12.75" x14ac:dyDescent="0.2">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c r="Z693" s="61"/>
      <c r="AA693" s="61"/>
      <c r="AB693" s="61"/>
      <c r="AC693" s="61"/>
      <c r="AD693" s="61"/>
      <c r="AE693" s="61"/>
    </row>
    <row r="694" spans="1:31" ht="12.75" x14ac:dyDescent="0.2">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c r="Z694" s="61"/>
      <c r="AA694" s="61"/>
      <c r="AB694" s="61"/>
      <c r="AC694" s="61"/>
      <c r="AD694" s="61"/>
      <c r="AE694" s="61"/>
    </row>
    <row r="695" spans="1:31" ht="12.75" x14ac:dyDescent="0.2">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c r="Z695" s="61"/>
      <c r="AA695" s="61"/>
      <c r="AB695" s="61"/>
      <c r="AC695" s="61"/>
      <c r="AD695" s="61"/>
      <c r="AE695" s="61"/>
    </row>
    <row r="696" spans="1:31" ht="12.75" x14ac:dyDescent="0.2">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c r="Z696" s="61"/>
      <c r="AA696" s="61"/>
      <c r="AB696" s="61"/>
      <c r="AC696" s="61"/>
      <c r="AD696" s="61"/>
      <c r="AE696" s="61"/>
    </row>
    <row r="697" spans="1:31" ht="12.75" x14ac:dyDescent="0.2">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c r="Z697" s="61"/>
      <c r="AA697" s="61"/>
      <c r="AB697" s="61"/>
      <c r="AC697" s="61"/>
      <c r="AD697" s="61"/>
      <c r="AE697" s="61"/>
    </row>
    <row r="698" spans="1:31" ht="12.75" x14ac:dyDescent="0.2">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c r="Z698" s="61"/>
      <c r="AA698" s="61"/>
      <c r="AB698" s="61"/>
      <c r="AC698" s="61"/>
      <c r="AD698" s="61"/>
      <c r="AE698" s="61"/>
    </row>
    <row r="699" spans="1:31" ht="12.75" x14ac:dyDescent="0.2">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c r="Z699" s="61"/>
      <c r="AA699" s="61"/>
      <c r="AB699" s="61"/>
      <c r="AC699" s="61"/>
      <c r="AD699" s="61"/>
      <c r="AE699" s="61"/>
    </row>
    <row r="700" spans="1:31" ht="12.75" x14ac:dyDescent="0.2">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c r="Z700" s="61"/>
      <c r="AA700" s="61"/>
      <c r="AB700" s="61"/>
      <c r="AC700" s="61"/>
      <c r="AD700" s="61"/>
      <c r="AE700" s="61"/>
    </row>
    <row r="701" spans="1:31" ht="12.75" x14ac:dyDescent="0.2">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c r="Z701" s="61"/>
      <c r="AA701" s="61"/>
      <c r="AB701" s="61"/>
      <c r="AC701" s="61"/>
      <c r="AD701" s="61"/>
      <c r="AE701" s="61"/>
    </row>
    <row r="702" spans="1:31" ht="12.75" x14ac:dyDescent="0.2">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c r="Z702" s="61"/>
      <c r="AA702" s="61"/>
      <c r="AB702" s="61"/>
      <c r="AC702" s="61"/>
      <c r="AD702" s="61"/>
      <c r="AE702" s="61"/>
    </row>
    <row r="703" spans="1:31" ht="12.75" x14ac:dyDescent="0.2">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c r="Z703" s="61"/>
      <c r="AA703" s="61"/>
      <c r="AB703" s="61"/>
      <c r="AC703" s="61"/>
      <c r="AD703" s="61"/>
      <c r="AE703" s="61"/>
    </row>
    <row r="704" spans="1:31" ht="12.75" x14ac:dyDescent="0.2">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c r="Z704" s="61"/>
      <c r="AA704" s="61"/>
      <c r="AB704" s="61"/>
      <c r="AC704" s="61"/>
      <c r="AD704" s="61"/>
      <c r="AE704" s="61"/>
    </row>
    <row r="705" spans="1:31" ht="12.75" x14ac:dyDescent="0.2">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c r="Z705" s="61"/>
      <c r="AA705" s="61"/>
      <c r="AB705" s="61"/>
      <c r="AC705" s="61"/>
      <c r="AD705" s="61"/>
      <c r="AE705" s="61"/>
    </row>
    <row r="706" spans="1:31" ht="12.75" x14ac:dyDescent="0.2">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c r="Z706" s="61"/>
      <c r="AA706" s="61"/>
      <c r="AB706" s="61"/>
      <c r="AC706" s="61"/>
      <c r="AD706" s="61"/>
      <c r="AE706" s="61"/>
    </row>
    <row r="707" spans="1:31" ht="12.75" x14ac:dyDescent="0.2">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c r="Z707" s="61"/>
      <c r="AA707" s="61"/>
      <c r="AB707" s="61"/>
      <c r="AC707" s="61"/>
      <c r="AD707" s="61"/>
      <c r="AE707" s="61"/>
    </row>
    <row r="708" spans="1:31" ht="12.75" x14ac:dyDescent="0.2">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c r="Z708" s="61"/>
      <c r="AA708" s="61"/>
      <c r="AB708" s="61"/>
      <c r="AC708" s="61"/>
      <c r="AD708" s="61"/>
      <c r="AE708" s="61"/>
    </row>
    <row r="709" spans="1:31" ht="12.75" x14ac:dyDescent="0.2">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c r="Z709" s="61"/>
      <c r="AA709" s="61"/>
      <c r="AB709" s="61"/>
      <c r="AC709" s="61"/>
      <c r="AD709" s="61"/>
      <c r="AE709" s="61"/>
    </row>
    <row r="710" spans="1:31" ht="12.75" x14ac:dyDescent="0.2">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c r="Z710" s="61"/>
      <c r="AA710" s="61"/>
      <c r="AB710" s="61"/>
      <c r="AC710" s="61"/>
      <c r="AD710" s="61"/>
      <c r="AE710" s="61"/>
    </row>
    <row r="711" spans="1:31" ht="12.75" x14ac:dyDescent="0.2">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c r="Z711" s="61"/>
      <c r="AA711" s="61"/>
      <c r="AB711" s="61"/>
      <c r="AC711" s="61"/>
      <c r="AD711" s="61"/>
      <c r="AE711" s="61"/>
    </row>
    <row r="712" spans="1:31" ht="12.75" x14ac:dyDescent="0.2">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c r="Z712" s="61"/>
      <c r="AA712" s="61"/>
      <c r="AB712" s="61"/>
      <c r="AC712" s="61"/>
      <c r="AD712" s="61"/>
      <c r="AE712" s="61"/>
    </row>
    <row r="713" spans="1:31" ht="12.75" x14ac:dyDescent="0.2">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c r="Z713" s="61"/>
      <c r="AA713" s="61"/>
      <c r="AB713" s="61"/>
      <c r="AC713" s="61"/>
      <c r="AD713" s="61"/>
      <c r="AE713" s="61"/>
    </row>
    <row r="714" spans="1:31" ht="12.75" x14ac:dyDescent="0.2">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c r="Z714" s="61"/>
      <c r="AA714" s="61"/>
      <c r="AB714" s="61"/>
      <c r="AC714" s="61"/>
      <c r="AD714" s="61"/>
      <c r="AE714" s="61"/>
    </row>
    <row r="715" spans="1:31" ht="12.75" x14ac:dyDescent="0.2">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c r="Z715" s="61"/>
      <c r="AA715" s="61"/>
      <c r="AB715" s="61"/>
      <c r="AC715" s="61"/>
      <c r="AD715" s="61"/>
      <c r="AE715" s="61"/>
    </row>
    <row r="716" spans="1:31" ht="12.75" x14ac:dyDescent="0.2">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c r="Z716" s="61"/>
      <c r="AA716" s="61"/>
      <c r="AB716" s="61"/>
      <c r="AC716" s="61"/>
      <c r="AD716" s="61"/>
      <c r="AE716" s="61"/>
    </row>
    <row r="717" spans="1:31" ht="12.75" x14ac:dyDescent="0.2">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c r="Z717" s="61"/>
      <c r="AA717" s="61"/>
      <c r="AB717" s="61"/>
      <c r="AC717" s="61"/>
      <c r="AD717" s="61"/>
      <c r="AE717" s="61"/>
    </row>
    <row r="718" spans="1:31" ht="12.75" x14ac:dyDescent="0.2">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c r="Z718" s="61"/>
      <c r="AA718" s="61"/>
      <c r="AB718" s="61"/>
      <c r="AC718" s="61"/>
      <c r="AD718" s="61"/>
      <c r="AE718" s="61"/>
    </row>
    <row r="719" spans="1:31" ht="12.75" x14ac:dyDescent="0.2">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c r="Z719" s="61"/>
      <c r="AA719" s="61"/>
      <c r="AB719" s="61"/>
      <c r="AC719" s="61"/>
      <c r="AD719" s="61"/>
      <c r="AE719" s="61"/>
    </row>
    <row r="720" spans="1:31" ht="12.75" x14ac:dyDescent="0.2">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c r="Z720" s="61"/>
      <c r="AA720" s="61"/>
      <c r="AB720" s="61"/>
      <c r="AC720" s="61"/>
      <c r="AD720" s="61"/>
      <c r="AE720" s="61"/>
    </row>
    <row r="721" spans="1:31" ht="12.75" x14ac:dyDescent="0.2">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c r="Z721" s="61"/>
      <c r="AA721" s="61"/>
      <c r="AB721" s="61"/>
      <c r="AC721" s="61"/>
      <c r="AD721" s="61"/>
      <c r="AE721" s="61"/>
    </row>
    <row r="722" spans="1:31" ht="12.75" x14ac:dyDescent="0.2">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c r="Z722" s="61"/>
      <c r="AA722" s="61"/>
      <c r="AB722" s="61"/>
      <c r="AC722" s="61"/>
      <c r="AD722" s="61"/>
      <c r="AE722" s="61"/>
    </row>
    <row r="723" spans="1:31" ht="12.75" x14ac:dyDescent="0.2">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c r="Z723" s="61"/>
      <c r="AA723" s="61"/>
      <c r="AB723" s="61"/>
      <c r="AC723" s="61"/>
      <c r="AD723" s="61"/>
      <c r="AE723" s="61"/>
    </row>
    <row r="724" spans="1:31" ht="12.75" x14ac:dyDescent="0.2">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c r="Z724" s="61"/>
      <c r="AA724" s="61"/>
      <c r="AB724" s="61"/>
      <c r="AC724" s="61"/>
      <c r="AD724" s="61"/>
      <c r="AE724" s="61"/>
    </row>
    <row r="725" spans="1:31" ht="12.75" x14ac:dyDescent="0.2">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c r="Z725" s="61"/>
      <c r="AA725" s="61"/>
      <c r="AB725" s="61"/>
      <c r="AC725" s="61"/>
      <c r="AD725" s="61"/>
      <c r="AE725" s="61"/>
    </row>
    <row r="726" spans="1:31" ht="12.75" x14ac:dyDescent="0.2">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c r="Z726" s="61"/>
      <c r="AA726" s="61"/>
      <c r="AB726" s="61"/>
      <c r="AC726" s="61"/>
      <c r="AD726" s="61"/>
      <c r="AE726" s="61"/>
    </row>
    <row r="727" spans="1:31" ht="12.75" x14ac:dyDescent="0.2">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c r="Z727" s="61"/>
      <c r="AA727" s="61"/>
      <c r="AB727" s="61"/>
      <c r="AC727" s="61"/>
      <c r="AD727" s="61"/>
      <c r="AE727" s="61"/>
    </row>
    <row r="728" spans="1:31" ht="12.75" x14ac:dyDescent="0.2">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c r="Z728" s="61"/>
      <c r="AA728" s="61"/>
      <c r="AB728" s="61"/>
      <c r="AC728" s="61"/>
      <c r="AD728" s="61"/>
      <c r="AE728" s="61"/>
    </row>
    <row r="729" spans="1:31" ht="12.75" x14ac:dyDescent="0.2">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c r="Z729" s="61"/>
      <c r="AA729" s="61"/>
      <c r="AB729" s="61"/>
      <c r="AC729" s="61"/>
      <c r="AD729" s="61"/>
      <c r="AE729" s="61"/>
    </row>
    <row r="730" spans="1:31" ht="12.75" x14ac:dyDescent="0.2">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c r="Z730" s="61"/>
      <c r="AA730" s="61"/>
      <c r="AB730" s="61"/>
      <c r="AC730" s="61"/>
      <c r="AD730" s="61"/>
      <c r="AE730" s="61"/>
    </row>
    <row r="731" spans="1:31" ht="12.75" x14ac:dyDescent="0.2">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c r="Z731" s="61"/>
      <c r="AA731" s="61"/>
      <c r="AB731" s="61"/>
      <c r="AC731" s="61"/>
      <c r="AD731" s="61"/>
      <c r="AE731" s="61"/>
    </row>
    <row r="732" spans="1:31" ht="12.75" x14ac:dyDescent="0.2">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c r="Z732" s="61"/>
      <c r="AA732" s="61"/>
      <c r="AB732" s="61"/>
      <c r="AC732" s="61"/>
      <c r="AD732" s="61"/>
      <c r="AE732" s="61"/>
    </row>
    <row r="733" spans="1:31" ht="12.75" x14ac:dyDescent="0.2">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c r="Z733" s="61"/>
      <c r="AA733" s="61"/>
      <c r="AB733" s="61"/>
      <c r="AC733" s="61"/>
      <c r="AD733" s="61"/>
      <c r="AE733" s="61"/>
    </row>
    <row r="734" spans="1:31" ht="12.75" x14ac:dyDescent="0.2">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c r="Z734" s="61"/>
      <c r="AA734" s="61"/>
      <c r="AB734" s="61"/>
      <c r="AC734" s="61"/>
      <c r="AD734" s="61"/>
      <c r="AE734" s="61"/>
    </row>
    <row r="735" spans="1:31" ht="12.75" x14ac:dyDescent="0.2">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c r="Z735" s="61"/>
      <c r="AA735" s="61"/>
      <c r="AB735" s="61"/>
      <c r="AC735" s="61"/>
      <c r="AD735" s="61"/>
      <c r="AE735" s="61"/>
    </row>
    <row r="736" spans="1:31" ht="12.75" x14ac:dyDescent="0.2">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c r="Z736" s="61"/>
      <c r="AA736" s="61"/>
      <c r="AB736" s="61"/>
      <c r="AC736" s="61"/>
      <c r="AD736" s="61"/>
      <c r="AE736" s="61"/>
    </row>
    <row r="737" spans="1:31" ht="12.75" x14ac:dyDescent="0.2">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c r="Z737" s="61"/>
      <c r="AA737" s="61"/>
      <c r="AB737" s="61"/>
      <c r="AC737" s="61"/>
      <c r="AD737" s="61"/>
      <c r="AE737" s="61"/>
    </row>
    <row r="738" spans="1:31" ht="12.75" x14ac:dyDescent="0.2">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c r="Z738" s="61"/>
      <c r="AA738" s="61"/>
      <c r="AB738" s="61"/>
      <c r="AC738" s="61"/>
      <c r="AD738" s="61"/>
      <c r="AE738" s="61"/>
    </row>
    <row r="739" spans="1:31" ht="12.75" x14ac:dyDescent="0.2">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c r="Z739" s="61"/>
      <c r="AA739" s="61"/>
      <c r="AB739" s="61"/>
      <c r="AC739" s="61"/>
      <c r="AD739" s="61"/>
      <c r="AE739" s="61"/>
    </row>
    <row r="740" spans="1:31" ht="12.75" x14ac:dyDescent="0.2">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c r="Z740" s="61"/>
      <c r="AA740" s="61"/>
      <c r="AB740" s="61"/>
      <c r="AC740" s="61"/>
      <c r="AD740" s="61"/>
      <c r="AE740" s="61"/>
    </row>
    <row r="741" spans="1:31" ht="12.75" x14ac:dyDescent="0.2">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c r="Z741" s="61"/>
      <c r="AA741" s="61"/>
      <c r="AB741" s="61"/>
      <c r="AC741" s="61"/>
      <c r="AD741" s="61"/>
      <c r="AE741" s="61"/>
    </row>
    <row r="742" spans="1:31" ht="12.75" x14ac:dyDescent="0.2">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c r="Z742" s="61"/>
      <c r="AA742" s="61"/>
      <c r="AB742" s="61"/>
      <c r="AC742" s="61"/>
      <c r="AD742" s="61"/>
      <c r="AE742" s="61"/>
    </row>
    <row r="743" spans="1:31" ht="12.75" x14ac:dyDescent="0.2">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c r="Z743" s="61"/>
      <c r="AA743" s="61"/>
      <c r="AB743" s="61"/>
      <c r="AC743" s="61"/>
      <c r="AD743" s="61"/>
      <c r="AE743" s="61"/>
    </row>
    <row r="744" spans="1:31" ht="12.75" x14ac:dyDescent="0.2">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c r="Z744" s="61"/>
      <c r="AA744" s="61"/>
      <c r="AB744" s="61"/>
      <c r="AC744" s="61"/>
      <c r="AD744" s="61"/>
      <c r="AE744" s="61"/>
    </row>
    <row r="745" spans="1:31" ht="12.75" x14ac:dyDescent="0.2">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c r="Z745" s="61"/>
      <c r="AA745" s="61"/>
      <c r="AB745" s="61"/>
      <c r="AC745" s="61"/>
      <c r="AD745" s="61"/>
      <c r="AE745" s="61"/>
    </row>
    <row r="746" spans="1:31" ht="12.75" x14ac:dyDescent="0.2">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c r="Z746" s="61"/>
      <c r="AA746" s="61"/>
      <c r="AB746" s="61"/>
      <c r="AC746" s="61"/>
      <c r="AD746" s="61"/>
      <c r="AE746" s="61"/>
    </row>
    <row r="747" spans="1:31" ht="12.75" x14ac:dyDescent="0.2">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c r="Z747" s="61"/>
      <c r="AA747" s="61"/>
      <c r="AB747" s="61"/>
      <c r="AC747" s="61"/>
      <c r="AD747" s="61"/>
      <c r="AE747" s="61"/>
    </row>
    <row r="748" spans="1:31" ht="12.75" x14ac:dyDescent="0.2">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c r="Z748" s="61"/>
      <c r="AA748" s="61"/>
      <c r="AB748" s="61"/>
      <c r="AC748" s="61"/>
      <c r="AD748" s="61"/>
      <c r="AE748" s="61"/>
    </row>
    <row r="749" spans="1:31" ht="12.75" x14ac:dyDescent="0.2">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c r="Z749" s="61"/>
      <c r="AA749" s="61"/>
      <c r="AB749" s="61"/>
      <c r="AC749" s="61"/>
      <c r="AD749" s="61"/>
      <c r="AE749" s="61"/>
    </row>
    <row r="750" spans="1:31" ht="12.75" x14ac:dyDescent="0.2">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c r="Z750" s="61"/>
      <c r="AA750" s="61"/>
      <c r="AB750" s="61"/>
      <c r="AC750" s="61"/>
      <c r="AD750" s="61"/>
      <c r="AE750" s="61"/>
    </row>
    <row r="751" spans="1:31" ht="12.75" x14ac:dyDescent="0.2">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c r="Z751" s="61"/>
      <c r="AA751" s="61"/>
      <c r="AB751" s="61"/>
      <c r="AC751" s="61"/>
      <c r="AD751" s="61"/>
      <c r="AE751" s="61"/>
    </row>
    <row r="752" spans="1:31" ht="12.75" x14ac:dyDescent="0.2">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c r="Z752" s="61"/>
      <c r="AA752" s="61"/>
      <c r="AB752" s="61"/>
      <c r="AC752" s="61"/>
      <c r="AD752" s="61"/>
      <c r="AE752" s="61"/>
    </row>
    <row r="753" spans="1:31" ht="12.75" x14ac:dyDescent="0.2">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c r="Z753" s="61"/>
      <c r="AA753" s="61"/>
      <c r="AB753" s="61"/>
      <c r="AC753" s="61"/>
      <c r="AD753" s="61"/>
      <c r="AE753" s="61"/>
    </row>
    <row r="754" spans="1:31" ht="12.75" x14ac:dyDescent="0.2">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1"/>
      <c r="AA754" s="61"/>
      <c r="AB754" s="61"/>
      <c r="AC754" s="61"/>
      <c r="AD754" s="61"/>
      <c r="AE754" s="61"/>
    </row>
    <row r="755" spans="1:31" ht="12.75" x14ac:dyDescent="0.2">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c r="Z755" s="61"/>
      <c r="AA755" s="61"/>
      <c r="AB755" s="61"/>
      <c r="AC755" s="61"/>
      <c r="AD755" s="61"/>
      <c r="AE755" s="61"/>
    </row>
    <row r="756" spans="1:31" ht="12.75" x14ac:dyDescent="0.2">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c r="Z756" s="61"/>
      <c r="AA756" s="61"/>
      <c r="AB756" s="61"/>
      <c r="AC756" s="61"/>
      <c r="AD756" s="61"/>
      <c r="AE756" s="61"/>
    </row>
    <row r="757" spans="1:31" ht="12.75" x14ac:dyDescent="0.2">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c r="Z757" s="61"/>
      <c r="AA757" s="61"/>
      <c r="AB757" s="61"/>
      <c r="AC757" s="61"/>
      <c r="AD757" s="61"/>
      <c r="AE757" s="61"/>
    </row>
    <row r="758" spans="1:31" ht="12.75" x14ac:dyDescent="0.2">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c r="Z758" s="61"/>
      <c r="AA758" s="61"/>
      <c r="AB758" s="61"/>
      <c r="AC758" s="61"/>
      <c r="AD758" s="61"/>
      <c r="AE758" s="61"/>
    </row>
    <row r="759" spans="1:31" ht="12.75" x14ac:dyDescent="0.2">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c r="Z759" s="61"/>
      <c r="AA759" s="61"/>
      <c r="AB759" s="61"/>
      <c r="AC759" s="61"/>
      <c r="AD759" s="61"/>
      <c r="AE759" s="61"/>
    </row>
    <row r="760" spans="1:31" ht="12.75" x14ac:dyDescent="0.2">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c r="Z760" s="61"/>
      <c r="AA760" s="61"/>
      <c r="AB760" s="61"/>
      <c r="AC760" s="61"/>
      <c r="AD760" s="61"/>
      <c r="AE760" s="61"/>
    </row>
    <row r="761" spans="1:31" ht="12.75" x14ac:dyDescent="0.2">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c r="Z761" s="61"/>
      <c r="AA761" s="61"/>
      <c r="AB761" s="61"/>
      <c r="AC761" s="61"/>
      <c r="AD761" s="61"/>
      <c r="AE761" s="61"/>
    </row>
    <row r="762" spans="1:31" ht="12.75" x14ac:dyDescent="0.2">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c r="Z762" s="61"/>
      <c r="AA762" s="61"/>
      <c r="AB762" s="61"/>
      <c r="AC762" s="61"/>
      <c r="AD762" s="61"/>
      <c r="AE762" s="61"/>
    </row>
    <row r="763" spans="1:31" ht="12.75" x14ac:dyDescent="0.2">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c r="Z763" s="61"/>
      <c r="AA763" s="61"/>
      <c r="AB763" s="61"/>
      <c r="AC763" s="61"/>
      <c r="AD763" s="61"/>
      <c r="AE763" s="61"/>
    </row>
    <row r="764" spans="1:31" ht="12.75" x14ac:dyDescent="0.2">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c r="Z764" s="61"/>
      <c r="AA764" s="61"/>
      <c r="AB764" s="61"/>
      <c r="AC764" s="61"/>
      <c r="AD764" s="61"/>
      <c r="AE764" s="61"/>
    </row>
    <row r="765" spans="1:31" ht="12.75" x14ac:dyDescent="0.2">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c r="Z765" s="61"/>
      <c r="AA765" s="61"/>
      <c r="AB765" s="61"/>
      <c r="AC765" s="61"/>
      <c r="AD765" s="61"/>
      <c r="AE765" s="61"/>
    </row>
    <row r="766" spans="1:31" ht="12.75" x14ac:dyDescent="0.2">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c r="Z766" s="61"/>
      <c r="AA766" s="61"/>
      <c r="AB766" s="61"/>
      <c r="AC766" s="61"/>
      <c r="AD766" s="61"/>
      <c r="AE766" s="61"/>
    </row>
    <row r="767" spans="1:31" ht="12.75" x14ac:dyDescent="0.2">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c r="Z767" s="61"/>
      <c r="AA767" s="61"/>
      <c r="AB767" s="61"/>
      <c r="AC767" s="61"/>
      <c r="AD767" s="61"/>
      <c r="AE767" s="61"/>
    </row>
    <row r="768" spans="1:31" ht="12.75" x14ac:dyDescent="0.2">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c r="Z768" s="61"/>
      <c r="AA768" s="61"/>
      <c r="AB768" s="61"/>
      <c r="AC768" s="61"/>
      <c r="AD768" s="61"/>
      <c r="AE768" s="61"/>
    </row>
    <row r="769" spans="1:31" ht="12.75" x14ac:dyDescent="0.2">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c r="Z769" s="61"/>
      <c r="AA769" s="61"/>
      <c r="AB769" s="61"/>
      <c r="AC769" s="61"/>
      <c r="AD769" s="61"/>
      <c r="AE769" s="61"/>
    </row>
    <row r="770" spans="1:31" ht="12.75" x14ac:dyDescent="0.2">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c r="Z770" s="61"/>
      <c r="AA770" s="61"/>
      <c r="AB770" s="61"/>
      <c r="AC770" s="61"/>
      <c r="AD770" s="61"/>
      <c r="AE770" s="61"/>
    </row>
    <row r="771" spans="1:31" ht="12.75" x14ac:dyDescent="0.2">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c r="Z771" s="61"/>
      <c r="AA771" s="61"/>
      <c r="AB771" s="61"/>
      <c r="AC771" s="61"/>
      <c r="AD771" s="61"/>
      <c r="AE771" s="61"/>
    </row>
    <row r="772" spans="1:31" ht="12.75" x14ac:dyDescent="0.2">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c r="Z772" s="61"/>
      <c r="AA772" s="61"/>
      <c r="AB772" s="61"/>
      <c r="AC772" s="61"/>
      <c r="AD772" s="61"/>
      <c r="AE772" s="61"/>
    </row>
    <row r="773" spans="1:31" ht="12.75" x14ac:dyDescent="0.2">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c r="Z773" s="61"/>
      <c r="AA773" s="61"/>
      <c r="AB773" s="61"/>
      <c r="AC773" s="61"/>
      <c r="AD773" s="61"/>
      <c r="AE773" s="61"/>
    </row>
    <row r="774" spans="1:31" ht="12.75" x14ac:dyDescent="0.2">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c r="Z774" s="61"/>
      <c r="AA774" s="61"/>
      <c r="AB774" s="61"/>
      <c r="AC774" s="61"/>
      <c r="AD774" s="61"/>
      <c r="AE774" s="61"/>
    </row>
    <row r="775" spans="1:31" ht="12.75" x14ac:dyDescent="0.2">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c r="Z775" s="61"/>
      <c r="AA775" s="61"/>
      <c r="AB775" s="61"/>
      <c r="AC775" s="61"/>
      <c r="AD775" s="61"/>
      <c r="AE775" s="61"/>
    </row>
    <row r="776" spans="1:31" ht="12.75" x14ac:dyDescent="0.2">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c r="Z776" s="61"/>
      <c r="AA776" s="61"/>
      <c r="AB776" s="61"/>
      <c r="AC776" s="61"/>
      <c r="AD776" s="61"/>
      <c r="AE776" s="61"/>
    </row>
    <row r="777" spans="1:31" ht="12.75" x14ac:dyDescent="0.2">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c r="Z777" s="61"/>
      <c r="AA777" s="61"/>
      <c r="AB777" s="61"/>
      <c r="AC777" s="61"/>
      <c r="AD777" s="61"/>
      <c r="AE777" s="61"/>
    </row>
    <row r="778" spans="1:31" ht="12.75" x14ac:dyDescent="0.2">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c r="Z778" s="61"/>
      <c r="AA778" s="61"/>
      <c r="AB778" s="61"/>
      <c r="AC778" s="61"/>
      <c r="AD778" s="61"/>
      <c r="AE778" s="61"/>
    </row>
    <row r="779" spans="1:31" ht="12.75" x14ac:dyDescent="0.2">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c r="Z779" s="61"/>
      <c r="AA779" s="61"/>
      <c r="AB779" s="61"/>
      <c r="AC779" s="61"/>
      <c r="AD779" s="61"/>
      <c r="AE779" s="61"/>
    </row>
    <row r="780" spans="1:31" ht="12.75" x14ac:dyDescent="0.2">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c r="Z780" s="61"/>
      <c r="AA780" s="61"/>
      <c r="AB780" s="61"/>
      <c r="AC780" s="61"/>
      <c r="AD780" s="61"/>
      <c r="AE780" s="61"/>
    </row>
    <row r="781" spans="1:31" ht="12.75" x14ac:dyDescent="0.2">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c r="Z781" s="61"/>
      <c r="AA781" s="61"/>
      <c r="AB781" s="61"/>
      <c r="AC781" s="61"/>
      <c r="AD781" s="61"/>
      <c r="AE781" s="61"/>
    </row>
    <row r="782" spans="1:31" ht="12.75" x14ac:dyDescent="0.2">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c r="Z782" s="61"/>
      <c r="AA782" s="61"/>
      <c r="AB782" s="61"/>
      <c r="AC782" s="61"/>
      <c r="AD782" s="61"/>
      <c r="AE782" s="61"/>
    </row>
    <row r="783" spans="1:31" ht="12.75" x14ac:dyDescent="0.2">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c r="Z783" s="61"/>
      <c r="AA783" s="61"/>
      <c r="AB783" s="61"/>
      <c r="AC783" s="61"/>
      <c r="AD783" s="61"/>
      <c r="AE783" s="61"/>
    </row>
    <row r="784" spans="1:31" ht="12.75" x14ac:dyDescent="0.2">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c r="Z784" s="61"/>
      <c r="AA784" s="61"/>
      <c r="AB784" s="61"/>
      <c r="AC784" s="61"/>
      <c r="AD784" s="61"/>
      <c r="AE784" s="61"/>
    </row>
    <row r="785" spans="1:31" ht="12.75" x14ac:dyDescent="0.2">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c r="Z785" s="61"/>
      <c r="AA785" s="61"/>
      <c r="AB785" s="61"/>
      <c r="AC785" s="61"/>
      <c r="AD785" s="61"/>
      <c r="AE785" s="61"/>
    </row>
    <row r="786" spans="1:31" ht="12.75" x14ac:dyDescent="0.2">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c r="Z786" s="61"/>
      <c r="AA786" s="61"/>
      <c r="AB786" s="61"/>
      <c r="AC786" s="61"/>
      <c r="AD786" s="61"/>
      <c r="AE786" s="61"/>
    </row>
    <row r="787" spans="1:31" ht="12.75" x14ac:dyDescent="0.2">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c r="Z787" s="61"/>
      <c r="AA787" s="61"/>
      <c r="AB787" s="61"/>
      <c r="AC787" s="61"/>
      <c r="AD787" s="61"/>
      <c r="AE787" s="61"/>
    </row>
    <row r="788" spans="1:31" ht="12.75" x14ac:dyDescent="0.2">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c r="Z788" s="61"/>
      <c r="AA788" s="61"/>
      <c r="AB788" s="61"/>
      <c r="AC788" s="61"/>
      <c r="AD788" s="61"/>
      <c r="AE788" s="61"/>
    </row>
    <row r="789" spans="1:31" ht="12.75" x14ac:dyDescent="0.2">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c r="Z789" s="61"/>
      <c r="AA789" s="61"/>
      <c r="AB789" s="61"/>
      <c r="AC789" s="61"/>
      <c r="AD789" s="61"/>
      <c r="AE789" s="61"/>
    </row>
    <row r="790" spans="1:31" ht="12.75" x14ac:dyDescent="0.2">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c r="Z790" s="61"/>
      <c r="AA790" s="61"/>
      <c r="AB790" s="61"/>
      <c r="AC790" s="61"/>
      <c r="AD790" s="61"/>
      <c r="AE790" s="61"/>
    </row>
    <row r="791" spans="1:31" ht="12.75" x14ac:dyDescent="0.2">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c r="Z791" s="61"/>
      <c r="AA791" s="61"/>
      <c r="AB791" s="61"/>
      <c r="AC791" s="61"/>
      <c r="AD791" s="61"/>
      <c r="AE791" s="61"/>
    </row>
    <row r="792" spans="1:31" ht="12.75" x14ac:dyDescent="0.2">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c r="Z792" s="61"/>
      <c r="AA792" s="61"/>
      <c r="AB792" s="61"/>
      <c r="AC792" s="61"/>
      <c r="AD792" s="61"/>
      <c r="AE792" s="61"/>
    </row>
    <row r="793" spans="1:31" ht="12.75" x14ac:dyDescent="0.2">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c r="Z793" s="61"/>
      <c r="AA793" s="61"/>
      <c r="AB793" s="61"/>
      <c r="AC793" s="61"/>
      <c r="AD793" s="61"/>
      <c r="AE793" s="61"/>
    </row>
    <row r="794" spans="1:31" ht="12.75" x14ac:dyDescent="0.2">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c r="Z794" s="61"/>
      <c r="AA794" s="61"/>
      <c r="AB794" s="61"/>
      <c r="AC794" s="61"/>
      <c r="AD794" s="61"/>
      <c r="AE794" s="61"/>
    </row>
    <row r="795" spans="1:31" ht="12.75" x14ac:dyDescent="0.2">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c r="Z795" s="61"/>
      <c r="AA795" s="61"/>
      <c r="AB795" s="61"/>
      <c r="AC795" s="61"/>
      <c r="AD795" s="61"/>
      <c r="AE795" s="61"/>
    </row>
    <row r="796" spans="1:31" ht="12.75" x14ac:dyDescent="0.2">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c r="Z796" s="61"/>
      <c r="AA796" s="61"/>
      <c r="AB796" s="61"/>
      <c r="AC796" s="61"/>
      <c r="AD796" s="61"/>
      <c r="AE796" s="61"/>
    </row>
    <row r="797" spans="1:31" ht="12.75" x14ac:dyDescent="0.2">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c r="Z797" s="61"/>
      <c r="AA797" s="61"/>
      <c r="AB797" s="61"/>
      <c r="AC797" s="61"/>
      <c r="AD797" s="61"/>
      <c r="AE797" s="61"/>
    </row>
    <row r="798" spans="1:31" ht="12.75" x14ac:dyDescent="0.2">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c r="Z798" s="61"/>
      <c r="AA798" s="61"/>
      <c r="AB798" s="61"/>
      <c r="AC798" s="61"/>
      <c r="AD798" s="61"/>
      <c r="AE798" s="61"/>
    </row>
    <row r="799" spans="1:31" ht="12.75" x14ac:dyDescent="0.2">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c r="Z799" s="61"/>
      <c r="AA799" s="61"/>
      <c r="AB799" s="61"/>
      <c r="AC799" s="61"/>
      <c r="AD799" s="61"/>
      <c r="AE799" s="61"/>
    </row>
    <row r="800" spans="1:31" ht="12.75" x14ac:dyDescent="0.2">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c r="Z800" s="61"/>
      <c r="AA800" s="61"/>
      <c r="AB800" s="61"/>
      <c r="AC800" s="61"/>
      <c r="AD800" s="61"/>
      <c r="AE800" s="61"/>
    </row>
    <row r="801" spans="1:31" ht="12.75" x14ac:dyDescent="0.2">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c r="Z801" s="61"/>
      <c r="AA801" s="61"/>
      <c r="AB801" s="61"/>
      <c r="AC801" s="61"/>
      <c r="AD801" s="61"/>
      <c r="AE801" s="61"/>
    </row>
    <row r="802" spans="1:31" ht="12.75" x14ac:dyDescent="0.2">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c r="Z802" s="61"/>
      <c r="AA802" s="61"/>
      <c r="AB802" s="61"/>
      <c r="AC802" s="61"/>
      <c r="AD802" s="61"/>
      <c r="AE802" s="61"/>
    </row>
    <row r="803" spans="1:31" ht="12.75" x14ac:dyDescent="0.2">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c r="Z803" s="61"/>
      <c r="AA803" s="61"/>
      <c r="AB803" s="61"/>
      <c r="AC803" s="61"/>
      <c r="AD803" s="61"/>
      <c r="AE803" s="61"/>
    </row>
    <row r="804" spans="1:31" ht="12.75" x14ac:dyDescent="0.2">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c r="Z804" s="61"/>
      <c r="AA804" s="61"/>
      <c r="AB804" s="61"/>
      <c r="AC804" s="61"/>
      <c r="AD804" s="61"/>
      <c r="AE804" s="61"/>
    </row>
    <row r="805" spans="1:31" ht="12.75" x14ac:dyDescent="0.2">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c r="Z805" s="61"/>
      <c r="AA805" s="61"/>
      <c r="AB805" s="61"/>
      <c r="AC805" s="61"/>
      <c r="AD805" s="61"/>
      <c r="AE805" s="61"/>
    </row>
    <row r="806" spans="1:31" ht="12.75" x14ac:dyDescent="0.2">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c r="Z806" s="61"/>
      <c r="AA806" s="61"/>
      <c r="AB806" s="61"/>
      <c r="AC806" s="61"/>
      <c r="AD806" s="61"/>
      <c r="AE806" s="61"/>
    </row>
    <row r="807" spans="1:31" ht="12.75" x14ac:dyDescent="0.2">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c r="Z807" s="61"/>
      <c r="AA807" s="61"/>
      <c r="AB807" s="61"/>
      <c r="AC807" s="61"/>
      <c r="AD807" s="61"/>
      <c r="AE807" s="61"/>
    </row>
    <row r="808" spans="1:31" ht="12.75" x14ac:dyDescent="0.2">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c r="Z808" s="61"/>
      <c r="AA808" s="61"/>
      <c r="AB808" s="61"/>
      <c r="AC808" s="61"/>
      <c r="AD808" s="61"/>
      <c r="AE808" s="61"/>
    </row>
    <row r="809" spans="1:31" ht="12.75" x14ac:dyDescent="0.2">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c r="Z809" s="61"/>
      <c r="AA809" s="61"/>
      <c r="AB809" s="61"/>
      <c r="AC809" s="61"/>
      <c r="AD809" s="61"/>
      <c r="AE809" s="61"/>
    </row>
    <row r="810" spans="1:31" ht="12.75" x14ac:dyDescent="0.2">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c r="Z810" s="61"/>
      <c r="AA810" s="61"/>
      <c r="AB810" s="61"/>
      <c r="AC810" s="61"/>
      <c r="AD810" s="61"/>
      <c r="AE810" s="61"/>
    </row>
    <row r="811" spans="1:31" ht="12.75" x14ac:dyDescent="0.2">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c r="Z811" s="61"/>
      <c r="AA811" s="61"/>
      <c r="AB811" s="61"/>
      <c r="AC811" s="61"/>
      <c r="AD811" s="61"/>
      <c r="AE811" s="61"/>
    </row>
    <row r="812" spans="1:31" ht="12.75" x14ac:dyDescent="0.2">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c r="Z812" s="61"/>
      <c r="AA812" s="61"/>
      <c r="AB812" s="61"/>
      <c r="AC812" s="61"/>
      <c r="AD812" s="61"/>
      <c r="AE812" s="61"/>
    </row>
    <row r="813" spans="1:31" ht="12.75" x14ac:dyDescent="0.2">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c r="Z813" s="61"/>
      <c r="AA813" s="61"/>
      <c r="AB813" s="61"/>
      <c r="AC813" s="61"/>
      <c r="AD813" s="61"/>
      <c r="AE813" s="61"/>
    </row>
    <row r="814" spans="1:31" ht="12.75" x14ac:dyDescent="0.2">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c r="Z814" s="61"/>
      <c r="AA814" s="61"/>
      <c r="AB814" s="61"/>
      <c r="AC814" s="61"/>
      <c r="AD814" s="61"/>
      <c r="AE814" s="61"/>
    </row>
    <row r="815" spans="1:31" ht="12.75" x14ac:dyDescent="0.2">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c r="Z815" s="61"/>
      <c r="AA815" s="61"/>
      <c r="AB815" s="61"/>
      <c r="AC815" s="61"/>
      <c r="AD815" s="61"/>
      <c r="AE815" s="61"/>
    </row>
    <row r="816" spans="1:31" ht="12.75" x14ac:dyDescent="0.2">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c r="Z816" s="61"/>
      <c r="AA816" s="61"/>
      <c r="AB816" s="61"/>
      <c r="AC816" s="61"/>
      <c r="AD816" s="61"/>
      <c r="AE816" s="61"/>
    </row>
    <row r="817" spans="1:31" ht="12.75" x14ac:dyDescent="0.2">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c r="Z817" s="61"/>
      <c r="AA817" s="61"/>
      <c r="AB817" s="61"/>
      <c r="AC817" s="61"/>
      <c r="AD817" s="61"/>
      <c r="AE817" s="61"/>
    </row>
    <row r="818" spans="1:31" ht="12.75" x14ac:dyDescent="0.2">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c r="Z818" s="61"/>
      <c r="AA818" s="61"/>
      <c r="AB818" s="61"/>
      <c r="AC818" s="61"/>
      <c r="AD818" s="61"/>
      <c r="AE818" s="61"/>
    </row>
    <row r="819" spans="1:31" ht="12.75" x14ac:dyDescent="0.2">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c r="Z819" s="61"/>
      <c r="AA819" s="61"/>
      <c r="AB819" s="61"/>
      <c r="AC819" s="61"/>
      <c r="AD819" s="61"/>
      <c r="AE819" s="61"/>
    </row>
    <row r="820" spans="1:31" ht="12.75" x14ac:dyDescent="0.2">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c r="Z820" s="61"/>
      <c r="AA820" s="61"/>
      <c r="AB820" s="61"/>
      <c r="AC820" s="61"/>
      <c r="AD820" s="61"/>
      <c r="AE820" s="61"/>
    </row>
    <row r="821" spans="1:31" ht="12.75" x14ac:dyDescent="0.2">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c r="Z821" s="61"/>
      <c r="AA821" s="61"/>
      <c r="AB821" s="61"/>
      <c r="AC821" s="61"/>
      <c r="AD821" s="61"/>
      <c r="AE821" s="61"/>
    </row>
    <row r="822" spans="1:31" ht="12.75" x14ac:dyDescent="0.2">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c r="Z822" s="61"/>
      <c r="AA822" s="61"/>
      <c r="AB822" s="61"/>
      <c r="AC822" s="61"/>
      <c r="AD822" s="61"/>
      <c r="AE822" s="61"/>
    </row>
    <row r="823" spans="1:31" ht="12.75" x14ac:dyDescent="0.2">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c r="Z823" s="61"/>
      <c r="AA823" s="61"/>
      <c r="AB823" s="61"/>
      <c r="AC823" s="61"/>
      <c r="AD823" s="61"/>
      <c r="AE823" s="61"/>
    </row>
    <row r="824" spans="1:31" ht="12.75" x14ac:dyDescent="0.2">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c r="Z824" s="61"/>
      <c r="AA824" s="61"/>
      <c r="AB824" s="61"/>
      <c r="AC824" s="61"/>
      <c r="AD824" s="61"/>
      <c r="AE824" s="61"/>
    </row>
    <row r="825" spans="1:31" ht="12.75" x14ac:dyDescent="0.2">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c r="Z825" s="61"/>
      <c r="AA825" s="61"/>
      <c r="AB825" s="61"/>
      <c r="AC825" s="61"/>
      <c r="AD825" s="61"/>
      <c r="AE825" s="61"/>
    </row>
    <row r="826" spans="1:31" ht="12.75" x14ac:dyDescent="0.2">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c r="Z826" s="61"/>
      <c r="AA826" s="61"/>
      <c r="AB826" s="61"/>
      <c r="AC826" s="61"/>
      <c r="AD826" s="61"/>
      <c r="AE826" s="61"/>
    </row>
    <row r="827" spans="1:31" ht="12.75" x14ac:dyDescent="0.2">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c r="Z827" s="61"/>
      <c r="AA827" s="61"/>
      <c r="AB827" s="61"/>
      <c r="AC827" s="61"/>
      <c r="AD827" s="61"/>
      <c r="AE827" s="61"/>
    </row>
    <row r="828" spans="1:31" ht="12.75" x14ac:dyDescent="0.2">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c r="Z828" s="61"/>
      <c r="AA828" s="61"/>
      <c r="AB828" s="61"/>
      <c r="AC828" s="61"/>
      <c r="AD828" s="61"/>
      <c r="AE828" s="61"/>
    </row>
    <row r="829" spans="1:31" ht="12.75" x14ac:dyDescent="0.2">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c r="Z829" s="61"/>
      <c r="AA829" s="61"/>
      <c r="AB829" s="61"/>
      <c r="AC829" s="61"/>
      <c r="AD829" s="61"/>
      <c r="AE829" s="61"/>
    </row>
    <row r="830" spans="1:31" ht="12.75" x14ac:dyDescent="0.2">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c r="Z830" s="61"/>
      <c r="AA830" s="61"/>
      <c r="AB830" s="61"/>
      <c r="AC830" s="61"/>
      <c r="AD830" s="61"/>
      <c r="AE830" s="61"/>
    </row>
    <row r="831" spans="1:31" ht="12.75" x14ac:dyDescent="0.2">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c r="Z831" s="61"/>
      <c r="AA831" s="61"/>
      <c r="AB831" s="61"/>
      <c r="AC831" s="61"/>
      <c r="AD831" s="61"/>
      <c r="AE831" s="61"/>
    </row>
    <row r="832" spans="1:31" ht="12.75" x14ac:dyDescent="0.2">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c r="Z832" s="61"/>
      <c r="AA832" s="61"/>
      <c r="AB832" s="61"/>
      <c r="AC832" s="61"/>
      <c r="AD832" s="61"/>
      <c r="AE832" s="61"/>
    </row>
    <row r="833" spans="1:31" ht="12.75" x14ac:dyDescent="0.2">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c r="Z833" s="61"/>
      <c r="AA833" s="61"/>
      <c r="AB833" s="61"/>
      <c r="AC833" s="61"/>
      <c r="AD833" s="61"/>
      <c r="AE833" s="61"/>
    </row>
    <row r="834" spans="1:31" ht="12.75" x14ac:dyDescent="0.2">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c r="Z834" s="61"/>
      <c r="AA834" s="61"/>
      <c r="AB834" s="61"/>
      <c r="AC834" s="61"/>
      <c r="AD834" s="61"/>
      <c r="AE834" s="61"/>
    </row>
    <row r="835" spans="1:31" ht="12.75" x14ac:dyDescent="0.2">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c r="Z835" s="61"/>
      <c r="AA835" s="61"/>
      <c r="AB835" s="61"/>
      <c r="AC835" s="61"/>
      <c r="AD835" s="61"/>
      <c r="AE835" s="61"/>
    </row>
    <row r="836" spans="1:31" ht="12.75" x14ac:dyDescent="0.2">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c r="Z836" s="61"/>
      <c r="AA836" s="61"/>
      <c r="AB836" s="61"/>
      <c r="AC836" s="61"/>
      <c r="AD836" s="61"/>
      <c r="AE836" s="61"/>
    </row>
    <row r="837" spans="1:31" ht="12.75" x14ac:dyDescent="0.2">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c r="Z837" s="61"/>
      <c r="AA837" s="61"/>
      <c r="AB837" s="61"/>
      <c r="AC837" s="61"/>
      <c r="AD837" s="61"/>
      <c r="AE837" s="61"/>
    </row>
    <row r="838" spans="1:31" ht="12.75" x14ac:dyDescent="0.2">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c r="Z838" s="61"/>
      <c r="AA838" s="61"/>
      <c r="AB838" s="61"/>
      <c r="AC838" s="61"/>
      <c r="AD838" s="61"/>
      <c r="AE838" s="61"/>
    </row>
    <row r="839" spans="1:31" ht="12.75" x14ac:dyDescent="0.2">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c r="Z839" s="61"/>
      <c r="AA839" s="61"/>
      <c r="AB839" s="61"/>
      <c r="AC839" s="61"/>
      <c r="AD839" s="61"/>
      <c r="AE839" s="61"/>
    </row>
    <row r="840" spans="1:31" ht="12.75" x14ac:dyDescent="0.2">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c r="Z840" s="61"/>
      <c r="AA840" s="61"/>
      <c r="AB840" s="61"/>
      <c r="AC840" s="61"/>
      <c r="AD840" s="61"/>
      <c r="AE840" s="61"/>
    </row>
    <row r="841" spans="1:31" ht="12.75" x14ac:dyDescent="0.2">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c r="Z841" s="61"/>
      <c r="AA841" s="61"/>
      <c r="AB841" s="61"/>
      <c r="AC841" s="61"/>
      <c r="AD841" s="61"/>
      <c r="AE841" s="61"/>
    </row>
    <row r="842" spans="1:31" ht="12.75" x14ac:dyDescent="0.2">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c r="Z842" s="61"/>
      <c r="AA842" s="61"/>
      <c r="AB842" s="61"/>
      <c r="AC842" s="61"/>
      <c r="AD842" s="61"/>
      <c r="AE842" s="61"/>
    </row>
    <row r="843" spans="1:31" ht="12.75" x14ac:dyDescent="0.2">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c r="Z843" s="61"/>
      <c r="AA843" s="61"/>
      <c r="AB843" s="61"/>
      <c r="AC843" s="61"/>
      <c r="AD843" s="61"/>
      <c r="AE843" s="61"/>
    </row>
    <row r="844" spans="1:31" ht="12.75" x14ac:dyDescent="0.2">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c r="Z844" s="61"/>
      <c r="AA844" s="61"/>
      <c r="AB844" s="61"/>
      <c r="AC844" s="61"/>
      <c r="AD844" s="61"/>
      <c r="AE844" s="61"/>
    </row>
    <row r="845" spans="1:31" ht="12.75" x14ac:dyDescent="0.2">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c r="Z845" s="61"/>
      <c r="AA845" s="61"/>
      <c r="AB845" s="61"/>
      <c r="AC845" s="61"/>
      <c r="AD845" s="61"/>
      <c r="AE845" s="61"/>
    </row>
    <row r="846" spans="1:31" ht="12.75" x14ac:dyDescent="0.2">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c r="Z846" s="61"/>
      <c r="AA846" s="61"/>
      <c r="AB846" s="61"/>
      <c r="AC846" s="61"/>
      <c r="AD846" s="61"/>
      <c r="AE846" s="61"/>
    </row>
    <row r="847" spans="1:31" ht="12.75" x14ac:dyDescent="0.2">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c r="Z847" s="61"/>
      <c r="AA847" s="61"/>
      <c r="AB847" s="61"/>
      <c r="AC847" s="61"/>
      <c r="AD847" s="61"/>
      <c r="AE847" s="61"/>
    </row>
    <row r="848" spans="1:31" ht="12.75" x14ac:dyDescent="0.2">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c r="Z848" s="61"/>
      <c r="AA848" s="61"/>
      <c r="AB848" s="61"/>
      <c r="AC848" s="61"/>
      <c r="AD848" s="61"/>
      <c r="AE848" s="61"/>
    </row>
    <row r="849" spans="1:31" ht="12.75" x14ac:dyDescent="0.2">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c r="Z849" s="61"/>
      <c r="AA849" s="61"/>
      <c r="AB849" s="61"/>
      <c r="AC849" s="61"/>
      <c r="AD849" s="61"/>
      <c r="AE849" s="61"/>
    </row>
    <row r="850" spans="1:31" ht="12.75" x14ac:dyDescent="0.2">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c r="Z850" s="61"/>
      <c r="AA850" s="61"/>
      <c r="AB850" s="61"/>
      <c r="AC850" s="61"/>
      <c r="AD850" s="61"/>
      <c r="AE850" s="61"/>
    </row>
    <row r="851" spans="1:31" ht="12.75" x14ac:dyDescent="0.2">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c r="Z851" s="61"/>
      <c r="AA851" s="61"/>
      <c r="AB851" s="61"/>
      <c r="AC851" s="61"/>
      <c r="AD851" s="61"/>
      <c r="AE851" s="61"/>
    </row>
    <row r="852" spans="1:31" ht="12.75" x14ac:dyDescent="0.2">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c r="Z852" s="61"/>
      <c r="AA852" s="61"/>
      <c r="AB852" s="61"/>
      <c r="AC852" s="61"/>
      <c r="AD852" s="61"/>
      <c r="AE852" s="61"/>
    </row>
    <row r="853" spans="1:31" ht="12.75" x14ac:dyDescent="0.2">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c r="Z853" s="61"/>
      <c r="AA853" s="61"/>
      <c r="AB853" s="61"/>
      <c r="AC853" s="61"/>
      <c r="AD853" s="61"/>
      <c r="AE853" s="61"/>
    </row>
    <row r="854" spans="1:31" ht="12.75" x14ac:dyDescent="0.2">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c r="Z854" s="61"/>
      <c r="AA854" s="61"/>
      <c r="AB854" s="61"/>
      <c r="AC854" s="61"/>
      <c r="AD854" s="61"/>
      <c r="AE854" s="61"/>
    </row>
    <row r="855" spans="1:31" ht="12.75" x14ac:dyDescent="0.2">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c r="Z855" s="61"/>
      <c r="AA855" s="61"/>
      <c r="AB855" s="61"/>
      <c r="AC855" s="61"/>
      <c r="AD855" s="61"/>
      <c r="AE855" s="61"/>
    </row>
    <row r="856" spans="1:31" ht="12.75" x14ac:dyDescent="0.2">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c r="Z856" s="61"/>
      <c r="AA856" s="61"/>
      <c r="AB856" s="61"/>
      <c r="AC856" s="61"/>
      <c r="AD856" s="61"/>
      <c r="AE856" s="61"/>
    </row>
    <row r="857" spans="1:31" ht="12.75" x14ac:dyDescent="0.2">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c r="Z857" s="61"/>
      <c r="AA857" s="61"/>
      <c r="AB857" s="61"/>
      <c r="AC857" s="61"/>
      <c r="AD857" s="61"/>
      <c r="AE857" s="61"/>
    </row>
    <row r="858" spans="1:31" ht="12.75" x14ac:dyDescent="0.2">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c r="Z858" s="61"/>
      <c r="AA858" s="61"/>
      <c r="AB858" s="61"/>
      <c r="AC858" s="61"/>
      <c r="AD858" s="61"/>
      <c r="AE858" s="61"/>
    </row>
    <row r="859" spans="1:31" ht="12.75" x14ac:dyDescent="0.2">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c r="Z859" s="61"/>
      <c r="AA859" s="61"/>
      <c r="AB859" s="61"/>
      <c r="AC859" s="61"/>
      <c r="AD859" s="61"/>
      <c r="AE859" s="61"/>
    </row>
    <row r="860" spans="1:31" ht="12.75" x14ac:dyDescent="0.2">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c r="Z860" s="61"/>
      <c r="AA860" s="61"/>
      <c r="AB860" s="61"/>
      <c r="AC860" s="61"/>
      <c r="AD860" s="61"/>
      <c r="AE860" s="61"/>
    </row>
    <row r="861" spans="1:31" ht="12.75" x14ac:dyDescent="0.2">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c r="Z861" s="61"/>
      <c r="AA861" s="61"/>
      <c r="AB861" s="61"/>
      <c r="AC861" s="61"/>
      <c r="AD861" s="61"/>
      <c r="AE861" s="61"/>
    </row>
    <row r="862" spans="1:31" ht="12.75" x14ac:dyDescent="0.2">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c r="Z862" s="61"/>
      <c r="AA862" s="61"/>
      <c r="AB862" s="61"/>
      <c r="AC862" s="61"/>
      <c r="AD862" s="61"/>
      <c r="AE862" s="61"/>
    </row>
    <row r="863" spans="1:31" ht="12.75" x14ac:dyDescent="0.2">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c r="Z863" s="61"/>
      <c r="AA863" s="61"/>
      <c r="AB863" s="61"/>
      <c r="AC863" s="61"/>
      <c r="AD863" s="61"/>
      <c r="AE863" s="61"/>
    </row>
    <row r="864" spans="1:31" ht="12.75" x14ac:dyDescent="0.2">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c r="Z864" s="61"/>
      <c r="AA864" s="61"/>
      <c r="AB864" s="61"/>
      <c r="AC864" s="61"/>
      <c r="AD864" s="61"/>
      <c r="AE864" s="61"/>
    </row>
    <row r="865" spans="1:31" ht="12.75" x14ac:dyDescent="0.2">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c r="Z865" s="61"/>
      <c r="AA865" s="61"/>
      <c r="AB865" s="61"/>
      <c r="AC865" s="61"/>
      <c r="AD865" s="61"/>
      <c r="AE865" s="61"/>
    </row>
    <row r="866" spans="1:31" ht="12.75" x14ac:dyDescent="0.2">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c r="Z866" s="61"/>
      <c r="AA866" s="61"/>
      <c r="AB866" s="61"/>
      <c r="AC866" s="61"/>
      <c r="AD866" s="61"/>
      <c r="AE866" s="61"/>
    </row>
    <row r="867" spans="1:31" ht="12.75" x14ac:dyDescent="0.2">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c r="Z867" s="61"/>
      <c r="AA867" s="61"/>
      <c r="AB867" s="61"/>
      <c r="AC867" s="61"/>
      <c r="AD867" s="61"/>
      <c r="AE867" s="61"/>
    </row>
    <row r="868" spans="1:31" ht="12.75" x14ac:dyDescent="0.2">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c r="Z868" s="61"/>
      <c r="AA868" s="61"/>
      <c r="AB868" s="61"/>
      <c r="AC868" s="61"/>
      <c r="AD868" s="61"/>
      <c r="AE868" s="61"/>
    </row>
    <row r="869" spans="1:31" ht="12.75" x14ac:dyDescent="0.2">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c r="Z869" s="61"/>
      <c r="AA869" s="61"/>
      <c r="AB869" s="61"/>
      <c r="AC869" s="61"/>
      <c r="AD869" s="61"/>
      <c r="AE869" s="61"/>
    </row>
    <row r="870" spans="1:31" ht="12.75" x14ac:dyDescent="0.2">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c r="Z870" s="61"/>
      <c r="AA870" s="61"/>
      <c r="AB870" s="61"/>
      <c r="AC870" s="61"/>
      <c r="AD870" s="61"/>
      <c r="AE870" s="61"/>
    </row>
    <row r="871" spans="1:31" ht="12.75" x14ac:dyDescent="0.2">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c r="Z871" s="61"/>
      <c r="AA871" s="61"/>
      <c r="AB871" s="61"/>
      <c r="AC871" s="61"/>
      <c r="AD871" s="61"/>
      <c r="AE871" s="61"/>
    </row>
    <row r="872" spans="1:31" ht="12.75" x14ac:dyDescent="0.2">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c r="Z872" s="61"/>
      <c r="AA872" s="61"/>
      <c r="AB872" s="61"/>
      <c r="AC872" s="61"/>
      <c r="AD872" s="61"/>
      <c r="AE872" s="61"/>
    </row>
    <row r="873" spans="1:31" ht="12.75" x14ac:dyDescent="0.2">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c r="Z873" s="61"/>
      <c r="AA873" s="61"/>
      <c r="AB873" s="61"/>
      <c r="AC873" s="61"/>
      <c r="AD873" s="61"/>
      <c r="AE873" s="61"/>
    </row>
    <row r="874" spans="1:31" ht="12.75" x14ac:dyDescent="0.2">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c r="Z874" s="61"/>
      <c r="AA874" s="61"/>
      <c r="AB874" s="61"/>
      <c r="AC874" s="61"/>
      <c r="AD874" s="61"/>
      <c r="AE874" s="61"/>
    </row>
    <row r="875" spans="1:31" ht="12.75" x14ac:dyDescent="0.2">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c r="Z875" s="61"/>
      <c r="AA875" s="61"/>
      <c r="AB875" s="61"/>
      <c r="AC875" s="61"/>
      <c r="AD875" s="61"/>
      <c r="AE875" s="61"/>
    </row>
    <row r="876" spans="1:31" ht="12.75" x14ac:dyDescent="0.2">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c r="Z876" s="61"/>
      <c r="AA876" s="61"/>
      <c r="AB876" s="61"/>
      <c r="AC876" s="61"/>
      <c r="AD876" s="61"/>
      <c r="AE876" s="61"/>
    </row>
    <row r="877" spans="1:31" ht="12.75" x14ac:dyDescent="0.2">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c r="Z877" s="61"/>
      <c r="AA877" s="61"/>
      <c r="AB877" s="61"/>
      <c r="AC877" s="61"/>
      <c r="AD877" s="61"/>
      <c r="AE877" s="61"/>
    </row>
    <row r="878" spans="1:31" ht="12.75" x14ac:dyDescent="0.2">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c r="Z878" s="61"/>
      <c r="AA878" s="61"/>
      <c r="AB878" s="61"/>
      <c r="AC878" s="61"/>
      <c r="AD878" s="61"/>
      <c r="AE878" s="61"/>
    </row>
    <row r="879" spans="1:31" ht="12.75" x14ac:dyDescent="0.2">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c r="Z879" s="61"/>
      <c r="AA879" s="61"/>
      <c r="AB879" s="61"/>
      <c r="AC879" s="61"/>
      <c r="AD879" s="61"/>
      <c r="AE879" s="61"/>
    </row>
    <row r="880" spans="1:31" ht="12.75" x14ac:dyDescent="0.2">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c r="Z880" s="61"/>
      <c r="AA880" s="61"/>
      <c r="AB880" s="61"/>
      <c r="AC880" s="61"/>
      <c r="AD880" s="61"/>
      <c r="AE880" s="61"/>
    </row>
    <row r="881" spans="1:31" ht="12.75" x14ac:dyDescent="0.2">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c r="Z881" s="61"/>
      <c r="AA881" s="61"/>
      <c r="AB881" s="61"/>
      <c r="AC881" s="61"/>
      <c r="AD881" s="61"/>
      <c r="AE881" s="61"/>
    </row>
    <row r="882" spans="1:31" ht="12.75" x14ac:dyDescent="0.2">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c r="Z882" s="61"/>
      <c r="AA882" s="61"/>
      <c r="AB882" s="61"/>
      <c r="AC882" s="61"/>
      <c r="AD882" s="61"/>
      <c r="AE882" s="61"/>
    </row>
    <row r="883" spans="1:31" ht="12.75" x14ac:dyDescent="0.2">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c r="Z883" s="61"/>
      <c r="AA883" s="61"/>
      <c r="AB883" s="61"/>
      <c r="AC883" s="61"/>
      <c r="AD883" s="61"/>
      <c r="AE883" s="61"/>
    </row>
    <row r="884" spans="1:31" ht="12.75" x14ac:dyDescent="0.2">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c r="Z884" s="61"/>
      <c r="AA884" s="61"/>
      <c r="AB884" s="61"/>
      <c r="AC884" s="61"/>
      <c r="AD884" s="61"/>
      <c r="AE884" s="61"/>
    </row>
    <row r="885" spans="1:31" ht="12.75" x14ac:dyDescent="0.2">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c r="Z885" s="61"/>
      <c r="AA885" s="61"/>
      <c r="AB885" s="61"/>
      <c r="AC885" s="61"/>
      <c r="AD885" s="61"/>
      <c r="AE885" s="61"/>
    </row>
    <row r="886" spans="1:31" ht="12.75" x14ac:dyDescent="0.2">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c r="Z886" s="61"/>
      <c r="AA886" s="61"/>
      <c r="AB886" s="61"/>
      <c r="AC886" s="61"/>
      <c r="AD886" s="61"/>
      <c r="AE886" s="61"/>
    </row>
    <row r="887" spans="1:31" ht="12.75" x14ac:dyDescent="0.2">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c r="Z887" s="61"/>
      <c r="AA887" s="61"/>
      <c r="AB887" s="61"/>
      <c r="AC887" s="61"/>
      <c r="AD887" s="61"/>
      <c r="AE887" s="61"/>
    </row>
    <row r="888" spans="1:31" ht="12.75" x14ac:dyDescent="0.2">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c r="Z888" s="61"/>
      <c r="AA888" s="61"/>
      <c r="AB888" s="61"/>
      <c r="AC888" s="61"/>
      <c r="AD888" s="61"/>
      <c r="AE888" s="61"/>
    </row>
    <row r="889" spans="1:31" ht="12.75" x14ac:dyDescent="0.2">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c r="Z889" s="61"/>
      <c r="AA889" s="61"/>
      <c r="AB889" s="61"/>
      <c r="AC889" s="61"/>
      <c r="AD889" s="61"/>
      <c r="AE889" s="61"/>
    </row>
    <row r="890" spans="1:31" ht="12.75" x14ac:dyDescent="0.2">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c r="Z890" s="61"/>
      <c r="AA890" s="61"/>
      <c r="AB890" s="61"/>
      <c r="AC890" s="61"/>
      <c r="AD890" s="61"/>
      <c r="AE890" s="61"/>
    </row>
    <row r="891" spans="1:31" ht="12.75" x14ac:dyDescent="0.2">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c r="Z891" s="61"/>
      <c r="AA891" s="61"/>
      <c r="AB891" s="61"/>
      <c r="AC891" s="61"/>
      <c r="AD891" s="61"/>
      <c r="AE891" s="61"/>
    </row>
    <row r="892" spans="1:31" ht="12.75" x14ac:dyDescent="0.2">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c r="Z892" s="61"/>
      <c r="AA892" s="61"/>
      <c r="AB892" s="61"/>
      <c r="AC892" s="61"/>
      <c r="AD892" s="61"/>
      <c r="AE892" s="61"/>
    </row>
    <row r="893" spans="1:31" ht="12.75" x14ac:dyDescent="0.2">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c r="Z893" s="61"/>
      <c r="AA893" s="61"/>
      <c r="AB893" s="61"/>
      <c r="AC893" s="61"/>
      <c r="AD893" s="61"/>
      <c r="AE893" s="61"/>
    </row>
    <row r="894" spans="1:31" ht="12.75" x14ac:dyDescent="0.2">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c r="Z894" s="61"/>
      <c r="AA894" s="61"/>
      <c r="AB894" s="61"/>
      <c r="AC894" s="61"/>
      <c r="AD894" s="61"/>
      <c r="AE894" s="61"/>
    </row>
    <row r="895" spans="1:31" ht="12.75" x14ac:dyDescent="0.2">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c r="Z895" s="61"/>
      <c r="AA895" s="61"/>
      <c r="AB895" s="61"/>
      <c r="AC895" s="61"/>
      <c r="AD895" s="61"/>
      <c r="AE895" s="61"/>
    </row>
    <row r="896" spans="1:31" ht="12.75" x14ac:dyDescent="0.2">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c r="Z896" s="61"/>
      <c r="AA896" s="61"/>
      <c r="AB896" s="61"/>
      <c r="AC896" s="61"/>
      <c r="AD896" s="61"/>
      <c r="AE896" s="61"/>
    </row>
    <row r="897" spans="1:31" ht="12.75" x14ac:dyDescent="0.2">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c r="Z897" s="61"/>
      <c r="AA897" s="61"/>
      <c r="AB897" s="61"/>
      <c r="AC897" s="61"/>
      <c r="AD897" s="61"/>
      <c r="AE897" s="61"/>
    </row>
    <row r="898" spans="1:31" ht="12.75" x14ac:dyDescent="0.2">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c r="Z898" s="61"/>
      <c r="AA898" s="61"/>
      <c r="AB898" s="61"/>
      <c r="AC898" s="61"/>
      <c r="AD898" s="61"/>
      <c r="AE898" s="61"/>
    </row>
    <row r="899" spans="1:31" ht="12.75" x14ac:dyDescent="0.2">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c r="Z899" s="61"/>
      <c r="AA899" s="61"/>
      <c r="AB899" s="61"/>
      <c r="AC899" s="61"/>
      <c r="AD899" s="61"/>
      <c r="AE899" s="61"/>
    </row>
    <row r="900" spans="1:31" ht="12.75" x14ac:dyDescent="0.2">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c r="Z900" s="61"/>
      <c r="AA900" s="61"/>
      <c r="AB900" s="61"/>
      <c r="AC900" s="61"/>
      <c r="AD900" s="61"/>
      <c r="AE900" s="61"/>
    </row>
    <row r="901" spans="1:31" ht="12.75" x14ac:dyDescent="0.2">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c r="Z901" s="61"/>
      <c r="AA901" s="61"/>
      <c r="AB901" s="61"/>
      <c r="AC901" s="61"/>
      <c r="AD901" s="61"/>
      <c r="AE901" s="61"/>
    </row>
    <row r="902" spans="1:31" ht="12.75" x14ac:dyDescent="0.2">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c r="Z902" s="61"/>
      <c r="AA902" s="61"/>
      <c r="AB902" s="61"/>
      <c r="AC902" s="61"/>
      <c r="AD902" s="61"/>
      <c r="AE902" s="61"/>
    </row>
    <row r="903" spans="1:31" ht="12.75" x14ac:dyDescent="0.2">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c r="Z903" s="61"/>
      <c r="AA903" s="61"/>
      <c r="AB903" s="61"/>
      <c r="AC903" s="61"/>
      <c r="AD903" s="61"/>
      <c r="AE903" s="61"/>
    </row>
    <row r="904" spans="1:31" ht="12.75" x14ac:dyDescent="0.2">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c r="Z904" s="61"/>
      <c r="AA904" s="61"/>
      <c r="AB904" s="61"/>
      <c r="AC904" s="61"/>
      <c r="AD904" s="61"/>
      <c r="AE904" s="61"/>
    </row>
    <row r="905" spans="1:31" ht="12.75" x14ac:dyDescent="0.2">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c r="Z905" s="61"/>
      <c r="AA905" s="61"/>
      <c r="AB905" s="61"/>
      <c r="AC905" s="61"/>
      <c r="AD905" s="61"/>
      <c r="AE905" s="61"/>
    </row>
    <row r="906" spans="1:31" ht="12.75" x14ac:dyDescent="0.2">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c r="Z906" s="61"/>
      <c r="AA906" s="61"/>
      <c r="AB906" s="61"/>
      <c r="AC906" s="61"/>
      <c r="AD906" s="61"/>
      <c r="AE906" s="61"/>
    </row>
    <row r="907" spans="1:31" ht="12.75" x14ac:dyDescent="0.2">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c r="Z907" s="61"/>
      <c r="AA907" s="61"/>
      <c r="AB907" s="61"/>
      <c r="AC907" s="61"/>
      <c r="AD907" s="61"/>
      <c r="AE907" s="61"/>
    </row>
    <row r="908" spans="1:31" ht="12.75" x14ac:dyDescent="0.2">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c r="Z908" s="61"/>
      <c r="AA908" s="61"/>
      <c r="AB908" s="61"/>
      <c r="AC908" s="61"/>
      <c r="AD908" s="61"/>
      <c r="AE908" s="61"/>
    </row>
    <row r="909" spans="1:31" ht="12.75" x14ac:dyDescent="0.2">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c r="Z909" s="61"/>
      <c r="AA909" s="61"/>
      <c r="AB909" s="61"/>
      <c r="AC909" s="61"/>
      <c r="AD909" s="61"/>
      <c r="AE909" s="61"/>
    </row>
    <row r="910" spans="1:31" ht="12.75" x14ac:dyDescent="0.2">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c r="Z910" s="61"/>
      <c r="AA910" s="61"/>
      <c r="AB910" s="61"/>
      <c r="AC910" s="61"/>
      <c r="AD910" s="61"/>
      <c r="AE910" s="61"/>
    </row>
    <row r="911" spans="1:31" ht="12.75" x14ac:dyDescent="0.2">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c r="Z911" s="61"/>
      <c r="AA911" s="61"/>
      <c r="AB911" s="61"/>
      <c r="AC911" s="61"/>
      <c r="AD911" s="61"/>
      <c r="AE911" s="61"/>
    </row>
    <row r="912" spans="1:31" ht="12.75" x14ac:dyDescent="0.2">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c r="Z912" s="61"/>
      <c r="AA912" s="61"/>
      <c r="AB912" s="61"/>
      <c r="AC912" s="61"/>
      <c r="AD912" s="61"/>
      <c r="AE912" s="61"/>
    </row>
    <row r="913" spans="1:31" ht="12.75" x14ac:dyDescent="0.2">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c r="Z913" s="61"/>
      <c r="AA913" s="61"/>
      <c r="AB913" s="61"/>
      <c r="AC913" s="61"/>
      <c r="AD913" s="61"/>
      <c r="AE913" s="61"/>
    </row>
    <row r="914" spans="1:31" ht="12.75" x14ac:dyDescent="0.2">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c r="Z914" s="61"/>
      <c r="AA914" s="61"/>
      <c r="AB914" s="61"/>
      <c r="AC914" s="61"/>
      <c r="AD914" s="61"/>
      <c r="AE914" s="61"/>
    </row>
    <row r="915" spans="1:31" ht="12.75" x14ac:dyDescent="0.2">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c r="Z915" s="61"/>
      <c r="AA915" s="61"/>
      <c r="AB915" s="61"/>
      <c r="AC915" s="61"/>
      <c r="AD915" s="61"/>
      <c r="AE915" s="61"/>
    </row>
    <row r="916" spans="1:31" ht="12.75" x14ac:dyDescent="0.2">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c r="Z916" s="61"/>
      <c r="AA916" s="61"/>
      <c r="AB916" s="61"/>
      <c r="AC916" s="61"/>
      <c r="AD916" s="61"/>
      <c r="AE916" s="61"/>
    </row>
    <row r="917" spans="1:31" ht="12.75" x14ac:dyDescent="0.2">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c r="Z917" s="61"/>
      <c r="AA917" s="61"/>
      <c r="AB917" s="61"/>
      <c r="AC917" s="61"/>
      <c r="AD917" s="61"/>
      <c r="AE917" s="61"/>
    </row>
    <row r="918" spans="1:31" ht="12.75" x14ac:dyDescent="0.2">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c r="Z918" s="61"/>
      <c r="AA918" s="61"/>
      <c r="AB918" s="61"/>
      <c r="AC918" s="61"/>
      <c r="AD918" s="61"/>
      <c r="AE918" s="61"/>
    </row>
    <row r="919" spans="1:31" ht="12.75" x14ac:dyDescent="0.2">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c r="Z919" s="61"/>
      <c r="AA919" s="61"/>
      <c r="AB919" s="61"/>
      <c r="AC919" s="61"/>
      <c r="AD919" s="61"/>
      <c r="AE919" s="61"/>
    </row>
    <row r="920" spans="1:31" ht="12.75" x14ac:dyDescent="0.2">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c r="Z920" s="61"/>
      <c r="AA920" s="61"/>
      <c r="AB920" s="61"/>
      <c r="AC920" s="61"/>
      <c r="AD920" s="61"/>
      <c r="AE920" s="61"/>
    </row>
    <row r="921" spans="1:31" ht="12.75" x14ac:dyDescent="0.2">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c r="Z921" s="61"/>
      <c r="AA921" s="61"/>
      <c r="AB921" s="61"/>
      <c r="AC921" s="61"/>
      <c r="AD921" s="61"/>
      <c r="AE921" s="61"/>
    </row>
    <row r="922" spans="1:31" ht="12.75" x14ac:dyDescent="0.2">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c r="Z922" s="61"/>
      <c r="AA922" s="61"/>
      <c r="AB922" s="61"/>
      <c r="AC922" s="61"/>
      <c r="AD922" s="61"/>
      <c r="AE922" s="61"/>
    </row>
    <row r="923" spans="1:31" ht="12.75" x14ac:dyDescent="0.2">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c r="Z923" s="61"/>
      <c r="AA923" s="61"/>
      <c r="AB923" s="61"/>
      <c r="AC923" s="61"/>
      <c r="AD923" s="61"/>
      <c r="AE923" s="61"/>
    </row>
    <row r="924" spans="1:31" ht="12.75" x14ac:dyDescent="0.2">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c r="Z924" s="61"/>
      <c r="AA924" s="61"/>
      <c r="AB924" s="61"/>
      <c r="AC924" s="61"/>
      <c r="AD924" s="61"/>
      <c r="AE924" s="61"/>
    </row>
    <row r="925" spans="1:31" ht="12.75" x14ac:dyDescent="0.2">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c r="Z925" s="61"/>
      <c r="AA925" s="61"/>
      <c r="AB925" s="61"/>
      <c r="AC925" s="61"/>
      <c r="AD925" s="61"/>
      <c r="AE925" s="61"/>
    </row>
    <row r="926" spans="1:31" ht="12.75" x14ac:dyDescent="0.2">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c r="Z926" s="61"/>
      <c r="AA926" s="61"/>
      <c r="AB926" s="61"/>
      <c r="AC926" s="61"/>
      <c r="AD926" s="61"/>
      <c r="AE926" s="61"/>
    </row>
    <row r="927" spans="1:31" ht="12.75" x14ac:dyDescent="0.2">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c r="Z927" s="61"/>
      <c r="AA927" s="61"/>
      <c r="AB927" s="61"/>
      <c r="AC927" s="61"/>
      <c r="AD927" s="61"/>
      <c r="AE927" s="61"/>
    </row>
    <row r="928" spans="1:31" ht="12.75" x14ac:dyDescent="0.2">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c r="Z928" s="61"/>
      <c r="AA928" s="61"/>
      <c r="AB928" s="61"/>
      <c r="AC928" s="61"/>
      <c r="AD928" s="61"/>
      <c r="AE928" s="61"/>
    </row>
    <row r="929" spans="1:31" ht="12.75" x14ac:dyDescent="0.2">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c r="Z929" s="61"/>
      <c r="AA929" s="61"/>
      <c r="AB929" s="61"/>
      <c r="AC929" s="61"/>
      <c r="AD929" s="61"/>
      <c r="AE929" s="61"/>
    </row>
    <row r="930" spans="1:31" ht="12.75" x14ac:dyDescent="0.2">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c r="Z930" s="61"/>
      <c r="AA930" s="61"/>
      <c r="AB930" s="61"/>
      <c r="AC930" s="61"/>
      <c r="AD930" s="61"/>
      <c r="AE930" s="61"/>
    </row>
    <row r="931" spans="1:31" ht="12.75" x14ac:dyDescent="0.2">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c r="Z931" s="61"/>
      <c r="AA931" s="61"/>
      <c r="AB931" s="61"/>
      <c r="AC931" s="61"/>
      <c r="AD931" s="61"/>
      <c r="AE931" s="61"/>
    </row>
    <row r="932" spans="1:31" ht="12.75" x14ac:dyDescent="0.2">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c r="Z932" s="61"/>
      <c r="AA932" s="61"/>
      <c r="AB932" s="61"/>
      <c r="AC932" s="61"/>
      <c r="AD932" s="61"/>
      <c r="AE932" s="61"/>
    </row>
    <row r="933" spans="1:31" ht="12.75" x14ac:dyDescent="0.2">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c r="Z933" s="61"/>
      <c r="AA933" s="61"/>
      <c r="AB933" s="61"/>
      <c r="AC933" s="61"/>
      <c r="AD933" s="61"/>
      <c r="AE933" s="61"/>
    </row>
    <row r="934" spans="1:31" ht="12.75" x14ac:dyDescent="0.2">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c r="Z934" s="61"/>
      <c r="AA934" s="61"/>
      <c r="AB934" s="61"/>
      <c r="AC934" s="61"/>
      <c r="AD934" s="61"/>
      <c r="AE934" s="61"/>
    </row>
    <row r="935" spans="1:31" ht="12.75" x14ac:dyDescent="0.2">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c r="Z935" s="61"/>
      <c r="AA935" s="61"/>
      <c r="AB935" s="61"/>
      <c r="AC935" s="61"/>
      <c r="AD935" s="61"/>
      <c r="AE935" s="61"/>
    </row>
    <row r="936" spans="1:31" ht="12.75" x14ac:dyDescent="0.2">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c r="Z936" s="61"/>
      <c r="AA936" s="61"/>
      <c r="AB936" s="61"/>
      <c r="AC936" s="61"/>
      <c r="AD936" s="61"/>
      <c r="AE936" s="61"/>
    </row>
    <row r="937" spans="1:31" ht="12.75" x14ac:dyDescent="0.2">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c r="Z937" s="61"/>
      <c r="AA937" s="61"/>
      <c r="AB937" s="61"/>
      <c r="AC937" s="61"/>
      <c r="AD937" s="61"/>
      <c r="AE937" s="61"/>
    </row>
    <row r="938" spans="1:31" ht="12.75" x14ac:dyDescent="0.2">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c r="Z938" s="61"/>
      <c r="AA938" s="61"/>
      <c r="AB938" s="61"/>
      <c r="AC938" s="61"/>
      <c r="AD938" s="61"/>
      <c r="AE938" s="61"/>
    </row>
    <row r="939" spans="1:31" ht="12.75" x14ac:dyDescent="0.2">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c r="Z939" s="61"/>
      <c r="AA939" s="61"/>
      <c r="AB939" s="61"/>
      <c r="AC939" s="61"/>
      <c r="AD939" s="61"/>
      <c r="AE939" s="61"/>
    </row>
    <row r="940" spans="1:31" ht="12.75" x14ac:dyDescent="0.2">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c r="Z940" s="61"/>
      <c r="AA940" s="61"/>
      <c r="AB940" s="61"/>
      <c r="AC940" s="61"/>
      <c r="AD940" s="61"/>
      <c r="AE940" s="61"/>
    </row>
    <row r="941" spans="1:31" ht="12.75" x14ac:dyDescent="0.2">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c r="Z941" s="61"/>
      <c r="AA941" s="61"/>
      <c r="AB941" s="61"/>
      <c r="AC941" s="61"/>
      <c r="AD941" s="61"/>
      <c r="AE941" s="61"/>
    </row>
    <row r="942" spans="1:31" ht="12.75" x14ac:dyDescent="0.2">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c r="Z942" s="61"/>
      <c r="AA942" s="61"/>
      <c r="AB942" s="61"/>
      <c r="AC942" s="61"/>
      <c r="AD942" s="61"/>
      <c r="AE942" s="61"/>
    </row>
    <row r="943" spans="1:31" ht="12.75" x14ac:dyDescent="0.2">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c r="Z943" s="61"/>
      <c r="AA943" s="61"/>
      <c r="AB943" s="61"/>
      <c r="AC943" s="61"/>
      <c r="AD943" s="61"/>
      <c r="AE943" s="61"/>
    </row>
    <row r="944" spans="1:31" ht="12.75" x14ac:dyDescent="0.2">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c r="Z944" s="61"/>
      <c r="AA944" s="61"/>
      <c r="AB944" s="61"/>
      <c r="AC944" s="61"/>
      <c r="AD944" s="61"/>
      <c r="AE944" s="61"/>
    </row>
    <row r="945" spans="1:31" ht="12.75" x14ac:dyDescent="0.2">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c r="Z945" s="61"/>
      <c r="AA945" s="61"/>
      <c r="AB945" s="61"/>
      <c r="AC945" s="61"/>
      <c r="AD945" s="61"/>
      <c r="AE945" s="61"/>
    </row>
    <row r="946" spans="1:31" ht="12.75" x14ac:dyDescent="0.2">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c r="Z946" s="61"/>
      <c r="AA946" s="61"/>
      <c r="AB946" s="61"/>
      <c r="AC946" s="61"/>
      <c r="AD946" s="61"/>
      <c r="AE946" s="61"/>
    </row>
    <row r="947" spans="1:31" ht="12.75" x14ac:dyDescent="0.2">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c r="Z947" s="61"/>
      <c r="AA947" s="61"/>
      <c r="AB947" s="61"/>
      <c r="AC947" s="61"/>
      <c r="AD947" s="61"/>
      <c r="AE947" s="61"/>
    </row>
    <row r="948" spans="1:31" ht="12.75" x14ac:dyDescent="0.2">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c r="Z948" s="61"/>
      <c r="AA948" s="61"/>
      <c r="AB948" s="61"/>
      <c r="AC948" s="61"/>
      <c r="AD948" s="61"/>
      <c r="AE948" s="61"/>
    </row>
    <row r="949" spans="1:31" ht="12.75" x14ac:dyDescent="0.2">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c r="Z949" s="61"/>
      <c r="AA949" s="61"/>
      <c r="AB949" s="61"/>
      <c r="AC949" s="61"/>
      <c r="AD949" s="61"/>
      <c r="AE949" s="61"/>
    </row>
    <row r="950" spans="1:31" ht="12.75" x14ac:dyDescent="0.2">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c r="Z950" s="61"/>
      <c r="AA950" s="61"/>
      <c r="AB950" s="61"/>
      <c r="AC950" s="61"/>
      <c r="AD950" s="61"/>
      <c r="AE950" s="61"/>
    </row>
    <row r="951" spans="1:31" ht="12.75" x14ac:dyDescent="0.2">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c r="Z951" s="61"/>
      <c r="AA951" s="61"/>
      <c r="AB951" s="61"/>
      <c r="AC951" s="61"/>
      <c r="AD951" s="61"/>
      <c r="AE951" s="61"/>
    </row>
    <row r="952" spans="1:31" ht="12.75" x14ac:dyDescent="0.2">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c r="Z952" s="61"/>
      <c r="AA952" s="61"/>
      <c r="AB952" s="61"/>
      <c r="AC952" s="61"/>
      <c r="AD952" s="61"/>
      <c r="AE952" s="61"/>
    </row>
    <row r="953" spans="1:31" ht="12.75" x14ac:dyDescent="0.2">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c r="Z953" s="61"/>
      <c r="AA953" s="61"/>
      <c r="AB953" s="61"/>
      <c r="AC953" s="61"/>
      <c r="AD953" s="61"/>
      <c r="AE953" s="61"/>
    </row>
    <row r="954" spans="1:31" ht="12.75" x14ac:dyDescent="0.2">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c r="Z954" s="61"/>
      <c r="AA954" s="61"/>
      <c r="AB954" s="61"/>
      <c r="AC954" s="61"/>
      <c r="AD954" s="61"/>
      <c r="AE954" s="61"/>
    </row>
    <row r="955" spans="1:31" ht="12.75" x14ac:dyDescent="0.2">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c r="Z955" s="61"/>
      <c r="AA955" s="61"/>
      <c r="AB955" s="61"/>
      <c r="AC955" s="61"/>
      <c r="AD955" s="61"/>
      <c r="AE955" s="61"/>
    </row>
    <row r="956" spans="1:31" ht="12.75" x14ac:dyDescent="0.2">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c r="Z956" s="61"/>
      <c r="AA956" s="61"/>
      <c r="AB956" s="61"/>
      <c r="AC956" s="61"/>
      <c r="AD956" s="61"/>
      <c r="AE956" s="61"/>
    </row>
    <row r="957" spans="1:31" ht="12.75" x14ac:dyDescent="0.2">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c r="Z957" s="61"/>
      <c r="AA957" s="61"/>
      <c r="AB957" s="61"/>
      <c r="AC957" s="61"/>
      <c r="AD957" s="61"/>
      <c r="AE957" s="61"/>
    </row>
    <row r="958" spans="1:31" ht="12.75" x14ac:dyDescent="0.2">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c r="Z958" s="61"/>
      <c r="AA958" s="61"/>
      <c r="AB958" s="61"/>
      <c r="AC958" s="61"/>
      <c r="AD958" s="61"/>
      <c r="AE958" s="61"/>
    </row>
    <row r="959" spans="1:31" ht="12.75" x14ac:dyDescent="0.2">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c r="Z959" s="61"/>
      <c r="AA959" s="61"/>
      <c r="AB959" s="61"/>
      <c r="AC959" s="61"/>
      <c r="AD959" s="61"/>
      <c r="AE959" s="61"/>
    </row>
    <row r="960" spans="1:31" ht="12.75" x14ac:dyDescent="0.2">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c r="Z960" s="61"/>
      <c r="AA960" s="61"/>
      <c r="AB960" s="61"/>
      <c r="AC960" s="61"/>
      <c r="AD960" s="61"/>
      <c r="AE960" s="61"/>
    </row>
    <row r="961" spans="1:31" ht="12.75" x14ac:dyDescent="0.2">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c r="Z961" s="61"/>
      <c r="AA961" s="61"/>
      <c r="AB961" s="61"/>
      <c r="AC961" s="61"/>
      <c r="AD961" s="61"/>
      <c r="AE961" s="61"/>
    </row>
    <row r="962" spans="1:31" ht="12.75" x14ac:dyDescent="0.2">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c r="Z962" s="61"/>
      <c r="AA962" s="61"/>
      <c r="AB962" s="61"/>
      <c r="AC962" s="61"/>
      <c r="AD962" s="61"/>
      <c r="AE962" s="61"/>
    </row>
    <row r="963" spans="1:31" ht="12.75" x14ac:dyDescent="0.2">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c r="Z963" s="61"/>
      <c r="AA963" s="61"/>
      <c r="AB963" s="61"/>
      <c r="AC963" s="61"/>
      <c r="AD963" s="61"/>
      <c r="AE963" s="61"/>
    </row>
    <row r="964" spans="1:31" ht="12.75" x14ac:dyDescent="0.2">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c r="Z964" s="61"/>
      <c r="AA964" s="61"/>
      <c r="AB964" s="61"/>
      <c r="AC964" s="61"/>
      <c r="AD964" s="61"/>
      <c r="AE964" s="61"/>
    </row>
    <row r="965" spans="1:31" ht="12.75" x14ac:dyDescent="0.2">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c r="Z965" s="61"/>
      <c r="AA965" s="61"/>
      <c r="AB965" s="61"/>
      <c r="AC965" s="61"/>
      <c r="AD965" s="61"/>
      <c r="AE965" s="61"/>
    </row>
    <row r="966" spans="1:31" ht="12.75" x14ac:dyDescent="0.2">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c r="Z966" s="61"/>
      <c r="AA966" s="61"/>
      <c r="AB966" s="61"/>
      <c r="AC966" s="61"/>
      <c r="AD966" s="61"/>
      <c r="AE966" s="61"/>
    </row>
    <row r="967" spans="1:31" ht="12.75" x14ac:dyDescent="0.2">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c r="Z967" s="61"/>
      <c r="AA967" s="61"/>
      <c r="AB967" s="61"/>
      <c r="AC967" s="61"/>
      <c r="AD967" s="61"/>
      <c r="AE967" s="61"/>
    </row>
    <row r="968" spans="1:31" ht="12.75" x14ac:dyDescent="0.2">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c r="Z968" s="61"/>
      <c r="AA968" s="61"/>
      <c r="AB968" s="61"/>
      <c r="AC968" s="61"/>
      <c r="AD968" s="61"/>
      <c r="AE968" s="61"/>
    </row>
    <row r="969" spans="1:31" ht="12.75" x14ac:dyDescent="0.2">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c r="Z969" s="61"/>
      <c r="AA969" s="61"/>
      <c r="AB969" s="61"/>
      <c r="AC969" s="61"/>
      <c r="AD969" s="61"/>
      <c r="AE969" s="61"/>
    </row>
    <row r="970" spans="1:31" ht="12.75" x14ac:dyDescent="0.2">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c r="Z970" s="61"/>
      <c r="AA970" s="61"/>
      <c r="AB970" s="61"/>
      <c r="AC970" s="61"/>
      <c r="AD970" s="61"/>
      <c r="AE970" s="61"/>
    </row>
    <row r="971" spans="1:31" ht="12.75" x14ac:dyDescent="0.2">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c r="Z971" s="61"/>
      <c r="AA971" s="61"/>
      <c r="AB971" s="61"/>
      <c r="AC971" s="61"/>
      <c r="AD971" s="61"/>
      <c r="AE971" s="61"/>
    </row>
    <row r="972" spans="1:31" ht="12.75" x14ac:dyDescent="0.2">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c r="Z972" s="61"/>
      <c r="AA972" s="61"/>
      <c r="AB972" s="61"/>
      <c r="AC972" s="61"/>
      <c r="AD972" s="61"/>
      <c r="AE972" s="61"/>
    </row>
    <row r="973" spans="1:31" ht="12.75" x14ac:dyDescent="0.2">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c r="Z973" s="61"/>
      <c r="AA973" s="61"/>
      <c r="AB973" s="61"/>
      <c r="AC973" s="61"/>
      <c r="AD973" s="61"/>
      <c r="AE973" s="61"/>
    </row>
    <row r="974" spans="1:31" ht="12.75" x14ac:dyDescent="0.2">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c r="Z974" s="61"/>
      <c r="AA974" s="61"/>
      <c r="AB974" s="61"/>
      <c r="AC974" s="61"/>
      <c r="AD974" s="61"/>
      <c r="AE974" s="61"/>
    </row>
    <row r="975" spans="1:31" ht="12.75" x14ac:dyDescent="0.2">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c r="Z975" s="61"/>
      <c r="AA975" s="61"/>
      <c r="AB975" s="61"/>
      <c r="AC975" s="61"/>
      <c r="AD975" s="61"/>
      <c r="AE975" s="61"/>
    </row>
    <row r="976" spans="1:31" ht="12.75" x14ac:dyDescent="0.2">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c r="Z976" s="61"/>
      <c r="AA976" s="61"/>
      <c r="AB976" s="61"/>
      <c r="AC976" s="61"/>
      <c r="AD976" s="61"/>
      <c r="AE976" s="61"/>
    </row>
    <row r="977" spans="1:31" ht="12.75" x14ac:dyDescent="0.2">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c r="Z977" s="61"/>
      <c r="AA977" s="61"/>
      <c r="AB977" s="61"/>
      <c r="AC977" s="61"/>
      <c r="AD977" s="61"/>
      <c r="AE977" s="61"/>
    </row>
    <row r="978" spans="1:31" ht="12.75" x14ac:dyDescent="0.2">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c r="Z978" s="61"/>
      <c r="AA978" s="61"/>
      <c r="AB978" s="61"/>
      <c r="AC978" s="61"/>
      <c r="AD978" s="61"/>
      <c r="AE978" s="61"/>
    </row>
    <row r="979" spans="1:31" ht="12.75" x14ac:dyDescent="0.2">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c r="Z979" s="61"/>
      <c r="AA979" s="61"/>
      <c r="AB979" s="61"/>
      <c r="AC979" s="61"/>
      <c r="AD979" s="61"/>
      <c r="AE979" s="61"/>
    </row>
    <row r="980" spans="1:31" ht="12.75" x14ac:dyDescent="0.2">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c r="Z980" s="61"/>
      <c r="AA980" s="61"/>
      <c r="AB980" s="61"/>
      <c r="AC980" s="61"/>
      <c r="AD980" s="61"/>
      <c r="AE980" s="61"/>
    </row>
    <row r="981" spans="1:31" ht="12.75" x14ac:dyDescent="0.2">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c r="Z981" s="61"/>
      <c r="AA981" s="61"/>
      <c r="AB981" s="61"/>
      <c r="AC981" s="61"/>
      <c r="AD981" s="61"/>
      <c r="AE981" s="61"/>
    </row>
    <row r="982" spans="1:31" ht="12.75" x14ac:dyDescent="0.2">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c r="Z982" s="61"/>
      <c r="AA982" s="61"/>
      <c r="AB982" s="61"/>
      <c r="AC982" s="61"/>
      <c r="AD982" s="61"/>
      <c r="AE982" s="61"/>
    </row>
    <row r="983" spans="1:31" ht="12.75" x14ac:dyDescent="0.2">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c r="Z983" s="61"/>
      <c r="AA983" s="61"/>
      <c r="AB983" s="61"/>
      <c r="AC983" s="61"/>
      <c r="AD983" s="61"/>
      <c r="AE983" s="61"/>
    </row>
    <row r="984" spans="1:31" ht="12.75" x14ac:dyDescent="0.2">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c r="Z984" s="61"/>
      <c r="AA984" s="61"/>
      <c r="AB984" s="61"/>
      <c r="AC984" s="61"/>
      <c r="AD984" s="61"/>
      <c r="AE984" s="61"/>
    </row>
    <row r="985" spans="1:31" ht="12.75" x14ac:dyDescent="0.2">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c r="Z985" s="61"/>
      <c r="AA985" s="61"/>
      <c r="AB985" s="61"/>
      <c r="AC985" s="61"/>
      <c r="AD985" s="61"/>
      <c r="AE985" s="61"/>
    </row>
    <row r="986" spans="1:31" ht="12.75" x14ac:dyDescent="0.2">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c r="Z986" s="61"/>
      <c r="AA986" s="61"/>
      <c r="AB986" s="61"/>
      <c r="AC986" s="61"/>
      <c r="AD986" s="61"/>
      <c r="AE986" s="61"/>
    </row>
    <row r="987" spans="1:31" ht="12.75" x14ac:dyDescent="0.2">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c r="Z987" s="61"/>
      <c r="AA987" s="61"/>
      <c r="AB987" s="61"/>
      <c r="AC987" s="61"/>
      <c r="AD987" s="61"/>
      <c r="AE987" s="61"/>
    </row>
    <row r="988" spans="1:31" ht="12.75" x14ac:dyDescent="0.2">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c r="Z988" s="61"/>
      <c r="AA988" s="61"/>
      <c r="AB988" s="61"/>
      <c r="AC988" s="61"/>
      <c r="AD988" s="61"/>
      <c r="AE988" s="61"/>
    </row>
    <row r="989" spans="1:31" ht="12.75" x14ac:dyDescent="0.2">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c r="Z989" s="61"/>
      <c r="AA989" s="61"/>
      <c r="AB989" s="61"/>
      <c r="AC989" s="61"/>
      <c r="AD989" s="61"/>
      <c r="AE989" s="61"/>
    </row>
    <row r="990" spans="1:31" ht="12.75" x14ac:dyDescent="0.2">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c r="Z990" s="61"/>
      <c r="AA990" s="61"/>
      <c r="AB990" s="61"/>
      <c r="AC990" s="61"/>
      <c r="AD990" s="61"/>
      <c r="AE990" s="61"/>
    </row>
    <row r="991" spans="1:31" ht="12.75" x14ac:dyDescent="0.2">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c r="Z991" s="61"/>
      <c r="AA991" s="61"/>
      <c r="AB991" s="61"/>
      <c r="AC991" s="61"/>
      <c r="AD991" s="61"/>
      <c r="AE991" s="61"/>
    </row>
    <row r="992" spans="1:31" ht="12.75" x14ac:dyDescent="0.2">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c r="Z992" s="61"/>
      <c r="AA992" s="61"/>
      <c r="AB992" s="61"/>
      <c r="AC992" s="61"/>
      <c r="AD992" s="61"/>
      <c r="AE992" s="61"/>
    </row>
    <row r="993" spans="1:31" ht="12.75" x14ac:dyDescent="0.2">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c r="Z993" s="61"/>
      <c r="AA993" s="61"/>
      <c r="AB993" s="61"/>
      <c r="AC993" s="61"/>
      <c r="AD993" s="61"/>
      <c r="AE993" s="61"/>
    </row>
    <row r="994" spans="1:31" ht="12.75" x14ac:dyDescent="0.2">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c r="Z994" s="61"/>
      <c r="AA994" s="61"/>
      <c r="AB994" s="61"/>
      <c r="AC994" s="61"/>
      <c r="AD994" s="61"/>
      <c r="AE994" s="61"/>
    </row>
    <row r="995" spans="1:31" ht="12.75" x14ac:dyDescent="0.2">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c r="Y995" s="61"/>
      <c r="Z995" s="61"/>
      <c r="AA995" s="61"/>
      <c r="AB995" s="61"/>
      <c r="AC995" s="61"/>
      <c r="AD995" s="61"/>
      <c r="AE995" s="61"/>
    </row>
    <row r="996" spans="1:31" ht="12.75" x14ac:dyDescent="0.2">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c r="Y996" s="61"/>
      <c r="Z996" s="61"/>
      <c r="AA996" s="61"/>
      <c r="AB996" s="61"/>
      <c r="AC996" s="61"/>
      <c r="AD996" s="61"/>
      <c r="AE996" s="61"/>
    </row>
    <row r="997" spans="1:31" ht="12.75" x14ac:dyDescent="0.2">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c r="Y997" s="61"/>
      <c r="Z997" s="61"/>
      <c r="AA997" s="61"/>
      <c r="AB997" s="61"/>
      <c r="AC997" s="61"/>
      <c r="AD997" s="61"/>
      <c r="AE997" s="61"/>
    </row>
    <row r="998" spans="1:31" ht="12.75" x14ac:dyDescent="0.2">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c r="Y998" s="61"/>
      <c r="Z998" s="61"/>
      <c r="AA998" s="61"/>
      <c r="AB998" s="61"/>
      <c r="AC998" s="61"/>
      <c r="AD998" s="61"/>
      <c r="AE998" s="61"/>
    </row>
    <row r="999" spans="1:31" ht="12.75" x14ac:dyDescent="0.2">
      <c r="A999" s="61"/>
      <c r="B999" s="61"/>
      <c r="C999" s="61"/>
      <c r="D999" s="61"/>
      <c r="E999" s="61"/>
      <c r="F999" s="61"/>
      <c r="G999" s="61"/>
      <c r="H999" s="61"/>
      <c r="I999" s="61"/>
      <c r="J999" s="61"/>
      <c r="K999" s="61"/>
      <c r="L999" s="61"/>
      <c r="M999" s="61"/>
      <c r="N999" s="61"/>
      <c r="O999" s="61"/>
      <c r="P999" s="61"/>
      <c r="Q999" s="61"/>
      <c r="R999" s="61"/>
      <c r="S999" s="61"/>
      <c r="T999" s="61"/>
      <c r="U999" s="61"/>
      <c r="V999" s="61"/>
      <c r="W999" s="61"/>
      <c r="X999" s="61"/>
      <c r="Y999" s="61"/>
      <c r="Z999" s="61"/>
      <c r="AA999" s="61"/>
      <c r="AB999" s="61"/>
      <c r="AC999" s="61"/>
      <c r="AD999" s="61"/>
      <c r="AE999" s="61"/>
    </row>
    <row r="1000" spans="1:31" ht="12.75" x14ac:dyDescent="0.2">
      <c r="A1000" s="61"/>
      <c r="B1000" s="61"/>
      <c r="C1000" s="61"/>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c r="Z1000" s="61"/>
      <c r="AA1000" s="61"/>
      <c r="AB1000" s="61"/>
      <c r="AC1000" s="61"/>
      <c r="AD1000" s="61"/>
      <c r="AE1000" s="61"/>
    </row>
    <row r="1001" spans="1:31" ht="12.75" x14ac:dyDescent="0.2">
      <c r="A1001" s="61"/>
      <c r="B1001" s="61"/>
      <c r="C1001" s="61"/>
      <c r="D1001" s="61"/>
      <c r="E1001" s="61"/>
      <c r="F1001" s="61"/>
      <c r="G1001" s="61"/>
      <c r="H1001" s="61"/>
      <c r="I1001" s="61"/>
      <c r="J1001" s="61"/>
      <c r="K1001" s="61"/>
      <c r="L1001" s="61"/>
      <c r="M1001" s="61"/>
      <c r="N1001" s="61"/>
      <c r="O1001" s="61"/>
      <c r="P1001" s="61"/>
      <c r="Q1001" s="61"/>
      <c r="R1001" s="61"/>
      <c r="S1001" s="61"/>
      <c r="T1001" s="61"/>
      <c r="U1001" s="61"/>
      <c r="V1001" s="61"/>
      <c r="W1001" s="61"/>
      <c r="X1001" s="61"/>
      <c r="Y1001" s="61"/>
      <c r="Z1001" s="61"/>
      <c r="AA1001" s="61"/>
      <c r="AB1001" s="61"/>
      <c r="AC1001" s="61"/>
      <c r="AD1001" s="61"/>
      <c r="AE1001" s="61"/>
    </row>
    <row r="1002" spans="1:31" ht="12.75" x14ac:dyDescent="0.2">
      <c r="A1002" s="61"/>
      <c r="B1002" s="61"/>
      <c r="C1002" s="61"/>
      <c r="D1002" s="61"/>
      <c r="E1002" s="61"/>
      <c r="F1002" s="61"/>
      <c r="G1002" s="61"/>
      <c r="H1002" s="61"/>
      <c r="I1002" s="61"/>
      <c r="J1002" s="61"/>
      <c r="K1002" s="61"/>
      <c r="L1002" s="61"/>
      <c r="M1002" s="61"/>
      <c r="N1002" s="61"/>
      <c r="O1002" s="61"/>
      <c r="P1002" s="61"/>
      <c r="Q1002" s="61"/>
      <c r="R1002" s="61"/>
      <c r="S1002" s="61"/>
      <c r="T1002" s="61"/>
      <c r="U1002" s="61"/>
      <c r="V1002" s="61"/>
      <c r="W1002" s="61"/>
      <c r="X1002" s="61"/>
      <c r="Y1002" s="61"/>
      <c r="Z1002" s="61"/>
      <c r="AA1002" s="61"/>
      <c r="AB1002" s="61"/>
      <c r="AC1002" s="61"/>
      <c r="AD1002" s="61"/>
      <c r="AE1002" s="61"/>
    </row>
    <row r="1003" spans="1:31" ht="12.75" x14ac:dyDescent="0.2">
      <c r="A1003" s="61"/>
      <c r="B1003" s="61"/>
      <c r="C1003" s="61"/>
      <c r="D1003" s="61"/>
      <c r="E1003" s="61"/>
      <c r="F1003" s="61"/>
      <c r="G1003" s="61"/>
      <c r="H1003" s="61"/>
      <c r="I1003" s="61"/>
      <c r="J1003" s="61"/>
      <c r="K1003" s="61"/>
      <c r="L1003" s="61"/>
      <c r="M1003" s="61"/>
      <c r="N1003" s="61"/>
      <c r="O1003" s="61"/>
      <c r="P1003" s="61"/>
      <c r="Q1003" s="61"/>
      <c r="R1003" s="61"/>
      <c r="S1003" s="61"/>
      <c r="T1003" s="61"/>
      <c r="U1003" s="61"/>
      <c r="V1003" s="61"/>
      <c r="W1003" s="61"/>
      <c r="X1003" s="61"/>
      <c r="Y1003" s="61"/>
      <c r="Z1003" s="61"/>
      <c r="AA1003" s="61"/>
      <c r="AB1003" s="61"/>
      <c r="AC1003" s="61"/>
      <c r="AD1003" s="61"/>
      <c r="AE1003" s="61"/>
    </row>
    <row r="1004" spans="1:31" ht="12.75" x14ac:dyDescent="0.2">
      <c r="A1004" s="61"/>
      <c r="B1004" s="61"/>
      <c r="C1004" s="61"/>
      <c r="D1004" s="61"/>
      <c r="E1004" s="61"/>
      <c r="F1004" s="61"/>
      <c r="G1004" s="61"/>
      <c r="H1004" s="61"/>
      <c r="I1004" s="61"/>
      <c r="J1004" s="61"/>
      <c r="K1004" s="61"/>
      <c r="L1004" s="61"/>
      <c r="M1004" s="61"/>
      <c r="N1004" s="61"/>
      <c r="O1004" s="61"/>
      <c r="P1004" s="61"/>
      <c r="Q1004" s="61"/>
      <c r="R1004" s="61"/>
      <c r="S1004" s="61"/>
      <c r="T1004" s="61"/>
      <c r="U1004" s="61"/>
      <c r="V1004" s="61"/>
      <c r="W1004" s="61"/>
      <c r="X1004" s="61"/>
      <c r="Y1004" s="61"/>
      <c r="Z1004" s="61"/>
      <c r="AA1004" s="61"/>
      <c r="AB1004" s="61"/>
      <c r="AC1004" s="61"/>
      <c r="AD1004" s="61"/>
      <c r="AE1004" s="61"/>
    </row>
    <row r="1005" spans="1:31" ht="12.75" x14ac:dyDescent="0.2">
      <c r="A1005" s="61"/>
      <c r="B1005" s="61"/>
      <c r="C1005" s="61"/>
      <c r="D1005" s="61"/>
      <c r="E1005" s="61"/>
      <c r="F1005" s="61"/>
      <c r="G1005" s="61"/>
      <c r="H1005" s="61"/>
      <c r="I1005" s="61"/>
      <c r="J1005" s="61"/>
      <c r="K1005" s="61"/>
      <c r="L1005" s="61"/>
      <c r="M1005" s="61"/>
      <c r="N1005" s="61"/>
      <c r="O1005" s="61"/>
      <c r="P1005" s="61"/>
      <c r="Q1005" s="61"/>
      <c r="R1005" s="61"/>
      <c r="S1005" s="61"/>
      <c r="T1005" s="61"/>
      <c r="U1005" s="61"/>
      <c r="V1005" s="61"/>
      <c r="W1005" s="61"/>
      <c r="X1005" s="61"/>
      <c r="Y1005" s="61"/>
      <c r="Z1005" s="61"/>
      <c r="AA1005" s="61"/>
      <c r="AB1005" s="61"/>
      <c r="AC1005" s="61"/>
      <c r="AD1005" s="61"/>
      <c r="AE1005" s="61"/>
    </row>
  </sheetData>
  <mergeCells count="9">
    <mergeCell ref="A28:A33"/>
    <mergeCell ref="B28:B33"/>
    <mergeCell ref="A2:A12"/>
    <mergeCell ref="B2:B6"/>
    <mergeCell ref="B7:B12"/>
    <mergeCell ref="A14:A19"/>
    <mergeCell ref="B14:B19"/>
    <mergeCell ref="A21:A26"/>
    <mergeCell ref="B21:B2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election activeCell="H39" sqref="H39"/>
    </sheetView>
  </sheetViews>
  <sheetFormatPr defaultColWidth="14.42578125" defaultRowHeight="15.75" customHeight="1"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All papers</vt:lpstr>
      <vt:lpstr>Data extraction</vt:lpstr>
      <vt:lpstr>Vertical analysis</vt:lpstr>
      <vt:lpstr>Orthogonal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Luka</cp:lastModifiedBy>
  <dcterms:modified xsi:type="dcterms:W3CDTF">2021-10-08T10:25:27Z</dcterms:modified>
</cp:coreProperties>
</file>