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28800" windowHeight="12570"/>
  </bookViews>
  <sheets>
    <sheet name="LegendaCriminiStato" sheetId="1" r:id="rId1"/>
    <sheet name="DenunceStato" sheetId="2" r:id="rId2"/>
    <sheet name="DenunceRegionali" sheetId="3" r:id="rId3"/>
    <sheet name="DenunceProvinciali" sheetId="4" r:id="rId4"/>
  </sheets>
  <calcPr calcId="162913"/>
  <extLst>
    <ext uri="GoogleSheetsCustomDataVersion2">
      <go:sheetsCustomData xmlns:go="http://customooxmlschemas.google.com/" r:id="rId8" roundtripDataChecksum="QEhIcSTi4ytUg5baHyRrq797Gfg074PHoHifjQZMv9I="/>
    </ext>
  </extLst>
</workbook>
</file>

<file path=xl/calcChain.xml><?xml version="1.0" encoding="utf-8"?>
<calcChain xmlns="http://schemas.openxmlformats.org/spreadsheetml/2006/main">
  <c r="A15" i="1" l="1"/>
  <c r="F2" i="2" s="1"/>
  <c r="A12" i="1"/>
  <c r="E2" i="2" s="1"/>
  <c r="L10" i="1"/>
  <c r="L8" i="1"/>
  <c r="A8" i="1"/>
  <c r="D2" i="2" s="1"/>
  <c r="L7" i="1"/>
  <c r="L6" i="1"/>
  <c r="J4" i="1"/>
  <c r="G2" i="2" s="1"/>
  <c r="A4" i="1"/>
  <c r="C2" i="2" s="1"/>
</calcChain>
</file>

<file path=xl/sharedStrings.xml><?xml version="1.0" encoding="utf-8"?>
<sst xmlns="http://schemas.openxmlformats.org/spreadsheetml/2006/main" count="362" uniqueCount="336">
  <si>
    <t>1. Crimini contro la persona</t>
  </si>
  <si>
    <t>5. Altri Crimini</t>
  </si>
  <si>
    <t>Violenza fisica e psicologica: Lesioni dolose, Percosse, Minacce, Ingiurie</t>
  </si>
  <si>
    <t>Crimini di grave violenza: Omicidi, Attentati, Stragi, Sequestri di persona</t>
  </si>
  <si>
    <t>TOTALE</t>
  </si>
  <si>
    <t>Crimini sessuali: Violenze sessuali, Atti sessuali con minore, Corruzione di minore, Sfruttamento della prostituzione e pornografia minorile</t>
  </si>
  <si>
    <t>TOTALE REGIONI</t>
  </si>
  <si>
    <t>2. Crimini contro il patrimonio</t>
  </si>
  <si>
    <t>TOTALE PROVINCE</t>
  </si>
  <si>
    <t>Furti e rapine: Furti, Rapine</t>
  </si>
  <si>
    <t>Estorsioni e usura: Estorsioni, Usura</t>
  </si>
  <si>
    <t>CONFERMA TOTALE</t>
  </si>
  <si>
    <t>Crimini di appropriazione illecita: Ricettazione, Contrabbando, Truffe e frodi informatiche, Delitti informatici, Riciclaggio e impiego di denaro</t>
  </si>
  <si>
    <t>3. Crimini contro l'ordine pubblico e la sicurezza</t>
  </si>
  <si>
    <t>Stupefacenti e criminalità organizzata: Produzione e traffico di stupefacenti, Associazione per delinquere, Associazione di tipo mafioso</t>
  </si>
  <si>
    <t>Incendi e danneggiamenti: Incendi, Danneggiamenti, Danneggiamento seguito da incendio</t>
  </si>
  <si>
    <t>4. Crimini contro la proprietà intellettuale e industriale</t>
  </si>
  <si>
    <t>Proprietà intellettuale: Violazione alla proprietà intellettuale</t>
  </si>
  <si>
    <t>Contraffazione: Contraffazione di marchi e prodotti industriali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</si>
  <si>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</si>
  <si>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</si>
  <si>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</si>
  <si>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</si>
  <si>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</si>
  <si>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</si>
  <si>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</si>
  <si>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</si>
  <si>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</si>
  <si>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</si>
  <si>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</si>
  <si>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</si>
  <si>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 CON MINORENNE</t>
  </si>
  <si>
    <t>CORRUZIONE
 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</si>
  <si>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</si>
  <si>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</si>
  <si>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</si>
  <si>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</si>
  <si>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</si>
  <si>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</si>
  <si>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</si>
  <si>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</si>
  <si>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 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</si>
  <si>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</si>
  <si>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</si>
  <si>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</si>
  <si>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</si>
  <si>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</si>
  <si>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</si>
  <si>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</si>
  <si>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</si>
  <si>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 MARCHI E PRODOTTI INDUSTRIALI</t>
  </si>
  <si>
    <t>VIOLAZIONE ALLA PROPRIETA' INTELLETTUALE</t>
  </si>
  <si>
    <t>ALTRI DELITTI</t>
  </si>
  <si>
    <t>di cui</t>
  </si>
  <si>
    <t>di cui Incendi boschivi</t>
  </si>
  <si>
    <t>STUPEFACENTI TOTALE di cui:</t>
  </si>
  <si>
    <t>a scopo di furto o rapina</t>
  </si>
  <si>
    <t>di tipo mafioso</t>
  </si>
  <si>
    <t>a scopo terroristico</t>
  </si>
  <si>
    <t>Omicidio da
  incidente stradale</t>
  </si>
  <si>
    <t>Omicidio da incidente sul lavoro</t>
  </si>
  <si>
    <t>su maggiori 
 di anni 14</t>
  </si>
  <si>
    <t>in danno di minori 
 di anni 14</t>
  </si>
  <si>
    <t>di gruppo su 
 maggiori di anni 14</t>
  </si>
  <si>
    <t>di gruppo in danno 
 di minori di anni 14</t>
  </si>
  <si>
    <t>con strappo</t>
  </si>
  <si>
    <t>con destrezza</t>
  </si>
  <si>
    <t>in danno di uffici pubblici</t>
  </si>
  <si>
    <t>in abitazione</t>
  </si>
  <si>
    <t>in esercizi commerciali</t>
  </si>
  <si>
    <t>su auto in sosta</t>
  </si>
  <si>
    <t>di opere d'arte e materiale archeologico</t>
  </si>
  <si>
    <t>di automezzi pesanti trasportanti merci</t>
  </si>
  <si>
    <t>di ciclomotori</t>
  </si>
  <si>
    <t>di motociclo</t>
  </si>
  <si>
    <t>di autovetture</t>
  </si>
  <si>
    <t>in banca</t>
  </si>
  <si>
    <t>in uffici postali</t>
  </si>
  <si>
    <t>a rappresentati 
 di preziosi</t>
  </si>
  <si>
    <t>a trasportatori di valori bancari</t>
  </si>
  <si>
    <t>a trasportatori di valori postali</t>
  </si>
  <si>
    <t>in pubblica via</t>
  </si>
  <si>
    <t>a scopo estorsivo</t>
  </si>
  <si>
    <t>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</si>
  <si>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</si>
  <si>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</si>
  <si>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</si>
  <si>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</si>
  <si>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</si>
  <si>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</si>
  <si>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</si>
  <si>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</si>
  <si>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Stato</t>
  </si>
  <si>
    <t>Totale Generale Delitti</t>
  </si>
  <si>
    <t>Crimini contro la persona</t>
  </si>
  <si>
    <t>Crimini contro il patrimonio</t>
  </si>
  <si>
    <t>Crimini contro ordine pubblico e sicurezza</t>
  </si>
  <si>
    <t>Crimini contro la proprieta intelletuale e industriale</t>
  </si>
  <si>
    <t>Altri Crimini</t>
  </si>
  <si>
    <t>Italia</t>
  </si>
  <si>
    <t xml:space="preserve">Territorio  </t>
  </si>
  <si>
    <t xml:space="preserve">Abruzzo  </t>
  </si>
  <si>
    <t xml:space="preserve">Basilicata  </t>
  </si>
  <si>
    <t xml:space="preserve">Calabria  </t>
  </si>
  <si>
    <t xml:space="preserve">Campania  </t>
  </si>
  <si>
    <t xml:space="preserve">Emilia-Romagna  </t>
  </si>
  <si>
    <t xml:space="preserve">Friuli-Venezia Giulia  </t>
  </si>
  <si>
    <t xml:space="preserve">Lazio  </t>
  </si>
  <si>
    <t xml:space="preserve">Liguria  </t>
  </si>
  <si>
    <t xml:space="preserve">Lombardia  </t>
  </si>
  <si>
    <t xml:space="preserve">Marche  </t>
  </si>
  <si>
    <t xml:space="preserve">Molise  </t>
  </si>
  <si>
    <t xml:space="preserve">Piemonte  </t>
  </si>
  <si>
    <t xml:space="preserve">Puglia  </t>
  </si>
  <si>
    <t xml:space="preserve">Sardegna  </t>
  </si>
  <si>
    <t xml:space="preserve">Sicilia  </t>
  </si>
  <si>
    <t xml:space="preserve">Toscana  </t>
  </si>
  <si>
    <t xml:space="preserve">Trentino-Alto Adige  </t>
  </si>
  <si>
    <t xml:space="preserve">Umbria  </t>
  </si>
  <si>
    <t xml:space="preserve">Valle d'Aosta  </t>
  </si>
  <si>
    <t xml:space="preserve">Veneto  </t>
  </si>
  <si>
    <t>Sigla</t>
  </si>
  <si>
    <t xml:space="preserve">Agrigento  </t>
  </si>
  <si>
    <t>AG</t>
  </si>
  <si>
    <t xml:space="preserve">Alessandria  </t>
  </si>
  <si>
    <t>AL</t>
  </si>
  <si>
    <t xml:space="preserve">Ancona  </t>
  </si>
  <si>
    <t>AN</t>
  </si>
  <si>
    <t xml:space="preserve">Arezzo  </t>
  </si>
  <si>
    <t>AO</t>
  </si>
  <si>
    <t xml:space="preserve">Ascoli Piceno  </t>
  </si>
  <si>
    <t>AR</t>
  </si>
  <si>
    <t xml:space="preserve">Asti  </t>
  </si>
  <si>
    <t>AP</t>
  </si>
  <si>
    <t xml:space="preserve">Avellino  </t>
  </si>
  <si>
    <t>AT</t>
  </si>
  <si>
    <t xml:space="preserve">Bari  </t>
  </si>
  <si>
    <t>AV</t>
  </si>
  <si>
    <t xml:space="preserve">Barletta-Andria-Trani  </t>
  </si>
  <si>
    <t>BA</t>
  </si>
  <si>
    <t xml:space="preserve">Belluno  </t>
  </si>
  <si>
    <t>BT</t>
  </si>
  <si>
    <t xml:space="preserve">Benevento  </t>
  </si>
  <si>
    <t>BL</t>
  </si>
  <si>
    <t xml:space="preserve">Bergamo  </t>
  </si>
  <si>
    <t>BN</t>
  </si>
  <si>
    <t xml:space="preserve">Biella  </t>
  </si>
  <si>
    <t>BG</t>
  </si>
  <si>
    <t xml:space="preserve">Bologna  </t>
  </si>
  <si>
    <t>BI</t>
  </si>
  <si>
    <t xml:space="preserve">Bolzano </t>
  </si>
  <si>
    <t>BO</t>
  </si>
  <si>
    <t xml:space="preserve">Brescia  </t>
  </si>
  <si>
    <t>BZ</t>
  </si>
  <si>
    <t xml:space="preserve">Brindisi  </t>
  </si>
  <si>
    <t>BS</t>
  </si>
  <si>
    <t xml:space="preserve">Cagliari  </t>
  </si>
  <si>
    <t>BR</t>
  </si>
  <si>
    <t xml:space="preserve">Caltanissetta  </t>
  </si>
  <si>
    <t>CA</t>
  </si>
  <si>
    <t xml:space="preserve">Campobasso  </t>
  </si>
  <si>
    <t>CL</t>
  </si>
  <si>
    <t xml:space="preserve">Caserta  </t>
  </si>
  <si>
    <t>CB</t>
  </si>
  <si>
    <t xml:space="preserve">Catania  </t>
  </si>
  <si>
    <t>CE</t>
  </si>
  <si>
    <t xml:space="preserve">Catanzaro  </t>
  </si>
  <si>
    <t>CT</t>
  </si>
  <si>
    <t xml:space="preserve">Chieti  </t>
  </si>
  <si>
    <t>CZ</t>
  </si>
  <si>
    <t xml:space="preserve">Como  </t>
  </si>
  <si>
    <t>CH</t>
  </si>
  <si>
    <t xml:space="preserve">Cosenza  </t>
  </si>
  <si>
    <t>CO</t>
  </si>
  <si>
    <t xml:space="preserve">Cremona  </t>
  </si>
  <si>
    <t>CS</t>
  </si>
  <si>
    <t xml:space="preserve">Crotone  </t>
  </si>
  <si>
    <t>CR</t>
  </si>
  <si>
    <t xml:space="preserve">Cuneo  </t>
  </si>
  <si>
    <t>KR</t>
  </si>
  <si>
    <t xml:space="preserve">Enna  </t>
  </si>
  <si>
    <t>CN</t>
  </si>
  <si>
    <t xml:space="preserve">Fermo  </t>
  </si>
  <si>
    <t>EN</t>
  </si>
  <si>
    <t xml:space="preserve">Ferrara  </t>
  </si>
  <si>
    <t>FM</t>
  </si>
  <si>
    <t xml:space="preserve">Firenze  </t>
  </si>
  <si>
    <t>FE</t>
  </si>
  <si>
    <t xml:space="preserve">Foggia  </t>
  </si>
  <si>
    <t>FI</t>
  </si>
  <si>
    <t xml:space="preserve">Forlì-Cesena  </t>
  </si>
  <si>
    <t>FG</t>
  </si>
  <si>
    <t xml:space="preserve">Frosinone  </t>
  </si>
  <si>
    <t>FC</t>
  </si>
  <si>
    <t xml:space="preserve">Genova  </t>
  </si>
  <si>
    <t>FR</t>
  </si>
  <si>
    <t xml:space="preserve">Gorizia  </t>
  </si>
  <si>
    <t>GE</t>
  </si>
  <si>
    <t xml:space="preserve">Grosseto  </t>
  </si>
  <si>
    <t>GO</t>
  </si>
  <si>
    <t xml:space="preserve">Imperia  </t>
  </si>
  <si>
    <t>GR</t>
  </si>
  <si>
    <t xml:space="preserve">Isernia  </t>
  </si>
  <si>
    <t>IM</t>
  </si>
  <si>
    <t xml:space="preserve">L'Aquila  </t>
  </si>
  <si>
    <t>IS</t>
  </si>
  <si>
    <t xml:space="preserve">La Spezia  </t>
  </si>
  <si>
    <t>AQ</t>
  </si>
  <si>
    <t xml:space="preserve">Latina  </t>
  </si>
  <si>
    <t>SP</t>
  </si>
  <si>
    <t xml:space="preserve">Lecce  </t>
  </si>
  <si>
    <t>LT</t>
  </si>
  <si>
    <t xml:space="preserve">Lecco  </t>
  </si>
  <si>
    <t>LE</t>
  </si>
  <si>
    <t xml:space="preserve">Livorno  </t>
  </si>
  <si>
    <t>LC</t>
  </si>
  <si>
    <t xml:space="preserve">Lodi  </t>
  </si>
  <si>
    <t>LI</t>
  </si>
  <si>
    <t xml:space="preserve">Lucca  </t>
  </si>
  <si>
    <t>LO</t>
  </si>
  <si>
    <t xml:space="preserve">Macerata  </t>
  </si>
  <si>
    <t>LU</t>
  </si>
  <si>
    <t xml:space="preserve">Mantova  </t>
  </si>
  <si>
    <t>MC</t>
  </si>
  <si>
    <t xml:space="preserve">Massa-Carrara  </t>
  </si>
  <si>
    <t>MN</t>
  </si>
  <si>
    <t xml:space="preserve">Matera  </t>
  </si>
  <si>
    <t>MS</t>
  </si>
  <si>
    <t xml:space="preserve">Messina  </t>
  </si>
  <si>
    <t>MT</t>
  </si>
  <si>
    <t xml:space="preserve">Milano  </t>
  </si>
  <si>
    <t>ME</t>
  </si>
  <si>
    <t xml:space="preserve">Modena  </t>
  </si>
  <si>
    <t>MI</t>
  </si>
  <si>
    <t xml:space="preserve">Monza e della Brianza  </t>
  </si>
  <si>
    <t>MO</t>
  </si>
  <si>
    <t xml:space="preserve">Napoli  </t>
  </si>
  <si>
    <t>MB</t>
  </si>
  <si>
    <t xml:space="preserve">Novara  </t>
  </si>
  <si>
    <t>NA</t>
  </si>
  <si>
    <t xml:space="preserve">Nuoro  </t>
  </si>
  <si>
    <t>NO</t>
  </si>
  <si>
    <t xml:space="preserve">Oristano  </t>
  </si>
  <si>
    <t>NU</t>
  </si>
  <si>
    <t xml:space="preserve">Padova  </t>
  </si>
  <si>
    <t>OR</t>
  </si>
  <si>
    <t xml:space="preserve">Palermo  </t>
  </si>
  <si>
    <t>PD</t>
  </si>
  <si>
    <t xml:space="preserve">Parma  </t>
  </si>
  <si>
    <t>PA</t>
  </si>
  <si>
    <t xml:space="preserve">Pavia  </t>
  </si>
  <si>
    <t>PR</t>
  </si>
  <si>
    <t xml:space="preserve">Perugia  </t>
  </si>
  <si>
    <t>PV</t>
  </si>
  <si>
    <t xml:space="preserve">Pesaro e Urbino  </t>
  </si>
  <si>
    <t>PG</t>
  </si>
  <si>
    <t xml:space="preserve">Pescara  </t>
  </si>
  <si>
    <t>PU</t>
  </si>
  <si>
    <t xml:space="preserve">Piacenza  </t>
  </si>
  <si>
    <t>PE</t>
  </si>
  <si>
    <t xml:space="preserve">Pisa  </t>
  </si>
  <si>
    <t>PC</t>
  </si>
  <si>
    <t xml:space="preserve">Pistoia  </t>
  </si>
  <si>
    <t>PI</t>
  </si>
  <si>
    <t xml:space="preserve">Pordenone  </t>
  </si>
  <si>
    <t>PT</t>
  </si>
  <si>
    <t xml:space="preserve">Potenza  </t>
  </si>
  <si>
    <t>PN</t>
  </si>
  <si>
    <t xml:space="preserve">Prato  </t>
  </si>
  <si>
    <t>PZ</t>
  </si>
  <si>
    <t xml:space="preserve">Ragusa  </t>
  </si>
  <si>
    <t>PO</t>
  </si>
  <si>
    <t xml:space="preserve">Ravenna  </t>
  </si>
  <si>
    <t>RG</t>
  </si>
  <si>
    <t xml:space="preserve">Reggio Calabria  </t>
  </si>
  <si>
    <t>RA</t>
  </si>
  <si>
    <t xml:space="preserve">Reggio Emilia  </t>
  </si>
  <si>
    <t>RC</t>
  </si>
  <si>
    <t xml:space="preserve">Rieti  </t>
  </si>
  <si>
    <t>RE</t>
  </si>
  <si>
    <t xml:space="preserve">Rimini  </t>
  </si>
  <si>
    <t>RI</t>
  </si>
  <si>
    <t xml:space="preserve">Roma  </t>
  </si>
  <si>
    <t>RN</t>
  </si>
  <si>
    <t xml:space="preserve">Rovigo  </t>
  </si>
  <si>
    <t>RM</t>
  </si>
  <si>
    <t xml:space="preserve">Salerno  </t>
  </si>
  <si>
    <t>RO</t>
  </si>
  <si>
    <t xml:space="preserve">Sassari  </t>
  </si>
  <si>
    <t>SA</t>
  </si>
  <si>
    <t xml:space="preserve">Savona  </t>
  </si>
  <si>
    <t>SS</t>
  </si>
  <si>
    <t xml:space="preserve">Siena  </t>
  </si>
  <si>
    <t>SV</t>
  </si>
  <si>
    <t xml:space="preserve">Siracusa  </t>
  </si>
  <si>
    <t>SI</t>
  </si>
  <si>
    <t xml:space="preserve">Sondrio  </t>
  </si>
  <si>
    <t>SR</t>
  </si>
  <si>
    <t xml:space="preserve">Sud Sardegna  </t>
  </si>
  <si>
    <t>SO</t>
  </si>
  <si>
    <t xml:space="preserve">Taranto  </t>
  </si>
  <si>
    <t>SU</t>
  </si>
  <si>
    <t xml:space="preserve">Teramo  </t>
  </si>
  <si>
    <t>TA</t>
  </si>
  <si>
    <t xml:space="preserve">Terni  </t>
  </si>
  <si>
    <t>TE</t>
  </si>
  <si>
    <t xml:space="preserve">Torino  </t>
  </si>
  <si>
    <t>TR</t>
  </si>
  <si>
    <t xml:space="preserve">Trapani  </t>
  </si>
  <si>
    <t>TO</t>
  </si>
  <si>
    <t xml:space="preserve">Trento  </t>
  </si>
  <si>
    <t>TP</t>
  </si>
  <si>
    <t xml:space="preserve">Treviso  </t>
  </si>
  <si>
    <t>TN</t>
  </si>
  <si>
    <t xml:space="preserve">Trieste  </t>
  </si>
  <si>
    <t>TV</t>
  </si>
  <si>
    <t xml:space="preserve">Udine  </t>
  </si>
  <si>
    <t>TS</t>
  </si>
  <si>
    <t>Valle d'Aosta</t>
  </si>
  <si>
    <t>UD</t>
  </si>
  <si>
    <t xml:space="preserve">Varese  </t>
  </si>
  <si>
    <t>VA</t>
  </si>
  <si>
    <t xml:space="preserve">Venezia  </t>
  </si>
  <si>
    <t>VE</t>
  </si>
  <si>
    <t xml:space="preserve">Verbano-Cusio-Ossola  </t>
  </si>
  <si>
    <t>VB</t>
  </si>
  <si>
    <t xml:space="preserve">Vercelli  </t>
  </si>
  <si>
    <t>VC</t>
  </si>
  <si>
    <t xml:space="preserve">Verona  </t>
  </si>
  <si>
    <t>VR</t>
  </si>
  <si>
    <t xml:space="preserve">Vibo Valentia  </t>
  </si>
  <si>
    <t>VV</t>
  </si>
  <si>
    <t xml:space="preserve">Vicenza  </t>
  </si>
  <si>
    <t>VI</t>
  </si>
  <si>
    <t xml:space="preserve">Viterbo  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</si>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</sst>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Times New Roman"/>
    </font>
    <font>
      <sz val="9"/>
      <color rgb="FF000000"/>
      <name val="Times New Roman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/>
    <xf numFmtId="0" fontId="2" fillId="3" borderId="0" xfId="0" applyFont="1" applyFill="1"/>
    <xf numFmtId="4" fontId="1" fillId="3" borderId="0" xfId="0" applyNumberFormat="1" applyFont="1" applyFill="1"/>
    <xf numFmtId="0" fontId="2" fillId="0" borderId="0" xfId="0" applyFont="1" applyAlignment="1"/>
    <xf numFmtId="3" fontId="3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0" fontId="2" fillId="0" borderId="0" xfId="0" applyFont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2" fillId="7" borderId="0" xfId="0" applyFont="1" applyFill="1"/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1" fillId="8" borderId="12" xfId="0" applyFont="1" applyFill="1" applyBorder="1"/>
    <xf numFmtId="0" fontId="1" fillId="9" borderId="12" xfId="0" applyFont="1" applyFill="1" applyBorder="1"/>
    <xf numFmtId="4" fontId="1" fillId="9" borderId="12" xfId="0" applyNumberFormat="1" applyFont="1" applyFill="1" applyBorder="1" applyAlignment="1"/>
    <xf numFmtId="0" fontId="8" fillId="8" borderId="12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left" vertical="top" wrapText="1"/>
    </xf>
    <xf numFmtId="0" fontId="8" fillId="9" borderId="12" xfId="0" applyFont="1" applyFill="1" applyBorder="1" applyAlignment="1">
      <alignment horizontal="left" vertical="top" wrapText="1"/>
    </xf>
    <xf numFmtId="3" fontId="3" fillId="9" borderId="12" xfId="0" applyNumberFormat="1" applyFont="1" applyFill="1" applyBorder="1" applyAlignment="1">
      <alignment horizontal="right"/>
    </xf>
    <xf numFmtId="0" fontId="8" fillId="0" borderId="13" xfId="0" applyFont="1" applyBorder="1" applyAlignment="1">
      <alignment horizontal="right"/>
    </xf>
    <xf numFmtId="3" fontId="3" fillId="9" borderId="12" xfId="0" applyNumberFormat="1" applyFont="1" applyFill="1" applyBorder="1" applyAlignment="1">
      <alignment horizontal="right"/>
    </xf>
    <xf numFmtId="0" fontId="1" fillId="10" borderId="12" xfId="0" applyFont="1" applyFill="1" applyBorder="1" applyAlignment="1">
      <alignment horizontal="center"/>
    </xf>
    <xf numFmtId="4" fontId="8" fillId="9" borderId="12" xfId="0" applyNumberFormat="1" applyFont="1" applyFill="1" applyBorder="1" applyAlignment="1">
      <alignment horizontal="right"/>
    </xf>
    <xf numFmtId="0" fontId="1" fillId="9" borderId="12" xfId="0" applyFont="1" applyFill="1" applyBorder="1" applyAlignment="1">
      <alignment horizontal="center"/>
    </xf>
    <xf numFmtId="4" fontId="8" fillId="9" borderId="12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4" fillId="2" borderId="2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  <xf numFmtId="0" fontId="4" fillId="2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BZ1000"/>
  <sheetViews>
    <sheetView tabSelected="1" workbookViewId="0"/>
  </sheetViews>
  <sheetFormatPr defaultColWidth="14.42578125" defaultRowHeight="15" customHeight="1"/>
  <cols>
    <col min="1" max="6" width="14.42578125" customWidth="1"/>
    <col min="11" max="11" width="27.28515625" customWidth="1"/>
  </cols>
  <sheetData>
    <row r="4" spans="1:13" ht="18.75">
      <c r="A4" s="1">
        <f>(SUM(B23:D23) + H23 + I23 + M23 + N23 + SUM(R23:T23) + U23 + Z23 + AA23 + BA23 + BR23 + Q23)</f>
        <v>165559</v>
      </c>
      <c r="B4" s="2" t="s">
        <v>0</v>
      </c>
      <c r="C4" s="1"/>
      <c r="D4" s="1"/>
      <c r="I4" s="3"/>
      <c r="J4" s="4">
        <f>BZ23</f>
        <v>434574</v>
      </c>
      <c r="K4" s="5" t="s">
        <v>1</v>
      </c>
      <c r="L4" s="4"/>
      <c r="M4" s="4"/>
    </row>
    <row r="5" spans="1:13">
      <c r="B5" s="6" t="s">
        <v>2</v>
      </c>
    </row>
    <row r="6" spans="1:13" ht="18.75">
      <c r="B6" s="6" t="s">
        <v>3</v>
      </c>
      <c r="K6" s="7" t="s">
        <v>4</v>
      </c>
      <c r="L6" s="8">
        <f>A4+ A8 + A12 +A15 + J4</f>
        <v>2371806</v>
      </c>
    </row>
    <row r="7" spans="1:13" ht="18.75">
      <c r="B7" s="6" t="s">
        <v>5</v>
      </c>
      <c r="K7" s="9" t="s">
        <v>6</v>
      </c>
      <c r="L7" s="10">
        <f>SUM(DenunceRegionali!B2:B21)</f>
        <v>2371806</v>
      </c>
      <c r="M7" s="11"/>
    </row>
    <row r="8" spans="1:13" ht="18.75">
      <c r="A8" s="12">
        <f>AB23 + AN23 + AO23 + AY23 + AZ23 + BF23 + BG23 + BL23 +BW23</f>
        <v>1454044</v>
      </c>
      <c r="B8" s="13" t="s">
        <v>7</v>
      </c>
      <c r="C8" s="12"/>
      <c r="D8" s="12"/>
      <c r="K8" s="14" t="s">
        <v>8</v>
      </c>
      <c r="L8" s="15">
        <f>SUM(DenunceProvinciali!B2:B108)</f>
        <v>2371806</v>
      </c>
    </row>
    <row r="9" spans="1:13">
      <c r="B9" s="6" t="s">
        <v>9</v>
      </c>
      <c r="K9" s="16"/>
      <c r="L9" s="16"/>
    </row>
    <row r="10" spans="1:13" ht="18.75">
      <c r="B10" s="6" t="s">
        <v>10</v>
      </c>
      <c r="K10" s="14" t="s">
        <v>11</v>
      </c>
      <c r="L10" s="15">
        <f>DenunceStato!B2</f>
        <v>2371806</v>
      </c>
    </row>
    <row r="11" spans="1:13">
      <c r="B11" s="6" t="s">
        <v>12</v>
      </c>
    </row>
    <row r="12" spans="1:13" ht="18.75">
      <c r="A12" s="17">
        <f>BD23 + BE23 + BH23 + BJ23 + BK23 + BM23</f>
        <v>311116</v>
      </c>
      <c r="B12" s="18" t="s">
        <v>13</v>
      </c>
      <c r="C12" s="17"/>
      <c r="D12" s="17"/>
      <c r="E12" s="17"/>
    </row>
    <row r="13" spans="1:13">
      <c r="B13" s="6" t="s">
        <v>14</v>
      </c>
    </row>
    <row r="14" spans="1:13">
      <c r="B14" s="6" t="s">
        <v>15</v>
      </c>
    </row>
    <row r="15" spans="1:13" ht="18.75">
      <c r="A15" s="19">
        <f>BX23 + BY23</f>
        <v>6513</v>
      </c>
      <c r="B15" s="20" t="s">
        <v>16</v>
      </c>
      <c r="C15" s="19"/>
      <c r="D15" s="19"/>
      <c r="E15" s="19"/>
      <c r="F15" s="19"/>
    </row>
    <row r="16" spans="1:13">
      <c r="B16" s="6" t="s">
        <v>17</v>
      </c>
    </row>
    <row r="17" spans="2:78">
      <c r="B17" s="6" t="s">
        <v>18</v>
      </c>
    </row>
    <row r="20" spans="2:78">
      <c r="B20" s="47" t="s">
        <v>19</v>
      </c>
      <c r="C20" s="44" t="s">
        <v>20</v>
      </c>
      <c r="D20" s="41" t="s">
        <v>21</v>
      </c>
      <c r="E20" s="42"/>
      <c r="F20" s="42"/>
      <c r="G20" s="43"/>
      <c r="H20" s="44" t="s">
        <v>22</v>
      </c>
      <c r="I20" s="41" t="s">
        <v>23</v>
      </c>
      <c r="J20" s="42"/>
      <c r="K20" s="42"/>
      <c r="L20" s="43"/>
      <c r="M20" s="44" t="s">
        <v>24</v>
      </c>
      <c r="N20" s="41" t="s">
        <v>25</v>
      </c>
      <c r="O20" s="42"/>
      <c r="P20" s="43"/>
      <c r="Q20" s="44" t="s">
        <v>26</v>
      </c>
      <c r="R20" s="47" t="s">
        <v>27</v>
      </c>
      <c r="S20" s="44" t="s">
        <v>28</v>
      </c>
      <c r="T20" s="44" t="s">
        <v>29</v>
      </c>
      <c r="U20" s="41" t="s">
        <v>30</v>
      </c>
      <c r="V20" s="42"/>
      <c r="W20" s="42"/>
      <c r="X20" s="42"/>
      <c r="Y20" s="43"/>
      <c r="Z20" s="44" t="s">
        <v>31</v>
      </c>
      <c r="AA20" s="44" t="s">
        <v>32</v>
      </c>
      <c r="AB20" s="51" t="s">
        <v>33</v>
      </c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3"/>
      <c r="AN20" s="54" t="s">
        <v>34</v>
      </c>
      <c r="AO20" s="67" t="s">
        <v>35</v>
      </c>
      <c r="AP20" s="42"/>
      <c r="AQ20" s="42"/>
      <c r="AR20" s="42"/>
      <c r="AS20" s="42"/>
      <c r="AT20" s="42"/>
      <c r="AU20" s="42"/>
      <c r="AV20" s="42"/>
      <c r="AW20" s="42"/>
      <c r="AX20" s="42"/>
      <c r="AY20" s="55" t="s">
        <v>36</v>
      </c>
      <c r="AZ20" s="55" t="s">
        <v>37</v>
      </c>
      <c r="BA20" s="52" t="s">
        <v>38</v>
      </c>
      <c r="BB20" s="42"/>
      <c r="BC20" s="43"/>
      <c r="BD20" s="56" t="s">
        <v>39</v>
      </c>
      <c r="BE20" s="69" t="s">
        <v>40</v>
      </c>
      <c r="BF20" s="55" t="s">
        <v>41</v>
      </c>
      <c r="BG20" s="55" t="s">
        <v>42</v>
      </c>
      <c r="BH20" s="62" t="s">
        <v>43</v>
      </c>
      <c r="BI20" s="43"/>
      <c r="BJ20" s="69" t="s">
        <v>44</v>
      </c>
      <c r="BK20" s="69" t="s">
        <v>45</v>
      </c>
      <c r="BL20" s="55" t="s">
        <v>46</v>
      </c>
      <c r="BM20" s="62" t="s">
        <v>47</v>
      </c>
      <c r="BN20" s="42"/>
      <c r="BO20" s="42"/>
      <c r="BP20" s="42"/>
      <c r="BQ20" s="43"/>
      <c r="BR20" s="53" t="s">
        <v>48</v>
      </c>
      <c r="BS20" s="42"/>
      <c r="BT20" s="42"/>
      <c r="BU20" s="42"/>
      <c r="BV20" s="43"/>
      <c r="BW20" s="55" t="s">
        <v>49</v>
      </c>
      <c r="BX20" s="63" t="s">
        <v>50</v>
      </c>
      <c r="BY20" s="64" t="s">
        <v>51</v>
      </c>
      <c r="BZ20" s="65" t="s">
        <v>52</v>
      </c>
    </row>
    <row r="21" spans="2:78" ht="15.75" customHeight="1">
      <c r="B21" s="48"/>
      <c r="C21" s="45"/>
      <c r="D21" s="50" t="s">
        <v>4</v>
      </c>
      <c r="E21" s="41" t="s">
        <v>53</v>
      </c>
      <c r="F21" s="42"/>
      <c r="G21" s="43"/>
      <c r="H21" s="45"/>
      <c r="I21" s="50" t="s">
        <v>4</v>
      </c>
      <c r="J21" s="41" t="s">
        <v>53</v>
      </c>
      <c r="K21" s="42"/>
      <c r="L21" s="43"/>
      <c r="M21" s="45"/>
      <c r="N21" s="50" t="s">
        <v>4</v>
      </c>
      <c r="O21" s="41" t="s">
        <v>53</v>
      </c>
      <c r="P21" s="43"/>
      <c r="Q21" s="45"/>
      <c r="R21" s="48"/>
      <c r="S21" s="45"/>
      <c r="T21" s="45"/>
      <c r="U21" s="50" t="s">
        <v>4</v>
      </c>
      <c r="V21" s="41" t="s">
        <v>53</v>
      </c>
      <c r="W21" s="42"/>
      <c r="X21" s="42"/>
      <c r="Y21" s="43"/>
      <c r="Z21" s="45"/>
      <c r="AA21" s="45"/>
      <c r="AB21" s="57" t="s">
        <v>4</v>
      </c>
      <c r="AC21" s="51" t="s">
        <v>53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3"/>
      <c r="AN21" s="45"/>
      <c r="AO21" s="58" t="s">
        <v>4</v>
      </c>
      <c r="AP21" s="68" t="s">
        <v>53</v>
      </c>
      <c r="AQ21" s="42"/>
      <c r="AR21" s="42"/>
      <c r="AS21" s="42"/>
      <c r="AT21" s="42"/>
      <c r="AU21" s="42"/>
      <c r="AV21" s="42"/>
      <c r="AW21" s="42"/>
      <c r="AX21" s="42"/>
      <c r="AY21" s="45"/>
      <c r="AZ21" s="45"/>
      <c r="BA21" s="59" t="s">
        <v>4</v>
      </c>
      <c r="BB21" s="53" t="s">
        <v>53</v>
      </c>
      <c r="BC21" s="43"/>
      <c r="BD21" s="48"/>
      <c r="BE21" s="45"/>
      <c r="BF21" s="45"/>
      <c r="BG21" s="45"/>
      <c r="BH21" s="66" t="s">
        <v>4</v>
      </c>
      <c r="BI21" s="66" t="s">
        <v>54</v>
      </c>
      <c r="BJ21" s="45"/>
      <c r="BK21" s="45"/>
      <c r="BL21" s="45"/>
      <c r="BM21" s="66" t="s">
        <v>55</v>
      </c>
      <c r="BN21" s="60" t="s">
        <v>53</v>
      </c>
      <c r="BO21" s="42"/>
      <c r="BP21" s="42"/>
      <c r="BQ21" s="43"/>
      <c r="BR21" s="61" t="s">
        <v>4</v>
      </c>
      <c r="BS21" s="53" t="s">
        <v>53</v>
      </c>
      <c r="BT21" s="42"/>
      <c r="BU21" s="42"/>
      <c r="BV21" s="43"/>
      <c r="BW21" s="45"/>
      <c r="BX21" s="45"/>
      <c r="BY21" s="45"/>
      <c r="BZ21" s="45"/>
    </row>
    <row r="22" spans="2:78" ht="15.75" customHeight="1">
      <c r="B22" s="49"/>
      <c r="C22" s="46"/>
      <c r="D22" s="46"/>
      <c r="E22" s="21" t="s">
        <v>56</v>
      </c>
      <c r="F22" s="21" t="s">
        <v>57</v>
      </c>
      <c r="G22" s="21" t="s">
        <v>58</v>
      </c>
      <c r="H22" s="46"/>
      <c r="I22" s="46"/>
      <c r="J22" s="21" t="s">
        <v>56</v>
      </c>
      <c r="K22" s="21" t="s">
        <v>57</v>
      </c>
      <c r="L22" s="21" t="s">
        <v>58</v>
      </c>
      <c r="M22" s="46"/>
      <c r="N22" s="46"/>
      <c r="O22" s="21" t="s">
        <v>59</v>
      </c>
      <c r="P22" s="21" t="s">
        <v>60</v>
      </c>
      <c r="Q22" s="46"/>
      <c r="R22" s="49"/>
      <c r="S22" s="46"/>
      <c r="T22" s="46"/>
      <c r="U22" s="46"/>
      <c r="V22" s="21" t="s">
        <v>61</v>
      </c>
      <c r="W22" s="21" t="s">
        <v>62</v>
      </c>
      <c r="X22" s="21" t="s">
        <v>63</v>
      </c>
      <c r="Y22" s="21" t="s">
        <v>64</v>
      </c>
      <c r="Z22" s="46"/>
      <c r="AA22" s="46"/>
      <c r="AB22" s="49"/>
      <c r="AC22" s="22" t="s">
        <v>65</v>
      </c>
      <c r="AD22" s="22" t="s">
        <v>66</v>
      </c>
      <c r="AE22" s="22" t="s">
        <v>67</v>
      </c>
      <c r="AF22" s="22" t="s">
        <v>68</v>
      </c>
      <c r="AG22" s="22" t="s">
        <v>69</v>
      </c>
      <c r="AH22" s="22" t="s">
        <v>70</v>
      </c>
      <c r="AI22" s="22" t="s">
        <v>71</v>
      </c>
      <c r="AJ22" s="22" t="s">
        <v>72</v>
      </c>
      <c r="AK22" s="22" t="s">
        <v>73</v>
      </c>
      <c r="AL22" s="22" t="s">
        <v>74</v>
      </c>
      <c r="AM22" s="22" t="s">
        <v>75</v>
      </c>
      <c r="AN22" s="46"/>
      <c r="AO22" s="49"/>
      <c r="AP22" s="23" t="s">
        <v>68</v>
      </c>
      <c r="AQ22" s="23" t="s">
        <v>76</v>
      </c>
      <c r="AR22" s="23" t="s">
        <v>77</v>
      </c>
      <c r="AS22" s="23" t="s">
        <v>69</v>
      </c>
      <c r="AT22" s="23" t="s">
        <v>78</v>
      </c>
      <c r="AU22" s="23" t="s">
        <v>79</v>
      </c>
      <c r="AV22" s="23" t="s">
        <v>80</v>
      </c>
      <c r="AW22" s="23" t="s">
        <v>81</v>
      </c>
      <c r="AX22" s="23" t="s">
        <v>72</v>
      </c>
      <c r="AY22" s="46"/>
      <c r="AZ22" s="46"/>
      <c r="BA22" s="46"/>
      <c r="BB22" s="24" t="s">
        <v>82</v>
      </c>
      <c r="BC22" s="24" t="s">
        <v>83</v>
      </c>
      <c r="BD22" s="49"/>
      <c r="BE22" s="46"/>
      <c r="BF22" s="46"/>
      <c r="BG22" s="46"/>
      <c r="BH22" s="46"/>
      <c r="BI22" s="46"/>
      <c r="BJ22" s="46"/>
      <c r="BK22" s="46"/>
      <c r="BL22" s="46"/>
      <c r="BM22" s="46"/>
      <c r="BN22" s="25" t="s">
        <v>84</v>
      </c>
      <c r="BO22" s="25" t="s">
        <v>85</v>
      </c>
      <c r="BP22" s="25" t="s">
        <v>86</v>
      </c>
      <c r="BQ22" s="25" t="s">
        <v>87</v>
      </c>
      <c r="BR22" s="49"/>
      <c r="BS22" s="24" t="s">
        <v>88</v>
      </c>
      <c r="BT22" s="24" t="s">
        <v>89</v>
      </c>
      <c r="BU22" s="24" t="s">
        <v>90</v>
      </c>
      <c r="BV22" s="24" t="s">
        <v>91</v>
      </c>
      <c r="BW22" s="46"/>
      <c r="BX22" s="46"/>
      <c r="BY22" s="46"/>
      <c r="BZ22" s="46"/>
    </row>
    <row r="23" spans="2:78" ht="15.75" customHeight="1">
      <c r="B23" s="26">
        <v>275</v>
      </c>
      <c r="C23" s="27">
        <v>20</v>
      </c>
      <c r="D23" s="27">
        <v>331</v>
      </c>
      <c r="E23" s="27">
        <v>12</v>
      </c>
      <c r="F23" s="27">
        <v>19</v>
      </c>
      <c r="G23" s="27">
        <v>0</v>
      </c>
      <c r="H23" s="27">
        <v>4</v>
      </c>
      <c r="I23" s="27">
        <v>1050</v>
      </c>
      <c r="J23" s="27">
        <v>48</v>
      </c>
      <c r="K23" s="27">
        <v>17</v>
      </c>
      <c r="L23" s="27">
        <v>0</v>
      </c>
      <c r="M23" s="27">
        <v>36</v>
      </c>
      <c r="N23" s="27">
        <v>1733</v>
      </c>
      <c r="O23" s="27">
        <v>1094</v>
      </c>
      <c r="P23" s="27">
        <v>57</v>
      </c>
      <c r="Q23" s="27">
        <v>65382</v>
      </c>
      <c r="R23" s="27">
        <v>13944</v>
      </c>
      <c r="S23" s="27">
        <v>74970</v>
      </c>
      <c r="T23" s="27">
        <v>0</v>
      </c>
      <c r="U23" s="27">
        <v>4887</v>
      </c>
      <c r="V23" s="27">
        <v>4355</v>
      </c>
      <c r="W23" s="27">
        <v>397</v>
      </c>
      <c r="X23" s="27">
        <v>0</v>
      </c>
      <c r="Y23" s="27">
        <v>0</v>
      </c>
      <c r="Z23" s="27">
        <v>495</v>
      </c>
      <c r="AA23" s="27">
        <v>151</v>
      </c>
      <c r="AB23" s="27">
        <v>1192592</v>
      </c>
      <c r="AC23" s="27">
        <v>14807</v>
      </c>
      <c r="AD23" s="27">
        <v>152128</v>
      </c>
      <c r="AE23" s="27">
        <v>10</v>
      </c>
      <c r="AF23" s="27">
        <v>191374</v>
      </c>
      <c r="AG23" s="27">
        <v>84766</v>
      </c>
      <c r="AH23" s="27">
        <v>152249</v>
      </c>
      <c r="AI23" s="27">
        <v>330</v>
      </c>
      <c r="AJ23" s="27">
        <v>691</v>
      </c>
      <c r="AK23" s="27">
        <v>10830</v>
      </c>
      <c r="AL23" s="27">
        <v>26154</v>
      </c>
      <c r="AM23" s="27">
        <v>103457</v>
      </c>
      <c r="AN23" s="27">
        <v>18182</v>
      </c>
      <c r="AO23" s="27">
        <v>28441</v>
      </c>
      <c r="AP23" s="27">
        <v>2104</v>
      </c>
      <c r="AQ23" s="27">
        <v>276</v>
      </c>
      <c r="AR23" s="27">
        <v>246</v>
      </c>
      <c r="AS23" s="27">
        <v>4197</v>
      </c>
      <c r="AT23" s="27">
        <v>4</v>
      </c>
      <c r="AU23" s="27">
        <v>7</v>
      </c>
      <c r="AV23" s="27">
        <v>4</v>
      </c>
      <c r="AW23" s="27">
        <v>16042</v>
      </c>
      <c r="AX23" s="27">
        <v>31</v>
      </c>
      <c r="AY23" s="27">
        <v>9954</v>
      </c>
      <c r="AZ23" s="27">
        <v>189</v>
      </c>
      <c r="BA23" s="27">
        <v>960</v>
      </c>
      <c r="BB23" s="27">
        <v>185</v>
      </c>
      <c r="BC23" s="27">
        <v>105</v>
      </c>
      <c r="BD23" s="27">
        <v>518</v>
      </c>
      <c r="BE23" s="27">
        <v>93</v>
      </c>
      <c r="BF23" s="27">
        <v>1872</v>
      </c>
      <c r="BG23" s="27">
        <v>189105</v>
      </c>
      <c r="BH23" s="27">
        <v>4750</v>
      </c>
      <c r="BI23" s="27">
        <v>1139</v>
      </c>
      <c r="BJ23" s="27">
        <v>257729</v>
      </c>
      <c r="BK23" s="27">
        <v>7655</v>
      </c>
      <c r="BL23" s="27">
        <v>427</v>
      </c>
      <c r="BM23" s="27">
        <v>40371</v>
      </c>
      <c r="BN23" s="27">
        <v>2960</v>
      </c>
      <c r="BO23" s="27">
        <v>27629</v>
      </c>
      <c r="BP23" s="27">
        <v>78</v>
      </c>
      <c r="BQ23" s="27">
        <v>36</v>
      </c>
      <c r="BR23" s="27">
        <v>1321</v>
      </c>
      <c r="BS23" s="27">
        <v>82</v>
      </c>
      <c r="BT23" s="27">
        <v>391</v>
      </c>
      <c r="BU23" s="27">
        <v>222</v>
      </c>
      <c r="BV23" s="27">
        <v>552</v>
      </c>
      <c r="BW23" s="27">
        <v>13282</v>
      </c>
      <c r="BX23" s="27">
        <v>5938</v>
      </c>
      <c r="BY23" s="27">
        <v>575</v>
      </c>
      <c r="BZ23" s="27">
        <v>434574</v>
      </c>
    </row>
    <row r="24" spans="2:78" ht="15.75" customHeight="1"/>
    <row r="25" spans="2:78" ht="15.75" customHeight="1">
      <c r="C25" s="3"/>
    </row>
    <row r="26" spans="2:78" ht="15.75" customHeight="1"/>
    <row r="27" spans="2:78" ht="15.75" customHeight="1"/>
    <row r="28" spans="2:78" ht="15.75" customHeight="1"/>
    <row r="29" spans="2:78" ht="15.75" customHeight="1"/>
    <row r="30" spans="2:78" ht="15.75" customHeight="1"/>
    <row r="31" spans="2:78" ht="15.75" customHeight="1"/>
    <row r="32" spans="2:7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B20:B22"/>
    <mergeCell ref="C20:C22"/>
    <mergeCell ref="H20:H22"/>
    <mergeCell ref="M20:M22"/>
    <mergeCell ref="D21:D22"/>
    <mergeCell ref="I21:I22"/>
    <mergeCell ref="BY20:BY22"/>
    <mergeCell ref="BZ20:BZ22"/>
    <mergeCell ref="BM21:BM22"/>
    <mergeCell ref="BS21:BV21"/>
    <mergeCell ref="D20:G20"/>
    <mergeCell ref="E21:G21"/>
    <mergeCell ref="I20:L20"/>
    <mergeCell ref="J21:L21"/>
    <mergeCell ref="N20:P20"/>
    <mergeCell ref="O21:P21"/>
    <mergeCell ref="N21:N22"/>
    <mergeCell ref="AO20:AX20"/>
    <mergeCell ref="AP21:AX21"/>
    <mergeCell ref="BH21:BH22"/>
    <mergeCell ref="BI21:BI22"/>
    <mergeCell ref="BE20:BE22"/>
    <mergeCell ref="BR21:BR22"/>
    <mergeCell ref="BM20:BQ20"/>
    <mergeCell ref="BR20:BV20"/>
    <mergeCell ref="BW20:BW22"/>
    <mergeCell ref="BX20:BX22"/>
    <mergeCell ref="BD20:BD22"/>
    <mergeCell ref="AB21:AB22"/>
    <mergeCell ref="AO21:AO22"/>
    <mergeCell ref="BA21:BA22"/>
    <mergeCell ref="BN21:BQ21"/>
    <mergeCell ref="BF20:BF22"/>
    <mergeCell ref="BG20:BG22"/>
    <mergeCell ref="BH20:BI20"/>
    <mergeCell ref="BJ20:BJ22"/>
    <mergeCell ref="BK20:BK22"/>
    <mergeCell ref="BL20:BL22"/>
    <mergeCell ref="BA20:BC20"/>
    <mergeCell ref="BB21:BC21"/>
    <mergeCell ref="AN20:AN22"/>
    <mergeCell ref="AY20:AY22"/>
    <mergeCell ref="AZ20:AZ22"/>
    <mergeCell ref="Z20:Z22"/>
    <mergeCell ref="AA20:AA22"/>
    <mergeCell ref="U21:U22"/>
    <mergeCell ref="AB20:AM20"/>
    <mergeCell ref="AC21:AM21"/>
    <mergeCell ref="U20:Y20"/>
    <mergeCell ref="V21:Y21"/>
    <mergeCell ref="Q20:Q22"/>
    <mergeCell ref="R20:R22"/>
    <mergeCell ref="S20:S22"/>
    <mergeCell ref="T20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/>
  <cols>
    <col min="1" max="1" width="14.42578125" customWidth="1"/>
    <col min="2" max="2" width="23.42578125" customWidth="1"/>
    <col min="3" max="3" width="25.42578125" customWidth="1"/>
    <col min="4" max="4" width="27" customWidth="1"/>
    <col min="5" max="5" width="38.140625" customWidth="1"/>
    <col min="6" max="6" width="49.5703125" customWidth="1"/>
    <col min="7" max="7" width="33.7109375" customWidth="1"/>
  </cols>
  <sheetData>
    <row r="1" spans="1:7">
      <c r="A1" s="28" t="s">
        <v>92</v>
      </c>
      <c r="B1" s="28" t="s">
        <v>93</v>
      </c>
      <c r="C1" s="28" t="s">
        <v>94</v>
      </c>
      <c r="D1" s="28" t="s">
        <v>95</v>
      </c>
      <c r="E1" s="28" t="s">
        <v>96</v>
      </c>
      <c r="F1" s="28" t="s">
        <v>97</v>
      </c>
      <c r="G1" s="28" t="s">
        <v>98</v>
      </c>
    </row>
    <row r="2" spans="1:7">
      <c r="A2" s="29" t="s">
        <v>99</v>
      </c>
      <c r="B2" s="30">
        <v>2371806</v>
      </c>
      <c r="C2" s="29">
        <f>LegendaCriminiStato!A4</f>
        <v>165559</v>
      </c>
      <c r="D2" s="29">
        <f>LegendaCriminiStato!A8</f>
        <v>1454044</v>
      </c>
      <c r="E2" s="29">
        <f>LegendaCriminiStato!A12</f>
        <v>311116</v>
      </c>
      <c r="F2" s="29">
        <f>LegendaCriminiStato!A15</f>
        <v>6513</v>
      </c>
      <c r="G2" s="29">
        <f>LegendaCriminiStato!J4</f>
        <v>434574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2" width="25.7109375" customWidth="1"/>
    <col min="3" max="6" width="14.42578125" customWidth="1"/>
  </cols>
  <sheetData>
    <row r="1" spans="1:4">
      <c r="A1" s="31" t="s">
        <v>100</v>
      </c>
      <c r="B1" s="32" t="s">
        <v>93</v>
      </c>
    </row>
    <row r="2" spans="1:4">
      <c r="A2" s="33" t="s">
        <v>101</v>
      </c>
      <c r="B2" s="34">
        <v>40038</v>
      </c>
      <c r="D2" s="26"/>
    </row>
    <row r="3" spans="1:4" ht="15.75" customHeight="1">
      <c r="A3" s="33" t="s">
        <v>102</v>
      </c>
      <c r="B3" s="34">
        <v>13226</v>
      </c>
      <c r="D3" s="35"/>
    </row>
    <row r="4" spans="1:4" ht="15.75" customHeight="1">
      <c r="A4" s="33" t="s">
        <v>103</v>
      </c>
      <c r="B4" s="34">
        <v>57531</v>
      </c>
      <c r="D4" s="35"/>
    </row>
    <row r="5" spans="1:4" ht="15.75" customHeight="1">
      <c r="A5" s="33" t="s">
        <v>104</v>
      </c>
      <c r="B5" s="34">
        <v>217743</v>
      </c>
      <c r="D5" s="35"/>
    </row>
    <row r="6" spans="1:4" ht="15.75" customHeight="1">
      <c r="A6" s="33" t="s">
        <v>105</v>
      </c>
      <c r="B6" s="34">
        <v>214257</v>
      </c>
      <c r="D6" s="35"/>
    </row>
    <row r="7" spans="1:4" ht="15.75" customHeight="1">
      <c r="A7" s="33" t="s">
        <v>106</v>
      </c>
      <c r="B7" s="34">
        <v>34369</v>
      </c>
      <c r="D7" s="35"/>
    </row>
    <row r="8" spans="1:4" ht="15.75" customHeight="1">
      <c r="A8" s="33" t="s">
        <v>107</v>
      </c>
      <c r="B8" s="34">
        <v>271344</v>
      </c>
      <c r="D8" s="35"/>
    </row>
    <row r="9" spans="1:4" ht="15.75" customHeight="1">
      <c r="A9" s="33" t="s">
        <v>108</v>
      </c>
      <c r="B9" s="34">
        <v>71466</v>
      </c>
      <c r="D9" s="35"/>
    </row>
    <row r="10" spans="1:4" ht="15.75" customHeight="1">
      <c r="A10" s="33" t="s">
        <v>109</v>
      </c>
      <c r="B10" s="34">
        <v>453969</v>
      </c>
      <c r="D10" s="35"/>
    </row>
    <row r="11" spans="1:4" ht="15.75" customHeight="1">
      <c r="A11" s="33" t="s">
        <v>110</v>
      </c>
      <c r="B11" s="34">
        <v>43505</v>
      </c>
      <c r="D11" s="35"/>
    </row>
    <row r="12" spans="1:4" ht="15.75" customHeight="1">
      <c r="A12" s="33" t="s">
        <v>111</v>
      </c>
      <c r="B12" s="34">
        <v>8052</v>
      </c>
      <c r="D12" s="35"/>
    </row>
    <row r="13" spans="1:4" ht="15.75" customHeight="1">
      <c r="A13" s="33" t="s">
        <v>112</v>
      </c>
      <c r="B13" s="34">
        <v>184594</v>
      </c>
      <c r="D13" s="35"/>
    </row>
    <row r="14" spans="1:4" ht="15.75" customHeight="1">
      <c r="A14" s="33" t="s">
        <v>113</v>
      </c>
      <c r="B14" s="34">
        <v>143374</v>
      </c>
      <c r="D14" s="35"/>
    </row>
    <row r="15" spans="1:4" ht="15.75" customHeight="1">
      <c r="A15" s="33" t="s">
        <v>114</v>
      </c>
      <c r="B15" s="34">
        <v>44703</v>
      </c>
      <c r="D15" s="35"/>
    </row>
    <row r="16" spans="1:4" ht="15.75" customHeight="1">
      <c r="A16" s="33" t="s">
        <v>115</v>
      </c>
      <c r="B16" s="34">
        <v>170300</v>
      </c>
      <c r="D16" s="35"/>
    </row>
    <row r="17" spans="1:4" ht="15.75" customHeight="1">
      <c r="A17" s="33" t="s">
        <v>116</v>
      </c>
      <c r="B17" s="34">
        <v>174784</v>
      </c>
      <c r="D17" s="35"/>
    </row>
    <row r="18" spans="1:4" ht="15.75" customHeight="1">
      <c r="A18" s="33" t="s">
        <v>117</v>
      </c>
      <c r="B18" s="34">
        <v>31241</v>
      </c>
      <c r="D18" s="35"/>
    </row>
    <row r="19" spans="1:4" ht="15.75" customHeight="1">
      <c r="A19" s="33" t="s">
        <v>118</v>
      </c>
      <c r="B19" s="34">
        <v>31632</v>
      </c>
      <c r="D19" s="35"/>
    </row>
    <row r="20" spans="1:4" ht="15.75" customHeight="1">
      <c r="A20" s="33" t="s">
        <v>119</v>
      </c>
      <c r="B20" s="36">
        <v>3720</v>
      </c>
      <c r="D20" s="35"/>
    </row>
    <row r="21" spans="1:4" ht="15.75" customHeight="1">
      <c r="A21" s="33" t="s">
        <v>120</v>
      </c>
      <c r="B21" s="34">
        <v>161958</v>
      </c>
      <c r="D21" s="35"/>
    </row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/>
  <cols>
    <col min="1" max="1" width="36.28515625" customWidth="1"/>
    <col min="2" max="2" width="21.5703125" customWidth="1"/>
    <col min="3" max="6" width="14.42578125" customWidth="1"/>
  </cols>
  <sheetData>
    <row r="1" spans="1:3">
      <c r="A1" s="31" t="s">
        <v>100</v>
      </c>
      <c r="B1" s="28" t="s">
        <v>93</v>
      </c>
      <c r="C1" s="37" t="s">
        <v>121</v>
      </c>
    </row>
    <row r="2" spans="1:3">
      <c r="A2" s="33" t="s">
        <v>122</v>
      </c>
      <c r="B2" s="38">
        <v>11662</v>
      </c>
      <c r="C2" s="39" t="s">
        <v>123</v>
      </c>
    </row>
    <row r="3" spans="1:3">
      <c r="A3" s="33" t="s">
        <v>124</v>
      </c>
      <c r="B3" s="38">
        <v>14643</v>
      </c>
      <c r="C3" s="39" t="s">
        <v>125</v>
      </c>
    </row>
    <row r="4" spans="1:3">
      <c r="A4" s="33" t="s">
        <v>126</v>
      </c>
      <c r="B4" s="38">
        <v>13968</v>
      </c>
      <c r="C4" s="39" t="s">
        <v>127</v>
      </c>
    </row>
    <row r="5" spans="1:3">
      <c r="A5" s="33" t="s">
        <v>128</v>
      </c>
      <c r="B5" s="38">
        <v>10292</v>
      </c>
      <c r="C5" s="39" t="s">
        <v>129</v>
      </c>
    </row>
    <row r="6" spans="1:3">
      <c r="A6" s="33" t="s">
        <v>130</v>
      </c>
      <c r="B6" s="38">
        <v>6076</v>
      </c>
      <c r="C6" s="39" t="s">
        <v>131</v>
      </c>
    </row>
    <row r="7" spans="1:3">
      <c r="A7" s="33" t="s">
        <v>132</v>
      </c>
      <c r="B7" s="38">
        <v>7595</v>
      </c>
      <c r="C7" s="39" t="s">
        <v>133</v>
      </c>
    </row>
    <row r="8" spans="1:3">
      <c r="A8" s="33" t="s">
        <v>134</v>
      </c>
      <c r="B8" s="38">
        <v>11117</v>
      </c>
      <c r="C8" s="39" t="s">
        <v>135</v>
      </c>
    </row>
    <row r="9" spans="1:3">
      <c r="A9" s="33" t="s">
        <v>136</v>
      </c>
      <c r="B9" s="38">
        <v>50988</v>
      </c>
      <c r="C9" s="39" t="s">
        <v>137</v>
      </c>
    </row>
    <row r="10" spans="1:3">
      <c r="A10" s="33" t="s">
        <v>138</v>
      </c>
      <c r="B10" s="38">
        <v>12569</v>
      </c>
      <c r="C10" s="39" t="s">
        <v>139</v>
      </c>
    </row>
    <row r="11" spans="1:3">
      <c r="A11" s="33" t="s">
        <v>140</v>
      </c>
      <c r="B11" s="38">
        <v>5032</v>
      </c>
      <c r="C11" s="39" t="s">
        <v>141</v>
      </c>
    </row>
    <row r="12" spans="1:3">
      <c r="A12" s="33" t="s">
        <v>142</v>
      </c>
      <c r="B12" s="38">
        <v>5924</v>
      </c>
      <c r="C12" s="39" t="s">
        <v>143</v>
      </c>
    </row>
    <row r="13" spans="1:3">
      <c r="A13" s="33" t="s">
        <v>144</v>
      </c>
      <c r="B13" s="38">
        <v>40572</v>
      </c>
      <c r="C13" s="39" t="s">
        <v>145</v>
      </c>
    </row>
    <row r="14" spans="1:3">
      <c r="A14" s="33" t="s">
        <v>146</v>
      </c>
      <c r="B14" s="38">
        <v>5089</v>
      </c>
      <c r="C14" s="39" t="s">
        <v>147</v>
      </c>
    </row>
    <row r="15" spans="1:3">
      <c r="A15" s="33" t="s">
        <v>148</v>
      </c>
      <c r="B15" s="38">
        <v>63248</v>
      </c>
      <c r="C15" s="39" t="s">
        <v>149</v>
      </c>
    </row>
    <row r="16" spans="1:3">
      <c r="A16" s="33" t="s">
        <v>150</v>
      </c>
      <c r="B16" s="38">
        <v>15251</v>
      </c>
      <c r="C16" s="39" t="s">
        <v>151</v>
      </c>
    </row>
    <row r="17" spans="1:3">
      <c r="A17" s="33" t="s">
        <v>152</v>
      </c>
      <c r="B17" s="38">
        <v>45411</v>
      </c>
      <c r="C17" s="39" t="s">
        <v>153</v>
      </c>
    </row>
    <row r="18" spans="1:3">
      <c r="A18" s="33" t="s">
        <v>154</v>
      </c>
      <c r="B18" s="38">
        <v>12557</v>
      </c>
      <c r="C18" s="39" t="s">
        <v>155</v>
      </c>
    </row>
    <row r="19" spans="1:3">
      <c r="A19" s="33" t="s">
        <v>156</v>
      </c>
      <c r="B19" s="38">
        <v>22130</v>
      </c>
      <c r="C19" s="39" t="s">
        <v>157</v>
      </c>
    </row>
    <row r="20" spans="1:3">
      <c r="A20" s="33" t="s">
        <v>158</v>
      </c>
      <c r="B20" s="38">
        <v>7895</v>
      </c>
      <c r="C20" s="39" t="s">
        <v>159</v>
      </c>
    </row>
    <row r="21" spans="1:3" ht="15.75" customHeight="1">
      <c r="A21" s="33" t="s">
        <v>160</v>
      </c>
      <c r="B21" s="38">
        <v>5642</v>
      </c>
      <c r="C21" s="39" t="s">
        <v>161</v>
      </c>
    </row>
    <row r="22" spans="1:3" ht="15.75" customHeight="1">
      <c r="A22" s="33" t="s">
        <v>162</v>
      </c>
      <c r="B22" s="38">
        <v>29950</v>
      </c>
      <c r="C22" s="39" t="s">
        <v>163</v>
      </c>
    </row>
    <row r="23" spans="1:3" ht="15.75" customHeight="1">
      <c r="A23" s="33" t="s">
        <v>164</v>
      </c>
      <c r="B23" s="38">
        <v>42748</v>
      </c>
      <c r="C23" s="39" t="s">
        <v>165</v>
      </c>
    </row>
    <row r="24" spans="1:3" ht="15.75" customHeight="1">
      <c r="A24" s="33" t="s">
        <v>166</v>
      </c>
      <c r="B24" s="38">
        <v>12244</v>
      </c>
      <c r="C24" s="39" t="s">
        <v>167</v>
      </c>
    </row>
    <row r="25" spans="1:3" ht="15.75" customHeight="1">
      <c r="A25" s="33" t="s">
        <v>168</v>
      </c>
      <c r="B25" s="38">
        <v>10330</v>
      </c>
      <c r="C25" s="39" t="s">
        <v>169</v>
      </c>
    </row>
    <row r="26" spans="1:3" ht="15.75" customHeight="1">
      <c r="A26" s="33" t="s">
        <v>170</v>
      </c>
      <c r="B26" s="38">
        <v>17248</v>
      </c>
      <c r="C26" s="39" t="s">
        <v>171</v>
      </c>
    </row>
    <row r="27" spans="1:3" ht="15.75" customHeight="1">
      <c r="A27" s="33" t="s">
        <v>172</v>
      </c>
      <c r="B27" s="38">
        <v>19121</v>
      </c>
      <c r="C27" s="39" t="s">
        <v>173</v>
      </c>
    </row>
    <row r="28" spans="1:3" ht="15.75" customHeight="1">
      <c r="A28" s="33" t="s">
        <v>174</v>
      </c>
      <c r="B28" s="38">
        <v>10160</v>
      </c>
      <c r="C28" s="39" t="s">
        <v>175</v>
      </c>
    </row>
    <row r="29" spans="1:3" ht="15.75" customHeight="1">
      <c r="A29" s="33" t="s">
        <v>176</v>
      </c>
      <c r="B29" s="38">
        <v>5048</v>
      </c>
      <c r="C29" s="39" t="s">
        <v>177</v>
      </c>
    </row>
    <row r="30" spans="1:3" ht="15.75" customHeight="1">
      <c r="A30" s="33" t="s">
        <v>178</v>
      </c>
      <c r="B30" s="38">
        <v>14992</v>
      </c>
      <c r="C30" s="39" t="s">
        <v>179</v>
      </c>
    </row>
    <row r="31" spans="1:3" ht="15.75" customHeight="1">
      <c r="A31" s="33" t="s">
        <v>180</v>
      </c>
      <c r="B31" s="38">
        <v>3963</v>
      </c>
      <c r="C31" s="39" t="s">
        <v>181</v>
      </c>
    </row>
    <row r="32" spans="1:3" ht="15.75" customHeight="1">
      <c r="A32" s="33" t="s">
        <v>182</v>
      </c>
      <c r="B32" s="38">
        <v>4787</v>
      </c>
      <c r="C32" s="39" t="s">
        <v>183</v>
      </c>
    </row>
    <row r="33" spans="1:3" ht="15.75" customHeight="1">
      <c r="A33" s="33" t="s">
        <v>184</v>
      </c>
      <c r="B33" s="38">
        <v>14926</v>
      </c>
      <c r="C33" s="39" t="s">
        <v>185</v>
      </c>
    </row>
    <row r="34" spans="1:3" ht="15.75" customHeight="1">
      <c r="A34" s="33" t="s">
        <v>186</v>
      </c>
      <c r="B34" s="38">
        <v>63238</v>
      </c>
      <c r="C34" s="39" t="s">
        <v>187</v>
      </c>
    </row>
    <row r="35" spans="1:3" ht="15.75" customHeight="1">
      <c r="A35" s="33" t="s">
        <v>188</v>
      </c>
      <c r="B35" s="38">
        <v>25734</v>
      </c>
      <c r="C35" s="39" t="s">
        <v>189</v>
      </c>
    </row>
    <row r="36" spans="1:3" ht="15.75" customHeight="1">
      <c r="A36" s="33" t="s">
        <v>190</v>
      </c>
      <c r="B36" s="38">
        <v>15598</v>
      </c>
      <c r="C36" s="39" t="s">
        <v>191</v>
      </c>
    </row>
    <row r="37" spans="1:3" ht="15.75" customHeight="1">
      <c r="A37" s="33" t="s">
        <v>192</v>
      </c>
      <c r="B37" s="38">
        <v>12187</v>
      </c>
      <c r="C37" s="39" t="s">
        <v>193</v>
      </c>
    </row>
    <row r="38" spans="1:3" ht="15.75" customHeight="1">
      <c r="A38" s="33" t="s">
        <v>194</v>
      </c>
      <c r="B38" s="38">
        <v>39809</v>
      </c>
      <c r="C38" s="39" t="s">
        <v>195</v>
      </c>
    </row>
    <row r="39" spans="1:3" ht="15.75" customHeight="1">
      <c r="A39" s="33" t="s">
        <v>196</v>
      </c>
      <c r="B39" s="38">
        <v>4506</v>
      </c>
      <c r="C39" s="39" t="s">
        <v>197</v>
      </c>
    </row>
    <row r="40" spans="1:3" ht="15.75" customHeight="1">
      <c r="A40" s="33" t="s">
        <v>198</v>
      </c>
      <c r="B40" s="38">
        <v>8979</v>
      </c>
      <c r="C40" s="39" t="s">
        <v>199</v>
      </c>
    </row>
    <row r="41" spans="1:3" ht="15.75" customHeight="1">
      <c r="A41" s="33" t="s">
        <v>200</v>
      </c>
      <c r="B41" s="38">
        <v>10264</v>
      </c>
      <c r="C41" s="39" t="s">
        <v>201</v>
      </c>
    </row>
    <row r="42" spans="1:3" ht="15.75" customHeight="1">
      <c r="A42" s="33" t="s">
        <v>202</v>
      </c>
      <c r="B42" s="38">
        <v>2406</v>
      </c>
      <c r="C42" s="39" t="s">
        <v>203</v>
      </c>
    </row>
    <row r="43" spans="1:3" ht="15.75" customHeight="1">
      <c r="A43" s="33" t="s">
        <v>204</v>
      </c>
      <c r="B43" s="38">
        <v>8336</v>
      </c>
      <c r="C43" s="39" t="s">
        <v>205</v>
      </c>
    </row>
    <row r="44" spans="1:3" ht="15.75" customHeight="1">
      <c r="A44" s="33" t="s">
        <v>206</v>
      </c>
      <c r="B44" s="38">
        <v>7001</v>
      </c>
      <c r="C44" s="39" t="s">
        <v>207</v>
      </c>
    </row>
    <row r="45" spans="1:3" ht="15.75" customHeight="1">
      <c r="A45" s="33" t="s">
        <v>208</v>
      </c>
      <c r="B45" s="38">
        <v>19672</v>
      </c>
      <c r="C45" s="39" t="s">
        <v>209</v>
      </c>
    </row>
    <row r="46" spans="1:3" ht="15.75" customHeight="1">
      <c r="A46" s="33" t="s">
        <v>210</v>
      </c>
      <c r="B46" s="38">
        <v>24469</v>
      </c>
      <c r="C46" s="39" t="s">
        <v>211</v>
      </c>
    </row>
    <row r="47" spans="1:3" ht="15.75" customHeight="1">
      <c r="A47" s="33" t="s">
        <v>212</v>
      </c>
      <c r="B47" s="38">
        <v>10928</v>
      </c>
      <c r="C47" s="39" t="s">
        <v>213</v>
      </c>
    </row>
    <row r="48" spans="1:3" ht="15.75" customHeight="1">
      <c r="A48" s="33" t="s">
        <v>214</v>
      </c>
      <c r="B48" s="38">
        <v>16488</v>
      </c>
      <c r="C48" s="39" t="s">
        <v>215</v>
      </c>
    </row>
    <row r="49" spans="1:3" ht="15.75" customHeight="1">
      <c r="A49" s="33" t="s">
        <v>216</v>
      </c>
      <c r="B49" s="38">
        <v>6188</v>
      </c>
      <c r="C49" s="39" t="s">
        <v>217</v>
      </c>
    </row>
    <row r="50" spans="1:3" ht="15.75" customHeight="1">
      <c r="A50" s="33" t="s">
        <v>218</v>
      </c>
      <c r="B50" s="38">
        <v>16213</v>
      </c>
      <c r="C50" s="39" t="s">
        <v>219</v>
      </c>
    </row>
    <row r="51" spans="1:3" ht="15.75" customHeight="1">
      <c r="A51" s="33" t="s">
        <v>220</v>
      </c>
      <c r="B51" s="38">
        <v>9184</v>
      </c>
      <c r="C51" s="39" t="s">
        <v>221</v>
      </c>
    </row>
    <row r="52" spans="1:3" ht="15.75" customHeight="1">
      <c r="A52" s="33" t="s">
        <v>222</v>
      </c>
      <c r="B52" s="38">
        <v>12309</v>
      </c>
      <c r="C52" s="39" t="s">
        <v>223</v>
      </c>
    </row>
    <row r="53" spans="1:3" ht="15.75" customHeight="1">
      <c r="A53" s="33" t="s">
        <v>224</v>
      </c>
      <c r="B53" s="38">
        <v>8146</v>
      </c>
      <c r="C53" s="39" t="s">
        <v>225</v>
      </c>
    </row>
    <row r="54" spans="1:3" ht="15.75" customHeight="1">
      <c r="A54" s="33" t="s">
        <v>226</v>
      </c>
      <c r="B54" s="38">
        <v>5129</v>
      </c>
      <c r="C54" s="39" t="s">
        <v>227</v>
      </c>
    </row>
    <row r="55" spans="1:3" ht="15.75" customHeight="1">
      <c r="A55" s="33" t="s">
        <v>228</v>
      </c>
      <c r="B55" s="38">
        <v>17511</v>
      </c>
      <c r="C55" s="39" t="s">
        <v>229</v>
      </c>
    </row>
    <row r="56" spans="1:3" ht="15.75" customHeight="1">
      <c r="A56" s="33" t="s">
        <v>230</v>
      </c>
      <c r="B56" s="38">
        <v>228084</v>
      </c>
      <c r="C56" s="39" t="s">
        <v>231</v>
      </c>
    </row>
    <row r="57" spans="1:3" ht="15.75" customHeight="1">
      <c r="A57" s="33" t="s">
        <v>232</v>
      </c>
      <c r="B57" s="38">
        <v>31023</v>
      </c>
      <c r="C57" s="39" t="s">
        <v>233</v>
      </c>
    </row>
    <row r="58" spans="1:3" ht="15.75" customHeight="1">
      <c r="A58" s="33" t="s">
        <v>234</v>
      </c>
      <c r="B58" s="38">
        <v>26556</v>
      </c>
      <c r="C58" s="39" t="s">
        <v>235</v>
      </c>
    </row>
    <row r="59" spans="1:3" ht="15.75" customHeight="1">
      <c r="A59" s="33" t="s">
        <v>236</v>
      </c>
      <c r="B59" s="38">
        <v>133975</v>
      </c>
      <c r="C59" s="39" t="s">
        <v>237</v>
      </c>
    </row>
    <row r="60" spans="1:3" ht="15.75" customHeight="1">
      <c r="A60" s="33" t="s">
        <v>238</v>
      </c>
      <c r="B60" s="38">
        <v>12663</v>
      </c>
      <c r="C60" s="39" t="s">
        <v>239</v>
      </c>
    </row>
    <row r="61" spans="1:3" ht="15.75" customHeight="1">
      <c r="A61" s="33" t="s">
        <v>240</v>
      </c>
      <c r="B61" s="38">
        <v>5926</v>
      </c>
      <c r="C61" s="39" t="s">
        <v>241</v>
      </c>
    </row>
    <row r="62" spans="1:3" ht="15.75" customHeight="1">
      <c r="A62" s="33" t="s">
        <v>242</v>
      </c>
      <c r="B62" s="38">
        <v>2355</v>
      </c>
      <c r="C62" s="39" t="s">
        <v>243</v>
      </c>
    </row>
    <row r="63" spans="1:3" ht="15.75" customHeight="1">
      <c r="A63" s="33" t="s">
        <v>244</v>
      </c>
      <c r="B63" s="38">
        <v>34220</v>
      </c>
      <c r="C63" s="39" t="s">
        <v>245</v>
      </c>
    </row>
    <row r="64" spans="1:3" ht="15.75" customHeight="1">
      <c r="A64" s="33" t="s">
        <v>246</v>
      </c>
      <c r="B64" s="38">
        <v>46513</v>
      </c>
      <c r="C64" s="39" t="s">
        <v>247</v>
      </c>
    </row>
    <row r="65" spans="1:3" ht="15.75" customHeight="1">
      <c r="A65" s="33" t="s">
        <v>248</v>
      </c>
      <c r="B65" s="38">
        <v>20916</v>
      </c>
      <c r="C65" s="39" t="s">
        <v>249</v>
      </c>
    </row>
    <row r="66" spans="1:3" ht="15.75" customHeight="1">
      <c r="A66" s="33" t="s">
        <v>250</v>
      </c>
      <c r="B66" s="38">
        <v>21602</v>
      </c>
      <c r="C66" s="39" t="s">
        <v>251</v>
      </c>
    </row>
    <row r="67" spans="1:3" ht="15.75" customHeight="1">
      <c r="A67" s="33" t="s">
        <v>252</v>
      </c>
      <c r="B67" s="38">
        <v>24196</v>
      </c>
      <c r="C67" s="39" t="s">
        <v>253</v>
      </c>
    </row>
    <row r="68" spans="1:3" ht="15.75" customHeight="1">
      <c r="A68" s="33" t="s">
        <v>254</v>
      </c>
      <c r="B68" s="38">
        <v>9437</v>
      </c>
      <c r="C68" s="39" t="s">
        <v>255</v>
      </c>
    </row>
    <row r="69" spans="1:3" ht="15.75" customHeight="1">
      <c r="A69" s="33" t="s">
        <v>256</v>
      </c>
      <c r="B69" s="38">
        <v>12544</v>
      </c>
      <c r="C69" s="39" t="s">
        <v>257</v>
      </c>
    </row>
    <row r="70" spans="1:3" ht="15.75" customHeight="1">
      <c r="A70" s="33" t="s">
        <v>258</v>
      </c>
      <c r="B70" s="38">
        <v>9469</v>
      </c>
      <c r="C70" s="39" t="s">
        <v>259</v>
      </c>
    </row>
    <row r="71" spans="1:3" ht="15.75" customHeight="1">
      <c r="A71" s="33" t="s">
        <v>260</v>
      </c>
      <c r="B71" s="38">
        <v>19209</v>
      </c>
      <c r="C71" s="39" t="s">
        <v>261</v>
      </c>
    </row>
    <row r="72" spans="1:3" ht="15.75" customHeight="1">
      <c r="A72" s="33" t="s">
        <v>262</v>
      </c>
      <c r="B72" s="38">
        <v>11083</v>
      </c>
      <c r="C72" s="39" t="s">
        <v>263</v>
      </c>
    </row>
    <row r="73" spans="1:3" ht="15.75" customHeight="1">
      <c r="A73" s="33" t="s">
        <v>264</v>
      </c>
      <c r="B73" s="38">
        <v>6644</v>
      </c>
      <c r="C73" s="39" t="s">
        <v>265</v>
      </c>
    </row>
    <row r="74" spans="1:3" ht="15.75" customHeight="1">
      <c r="A74" s="33" t="s">
        <v>266</v>
      </c>
      <c r="B74" s="38">
        <v>8088</v>
      </c>
      <c r="C74" s="39" t="s">
        <v>267</v>
      </c>
    </row>
    <row r="75" spans="1:3" ht="15.75" customHeight="1">
      <c r="A75" s="33" t="s">
        <v>268</v>
      </c>
      <c r="B75" s="38">
        <v>13340</v>
      </c>
      <c r="C75" s="39" t="s">
        <v>269</v>
      </c>
    </row>
    <row r="76" spans="1:3" ht="15.75" customHeight="1">
      <c r="A76" s="33" t="s">
        <v>270</v>
      </c>
      <c r="B76" s="38">
        <v>10057</v>
      </c>
      <c r="C76" s="39" t="s">
        <v>271</v>
      </c>
    </row>
    <row r="77" spans="1:3" ht="15.75" customHeight="1">
      <c r="A77" s="33" t="s">
        <v>272</v>
      </c>
      <c r="B77" s="38">
        <v>17203</v>
      </c>
      <c r="C77" s="39" t="s">
        <v>273</v>
      </c>
    </row>
    <row r="78" spans="1:3" ht="15.75" customHeight="1">
      <c r="A78" s="33" t="s">
        <v>274</v>
      </c>
      <c r="B78" s="38">
        <v>16004</v>
      </c>
      <c r="C78" s="39" t="s">
        <v>275</v>
      </c>
    </row>
    <row r="79" spans="1:3" ht="15.75" customHeight="1">
      <c r="A79" s="33" t="s">
        <v>276</v>
      </c>
      <c r="B79" s="38">
        <v>19955</v>
      </c>
      <c r="C79" s="39" t="s">
        <v>277</v>
      </c>
    </row>
    <row r="80" spans="1:3" ht="15.75" customHeight="1">
      <c r="A80" s="33" t="s">
        <v>278</v>
      </c>
      <c r="B80" s="38">
        <v>4305</v>
      </c>
      <c r="C80" s="39" t="s">
        <v>279</v>
      </c>
    </row>
    <row r="81" spans="1:3" ht="15.75" customHeight="1">
      <c r="A81" s="33" t="s">
        <v>280</v>
      </c>
      <c r="B81" s="38">
        <v>21799</v>
      </c>
      <c r="C81" s="39" t="s">
        <v>281</v>
      </c>
    </row>
    <row r="82" spans="1:3" ht="15.75" customHeight="1">
      <c r="A82" s="33" t="s">
        <v>282</v>
      </c>
      <c r="B82" s="38">
        <v>225842</v>
      </c>
      <c r="C82" s="39" t="s">
        <v>283</v>
      </c>
    </row>
    <row r="83" spans="1:3" ht="15.75" customHeight="1">
      <c r="A83" s="33" t="s">
        <v>284</v>
      </c>
      <c r="B83" s="38">
        <v>6391</v>
      </c>
      <c r="C83" s="39" t="s">
        <v>285</v>
      </c>
    </row>
    <row r="84" spans="1:3" ht="15.75" customHeight="1">
      <c r="A84" s="33" t="s">
        <v>286</v>
      </c>
      <c r="B84" s="38">
        <v>36593</v>
      </c>
      <c r="C84" s="39" t="s">
        <v>287</v>
      </c>
    </row>
    <row r="85" spans="1:3" ht="15.75" customHeight="1">
      <c r="A85" s="33" t="s">
        <v>288</v>
      </c>
      <c r="B85" s="38">
        <v>14193</v>
      </c>
      <c r="C85" s="39" t="s">
        <v>289</v>
      </c>
    </row>
    <row r="86" spans="1:3" ht="15.75" customHeight="1">
      <c r="A86" s="33" t="s">
        <v>290</v>
      </c>
      <c r="B86" s="38">
        <v>12987</v>
      </c>
      <c r="C86" s="39" t="s">
        <v>291</v>
      </c>
    </row>
    <row r="87" spans="1:3" ht="15.75" customHeight="1">
      <c r="A87" s="33" t="s">
        <v>292</v>
      </c>
      <c r="B87" s="38">
        <v>7592</v>
      </c>
      <c r="C87" s="39" t="s">
        <v>293</v>
      </c>
    </row>
    <row r="88" spans="1:3" ht="15.75" customHeight="1">
      <c r="A88" s="33" t="s">
        <v>294</v>
      </c>
      <c r="B88" s="38">
        <v>15356</v>
      </c>
      <c r="C88" s="39" t="s">
        <v>295</v>
      </c>
    </row>
    <row r="89" spans="1:3" ht="15.75" customHeight="1">
      <c r="A89" s="33" t="s">
        <v>296</v>
      </c>
      <c r="B89" s="38">
        <v>4056</v>
      </c>
      <c r="C89" s="39" t="s">
        <v>297</v>
      </c>
    </row>
    <row r="90" spans="1:3" ht="15.75" customHeight="1">
      <c r="A90" s="33" t="s">
        <v>298</v>
      </c>
      <c r="B90" s="40">
        <v>1880</v>
      </c>
      <c r="C90" s="39" t="s">
        <v>299</v>
      </c>
    </row>
    <row r="91" spans="1:3" ht="15.75" customHeight="1">
      <c r="A91" s="33" t="s">
        <v>300</v>
      </c>
      <c r="B91" s="38">
        <v>16993</v>
      </c>
      <c r="C91" s="39" t="s">
        <v>301</v>
      </c>
    </row>
    <row r="92" spans="1:3" ht="15.75" customHeight="1">
      <c r="A92" s="33" t="s">
        <v>302</v>
      </c>
      <c r="B92" s="38">
        <v>10108</v>
      </c>
      <c r="C92" s="39" t="s">
        <v>303</v>
      </c>
    </row>
    <row r="93" spans="1:3" ht="15.75" customHeight="1">
      <c r="A93" s="33" t="s">
        <v>304</v>
      </c>
      <c r="B93" s="38">
        <v>7426</v>
      </c>
      <c r="C93" s="39" t="s">
        <v>305</v>
      </c>
    </row>
    <row r="94" spans="1:3" ht="15.75" customHeight="1">
      <c r="A94" s="33" t="s">
        <v>306</v>
      </c>
      <c r="B94" s="38">
        <v>120643</v>
      </c>
      <c r="C94" s="39" t="s">
        <v>307</v>
      </c>
    </row>
    <row r="95" spans="1:3" ht="15.75" customHeight="1">
      <c r="A95" s="33" t="s">
        <v>308</v>
      </c>
      <c r="B95" s="38">
        <v>14479</v>
      </c>
      <c r="C95" s="39" t="s">
        <v>309</v>
      </c>
    </row>
    <row r="96" spans="1:3" ht="15.75" customHeight="1">
      <c r="A96" s="33" t="s">
        <v>310</v>
      </c>
      <c r="B96" s="38">
        <v>15976</v>
      </c>
      <c r="C96" s="39" t="s">
        <v>311</v>
      </c>
    </row>
    <row r="97" spans="1:3" ht="15.75" customHeight="1">
      <c r="A97" s="33" t="s">
        <v>312</v>
      </c>
      <c r="B97" s="38">
        <v>20884</v>
      </c>
      <c r="C97" s="39" t="s">
        <v>313</v>
      </c>
    </row>
    <row r="98" spans="1:3" ht="15.75" customHeight="1">
      <c r="A98" s="33" t="s">
        <v>314</v>
      </c>
      <c r="B98" s="38">
        <v>9456</v>
      </c>
      <c r="C98" s="39" t="s">
        <v>315</v>
      </c>
    </row>
    <row r="99" spans="1:3" ht="15.75" customHeight="1">
      <c r="A99" s="33" t="s">
        <v>316</v>
      </c>
      <c r="B99" s="38">
        <v>13717</v>
      </c>
      <c r="C99" s="39" t="s">
        <v>317</v>
      </c>
    </row>
    <row r="100" spans="1:3" ht="15.75" customHeight="1">
      <c r="A100" s="33" t="s">
        <v>318</v>
      </c>
      <c r="B100" s="38">
        <v>3650</v>
      </c>
      <c r="C100" s="39" t="s">
        <v>319</v>
      </c>
    </row>
    <row r="101" spans="1:3" ht="15.75" customHeight="1">
      <c r="A101" s="33" t="s">
        <v>320</v>
      </c>
      <c r="B101" s="38">
        <v>30518</v>
      </c>
      <c r="C101" s="39" t="s">
        <v>321</v>
      </c>
    </row>
    <row r="102" spans="1:3" ht="15.75" customHeight="1">
      <c r="A102" s="33" t="s">
        <v>322</v>
      </c>
      <c r="B102" s="38">
        <v>38535</v>
      </c>
      <c r="C102" s="39" t="s">
        <v>323</v>
      </c>
    </row>
    <row r="103" spans="1:3" ht="15.75" customHeight="1">
      <c r="A103" s="33" t="s">
        <v>324</v>
      </c>
      <c r="B103" s="38">
        <v>3822</v>
      </c>
      <c r="C103" s="39" t="s">
        <v>325</v>
      </c>
    </row>
    <row r="104" spans="1:3" ht="15.75" customHeight="1">
      <c r="A104" s="33" t="s">
        <v>326</v>
      </c>
      <c r="B104" s="38">
        <v>5063</v>
      </c>
      <c r="C104" s="39" t="s">
        <v>327</v>
      </c>
    </row>
    <row r="105" spans="1:3" ht="15.75" customHeight="1">
      <c r="A105" s="33" t="s">
        <v>328</v>
      </c>
      <c r="B105" s="38">
        <v>33260</v>
      </c>
      <c r="C105" s="39" t="s">
        <v>329</v>
      </c>
    </row>
    <row r="106" spans="1:3" ht="15.75" customHeight="1">
      <c r="A106" s="33" t="s">
        <v>330</v>
      </c>
      <c r="B106" s="38">
        <v>5082</v>
      </c>
      <c r="C106" s="39" t="s">
        <v>331</v>
      </c>
    </row>
    <row r="107" spans="1:3" ht="15.75" customHeight="1">
      <c r="A107" s="33" t="s">
        <v>332</v>
      </c>
      <c r="B107" s="38">
        <v>23464</v>
      </c>
      <c r="C107" s="39" t="s">
        <v>333</v>
      </c>
    </row>
    <row r="108" spans="1:3" ht="15.75" customHeight="1">
      <c r="A108" s="33" t="s">
        <v>334</v>
      </c>
      <c r="B108" s="38">
        <v>9201</v>
      </c>
      <c r="C108" s="39" t="s">
        <v>335</v>
      </c>
    </row>
    <row r="109" spans="1:3" ht="15.75" customHeight="1"/>
    <row r="110" spans="1:3" ht="15.75" customHeight="1"/>
    <row r="111" spans="1:3" ht="15.75" customHeight="1"/>
    <row r="112" spans="1: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LegendaCriminiStato</vt:lpstr>
      <vt:lpstr>DenunceStato</vt:lpstr>
      <vt:lpstr>DenunceRegionali</vt:lpstr>
      <vt:lpstr>DenunceProvinciali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2024-09-20T15:24:56Z</dcterms:modified>
</cp:coreProperties>
</file>