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mc:AlternateContent xmlns:mc="http://schemas.openxmlformats.org/markup-compatibility/2006">
    <mc:Choice Requires="x15">
      <x15ac:absPath xmlns:x15ac="http://schemas.microsoft.com/office/spreadsheetml/2010/11/ac" url="C:\Users\Asus\Desktop\"/>
    </mc:Choice>
  </mc:AlternateContent>
  <xr:revisionPtr revIDLastSave="0" documentId="8_{3A86ACB5-E5FC-45BA-BF7C-027D2D95398D}" xr6:coauthVersionLast="47" xr6:coauthVersionMax="47" xr10:uidLastSave="{00000000-0000-0000-0000-000000000000}"/>
  <bookViews>
    <workbookView xWindow="-110" yWindow="-110" windowWidth="19420" windowHeight="10300" firstSheet="5" activeTab="5" xr2:uid="{00000000-000D-0000-FFFF-FFFF00000000}"/>
  </bookViews>
  <sheets>
    <sheet name="Parameters" sheetId="1" r:id="rId1"/>
    <sheet name="Data" sheetId="2" r:id="rId2"/>
    <sheet name="Sample" sheetId="3" r:id="rId3"/>
    <sheet name="Statistical insight" sheetId="4" r:id="rId4"/>
    <sheet name="(Un)correlated variables" sheetId="5" r:id="rId5"/>
    <sheet name="Linear Regression"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5" l="1"/>
  <c r="E10" i="6"/>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2" i="5"/>
  <c r="H2" i="5"/>
  <c r="B7" i="4"/>
  <c r="B6" i="4"/>
  <c r="B2" i="4"/>
  <c r="B3" i="4"/>
  <c r="B4" i="4"/>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E255"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11" i="3"/>
  <c r="C12" i="3"/>
  <c r="C13" i="3"/>
  <c r="C14" i="3"/>
  <c r="C15" i="3"/>
  <c r="C16" i="3"/>
  <c r="C17" i="3"/>
  <c r="C18" i="3"/>
  <c r="C19" i="3"/>
  <c r="C20" i="3"/>
  <c r="C21" i="3"/>
  <c r="C22" i="3"/>
  <c r="C23" i="3"/>
  <c r="C5" i="3"/>
  <c r="C6" i="3"/>
  <c r="C7" i="3"/>
  <c r="C8" i="3"/>
  <c r="C9" i="3"/>
  <c r="C10" i="3"/>
  <c r="C3" i="3"/>
  <c r="C4" i="3"/>
  <c r="C2" i="3"/>
  <c r="B2" i="2" l="1"/>
  <c r="A2" i="2"/>
</calcChain>
</file>

<file path=xl/sharedStrings.xml><?xml version="1.0" encoding="utf-8"?>
<sst xmlns="http://schemas.openxmlformats.org/spreadsheetml/2006/main" count="31" uniqueCount="28">
  <si>
    <t>Parameters</t>
  </si>
  <si>
    <t>Value</t>
  </si>
  <si>
    <t>Probability</t>
  </si>
  <si>
    <t>Mean</t>
  </si>
  <si>
    <t>StdDev</t>
  </si>
  <si>
    <t>Data</t>
  </si>
  <si>
    <t>Groups</t>
  </si>
  <si>
    <t>Sample Data</t>
  </si>
  <si>
    <t>Title</t>
  </si>
  <si>
    <t>STDDEV</t>
  </si>
  <si>
    <t>EXPECTED VALUE</t>
  </si>
  <si>
    <t>COUNT</t>
  </si>
  <si>
    <t>CONFIDENCE RATE</t>
  </si>
  <si>
    <t>Estimation of p parameter</t>
  </si>
  <si>
    <t>Confidence interval</t>
  </si>
  <si>
    <t>Il nostro insieme di dati, composto da 56 osservazioni, presenta una media attesa di 35, il che indica il valore centrale attorno al quale si concentrano le nostre misurazioni. La deviazione standard di circa 3,06 riflette la variabilità dei dati intorno a questa media, indicando una dispersione moderata. L'intervallo di confidenza del 95%, calcolato utilizzando un valore critico di 1,96, si estende da 34 a 36. Questo significa che siamo ragionevolmente sicuri al 95% che la vera media della popolazione si trovi in questo intervallo.</t>
  </si>
  <si>
    <t>Sample data</t>
  </si>
  <si>
    <t>Number of cats</t>
  </si>
  <si>
    <t>Age of partner</t>
  </si>
  <si>
    <t>Correlation age and cats</t>
  </si>
  <si>
    <t>la correlazione è negativa, la vicinanza a zero indica che non c'è una relazione lineare chiara tra le due variabili. Il trend non è molto forte.</t>
  </si>
  <si>
    <t>Desire correlation( r )</t>
  </si>
  <si>
    <t>Actual correlation ( r')</t>
  </si>
  <si>
    <t>la correlazione è positiva, quando una variabile aumenta l'altra tende ad aumentare. Essendoci una leggera tendenza positiva il legame non è particolarmente forte</t>
  </si>
  <si>
    <t>Y (age)</t>
  </si>
  <si>
    <t>X ( rank)</t>
  </si>
  <si>
    <t>Regressione</t>
  </si>
  <si>
    <t>Nel grafico a dispersione, è chiaramente visibile una tendenza che suggerisce una correlazione tra le variabili age e rank. I punti si dispongono in modo approssimativamente lineare, indicando che esiste una relazione tra le due variabili. Il valore di R² di 0,6924 è un valore alto e indica una relazione robusta tra le variabili considerate.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</si>
</sst>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2"/>
      <color rgb="FF002060"/>
      <name val="Comic Sans MS"/>
      <family val="4"/>
    </font>
    <font>
      <sz val="11"/>
      <color rgb="FF374151"/>
      <name val="Calibri"/>
      <family val="2"/>
      <scheme val="minor"/>
    </font>
    <font>
      <sz val="8"/>
      <color rgb="FF374151"/>
      <name val="Segoe UI"/>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xf numFmtId="0" fontId="0" fillId="0" borderId="3" xfId="0" applyBorder="1"/>
    <xf numFmtId="0" fontId="1" fillId="0" borderId="2" xfId="0" applyFont="1" applyBorder="1"/>
    <xf numFmtId="0" fontId="1" fillId="0" borderId="2" xfId="0" applyFont="1" applyBorder="1" applyAlignment="1">
      <alignment horizontal="center"/>
    </xf>
    <xf numFmtId="0" fontId="2" fillId="0" borderId="1" xfId="0" applyFont="1" applyBorder="1"/>
    <xf numFmtId="0" fontId="0" fillId="2" borderId="0" xfId="0" applyFill="1"/>
    <xf numFmtId="1" fontId="1" fillId="0" borderId="2" xfId="0" applyNumberFormat="1" applyFont="1" applyBorder="1" applyAlignment="1">
      <alignment horizontal="center"/>
    </xf>
    <xf numFmtId="1" fontId="0" fillId="0" borderId="1" xfId="0" applyNumberFormat="1" applyBorder="1"/>
    <xf numFmtId="1" fontId="0" fillId="2" borderId="0" xfId="0" applyNumberFormat="1" applyFill="1"/>
    <xf numFmtId="1" fontId="0" fillId="0" borderId="3" xfId="0" applyNumberFormat="1" applyBorder="1"/>
    <xf numFmtId="0" fontId="0" fillId="2" borderId="1" xfId="0" applyFill="1" applyBorder="1"/>
    <xf numFmtId="0" fontId="0" fillId="2" borderId="3" xfId="0" applyFill="1" applyBorder="1"/>
    <xf numFmtId="0" fontId="0" fillId="0" borderId="1" xfId="0" applyBorder="1" applyAlignment="1">
      <alignment horizontal="left"/>
    </xf>
    <xf numFmtId="1" fontId="0" fillId="0" borderId="3" xfId="0" applyNumberFormat="1" applyBorder="1" applyAlignment="1">
      <alignment horizontal="left"/>
    </xf>
    <xf numFmtId="2" fontId="0" fillId="2" borderId="1" xfId="0" applyNumberFormat="1" applyFill="1" applyBorder="1"/>
    <xf numFmtId="0" fontId="0" fillId="0" borderId="1" xfId="0" applyBorder="1" applyAlignment="1">
      <alignment horizontal="right" vertical="center"/>
    </xf>
    <xf numFmtId="0" fontId="0" fillId="2" borderId="0" xfId="0" applyFill="1" applyAlignment="1">
      <alignment wrapText="1"/>
    </xf>
    <xf numFmtId="0" fontId="3" fillId="2" borderId="0" xfId="0" applyFont="1" applyFill="1" applyAlignment="1">
      <alignment wrapText="1"/>
    </xf>
    <xf numFmtId="0" fontId="0" fillId="0" borderId="4" xfId="0" applyBorder="1"/>
    <xf numFmtId="0" fontId="0" fillId="2" borderId="6" xfId="0" applyFill="1" applyBorder="1"/>
    <xf numFmtId="1" fontId="0" fillId="2" borderId="1" xfId="0" applyNumberFormat="1" applyFill="1" applyBorder="1"/>
    <xf numFmtId="0" fontId="2" fillId="2" borderId="0" xfId="0" applyFont="1" applyFill="1" applyAlignment="1">
      <alignment wrapText="1"/>
    </xf>
    <xf numFmtId="0" fontId="0" fillId="2" borderId="1" xfId="0" applyFill="1" applyBorder="1" applyAlignment="1">
      <alignment wrapText="1"/>
    </xf>
    <xf numFmtId="0" fontId="0" fillId="2" borderId="1" xfId="0" applyFill="1" applyBorder="1" applyAlignment="1">
      <alignment horizontal="left" wrapText="1"/>
    </xf>
    <xf numFmtId="0" fontId="0" fillId="2" borderId="1" xfId="0" applyFill="1" applyBorder="1" applyAlignment="1">
      <alignment horizontal="left"/>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1" xfId="0" applyBorder="1" applyAlignment="1">
      <alignment horizontal="lef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10250323187213"/>
          <c:y val="5.0925925925925923E-2"/>
          <c:w val="0.84951839229051596"/>
          <c:h val="0.74350320793234181"/>
        </c:manualLayout>
      </c:layout>
      <c:scatterChart>
        <c:scatterStyle val="lineMarker"/>
        <c:varyColors val="0"/>
        <c:ser>
          <c:idx val="0"/>
          <c:order val="0"/>
          <c:tx>
            <c:v>Age/Rank</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3504875566840219E-2"/>
                  <c:y val="-0.123445298749421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'Linear Regression'!$B$1:$B$113</c:f>
              <c:strCache>
                <c:ptCount val="113"/>
                <c:pt idx="0">
                  <c:v>X ( rank)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strCache>
            </c:strRef>
          </c:xVal>
          <c:yVal>
            <c:numRef>
              <c:f>'Linear Regression'!$A$1:$A$113</c:f>
              <c:numCache>
                <c:formatCode>0</c:formatCode>
                <c:ptCount val="113"/>
                <c:pt idx="0" formatCode="General">
                  <c:v>0</c:v>
                </c:pt>
                <c:pt idx="1">
                  <c:v>26.273055126289982</c:v>
                </c:pt>
                <c:pt idx="2">
                  <c:v>26.283371026801372</c:v>
                </c:pt>
                <c:pt idx="3">
                  <c:v>27.038032320445293</c:v>
                </c:pt>
                <c:pt idx="4">
                  <c:v>27.284222950627534</c:v>
                </c:pt>
                <c:pt idx="5">
                  <c:v>27.658410605623661</c:v>
                </c:pt>
                <c:pt idx="6">
                  <c:v>27.722173865910769</c:v>
                </c:pt>
                <c:pt idx="7">
                  <c:v>27.879700186289682</c:v>
                </c:pt>
                <c:pt idx="8">
                  <c:v>27.898114345332829</c:v>
                </c:pt>
                <c:pt idx="9">
                  <c:v>27.93912000118079</c:v>
                </c:pt>
                <c:pt idx="10">
                  <c:v>28.004021898692955</c:v>
                </c:pt>
                <c:pt idx="11">
                  <c:v>28.083444959370709</c:v>
                </c:pt>
                <c:pt idx="12">
                  <c:v>28.101805002507408</c:v>
                </c:pt>
                <c:pt idx="13">
                  <c:v>28.267449792254411</c:v>
                </c:pt>
                <c:pt idx="14">
                  <c:v>28.584350884684007</c:v>
                </c:pt>
                <c:pt idx="15">
                  <c:v>28.607869528224754</c:v>
                </c:pt>
                <c:pt idx="16">
                  <c:v>28.890897973476466</c:v>
                </c:pt>
                <c:pt idx="17">
                  <c:v>29.056139891769902</c:v>
                </c:pt>
                <c:pt idx="18">
                  <c:v>29.171463146656411</c:v>
                </c:pt>
                <c:pt idx="19">
                  <c:v>29.24230872494298</c:v>
                </c:pt>
                <c:pt idx="20">
                  <c:v>29.415622506706992</c:v>
                </c:pt>
                <c:pt idx="21">
                  <c:v>29.449822110823863</c:v>
                </c:pt>
                <c:pt idx="22">
                  <c:v>29.527992966676148</c:v>
                </c:pt>
                <c:pt idx="23">
                  <c:v>29.899169919405058</c:v>
                </c:pt>
                <c:pt idx="24">
                  <c:v>29.98030207541871</c:v>
                </c:pt>
                <c:pt idx="25">
                  <c:v>30.104604060847812</c:v>
                </c:pt>
                <c:pt idx="26">
                  <c:v>30.170257851721228</c:v>
                </c:pt>
                <c:pt idx="27">
                  <c:v>30.18846766871647</c:v>
                </c:pt>
                <c:pt idx="28">
                  <c:v>30.480438605855007</c:v>
                </c:pt>
                <c:pt idx="29">
                  <c:v>30.505027373366193</c:v>
                </c:pt>
                <c:pt idx="30">
                  <c:v>30.519392469483819</c:v>
                </c:pt>
                <c:pt idx="31">
                  <c:v>30.627256253134263</c:v>
                </c:pt>
                <c:pt idx="32">
                  <c:v>30.640113548415911</c:v>
                </c:pt>
                <c:pt idx="33">
                  <c:v>30.88441936642559</c:v>
                </c:pt>
                <c:pt idx="34">
                  <c:v>30.907791403650929</c:v>
                </c:pt>
                <c:pt idx="35">
                  <c:v>31.099625232862103</c:v>
                </c:pt>
                <c:pt idx="36">
                  <c:v>31.21407853326583</c:v>
                </c:pt>
                <c:pt idx="37">
                  <c:v>31.29762130540886</c:v>
                </c:pt>
                <c:pt idx="38">
                  <c:v>31.354306199213383</c:v>
                </c:pt>
                <c:pt idx="39">
                  <c:v>31.37112571534778</c:v>
                </c:pt>
                <c:pt idx="40">
                  <c:v>31.593669928541846</c:v>
                </c:pt>
                <c:pt idx="41">
                  <c:v>31.613622466845584</c:v>
                </c:pt>
                <c:pt idx="42">
                  <c:v>31.813739943793571</c:v>
                </c:pt>
                <c:pt idx="43">
                  <c:v>31.820174864712378</c:v>
                </c:pt>
                <c:pt idx="44">
                  <c:v>31.90604921698591</c:v>
                </c:pt>
                <c:pt idx="45">
                  <c:v>31.964328933320516</c:v>
                </c:pt>
                <c:pt idx="46">
                  <c:v>32.009836910280939</c:v>
                </c:pt>
                <c:pt idx="47">
                  <c:v>32.091318907862473</c:v>
                </c:pt>
                <c:pt idx="48">
                  <c:v>32.104213783501713</c:v>
                </c:pt>
                <c:pt idx="49">
                  <c:v>32.123962399256321</c:v>
                </c:pt>
                <c:pt idx="50">
                  <c:v>32.192053476176667</c:v>
                </c:pt>
                <c:pt idx="51">
                  <c:v>32.23612627641792</c:v>
                </c:pt>
                <c:pt idx="52">
                  <c:v>32.26189083767207</c:v>
                </c:pt>
                <c:pt idx="53">
                  <c:v>32.326195071539956</c:v>
                </c:pt>
                <c:pt idx="54">
                  <c:v>32.492088826139167</c:v>
                </c:pt>
                <c:pt idx="55">
                  <c:v>32.955069533654417</c:v>
                </c:pt>
                <c:pt idx="56">
                  <c:v>33.047540400556613</c:v>
                </c:pt>
                <c:pt idx="57">
                  <c:v>33.062277638529828</c:v>
                </c:pt>
                <c:pt idx="58">
                  <c:v>33.166778963737954</c:v>
                </c:pt>
                <c:pt idx="59">
                  <c:v>33.35049985959445</c:v>
                </c:pt>
                <c:pt idx="60">
                  <c:v>33.355278688284415</c:v>
                </c:pt>
                <c:pt idx="61">
                  <c:v>33.372642931666036</c:v>
                </c:pt>
                <c:pt idx="62">
                  <c:v>33.384739254563662</c:v>
                </c:pt>
                <c:pt idx="63">
                  <c:v>33.390795289229892</c:v>
                </c:pt>
                <c:pt idx="64">
                  <c:v>33.392811782546275</c:v>
                </c:pt>
                <c:pt idx="65">
                  <c:v>33.530250307176061</c:v>
                </c:pt>
                <c:pt idx="66">
                  <c:v>33.669200889895954</c:v>
                </c:pt>
                <c:pt idx="67">
                  <c:v>33.721069773162171</c:v>
                </c:pt>
                <c:pt idx="68">
                  <c:v>33.767598166582289</c:v>
                </c:pt>
                <c:pt idx="69">
                  <c:v>33.823013257029572</c:v>
                </c:pt>
                <c:pt idx="70">
                  <c:v>33.834312240318013</c:v>
                </c:pt>
                <c:pt idx="71">
                  <c:v>33.880755076059764</c:v>
                </c:pt>
                <c:pt idx="72">
                  <c:v>33.902717332388455</c:v>
                </c:pt>
                <c:pt idx="73">
                  <c:v>34.173900001475985</c:v>
                </c:pt>
                <c:pt idx="74">
                  <c:v>34.242087410677307</c:v>
                </c:pt>
                <c:pt idx="75">
                  <c:v>34.299510648537797</c:v>
                </c:pt>
                <c:pt idx="76">
                  <c:v>34.302885906178723</c:v>
                </c:pt>
                <c:pt idx="77">
                  <c:v>34.530801335086053</c:v>
                </c:pt>
                <c:pt idx="78">
                  <c:v>34.735584585895587</c:v>
                </c:pt>
                <c:pt idx="79">
                  <c:v>34.761591583619278</c:v>
                </c:pt>
                <c:pt idx="80">
                  <c:v>34.855524208031987</c:v>
                </c:pt>
                <c:pt idx="81">
                  <c:v>35.045157845522397</c:v>
                </c:pt>
                <c:pt idx="82">
                  <c:v>35.225377594273382</c:v>
                </c:pt>
                <c:pt idx="83">
                  <c:v>35.269528133383737</c:v>
                </c:pt>
                <c:pt idx="84">
                  <c:v>35.300141935519889</c:v>
                </c:pt>
                <c:pt idx="85">
                  <c:v>35.365111032673951</c:v>
                </c:pt>
                <c:pt idx="86">
                  <c:v>35.38256152123239</c:v>
                </c:pt>
                <c:pt idx="87">
                  <c:v>35.462822314651532</c:v>
                </c:pt>
                <c:pt idx="88">
                  <c:v>35.463030133641986</c:v>
                </c:pt>
                <c:pt idx="89">
                  <c:v>35.827363547090087</c:v>
                </c:pt>
                <c:pt idx="90">
                  <c:v>35.907743839424946</c:v>
                </c:pt>
                <c:pt idx="91">
                  <c:v>35.943836917068019</c:v>
                </c:pt>
                <c:pt idx="92">
                  <c:v>36.159991208345183</c:v>
                </c:pt>
                <c:pt idx="93">
                  <c:v>36.31288083522017</c:v>
                </c:pt>
                <c:pt idx="94">
                  <c:v>36.438124824493059</c:v>
                </c:pt>
                <c:pt idx="95">
                  <c:v>36.490066845220838</c:v>
                </c:pt>
                <c:pt idx="96">
                  <c:v>36.491014728182847</c:v>
                </c:pt>
                <c:pt idx="97">
                  <c:v>36.649240586854773</c:v>
                </c:pt>
                <c:pt idx="98">
                  <c:v>36.90133721645271</c:v>
                </c:pt>
                <c:pt idx="99">
                  <c:v>37.412812883970076</c:v>
                </c:pt>
                <c:pt idx="100">
                  <c:v>37.517174929741962</c:v>
                </c:pt>
                <c:pt idx="101">
                  <c:v>37.91350166885757</c:v>
                </c:pt>
                <c:pt idx="102">
                  <c:v>37.988494111537364</c:v>
                </c:pt>
                <c:pt idx="103">
                  <c:v>38.372026631761074</c:v>
                </c:pt>
                <c:pt idx="104">
                  <c:v>38.378522253335426</c:v>
                </c:pt>
                <c:pt idx="105">
                  <c:v>38.458473704672443</c:v>
                </c:pt>
                <c:pt idx="106">
                  <c:v>38.463907144184724</c:v>
                </c:pt>
                <c:pt idx="107">
                  <c:v>39.086501112369945</c:v>
                </c:pt>
                <c:pt idx="108">
                  <c:v>39.124388310672245</c:v>
                </c:pt>
                <c:pt idx="109">
                  <c:v>40.141101044025206</c:v>
                </c:pt>
                <c:pt idx="110">
                  <c:v>41.328787667052481</c:v>
                </c:pt>
                <c:pt idx="111">
                  <c:v>42.701989479524094</c:v>
                </c:pt>
                <c:pt idx="112">
                  <c:v>44.973152816669284</c:v>
                </c:pt>
              </c:numCache>
            </c:numRef>
          </c:yVal>
          <c:smooth val="0"/>
          <c:extLst>
            <c:ext xmlns:c16="http://schemas.microsoft.com/office/drawing/2014/chart" uri="{C3380CC4-5D6E-409C-BE32-E72D297353CC}">
              <c16:uniqueId val="{00000000-AAA3-4E23-87F1-5BEE0176F5F3}"/>
            </c:ext>
          </c:extLst>
        </c:ser>
        <c:dLbls>
          <c:showLegendKey val="0"/>
          <c:showVal val="0"/>
          <c:showCatName val="0"/>
          <c:showSerName val="0"/>
          <c:showPercent val="0"/>
          <c:showBubbleSize val="0"/>
        </c:dLbls>
        <c:axId val="1018932432"/>
        <c:axId val="1104104176"/>
      </c:scatterChart>
      <c:valAx>
        <c:axId val="101893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X(rank)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04176"/>
        <c:crosses val="autoZero"/>
        <c:crossBetween val="midCat"/>
      </c:valAx>
      <c:valAx>
        <c:axId val="1104104176"/>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Y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932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447674</xdr:colOff>
      <xdr:row>0</xdr:row>
      <xdr:rowOff>203200</xdr:rowOff>
    </xdr:from>
    <xdr:to>
      <xdr:col>14</xdr:col>
      <xdr:colOff>279399</xdr:colOff>
      <xdr:row>15</xdr:row>
      <xdr:rowOff>130175</xdr:rowOff>
    </xdr:to>
    <xdr:graphicFrame macro="">
      <xdr:nvGraphicFramePr>
        <xdr:cNvPr id="2" name="Grafico 1">
          <a:extLst>
            <a:ext uri="{FF2B5EF4-FFF2-40B4-BE49-F238E27FC236}">
              <a16:creationId xmlns:a16="http://schemas.microsoft.com/office/drawing/2014/main" id="{E8962E9C-04C0-71D2-3281-F99D9C665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6" sqref="D6"/>
    </sheetView>
  </sheetViews>
  <sheetFormatPr defaultColWidth="8.85546875" defaultRowHeight="14.45"/>
  <cols>
    <col min="1" max="1" width="12.5703125" style="6" bestFit="1" customWidth="1"/>
    <col min="2" max="2" width="11.42578125" style="6" customWidth="1"/>
    <col min="3" max="16384" width="8.85546875" style="6"/>
  </cols>
  <sheetData>
    <row r="1" spans="1:2" ht="18.600000000000001" thickBot="1">
      <c r="A1" s="3" t="s">
        <v>0</v>
      </c>
      <c r="B1" s="3" t="s">
        <v>1</v>
      </c>
    </row>
    <row r="2" spans="1:2" ht="15" thickTop="1">
      <c r="A2" s="2" t="s">
        <v>2</v>
      </c>
      <c r="B2" s="2">
        <v>0.2</v>
      </c>
    </row>
    <row r="3" spans="1:2">
      <c r="A3" s="1" t="s">
        <v>3</v>
      </c>
      <c r="B3" s="5">
        <v>35</v>
      </c>
    </row>
    <row r="4" spans="1:2">
      <c r="A4" s="1" t="s">
        <v>4</v>
      </c>
      <c r="B4" s="1">
        <v>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0"/>
  <sheetViews>
    <sheetView workbookViewId="0">
      <selection activeCell="B5" sqref="B5"/>
    </sheetView>
  </sheetViews>
  <sheetFormatPr defaultColWidth="8.85546875" defaultRowHeight="14.45"/>
  <cols>
    <col min="1" max="1" width="9.140625" style="9" bestFit="1" customWidth="1"/>
    <col min="2" max="16384" width="8.85546875" style="6"/>
  </cols>
  <sheetData>
    <row r="1" spans="1:2" ht="18.600000000000001" thickBot="1">
      <c r="A1" s="7" t="s">
        <v>5</v>
      </c>
      <c r="B1" s="4" t="s">
        <v>6</v>
      </c>
    </row>
    <row r="2" spans="1:2" ht="15" thickTop="1">
      <c r="A2" s="12">
        <f ca="1">NORMINV(RAND(),Parameters!$B$3,Parameters!$B$4)</f>
        <v>35.702455429130609</v>
      </c>
      <c r="B2" s="12">
        <f ca="1">RANDBETWEEN(1,4)</f>
        <v>1</v>
      </c>
    </row>
    <row r="3" spans="1:2">
      <c r="A3" s="11">
        <f ca="1">NORMINV(RAND(),Parameters!$B$3,Parameters!$B$4)</f>
        <v>37.572777656740207</v>
      </c>
      <c r="B3" s="11">
        <f t="shared" ref="B3:B66" ca="1" si="0">RANDBETWEEN(1,4)</f>
        <v>3</v>
      </c>
    </row>
    <row r="4" spans="1:2">
      <c r="A4" s="11">
        <f ca="1">NORMINV(RAND(),Parameters!$B$3,Parameters!$B$4)</f>
        <v>35.407885328570586</v>
      </c>
      <c r="B4" s="11">
        <f t="shared" ca="1" si="0"/>
        <v>1</v>
      </c>
    </row>
    <row r="5" spans="1:2">
      <c r="A5" s="11">
        <f ca="1">NORMINV(RAND(),Parameters!$B$3,Parameters!$B$4)</f>
        <v>31.151329257211497</v>
      </c>
      <c r="B5" s="11">
        <f t="shared" ca="1" si="0"/>
        <v>4</v>
      </c>
    </row>
    <row r="6" spans="1:2">
      <c r="A6" s="11">
        <f ca="1">NORMINV(RAND(),Parameters!$B$3,Parameters!$B$4)</f>
        <v>31.904178414221978</v>
      </c>
      <c r="B6" s="11">
        <f t="shared" ca="1" si="0"/>
        <v>1</v>
      </c>
    </row>
    <row r="7" spans="1:2">
      <c r="A7" s="11">
        <f ca="1">NORMINV(RAND(),Parameters!$B$3,Parameters!$B$4)</f>
        <v>36.665264699002734</v>
      </c>
      <c r="B7" s="11">
        <f t="shared" ca="1" si="0"/>
        <v>3</v>
      </c>
    </row>
    <row r="8" spans="1:2">
      <c r="A8" s="11">
        <f ca="1">NORMINV(RAND(),Parameters!$B$3,Parameters!$B$4)</f>
        <v>31.999090398779721</v>
      </c>
      <c r="B8" s="11">
        <f t="shared" ca="1" si="0"/>
        <v>1</v>
      </c>
    </row>
    <row r="9" spans="1:2">
      <c r="A9" s="11">
        <f ca="1">NORMINV(RAND(),Parameters!$B$3,Parameters!$B$4)</f>
        <v>33.084799075557342</v>
      </c>
      <c r="B9" s="11">
        <f t="shared" ca="1" si="0"/>
        <v>3</v>
      </c>
    </row>
    <row r="10" spans="1:2">
      <c r="A10" s="11">
        <f ca="1">NORMINV(RAND(),Parameters!$B$3,Parameters!$B$4)</f>
        <v>33.763403648240484</v>
      </c>
      <c r="B10" s="11">
        <f t="shared" ca="1" si="0"/>
        <v>1</v>
      </c>
    </row>
    <row r="11" spans="1:2">
      <c r="A11" s="11">
        <f ca="1">NORMINV(RAND(),Parameters!$B$3,Parameters!$B$4)</f>
        <v>36.00765303652971</v>
      </c>
      <c r="B11" s="11">
        <f t="shared" ca="1" si="0"/>
        <v>3</v>
      </c>
    </row>
    <row r="12" spans="1:2">
      <c r="A12" s="11">
        <f ca="1">NORMINV(RAND(),Parameters!$B$3,Parameters!$B$4)</f>
        <v>34.388268257634969</v>
      </c>
      <c r="B12" s="11">
        <f t="shared" ca="1" si="0"/>
        <v>2</v>
      </c>
    </row>
    <row r="13" spans="1:2">
      <c r="A13" s="11">
        <f ca="1">NORMINV(RAND(),Parameters!$B$3,Parameters!$B$4)</f>
        <v>35.120624331706694</v>
      </c>
      <c r="B13" s="11">
        <f t="shared" ca="1" si="0"/>
        <v>1</v>
      </c>
    </row>
    <row r="14" spans="1:2">
      <c r="A14" s="11">
        <f ca="1">NORMINV(RAND(),Parameters!$B$3,Parameters!$B$4)</f>
        <v>36.464449734775613</v>
      </c>
      <c r="B14" s="11">
        <f t="shared" ca="1" si="0"/>
        <v>2</v>
      </c>
    </row>
    <row r="15" spans="1:2">
      <c r="A15" s="11">
        <f ca="1">NORMINV(RAND(),Parameters!$B$3,Parameters!$B$4)</f>
        <v>33.323233802248055</v>
      </c>
      <c r="B15" s="11">
        <f t="shared" ca="1" si="0"/>
        <v>3</v>
      </c>
    </row>
    <row r="16" spans="1:2">
      <c r="A16" s="11">
        <f ca="1">NORMINV(RAND(),Parameters!$B$3,Parameters!$B$4)</f>
        <v>32.940452030971706</v>
      </c>
      <c r="B16" s="11">
        <f t="shared" ca="1" si="0"/>
        <v>4</v>
      </c>
    </row>
    <row r="17" spans="1:2">
      <c r="A17" s="11">
        <f ca="1">NORMINV(RAND(),Parameters!$B$3,Parameters!$B$4)</f>
        <v>33.127264394098596</v>
      </c>
      <c r="B17" s="11">
        <f t="shared" ca="1" si="0"/>
        <v>2</v>
      </c>
    </row>
    <row r="18" spans="1:2">
      <c r="A18" s="11">
        <f ca="1">NORMINV(RAND(),Parameters!$B$3,Parameters!$B$4)</f>
        <v>34.941913507397501</v>
      </c>
      <c r="B18" s="11">
        <f t="shared" ca="1" si="0"/>
        <v>1</v>
      </c>
    </row>
    <row r="19" spans="1:2">
      <c r="A19" s="11">
        <f ca="1">NORMINV(RAND(),Parameters!$B$3,Parameters!$B$4)</f>
        <v>38.26934992234137</v>
      </c>
      <c r="B19" s="11">
        <f t="shared" ca="1" si="0"/>
        <v>3</v>
      </c>
    </row>
    <row r="20" spans="1:2">
      <c r="A20" s="11">
        <f ca="1">NORMINV(RAND(),Parameters!$B$3,Parameters!$B$4)</f>
        <v>35.359881045631788</v>
      </c>
      <c r="B20" s="11">
        <f t="shared" ca="1" si="0"/>
        <v>1</v>
      </c>
    </row>
    <row r="21" spans="1:2">
      <c r="A21" s="11">
        <f ca="1">NORMINV(RAND(),Parameters!$B$3,Parameters!$B$4)</f>
        <v>34.629412060739945</v>
      </c>
      <c r="B21" s="11">
        <f t="shared" ca="1" si="0"/>
        <v>2</v>
      </c>
    </row>
    <row r="22" spans="1:2">
      <c r="A22" s="11">
        <f ca="1">NORMINV(RAND(),Parameters!$B$3,Parameters!$B$4)</f>
        <v>37.910057112669634</v>
      </c>
      <c r="B22" s="11">
        <f t="shared" ca="1" si="0"/>
        <v>4</v>
      </c>
    </row>
    <row r="23" spans="1:2">
      <c r="A23" s="11">
        <f ca="1">NORMINV(RAND(),Parameters!$B$3,Parameters!$B$4)</f>
        <v>34.296183183762317</v>
      </c>
      <c r="B23" s="11">
        <f t="shared" ca="1" si="0"/>
        <v>3</v>
      </c>
    </row>
    <row r="24" spans="1:2">
      <c r="A24" s="11">
        <f ca="1">NORMINV(RAND(),Parameters!$B$3,Parameters!$B$4)</f>
        <v>43.400120882728373</v>
      </c>
      <c r="B24" s="11">
        <f t="shared" ca="1" si="0"/>
        <v>4</v>
      </c>
    </row>
    <row r="25" spans="1:2">
      <c r="A25" s="11">
        <f ca="1">NORMINV(RAND(),Parameters!$B$3,Parameters!$B$4)</f>
        <v>34.687174982459041</v>
      </c>
      <c r="B25" s="11">
        <f t="shared" ca="1" si="0"/>
        <v>1</v>
      </c>
    </row>
    <row r="26" spans="1:2">
      <c r="A26" s="11">
        <f ca="1">NORMINV(RAND(),Parameters!$B$3,Parameters!$B$4)</f>
        <v>37.864910492708567</v>
      </c>
      <c r="B26" s="11">
        <f t="shared" ca="1" si="0"/>
        <v>1</v>
      </c>
    </row>
    <row r="27" spans="1:2">
      <c r="A27" s="11">
        <f ca="1">NORMINV(RAND(),Parameters!$B$3,Parameters!$B$4)</f>
        <v>35.757921191439685</v>
      </c>
      <c r="B27" s="11">
        <f t="shared" ca="1" si="0"/>
        <v>1</v>
      </c>
    </row>
    <row r="28" spans="1:2">
      <c r="A28" s="11">
        <f ca="1">NORMINV(RAND(),Parameters!$B$3,Parameters!$B$4)</f>
        <v>37.587828958750663</v>
      </c>
      <c r="B28" s="11">
        <f t="shared" ca="1" si="0"/>
        <v>2</v>
      </c>
    </row>
    <row r="29" spans="1:2">
      <c r="A29" s="11">
        <f ca="1">NORMINV(RAND(),Parameters!$B$3,Parameters!$B$4)</f>
        <v>33.45948451816264</v>
      </c>
      <c r="B29" s="11">
        <f t="shared" ca="1" si="0"/>
        <v>4</v>
      </c>
    </row>
    <row r="30" spans="1:2">
      <c r="A30" s="11">
        <f ca="1">NORMINV(RAND(),Parameters!$B$3,Parameters!$B$4)</f>
        <v>34.810345571556731</v>
      </c>
      <c r="B30" s="11">
        <f t="shared" ca="1" si="0"/>
        <v>2</v>
      </c>
    </row>
    <row r="31" spans="1:2">
      <c r="A31" s="11">
        <f ca="1">NORMINV(RAND(),Parameters!$B$3,Parameters!$B$4)</f>
        <v>43.060128488789161</v>
      </c>
      <c r="B31" s="11">
        <f t="shared" ca="1" si="0"/>
        <v>2</v>
      </c>
    </row>
    <row r="32" spans="1:2">
      <c r="A32" s="11">
        <f ca="1">NORMINV(RAND(),Parameters!$B$3,Parameters!$B$4)</f>
        <v>36.373531248763406</v>
      </c>
      <c r="B32" s="11">
        <f t="shared" ca="1" si="0"/>
        <v>4</v>
      </c>
    </row>
    <row r="33" spans="1:2">
      <c r="A33" s="11">
        <f ca="1">NORMINV(RAND(),Parameters!$B$3,Parameters!$B$4)</f>
        <v>33.360703161016978</v>
      </c>
      <c r="B33" s="11">
        <f t="shared" ca="1" si="0"/>
        <v>3</v>
      </c>
    </row>
    <row r="34" spans="1:2">
      <c r="A34" s="11">
        <f ca="1">NORMINV(RAND(),Parameters!$B$3,Parameters!$B$4)</f>
        <v>32.621175001574144</v>
      </c>
      <c r="B34" s="11">
        <f t="shared" ca="1" si="0"/>
        <v>4</v>
      </c>
    </row>
    <row r="35" spans="1:2">
      <c r="A35" s="11">
        <f ca="1">NORMINV(RAND(),Parameters!$B$3,Parameters!$B$4)</f>
        <v>32.71068166495418</v>
      </c>
      <c r="B35" s="11">
        <f t="shared" ca="1" si="0"/>
        <v>4</v>
      </c>
    </row>
    <row r="36" spans="1:2">
      <c r="A36" s="11">
        <f ca="1">NORMINV(RAND(),Parameters!$B$3,Parameters!$B$4)</f>
        <v>36.527092720550748</v>
      </c>
      <c r="B36" s="11">
        <f t="shared" ca="1" si="0"/>
        <v>3</v>
      </c>
    </row>
    <row r="37" spans="1:2">
      <c r="A37" s="11">
        <f ca="1">NORMINV(RAND(),Parameters!$B$3,Parameters!$B$4)</f>
        <v>35.422276139473361</v>
      </c>
      <c r="B37" s="11">
        <f t="shared" ca="1" si="0"/>
        <v>3</v>
      </c>
    </row>
    <row r="38" spans="1:2">
      <c r="A38" s="11">
        <f ca="1">NORMINV(RAND(),Parameters!$B$3,Parameters!$B$4)</f>
        <v>32.838618698513194</v>
      </c>
      <c r="B38" s="11">
        <f t="shared" ca="1" si="0"/>
        <v>1</v>
      </c>
    </row>
    <row r="39" spans="1:2">
      <c r="A39" s="11">
        <f ca="1">NORMINV(RAND(),Parameters!$B$3,Parameters!$B$4)</f>
        <v>34.926534252695511</v>
      </c>
      <c r="B39" s="11">
        <f t="shared" ca="1" si="0"/>
        <v>2</v>
      </c>
    </row>
    <row r="40" spans="1:2">
      <c r="A40" s="11">
        <f ca="1">NORMINV(RAND(),Parameters!$B$3,Parameters!$B$4)</f>
        <v>35.808169873123752</v>
      </c>
      <c r="B40" s="11">
        <f t="shared" ca="1" si="0"/>
        <v>3</v>
      </c>
    </row>
    <row r="41" spans="1:2">
      <c r="A41" s="11">
        <f ca="1">NORMINV(RAND(),Parameters!$B$3,Parameters!$B$4)</f>
        <v>35.772093652254824</v>
      </c>
      <c r="B41" s="11">
        <f t="shared" ca="1" si="0"/>
        <v>4</v>
      </c>
    </row>
    <row r="42" spans="1:2">
      <c r="A42" s="11">
        <f ca="1">NORMINV(RAND(),Parameters!$B$3,Parameters!$B$4)</f>
        <v>36.719114655149205</v>
      </c>
      <c r="B42" s="11">
        <f t="shared" ca="1" si="0"/>
        <v>4</v>
      </c>
    </row>
    <row r="43" spans="1:2">
      <c r="A43" s="11">
        <f ca="1">NORMINV(RAND(),Parameters!$B$3,Parameters!$B$4)</f>
        <v>32.8114138407498</v>
      </c>
      <c r="B43" s="11">
        <f t="shared" ca="1" si="0"/>
        <v>1</v>
      </c>
    </row>
    <row r="44" spans="1:2">
      <c r="A44" s="11">
        <f ca="1">NORMINV(RAND(),Parameters!$B$3,Parameters!$B$4)</f>
        <v>38.901983950372262</v>
      </c>
      <c r="B44" s="11">
        <f t="shared" ca="1" si="0"/>
        <v>2</v>
      </c>
    </row>
    <row r="45" spans="1:2">
      <c r="A45" s="11">
        <f ca="1">NORMINV(RAND(),Parameters!$B$3,Parameters!$B$4)</f>
        <v>34.796924373300278</v>
      </c>
      <c r="B45" s="11">
        <f t="shared" ca="1" si="0"/>
        <v>3</v>
      </c>
    </row>
    <row r="46" spans="1:2">
      <c r="A46" s="11">
        <f ca="1">NORMINV(RAND(),Parameters!$B$3,Parameters!$B$4)</f>
        <v>34.889147877205659</v>
      </c>
      <c r="B46" s="11">
        <f t="shared" ca="1" si="0"/>
        <v>3</v>
      </c>
    </row>
    <row r="47" spans="1:2">
      <c r="A47" s="11">
        <f ca="1">NORMINV(RAND(),Parameters!$B$3,Parameters!$B$4)</f>
        <v>32.77035325782338</v>
      </c>
      <c r="B47" s="11">
        <f t="shared" ca="1" si="0"/>
        <v>3</v>
      </c>
    </row>
    <row r="48" spans="1:2">
      <c r="A48" s="11">
        <f ca="1">NORMINV(RAND(),Parameters!$B$3,Parameters!$B$4)</f>
        <v>35.395898352175621</v>
      </c>
      <c r="B48" s="11">
        <f t="shared" ca="1" si="0"/>
        <v>1</v>
      </c>
    </row>
    <row r="49" spans="1:2">
      <c r="A49" s="11">
        <f ca="1">NORMINV(RAND(),Parameters!$B$3,Parameters!$B$4)</f>
        <v>33.682050418112865</v>
      </c>
      <c r="B49" s="11">
        <f t="shared" ca="1" si="0"/>
        <v>1</v>
      </c>
    </row>
    <row r="50" spans="1:2">
      <c r="A50" s="11">
        <f ca="1">NORMINV(RAND(),Parameters!$B$3,Parameters!$B$4)</f>
        <v>33.84630362683145</v>
      </c>
      <c r="B50" s="11">
        <f t="shared" ca="1" si="0"/>
        <v>3</v>
      </c>
    </row>
    <row r="51" spans="1:2">
      <c r="A51" s="11">
        <f ca="1">NORMINV(RAND(),Parameters!$B$3,Parameters!$B$4)</f>
        <v>30.925520701358906</v>
      </c>
      <c r="B51" s="11">
        <f t="shared" ca="1" si="0"/>
        <v>1</v>
      </c>
    </row>
    <row r="52" spans="1:2">
      <c r="A52" s="11">
        <f ca="1">NORMINV(RAND(),Parameters!$B$3,Parameters!$B$4)</f>
        <v>39.612052090880141</v>
      </c>
      <c r="B52" s="11">
        <f t="shared" ca="1" si="0"/>
        <v>1</v>
      </c>
    </row>
    <row r="53" spans="1:2">
      <c r="A53" s="11">
        <f ca="1">NORMINV(RAND(),Parameters!$B$3,Parameters!$B$4)</f>
        <v>36.594982938578177</v>
      </c>
      <c r="B53" s="11">
        <f t="shared" ca="1" si="0"/>
        <v>4</v>
      </c>
    </row>
    <row r="54" spans="1:2">
      <c r="A54" s="11">
        <f ca="1">NORMINV(RAND(),Parameters!$B$3,Parameters!$B$4)</f>
        <v>28.868252185893791</v>
      </c>
      <c r="B54" s="11">
        <f t="shared" ca="1" si="0"/>
        <v>2</v>
      </c>
    </row>
    <row r="55" spans="1:2">
      <c r="A55" s="11">
        <f ca="1">NORMINV(RAND(),Parameters!$B$3,Parameters!$B$4)</f>
        <v>35.584031985803875</v>
      </c>
      <c r="B55" s="11">
        <f t="shared" ca="1" si="0"/>
        <v>4</v>
      </c>
    </row>
    <row r="56" spans="1:2">
      <c r="A56" s="11">
        <f ca="1">NORMINV(RAND(),Parameters!$B$3,Parameters!$B$4)</f>
        <v>41.143634351348084</v>
      </c>
      <c r="B56" s="11">
        <f t="shared" ca="1" si="0"/>
        <v>1</v>
      </c>
    </row>
    <row r="57" spans="1:2">
      <c r="A57" s="11">
        <f ca="1">NORMINV(RAND(),Parameters!$B$3,Parameters!$B$4)</f>
        <v>32.423262191324426</v>
      </c>
      <c r="B57" s="11">
        <f t="shared" ca="1" si="0"/>
        <v>4</v>
      </c>
    </row>
    <row r="58" spans="1:2">
      <c r="A58" s="11">
        <f ca="1">NORMINV(RAND(),Parameters!$B$3,Parameters!$B$4)</f>
        <v>33.857881154259836</v>
      </c>
      <c r="B58" s="11">
        <f t="shared" ca="1" si="0"/>
        <v>3</v>
      </c>
    </row>
    <row r="59" spans="1:2">
      <c r="A59" s="11">
        <f ca="1">NORMINV(RAND(),Parameters!$B$3,Parameters!$B$4)</f>
        <v>33.633109969003684</v>
      </c>
      <c r="B59" s="11">
        <f t="shared" ca="1" si="0"/>
        <v>3</v>
      </c>
    </row>
    <row r="60" spans="1:2">
      <c r="A60" s="11">
        <f ca="1">NORMINV(RAND(),Parameters!$B$3,Parameters!$B$4)</f>
        <v>38.037734958060156</v>
      </c>
      <c r="B60" s="11">
        <f t="shared" ca="1" si="0"/>
        <v>2</v>
      </c>
    </row>
    <row r="61" spans="1:2">
      <c r="A61" s="11">
        <f ca="1">NORMINV(RAND(),Parameters!$B$3,Parameters!$B$4)</f>
        <v>41.701057996395846</v>
      </c>
      <c r="B61" s="11">
        <f t="shared" ca="1" si="0"/>
        <v>3</v>
      </c>
    </row>
    <row r="62" spans="1:2">
      <c r="A62" s="11">
        <f ca="1">NORMINV(RAND(),Parameters!$B$3,Parameters!$B$4)</f>
        <v>36.024294267666086</v>
      </c>
      <c r="B62" s="11">
        <f t="shared" ca="1" si="0"/>
        <v>4</v>
      </c>
    </row>
    <row r="63" spans="1:2">
      <c r="A63" s="11">
        <f ca="1">NORMINV(RAND(),Parameters!$B$3,Parameters!$B$4)</f>
        <v>26.954931224662676</v>
      </c>
      <c r="B63" s="11">
        <f t="shared" ca="1" si="0"/>
        <v>1</v>
      </c>
    </row>
    <row r="64" spans="1:2">
      <c r="A64" s="11">
        <f ca="1">NORMINV(RAND(),Parameters!$B$3,Parameters!$B$4)</f>
        <v>37.971753963087231</v>
      </c>
      <c r="B64" s="11">
        <f t="shared" ca="1" si="0"/>
        <v>2</v>
      </c>
    </row>
    <row r="65" spans="1:2">
      <c r="A65" s="11">
        <f ca="1">NORMINV(RAND(),Parameters!$B$3,Parameters!$B$4)</f>
        <v>34.938327793148709</v>
      </c>
      <c r="B65" s="11">
        <f t="shared" ca="1" si="0"/>
        <v>4</v>
      </c>
    </row>
    <row r="66" spans="1:2">
      <c r="A66" s="11">
        <f ca="1">NORMINV(RAND(),Parameters!$B$3,Parameters!$B$4)</f>
        <v>35.193176008276815</v>
      </c>
      <c r="B66" s="11">
        <f t="shared" ca="1" si="0"/>
        <v>4</v>
      </c>
    </row>
    <row r="67" spans="1:2">
      <c r="A67" s="11">
        <f ca="1">NORMINV(RAND(),Parameters!$B$3,Parameters!$B$4)</f>
        <v>36.336192318745908</v>
      </c>
      <c r="B67" s="11">
        <f t="shared" ref="B67:B130" ca="1" si="1">RANDBETWEEN(1,4)</f>
        <v>2</v>
      </c>
    </row>
    <row r="68" spans="1:2">
      <c r="A68" s="11">
        <f ca="1">NORMINV(RAND(),Parameters!$B$3,Parameters!$B$4)</f>
        <v>34.565029101425097</v>
      </c>
      <c r="B68" s="11">
        <f t="shared" ca="1" si="1"/>
        <v>1</v>
      </c>
    </row>
    <row r="69" spans="1:2">
      <c r="A69" s="11">
        <f ca="1">NORMINV(RAND(),Parameters!$B$3,Parameters!$B$4)</f>
        <v>33.880889732901515</v>
      </c>
      <c r="B69" s="11">
        <f t="shared" ca="1" si="1"/>
        <v>1</v>
      </c>
    </row>
    <row r="70" spans="1:2">
      <c r="A70" s="11">
        <f ca="1">NORMINV(RAND(),Parameters!$B$3,Parameters!$B$4)</f>
        <v>36.300951880724519</v>
      </c>
      <c r="B70" s="11">
        <f t="shared" ca="1" si="1"/>
        <v>1</v>
      </c>
    </row>
    <row r="71" spans="1:2">
      <c r="A71" s="11">
        <f ca="1">NORMINV(RAND(),Parameters!$B$3,Parameters!$B$4)</f>
        <v>35.09777552346862</v>
      </c>
      <c r="B71" s="11">
        <f t="shared" ca="1" si="1"/>
        <v>3</v>
      </c>
    </row>
    <row r="72" spans="1:2">
      <c r="A72" s="11">
        <f ca="1">NORMINV(RAND(),Parameters!$B$3,Parameters!$B$4)</f>
        <v>39.603711775946707</v>
      </c>
      <c r="B72" s="11">
        <f t="shared" ca="1" si="1"/>
        <v>3</v>
      </c>
    </row>
    <row r="73" spans="1:2">
      <c r="A73" s="11">
        <f ca="1">NORMINV(RAND(),Parameters!$B$3,Parameters!$B$4)</f>
        <v>39.962961981662744</v>
      </c>
      <c r="B73" s="11">
        <f t="shared" ca="1" si="1"/>
        <v>3</v>
      </c>
    </row>
    <row r="74" spans="1:2">
      <c r="A74" s="11">
        <f ca="1">NORMINV(RAND(),Parameters!$B$3,Parameters!$B$4)</f>
        <v>37.792318426411292</v>
      </c>
      <c r="B74" s="11">
        <f t="shared" ca="1" si="1"/>
        <v>4</v>
      </c>
    </row>
    <row r="75" spans="1:2">
      <c r="A75" s="11">
        <f ca="1">NORMINV(RAND(),Parameters!$B$3,Parameters!$B$4)</f>
        <v>32.129787839125967</v>
      </c>
      <c r="B75" s="11">
        <f t="shared" ca="1" si="1"/>
        <v>1</v>
      </c>
    </row>
    <row r="76" spans="1:2">
      <c r="A76" s="11">
        <f ca="1">NORMINV(RAND(),Parameters!$B$3,Parameters!$B$4)</f>
        <v>38.015758217073184</v>
      </c>
      <c r="B76" s="11">
        <f t="shared" ca="1" si="1"/>
        <v>4</v>
      </c>
    </row>
    <row r="77" spans="1:2">
      <c r="A77" s="11">
        <f ca="1">NORMINV(RAND(),Parameters!$B$3,Parameters!$B$4)</f>
        <v>39.023238263198408</v>
      </c>
      <c r="B77" s="11">
        <f t="shared" ca="1" si="1"/>
        <v>4</v>
      </c>
    </row>
    <row r="78" spans="1:2">
      <c r="A78" s="11">
        <f ca="1">NORMINV(RAND(),Parameters!$B$3,Parameters!$B$4)</f>
        <v>25.177211586592357</v>
      </c>
      <c r="B78" s="11">
        <f t="shared" ca="1" si="1"/>
        <v>2</v>
      </c>
    </row>
    <row r="79" spans="1:2">
      <c r="A79" s="11">
        <f ca="1">NORMINV(RAND(),Parameters!$B$3,Parameters!$B$4)</f>
        <v>33.282276475298161</v>
      </c>
      <c r="B79" s="11">
        <f t="shared" ca="1" si="1"/>
        <v>4</v>
      </c>
    </row>
    <row r="80" spans="1:2">
      <c r="A80" s="11">
        <f ca="1">NORMINV(RAND(),Parameters!$B$3,Parameters!$B$4)</f>
        <v>37.576653499153544</v>
      </c>
      <c r="B80" s="11">
        <f t="shared" ca="1" si="1"/>
        <v>1</v>
      </c>
    </row>
    <row r="81" spans="1:2">
      <c r="A81" s="11">
        <f ca="1">NORMINV(RAND(),Parameters!$B$3,Parameters!$B$4)</f>
        <v>34.553170428525242</v>
      </c>
      <c r="B81" s="11">
        <f t="shared" ca="1" si="1"/>
        <v>2</v>
      </c>
    </row>
    <row r="82" spans="1:2">
      <c r="A82" s="11">
        <f ca="1">NORMINV(RAND(),Parameters!$B$3,Parameters!$B$4)</f>
        <v>32.063319241794972</v>
      </c>
      <c r="B82" s="11">
        <f t="shared" ca="1" si="1"/>
        <v>4</v>
      </c>
    </row>
    <row r="83" spans="1:2">
      <c r="A83" s="11">
        <f ca="1">NORMINV(RAND(),Parameters!$B$3,Parameters!$B$4)</f>
        <v>32.436010283791688</v>
      </c>
      <c r="B83" s="11">
        <f t="shared" ca="1" si="1"/>
        <v>2</v>
      </c>
    </row>
    <row r="84" spans="1:2">
      <c r="A84" s="11">
        <f ca="1">NORMINV(RAND(),Parameters!$B$3,Parameters!$B$4)</f>
        <v>36.671793906904064</v>
      </c>
      <c r="B84" s="11">
        <f t="shared" ca="1" si="1"/>
        <v>4</v>
      </c>
    </row>
    <row r="85" spans="1:2">
      <c r="A85" s="11">
        <f ca="1">NORMINV(RAND(),Parameters!$B$3,Parameters!$B$4)</f>
        <v>32.717275470616336</v>
      </c>
      <c r="B85" s="11">
        <f t="shared" ca="1" si="1"/>
        <v>2</v>
      </c>
    </row>
    <row r="86" spans="1:2">
      <c r="A86" s="11">
        <f ca="1">NORMINV(RAND(),Parameters!$B$3,Parameters!$B$4)</f>
        <v>34.025267471485243</v>
      </c>
      <c r="B86" s="11">
        <f t="shared" ca="1" si="1"/>
        <v>4</v>
      </c>
    </row>
    <row r="87" spans="1:2">
      <c r="A87" s="11">
        <f ca="1">NORMINV(RAND(),Parameters!$B$3,Parameters!$B$4)</f>
        <v>38.556398607044414</v>
      </c>
      <c r="B87" s="11">
        <f t="shared" ca="1" si="1"/>
        <v>1</v>
      </c>
    </row>
    <row r="88" spans="1:2">
      <c r="A88" s="11">
        <f ca="1">NORMINV(RAND(),Parameters!$B$3,Parameters!$B$4)</f>
        <v>36.974671232707998</v>
      </c>
      <c r="B88" s="11">
        <f t="shared" ca="1" si="1"/>
        <v>1</v>
      </c>
    </row>
    <row r="89" spans="1:2">
      <c r="A89" s="11">
        <f ca="1">NORMINV(RAND(),Parameters!$B$3,Parameters!$B$4)</f>
        <v>35.568854792100169</v>
      </c>
      <c r="B89" s="11">
        <f t="shared" ca="1" si="1"/>
        <v>2</v>
      </c>
    </row>
    <row r="90" spans="1:2">
      <c r="A90" s="11">
        <f ca="1">NORMINV(RAND(),Parameters!$B$3,Parameters!$B$4)</f>
        <v>33.555525655549353</v>
      </c>
      <c r="B90" s="11">
        <f t="shared" ca="1" si="1"/>
        <v>2</v>
      </c>
    </row>
    <row r="91" spans="1:2">
      <c r="A91" s="11">
        <f ca="1">NORMINV(RAND(),Parameters!$B$3,Parameters!$B$4)</f>
        <v>36.253350270768493</v>
      </c>
      <c r="B91" s="11">
        <f t="shared" ca="1" si="1"/>
        <v>1</v>
      </c>
    </row>
    <row r="92" spans="1:2">
      <c r="A92" s="11">
        <f ca="1">NORMINV(RAND(),Parameters!$B$3,Parameters!$B$4)</f>
        <v>39.201440017274585</v>
      </c>
      <c r="B92" s="11">
        <f t="shared" ca="1" si="1"/>
        <v>4</v>
      </c>
    </row>
    <row r="93" spans="1:2">
      <c r="A93" s="11">
        <f ca="1">NORMINV(RAND(),Parameters!$B$3,Parameters!$B$4)</f>
        <v>34.314908852201363</v>
      </c>
      <c r="B93" s="11">
        <f t="shared" ca="1" si="1"/>
        <v>4</v>
      </c>
    </row>
    <row r="94" spans="1:2">
      <c r="A94" s="11">
        <f ca="1">NORMINV(RAND(),Parameters!$B$3,Parameters!$B$4)</f>
        <v>35.792286640734517</v>
      </c>
      <c r="B94" s="11">
        <f t="shared" ca="1" si="1"/>
        <v>3</v>
      </c>
    </row>
    <row r="95" spans="1:2">
      <c r="A95" s="11">
        <f ca="1">NORMINV(RAND(),Parameters!$B$3,Parameters!$B$4)</f>
        <v>35.631042915443317</v>
      </c>
      <c r="B95" s="11">
        <f t="shared" ca="1" si="1"/>
        <v>3</v>
      </c>
    </row>
    <row r="96" spans="1:2">
      <c r="A96" s="11">
        <f ca="1">NORMINV(RAND(),Parameters!$B$3,Parameters!$B$4)</f>
        <v>31.027325584398628</v>
      </c>
      <c r="B96" s="11">
        <f t="shared" ca="1" si="1"/>
        <v>3</v>
      </c>
    </row>
    <row r="97" spans="1:2">
      <c r="A97" s="11">
        <f ca="1">NORMINV(RAND(),Parameters!$B$3,Parameters!$B$4)</f>
        <v>38.068034794739759</v>
      </c>
      <c r="B97" s="11">
        <f t="shared" ca="1" si="1"/>
        <v>4</v>
      </c>
    </row>
    <row r="98" spans="1:2">
      <c r="A98" s="11">
        <f ca="1">NORMINV(RAND(),Parameters!$B$3,Parameters!$B$4)</f>
        <v>33.267532502035834</v>
      </c>
      <c r="B98" s="11">
        <f t="shared" ca="1" si="1"/>
        <v>3</v>
      </c>
    </row>
    <row r="99" spans="1:2">
      <c r="A99" s="11">
        <f ca="1">NORMINV(RAND(),Parameters!$B$3,Parameters!$B$4)</f>
        <v>36.390726064810337</v>
      </c>
      <c r="B99" s="11">
        <f t="shared" ca="1" si="1"/>
        <v>2</v>
      </c>
    </row>
    <row r="100" spans="1:2">
      <c r="A100" s="11">
        <f ca="1">NORMINV(RAND(),Parameters!$B$3,Parameters!$B$4)</f>
        <v>34.328101605581246</v>
      </c>
      <c r="B100" s="11">
        <f t="shared" ca="1" si="1"/>
        <v>1</v>
      </c>
    </row>
    <row r="101" spans="1:2">
      <c r="A101" s="11">
        <f ca="1">NORMINV(RAND(),Parameters!$B$3,Parameters!$B$4)</f>
        <v>36.741596906151038</v>
      </c>
      <c r="B101" s="11">
        <f t="shared" ca="1" si="1"/>
        <v>1</v>
      </c>
    </row>
    <row r="102" spans="1:2">
      <c r="A102" s="11">
        <f ca="1">NORMINV(RAND(),Parameters!$B$3,Parameters!$B$4)</f>
        <v>35.480856511234443</v>
      </c>
      <c r="B102" s="11">
        <f t="shared" ca="1" si="1"/>
        <v>4</v>
      </c>
    </row>
    <row r="103" spans="1:2">
      <c r="A103" s="11">
        <f ca="1">NORMINV(RAND(),Parameters!$B$3,Parameters!$B$4)</f>
        <v>31.012578618067646</v>
      </c>
      <c r="B103" s="11">
        <f t="shared" ca="1" si="1"/>
        <v>2</v>
      </c>
    </row>
    <row r="104" spans="1:2">
      <c r="A104" s="11">
        <f ca="1">NORMINV(RAND(),Parameters!$B$3,Parameters!$B$4)</f>
        <v>29.855446693196871</v>
      </c>
      <c r="B104" s="11">
        <f t="shared" ca="1" si="1"/>
        <v>4</v>
      </c>
    </row>
    <row r="105" spans="1:2">
      <c r="A105" s="11">
        <f ca="1">NORMINV(RAND(),Parameters!$B$3,Parameters!$B$4)</f>
        <v>36.589162643906391</v>
      </c>
      <c r="B105" s="11">
        <f t="shared" ca="1" si="1"/>
        <v>3</v>
      </c>
    </row>
    <row r="106" spans="1:2">
      <c r="A106" s="11">
        <f ca="1">NORMINV(RAND(),Parameters!$B$3,Parameters!$B$4)</f>
        <v>32.135429983785578</v>
      </c>
      <c r="B106" s="11">
        <f t="shared" ca="1" si="1"/>
        <v>1</v>
      </c>
    </row>
    <row r="107" spans="1:2">
      <c r="A107" s="11">
        <f ca="1">NORMINV(RAND(),Parameters!$B$3,Parameters!$B$4)</f>
        <v>33.119302482837924</v>
      </c>
      <c r="B107" s="11">
        <f t="shared" ca="1" si="1"/>
        <v>1</v>
      </c>
    </row>
    <row r="108" spans="1:2">
      <c r="A108" s="11">
        <f ca="1">NORMINV(RAND(),Parameters!$B$3,Parameters!$B$4)</f>
        <v>37.65582473955682</v>
      </c>
      <c r="B108" s="11">
        <f t="shared" ca="1" si="1"/>
        <v>4</v>
      </c>
    </row>
    <row r="109" spans="1:2">
      <c r="A109" s="11">
        <f ca="1">NORMINV(RAND(),Parameters!$B$3,Parameters!$B$4)</f>
        <v>32.8210968230606</v>
      </c>
      <c r="B109" s="11">
        <f t="shared" ca="1" si="1"/>
        <v>1</v>
      </c>
    </row>
    <row r="110" spans="1:2">
      <c r="A110" s="11">
        <f ca="1">NORMINV(RAND(),Parameters!$B$3,Parameters!$B$4)</f>
        <v>36.622693850077859</v>
      </c>
      <c r="B110" s="11">
        <f t="shared" ca="1" si="1"/>
        <v>4</v>
      </c>
    </row>
    <row r="111" spans="1:2">
      <c r="A111" s="11">
        <f ca="1">NORMINV(RAND(),Parameters!$B$3,Parameters!$B$4)</f>
        <v>31.638300810642178</v>
      </c>
      <c r="B111" s="11">
        <f t="shared" ca="1" si="1"/>
        <v>3</v>
      </c>
    </row>
    <row r="112" spans="1:2">
      <c r="A112" s="11">
        <f ca="1">NORMINV(RAND(),Parameters!$B$3,Parameters!$B$4)</f>
        <v>42.597204546170694</v>
      </c>
      <c r="B112" s="11">
        <f t="shared" ca="1" si="1"/>
        <v>4</v>
      </c>
    </row>
    <row r="113" spans="1:2">
      <c r="A113" s="11">
        <f ca="1">NORMINV(RAND(),Parameters!$B$3,Parameters!$B$4)</f>
        <v>37.51685482516514</v>
      </c>
      <c r="B113" s="11">
        <f t="shared" ca="1" si="1"/>
        <v>1</v>
      </c>
    </row>
    <row r="114" spans="1:2">
      <c r="A114" s="11">
        <f ca="1">NORMINV(RAND(),Parameters!$B$3,Parameters!$B$4)</f>
        <v>41.749197057771482</v>
      </c>
      <c r="B114" s="11">
        <f t="shared" ca="1" si="1"/>
        <v>4</v>
      </c>
    </row>
    <row r="115" spans="1:2">
      <c r="A115" s="11">
        <f ca="1">NORMINV(RAND(),Parameters!$B$3,Parameters!$B$4)</f>
        <v>31.108557941192647</v>
      </c>
      <c r="B115" s="11">
        <f t="shared" ca="1" si="1"/>
        <v>2</v>
      </c>
    </row>
    <row r="116" spans="1:2">
      <c r="A116" s="11">
        <f ca="1">NORMINV(RAND(),Parameters!$B$3,Parameters!$B$4)</f>
        <v>32.847207251445717</v>
      </c>
      <c r="B116" s="11">
        <f t="shared" ca="1" si="1"/>
        <v>4</v>
      </c>
    </row>
    <row r="117" spans="1:2">
      <c r="A117" s="11">
        <f ca="1">NORMINV(RAND(),Parameters!$B$3,Parameters!$B$4)</f>
        <v>31.984491210305691</v>
      </c>
      <c r="B117" s="11">
        <f t="shared" ca="1" si="1"/>
        <v>2</v>
      </c>
    </row>
    <row r="118" spans="1:2">
      <c r="A118" s="11">
        <f ca="1">NORMINV(RAND(),Parameters!$B$3,Parameters!$B$4)</f>
        <v>36.345778133586983</v>
      </c>
      <c r="B118" s="11">
        <f t="shared" ca="1" si="1"/>
        <v>3</v>
      </c>
    </row>
    <row r="119" spans="1:2">
      <c r="A119" s="11">
        <f ca="1">NORMINV(RAND(),Parameters!$B$3,Parameters!$B$4)</f>
        <v>34.186168894620614</v>
      </c>
      <c r="B119" s="11">
        <f t="shared" ca="1" si="1"/>
        <v>3</v>
      </c>
    </row>
    <row r="120" spans="1:2">
      <c r="A120" s="11">
        <f ca="1">NORMINV(RAND(),Parameters!$B$3,Parameters!$B$4)</f>
        <v>36.293493167786302</v>
      </c>
      <c r="B120" s="11">
        <f t="shared" ca="1" si="1"/>
        <v>4</v>
      </c>
    </row>
    <row r="121" spans="1:2">
      <c r="A121" s="11">
        <f ca="1">NORMINV(RAND(),Parameters!$B$3,Parameters!$B$4)</f>
        <v>37.208155299748512</v>
      </c>
      <c r="B121" s="11">
        <f t="shared" ca="1" si="1"/>
        <v>2</v>
      </c>
    </row>
    <row r="122" spans="1:2">
      <c r="A122" s="11">
        <f ca="1">NORMINV(RAND(),Parameters!$B$3,Parameters!$B$4)</f>
        <v>36.010730601673828</v>
      </c>
      <c r="B122" s="11">
        <f t="shared" ca="1" si="1"/>
        <v>2</v>
      </c>
    </row>
    <row r="123" spans="1:2">
      <c r="A123" s="11">
        <f ca="1">NORMINV(RAND(),Parameters!$B$3,Parameters!$B$4)</f>
        <v>36.042763649754519</v>
      </c>
      <c r="B123" s="11">
        <f t="shared" ca="1" si="1"/>
        <v>4</v>
      </c>
    </row>
    <row r="124" spans="1:2">
      <c r="A124" s="11">
        <f ca="1">NORMINV(RAND(),Parameters!$B$3,Parameters!$B$4)</f>
        <v>37.992720465600769</v>
      </c>
      <c r="B124" s="11">
        <f t="shared" ca="1" si="1"/>
        <v>3</v>
      </c>
    </row>
    <row r="125" spans="1:2">
      <c r="A125" s="11">
        <f ca="1">NORMINV(RAND(),Parameters!$B$3,Parameters!$B$4)</f>
        <v>34.082240290466416</v>
      </c>
      <c r="B125" s="11">
        <f t="shared" ca="1" si="1"/>
        <v>1</v>
      </c>
    </row>
    <row r="126" spans="1:2">
      <c r="A126" s="11">
        <f ca="1">NORMINV(RAND(),Parameters!$B$3,Parameters!$B$4)</f>
        <v>34.025821616685441</v>
      </c>
      <c r="B126" s="11">
        <f t="shared" ca="1" si="1"/>
        <v>4</v>
      </c>
    </row>
    <row r="127" spans="1:2">
      <c r="A127" s="11">
        <f ca="1">NORMINV(RAND(),Parameters!$B$3,Parameters!$B$4)</f>
        <v>31.043423408412309</v>
      </c>
      <c r="B127" s="11">
        <f t="shared" ca="1" si="1"/>
        <v>4</v>
      </c>
    </row>
    <row r="128" spans="1:2">
      <c r="A128" s="11">
        <f ca="1">NORMINV(RAND(),Parameters!$B$3,Parameters!$B$4)</f>
        <v>33.292598687827031</v>
      </c>
      <c r="B128" s="11">
        <f t="shared" ca="1" si="1"/>
        <v>1</v>
      </c>
    </row>
    <row r="129" spans="1:2">
      <c r="A129" s="11">
        <f ca="1">NORMINV(RAND(),Parameters!$B$3,Parameters!$B$4)</f>
        <v>36.205240761268357</v>
      </c>
      <c r="B129" s="11">
        <f t="shared" ca="1" si="1"/>
        <v>4</v>
      </c>
    </row>
    <row r="130" spans="1:2">
      <c r="A130" s="11">
        <f ca="1">NORMINV(RAND(),Parameters!$B$3,Parameters!$B$4)</f>
        <v>37.363294627077181</v>
      </c>
      <c r="B130" s="11">
        <f t="shared" ca="1" si="1"/>
        <v>1</v>
      </c>
    </row>
    <row r="131" spans="1:2">
      <c r="A131" s="11">
        <f ca="1">NORMINV(RAND(),Parameters!$B$3,Parameters!$B$4)</f>
        <v>34.122199849650556</v>
      </c>
      <c r="B131" s="11">
        <f t="shared" ref="B131:B194" ca="1" si="2">RANDBETWEEN(1,4)</f>
        <v>4</v>
      </c>
    </row>
    <row r="132" spans="1:2">
      <c r="A132" s="11">
        <f ca="1">NORMINV(RAND(),Parameters!$B$3,Parameters!$B$4)</f>
        <v>38.70858284216898</v>
      </c>
      <c r="B132" s="11">
        <f t="shared" ca="1" si="2"/>
        <v>3</v>
      </c>
    </row>
    <row r="133" spans="1:2">
      <c r="A133" s="11">
        <f ca="1">NORMINV(RAND(),Parameters!$B$3,Parameters!$B$4)</f>
        <v>32.701796931074803</v>
      </c>
      <c r="B133" s="11">
        <f t="shared" ca="1" si="2"/>
        <v>1</v>
      </c>
    </row>
    <row r="134" spans="1:2">
      <c r="A134" s="11">
        <f ca="1">NORMINV(RAND(),Parameters!$B$3,Parameters!$B$4)</f>
        <v>35.181400907375071</v>
      </c>
      <c r="B134" s="11">
        <f t="shared" ca="1" si="2"/>
        <v>4</v>
      </c>
    </row>
    <row r="135" spans="1:2">
      <c r="A135" s="11">
        <f ca="1">NORMINV(RAND(),Parameters!$B$3,Parameters!$B$4)</f>
        <v>34.551434476848279</v>
      </c>
      <c r="B135" s="11">
        <f t="shared" ca="1" si="2"/>
        <v>1</v>
      </c>
    </row>
    <row r="136" spans="1:2">
      <c r="A136" s="11">
        <f ca="1">NORMINV(RAND(),Parameters!$B$3,Parameters!$B$4)</f>
        <v>30.079592919368007</v>
      </c>
      <c r="B136" s="11">
        <f t="shared" ca="1" si="2"/>
        <v>4</v>
      </c>
    </row>
    <row r="137" spans="1:2">
      <c r="A137" s="11">
        <f ca="1">NORMINV(RAND(),Parameters!$B$3,Parameters!$B$4)</f>
        <v>35.803926724916117</v>
      </c>
      <c r="B137" s="11">
        <f t="shared" ca="1" si="2"/>
        <v>4</v>
      </c>
    </row>
    <row r="138" spans="1:2">
      <c r="A138" s="11">
        <f ca="1">NORMINV(RAND(),Parameters!$B$3,Parameters!$B$4)</f>
        <v>40.126237315231414</v>
      </c>
      <c r="B138" s="11">
        <f t="shared" ca="1" si="2"/>
        <v>1</v>
      </c>
    </row>
    <row r="139" spans="1:2">
      <c r="A139" s="11">
        <f ca="1">NORMINV(RAND(),Parameters!$B$3,Parameters!$B$4)</f>
        <v>35.957365184923752</v>
      </c>
      <c r="B139" s="11">
        <f t="shared" ca="1" si="2"/>
        <v>1</v>
      </c>
    </row>
    <row r="140" spans="1:2">
      <c r="A140" s="11">
        <f ca="1">NORMINV(RAND(),Parameters!$B$3,Parameters!$B$4)</f>
        <v>32.730545866038504</v>
      </c>
      <c r="B140" s="11">
        <f t="shared" ca="1" si="2"/>
        <v>2</v>
      </c>
    </row>
    <row r="141" spans="1:2">
      <c r="A141" s="11">
        <f ca="1">NORMINV(RAND(),Parameters!$B$3,Parameters!$B$4)</f>
        <v>37.805429923659084</v>
      </c>
      <c r="B141" s="11">
        <f t="shared" ca="1" si="2"/>
        <v>4</v>
      </c>
    </row>
    <row r="142" spans="1:2">
      <c r="A142" s="11">
        <f ca="1">NORMINV(RAND(),Parameters!$B$3,Parameters!$B$4)</f>
        <v>35.639942123996505</v>
      </c>
      <c r="B142" s="11">
        <f t="shared" ca="1" si="2"/>
        <v>3</v>
      </c>
    </row>
    <row r="143" spans="1:2">
      <c r="A143" s="11">
        <f ca="1">NORMINV(RAND(),Parameters!$B$3,Parameters!$B$4)</f>
        <v>36.55577115246016</v>
      </c>
      <c r="B143" s="11">
        <f t="shared" ca="1" si="2"/>
        <v>3</v>
      </c>
    </row>
    <row r="144" spans="1:2">
      <c r="A144" s="11">
        <f ca="1">NORMINV(RAND(),Parameters!$B$3,Parameters!$B$4)</f>
        <v>38.688894862581769</v>
      </c>
      <c r="B144" s="11">
        <f t="shared" ca="1" si="2"/>
        <v>2</v>
      </c>
    </row>
    <row r="145" spans="1:2">
      <c r="A145" s="11">
        <f ca="1">NORMINV(RAND(),Parameters!$B$3,Parameters!$B$4)</f>
        <v>39.00818443447821</v>
      </c>
      <c r="B145" s="11">
        <f t="shared" ca="1" si="2"/>
        <v>2</v>
      </c>
    </row>
    <row r="146" spans="1:2">
      <c r="A146" s="11">
        <f ca="1">NORMINV(RAND(),Parameters!$B$3,Parameters!$B$4)</f>
        <v>36.166990583575725</v>
      </c>
      <c r="B146" s="11">
        <f t="shared" ca="1" si="2"/>
        <v>3</v>
      </c>
    </row>
    <row r="147" spans="1:2">
      <c r="A147" s="11">
        <f ca="1">NORMINV(RAND(),Parameters!$B$3,Parameters!$B$4)</f>
        <v>30.615219562152646</v>
      </c>
      <c r="B147" s="11">
        <f t="shared" ca="1" si="2"/>
        <v>1</v>
      </c>
    </row>
    <row r="148" spans="1:2">
      <c r="A148" s="11">
        <f ca="1">NORMINV(RAND(),Parameters!$B$3,Parameters!$B$4)</f>
        <v>33.299403453685969</v>
      </c>
      <c r="B148" s="11">
        <f t="shared" ca="1" si="2"/>
        <v>1</v>
      </c>
    </row>
    <row r="149" spans="1:2">
      <c r="A149" s="11">
        <f ca="1">NORMINV(RAND(),Parameters!$B$3,Parameters!$B$4)</f>
        <v>36.619139544391658</v>
      </c>
      <c r="B149" s="11">
        <f t="shared" ca="1" si="2"/>
        <v>4</v>
      </c>
    </row>
    <row r="150" spans="1:2">
      <c r="A150" s="11">
        <f ca="1">NORMINV(RAND(),Parameters!$B$3,Parameters!$B$4)</f>
        <v>36.746624828785784</v>
      </c>
      <c r="B150" s="11">
        <f t="shared" ca="1" si="2"/>
        <v>2</v>
      </c>
    </row>
    <row r="151" spans="1:2">
      <c r="A151" s="11">
        <f ca="1">NORMINV(RAND(),Parameters!$B$3,Parameters!$B$4)</f>
        <v>36.205523980307433</v>
      </c>
      <c r="B151" s="11">
        <f t="shared" ca="1" si="2"/>
        <v>3</v>
      </c>
    </row>
    <row r="152" spans="1:2">
      <c r="A152" s="11">
        <f ca="1">NORMINV(RAND(),Parameters!$B$3,Parameters!$B$4)</f>
        <v>37.278232965994164</v>
      </c>
      <c r="B152" s="11">
        <f t="shared" ca="1" si="2"/>
        <v>2</v>
      </c>
    </row>
    <row r="153" spans="1:2">
      <c r="A153" s="11">
        <f ca="1">NORMINV(RAND(),Parameters!$B$3,Parameters!$B$4)</f>
        <v>33.438087324353553</v>
      </c>
      <c r="B153" s="11">
        <f t="shared" ca="1" si="2"/>
        <v>1</v>
      </c>
    </row>
    <row r="154" spans="1:2">
      <c r="A154" s="11">
        <f ca="1">NORMINV(RAND(),Parameters!$B$3,Parameters!$B$4)</f>
        <v>30.837997655543028</v>
      </c>
      <c r="B154" s="11">
        <f t="shared" ca="1" si="2"/>
        <v>3</v>
      </c>
    </row>
    <row r="155" spans="1:2">
      <c r="A155" s="11">
        <f ca="1">NORMINV(RAND(),Parameters!$B$3,Parameters!$B$4)</f>
        <v>28.543616967619229</v>
      </c>
      <c r="B155" s="11">
        <f t="shared" ca="1" si="2"/>
        <v>3</v>
      </c>
    </row>
    <row r="156" spans="1:2">
      <c r="A156" s="11">
        <f ca="1">NORMINV(RAND(),Parameters!$B$3,Parameters!$B$4)</f>
        <v>39.577722916889456</v>
      </c>
      <c r="B156" s="11">
        <f t="shared" ca="1" si="2"/>
        <v>3</v>
      </c>
    </row>
    <row r="157" spans="1:2">
      <c r="A157" s="11">
        <f ca="1">NORMINV(RAND(),Parameters!$B$3,Parameters!$B$4)</f>
        <v>34.021806567658466</v>
      </c>
      <c r="B157" s="11">
        <f t="shared" ca="1" si="2"/>
        <v>3</v>
      </c>
    </row>
    <row r="158" spans="1:2">
      <c r="A158" s="11">
        <f ca="1">NORMINV(RAND(),Parameters!$B$3,Parameters!$B$4)</f>
        <v>35.134959635215736</v>
      </c>
      <c r="B158" s="11">
        <f t="shared" ca="1" si="2"/>
        <v>4</v>
      </c>
    </row>
    <row r="159" spans="1:2">
      <c r="A159" s="11">
        <f ca="1">NORMINV(RAND(),Parameters!$B$3,Parameters!$B$4)</f>
        <v>36.249351847489407</v>
      </c>
      <c r="B159" s="11">
        <f t="shared" ca="1" si="2"/>
        <v>3</v>
      </c>
    </row>
    <row r="160" spans="1:2">
      <c r="A160" s="11">
        <f ca="1">NORMINV(RAND(),Parameters!$B$3,Parameters!$B$4)</f>
        <v>39.321977912727547</v>
      </c>
      <c r="B160" s="11">
        <f t="shared" ca="1" si="2"/>
        <v>1</v>
      </c>
    </row>
    <row r="161" spans="1:2">
      <c r="A161" s="11">
        <f ca="1">NORMINV(RAND(),Parameters!$B$3,Parameters!$B$4)</f>
        <v>35.144638520090702</v>
      </c>
      <c r="B161" s="11">
        <f t="shared" ca="1" si="2"/>
        <v>2</v>
      </c>
    </row>
    <row r="162" spans="1:2">
      <c r="A162" s="11">
        <f ca="1">NORMINV(RAND(),Parameters!$B$3,Parameters!$B$4)</f>
        <v>35.086877534594208</v>
      </c>
      <c r="B162" s="11">
        <f t="shared" ca="1" si="2"/>
        <v>2</v>
      </c>
    </row>
    <row r="163" spans="1:2">
      <c r="A163" s="11">
        <f ca="1">NORMINV(RAND(),Parameters!$B$3,Parameters!$B$4)</f>
        <v>34.012920923808458</v>
      </c>
      <c r="B163" s="11">
        <f t="shared" ca="1" si="2"/>
        <v>1</v>
      </c>
    </row>
    <row r="164" spans="1:2">
      <c r="A164" s="11">
        <f ca="1">NORMINV(RAND(),Parameters!$B$3,Parameters!$B$4)</f>
        <v>37.346188696320382</v>
      </c>
      <c r="B164" s="11">
        <f t="shared" ca="1" si="2"/>
        <v>3</v>
      </c>
    </row>
    <row r="165" spans="1:2">
      <c r="A165" s="11">
        <f ca="1">NORMINV(RAND(),Parameters!$B$3,Parameters!$B$4)</f>
        <v>38.88663415696027</v>
      </c>
      <c r="B165" s="11">
        <f t="shared" ca="1" si="2"/>
        <v>3</v>
      </c>
    </row>
    <row r="166" spans="1:2">
      <c r="A166" s="11">
        <f ca="1">NORMINV(RAND(),Parameters!$B$3,Parameters!$B$4)</f>
        <v>36.434241566331679</v>
      </c>
      <c r="B166" s="11">
        <f t="shared" ca="1" si="2"/>
        <v>3</v>
      </c>
    </row>
    <row r="167" spans="1:2">
      <c r="A167" s="11">
        <f ca="1">NORMINV(RAND(),Parameters!$B$3,Parameters!$B$4)</f>
        <v>33.272579075475363</v>
      </c>
      <c r="B167" s="11">
        <f t="shared" ca="1" si="2"/>
        <v>1</v>
      </c>
    </row>
    <row r="168" spans="1:2">
      <c r="A168" s="11">
        <f ca="1">NORMINV(RAND(),Parameters!$B$3,Parameters!$B$4)</f>
        <v>33.780302573304454</v>
      </c>
      <c r="B168" s="11">
        <f t="shared" ca="1" si="2"/>
        <v>3</v>
      </c>
    </row>
    <row r="169" spans="1:2">
      <c r="A169" s="11">
        <f ca="1">NORMINV(RAND(),Parameters!$B$3,Parameters!$B$4)</f>
        <v>38.046412515952625</v>
      </c>
      <c r="B169" s="11">
        <f t="shared" ca="1" si="2"/>
        <v>1</v>
      </c>
    </row>
    <row r="170" spans="1:2">
      <c r="A170" s="11">
        <f ca="1">NORMINV(RAND(),Parameters!$B$3,Parameters!$B$4)</f>
        <v>34.918882829760562</v>
      </c>
      <c r="B170" s="11">
        <f t="shared" ca="1" si="2"/>
        <v>1</v>
      </c>
    </row>
    <row r="171" spans="1:2">
      <c r="A171" s="11">
        <f ca="1">NORMINV(RAND(),Parameters!$B$3,Parameters!$B$4)</f>
        <v>34.47223994488148</v>
      </c>
      <c r="B171" s="11">
        <f t="shared" ca="1" si="2"/>
        <v>1</v>
      </c>
    </row>
    <row r="172" spans="1:2">
      <c r="A172" s="11">
        <f ca="1">NORMINV(RAND(),Parameters!$B$3,Parameters!$B$4)</f>
        <v>33.571911535081149</v>
      </c>
      <c r="B172" s="11">
        <f t="shared" ca="1" si="2"/>
        <v>4</v>
      </c>
    </row>
    <row r="173" spans="1:2">
      <c r="A173" s="11">
        <f ca="1">NORMINV(RAND(),Parameters!$B$3,Parameters!$B$4)</f>
        <v>39.530369631684351</v>
      </c>
      <c r="B173" s="11">
        <f t="shared" ca="1" si="2"/>
        <v>2</v>
      </c>
    </row>
    <row r="174" spans="1:2">
      <c r="A174" s="11">
        <f ca="1">NORMINV(RAND(),Parameters!$B$3,Parameters!$B$4)</f>
        <v>35.980031135671773</v>
      </c>
      <c r="B174" s="11">
        <f t="shared" ca="1" si="2"/>
        <v>1</v>
      </c>
    </row>
    <row r="175" spans="1:2">
      <c r="A175" s="11">
        <f ca="1">NORMINV(RAND(),Parameters!$B$3,Parameters!$B$4)</f>
        <v>37.034623891793359</v>
      </c>
      <c r="B175" s="11">
        <f t="shared" ca="1" si="2"/>
        <v>2</v>
      </c>
    </row>
    <row r="176" spans="1:2">
      <c r="A176" s="11">
        <f ca="1">NORMINV(RAND(),Parameters!$B$3,Parameters!$B$4)</f>
        <v>32.053131619808674</v>
      </c>
      <c r="B176" s="11">
        <f t="shared" ca="1" si="2"/>
        <v>2</v>
      </c>
    </row>
    <row r="177" spans="1:2">
      <c r="A177" s="11">
        <f ca="1">NORMINV(RAND(),Parameters!$B$3,Parameters!$B$4)</f>
        <v>33.67315650522454</v>
      </c>
      <c r="B177" s="11">
        <f t="shared" ca="1" si="2"/>
        <v>2</v>
      </c>
    </row>
    <row r="178" spans="1:2">
      <c r="A178" s="11">
        <f ca="1">NORMINV(RAND(),Parameters!$B$3,Parameters!$B$4)</f>
        <v>36.951031980668951</v>
      </c>
      <c r="B178" s="11">
        <f t="shared" ca="1" si="2"/>
        <v>1</v>
      </c>
    </row>
    <row r="179" spans="1:2">
      <c r="A179" s="11">
        <f ca="1">NORMINV(RAND(),Parameters!$B$3,Parameters!$B$4)</f>
        <v>39.177569660235136</v>
      </c>
      <c r="B179" s="11">
        <f t="shared" ca="1" si="2"/>
        <v>1</v>
      </c>
    </row>
    <row r="180" spans="1:2">
      <c r="A180" s="11">
        <f ca="1">NORMINV(RAND(),Parameters!$B$3,Parameters!$B$4)</f>
        <v>36.185477742144343</v>
      </c>
      <c r="B180" s="11">
        <f t="shared" ca="1" si="2"/>
        <v>3</v>
      </c>
    </row>
    <row r="181" spans="1:2">
      <c r="A181" s="11">
        <f ca="1">NORMINV(RAND(),Parameters!$B$3,Parameters!$B$4)</f>
        <v>36.709230769018603</v>
      </c>
      <c r="B181" s="11">
        <f t="shared" ca="1" si="2"/>
        <v>4</v>
      </c>
    </row>
    <row r="182" spans="1:2">
      <c r="A182" s="11">
        <f ca="1">NORMINV(RAND(),Parameters!$B$3,Parameters!$B$4)</f>
        <v>33.993366333629289</v>
      </c>
      <c r="B182" s="11">
        <f t="shared" ca="1" si="2"/>
        <v>2</v>
      </c>
    </row>
    <row r="183" spans="1:2">
      <c r="A183" s="11">
        <f ca="1">NORMINV(RAND(),Parameters!$B$3,Parameters!$B$4)</f>
        <v>35.35510251511414</v>
      </c>
      <c r="B183" s="11">
        <f t="shared" ca="1" si="2"/>
        <v>3</v>
      </c>
    </row>
    <row r="184" spans="1:2">
      <c r="A184" s="11">
        <f ca="1">NORMINV(RAND(),Parameters!$B$3,Parameters!$B$4)</f>
        <v>36.457619027065476</v>
      </c>
      <c r="B184" s="11">
        <f t="shared" ca="1" si="2"/>
        <v>2</v>
      </c>
    </row>
    <row r="185" spans="1:2">
      <c r="A185" s="11">
        <f ca="1">NORMINV(RAND(),Parameters!$B$3,Parameters!$B$4)</f>
        <v>36.216479220305878</v>
      </c>
      <c r="B185" s="11">
        <f t="shared" ca="1" si="2"/>
        <v>2</v>
      </c>
    </row>
    <row r="186" spans="1:2">
      <c r="A186" s="11">
        <f ca="1">NORMINV(RAND(),Parameters!$B$3,Parameters!$B$4)</f>
        <v>37.094291067261167</v>
      </c>
      <c r="B186" s="11">
        <f t="shared" ca="1" si="2"/>
        <v>1</v>
      </c>
    </row>
    <row r="187" spans="1:2">
      <c r="A187" s="11">
        <f ca="1">NORMINV(RAND(),Parameters!$B$3,Parameters!$B$4)</f>
        <v>25.825019014837181</v>
      </c>
      <c r="B187" s="11">
        <f t="shared" ca="1" si="2"/>
        <v>1</v>
      </c>
    </row>
    <row r="188" spans="1:2">
      <c r="A188" s="11">
        <f ca="1">NORMINV(RAND(),Parameters!$B$3,Parameters!$B$4)</f>
        <v>34.614409469956065</v>
      </c>
      <c r="B188" s="11">
        <f t="shared" ca="1" si="2"/>
        <v>4</v>
      </c>
    </row>
    <row r="189" spans="1:2">
      <c r="A189" s="11">
        <f ca="1">NORMINV(RAND(),Parameters!$B$3,Parameters!$B$4)</f>
        <v>28.459762162418265</v>
      </c>
      <c r="B189" s="11">
        <f t="shared" ca="1" si="2"/>
        <v>4</v>
      </c>
    </row>
    <row r="190" spans="1:2">
      <c r="A190" s="11">
        <f ca="1">NORMINV(RAND(),Parameters!$B$3,Parameters!$B$4)</f>
        <v>33.363684582986437</v>
      </c>
      <c r="B190" s="11">
        <f t="shared" ca="1" si="2"/>
        <v>1</v>
      </c>
    </row>
    <row r="191" spans="1:2">
      <c r="A191" s="11">
        <f ca="1">NORMINV(RAND(),Parameters!$B$3,Parameters!$B$4)</f>
        <v>39.661986921687607</v>
      </c>
      <c r="B191" s="11">
        <f t="shared" ca="1" si="2"/>
        <v>4</v>
      </c>
    </row>
    <row r="192" spans="1:2">
      <c r="A192" s="11">
        <f ca="1">NORMINV(RAND(),Parameters!$B$3,Parameters!$B$4)</f>
        <v>37.611843168832976</v>
      </c>
      <c r="B192" s="11">
        <f t="shared" ca="1" si="2"/>
        <v>2</v>
      </c>
    </row>
    <row r="193" spans="1:2">
      <c r="A193" s="11">
        <f ca="1">NORMINV(RAND(),Parameters!$B$3,Parameters!$B$4)</f>
        <v>31.238715644981234</v>
      </c>
      <c r="B193" s="11">
        <f t="shared" ca="1" si="2"/>
        <v>2</v>
      </c>
    </row>
    <row r="194" spans="1:2">
      <c r="A194" s="11">
        <f ca="1">NORMINV(RAND(),Parameters!$B$3,Parameters!$B$4)</f>
        <v>35.276194851551118</v>
      </c>
      <c r="B194" s="11">
        <f t="shared" ca="1" si="2"/>
        <v>4</v>
      </c>
    </row>
    <row r="195" spans="1:2">
      <c r="A195" s="11">
        <f ca="1">NORMINV(RAND(),Parameters!$B$3,Parameters!$B$4)</f>
        <v>33.965265091507085</v>
      </c>
      <c r="B195" s="11">
        <f t="shared" ref="B195:B250" ca="1" si="3">RANDBETWEEN(1,4)</f>
        <v>4</v>
      </c>
    </row>
    <row r="196" spans="1:2">
      <c r="A196" s="11">
        <f ca="1">NORMINV(RAND(),Parameters!$B$3,Parameters!$B$4)</f>
        <v>37.908750197446388</v>
      </c>
      <c r="B196" s="11">
        <f t="shared" ca="1" si="3"/>
        <v>1</v>
      </c>
    </row>
    <row r="197" spans="1:2">
      <c r="A197" s="11">
        <f ca="1">NORMINV(RAND(),Parameters!$B$3,Parameters!$B$4)</f>
        <v>31.668320181193248</v>
      </c>
      <c r="B197" s="11">
        <f t="shared" ca="1" si="3"/>
        <v>2</v>
      </c>
    </row>
    <row r="198" spans="1:2">
      <c r="A198" s="11">
        <f ca="1">NORMINV(RAND(),Parameters!$B$3,Parameters!$B$4)</f>
        <v>36.017068160607494</v>
      </c>
      <c r="B198" s="11">
        <f t="shared" ca="1" si="3"/>
        <v>1</v>
      </c>
    </row>
    <row r="199" spans="1:2">
      <c r="A199" s="11">
        <f ca="1">NORMINV(RAND(),Parameters!$B$3,Parameters!$B$4)</f>
        <v>42.099040344465735</v>
      </c>
      <c r="B199" s="11">
        <f t="shared" ca="1" si="3"/>
        <v>4</v>
      </c>
    </row>
    <row r="200" spans="1:2">
      <c r="A200" s="11">
        <f ca="1">NORMINV(RAND(),Parameters!$B$3,Parameters!$B$4)</f>
        <v>34.64830524738111</v>
      </c>
      <c r="B200" s="11">
        <f t="shared" ca="1" si="3"/>
        <v>4</v>
      </c>
    </row>
    <row r="201" spans="1:2">
      <c r="A201" s="11">
        <f ca="1">NORMINV(RAND(),Parameters!$B$3,Parameters!$B$4)</f>
        <v>36.470104808247243</v>
      </c>
      <c r="B201" s="11">
        <f t="shared" ca="1" si="3"/>
        <v>1</v>
      </c>
    </row>
    <row r="202" spans="1:2">
      <c r="A202" s="11">
        <f ca="1">NORMINV(RAND(),Parameters!$B$3,Parameters!$B$4)</f>
        <v>38.633778035524195</v>
      </c>
      <c r="B202" s="11">
        <f t="shared" ca="1" si="3"/>
        <v>4</v>
      </c>
    </row>
    <row r="203" spans="1:2">
      <c r="A203" s="11">
        <f ca="1">NORMINV(RAND(),Parameters!$B$3,Parameters!$B$4)</f>
        <v>33.582860718304971</v>
      </c>
      <c r="B203" s="11">
        <f t="shared" ca="1" si="3"/>
        <v>4</v>
      </c>
    </row>
    <row r="204" spans="1:2">
      <c r="A204" s="11">
        <f ca="1">NORMINV(RAND(),Parameters!$B$3,Parameters!$B$4)</f>
        <v>40.133527713183256</v>
      </c>
      <c r="B204" s="11">
        <f t="shared" ca="1" si="3"/>
        <v>1</v>
      </c>
    </row>
    <row r="205" spans="1:2">
      <c r="A205" s="11">
        <f ca="1">NORMINV(RAND(),Parameters!$B$3,Parameters!$B$4)</f>
        <v>36.53436557272228</v>
      </c>
      <c r="B205" s="11">
        <f t="shared" ca="1" si="3"/>
        <v>2</v>
      </c>
    </row>
    <row r="206" spans="1:2">
      <c r="A206" s="11">
        <f ca="1">NORMINV(RAND(),Parameters!$B$3,Parameters!$B$4)</f>
        <v>36.877064869980266</v>
      </c>
      <c r="B206" s="11">
        <f t="shared" ca="1" si="3"/>
        <v>2</v>
      </c>
    </row>
    <row r="207" spans="1:2">
      <c r="A207" s="11">
        <f ca="1">NORMINV(RAND(),Parameters!$B$3,Parameters!$B$4)</f>
        <v>35.581003708714441</v>
      </c>
      <c r="B207" s="11">
        <f t="shared" ca="1" si="3"/>
        <v>4</v>
      </c>
    </row>
    <row r="208" spans="1:2">
      <c r="A208" s="11">
        <f ca="1">NORMINV(RAND(),Parameters!$B$3,Parameters!$B$4)</f>
        <v>33.95881015515004</v>
      </c>
      <c r="B208" s="11">
        <f t="shared" ca="1" si="3"/>
        <v>3</v>
      </c>
    </row>
    <row r="209" spans="1:2">
      <c r="A209" s="11">
        <f ca="1">NORMINV(RAND(),Parameters!$B$3,Parameters!$B$4)</f>
        <v>41.498529000154718</v>
      </c>
      <c r="B209" s="11">
        <f t="shared" ca="1" si="3"/>
        <v>3</v>
      </c>
    </row>
    <row r="210" spans="1:2">
      <c r="A210" s="11">
        <f ca="1">NORMINV(RAND(),Parameters!$B$3,Parameters!$B$4)</f>
        <v>31.044971878646198</v>
      </c>
      <c r="B210" s="11">
        <f t="shared" ca="1" si="3"/>
        <v>4</v>
      </c>
    </row>
    <row r="211" spans="1:2">
      <c r="A211" s="11">
        <f ca="1">NORMINV(RAND(),Parameters!$B$3,Parameters!$B$4)</f>
        <v>36.741192789499529</v>
      </c>
      <c r="B211" s="11">
        <f t="shared" ca="1" si="3"/>
        <v>2</v>
      </c>
    </row>
    <row r="212" spans="1:2">
      <c r="A212" s="11">
        <f ca="1">NORMINV(RAND(),Parameters!$B$3,Parameters!$B$4)</f>
        <v>34.422893307500608</v>
      </c>
      <c r="B212" s="11">
        <f t="shared" ca="1" si="3"/>
        <v>2</v>
      </c>
    </row>
    <row r="213" spans="1:2">
      <c r="A213" s="11">
        <f ca="1">NORMINV(RAND(),Parameters!$B$3,Parameters!$B$4)</f>
        <v>36.471294671990925</v>
      </c>
      <c r="B213" s="11">
        <f t="shared" ca="1" si="3"/>
        <v>4</v>
      </c>
    </row>
    <row r="214" spans="1:2">
      <c r="A214" s="11">
        <f ca="1">NORMINV(RAND(),Parameters!$B$3,Parameters!$B$4)</f>
        <v>31.06919322960098</v>
      </c>
      <c r="B214" s="11">
        <f t="shared" ca="1" si="3"/>
        <v>2</v>
      </c>
    </row>
    <row r="215" spans="1:2">
      <c r="A215" s="11">
        <f ca="1">NORMINV(RAND(),Parameters!$B$3,Parameters!$B$4)</f>
        <v>40.864575636988299</v>
      </c>
      <c r="B215" s="11">
        <f t="shared" ca="1" si="3"/>
        <v>3</v>
      </c>
    </row>
    <row r="216" spans="1:2">
      <c r="A216" s="11">
        <f ca="1">NORMINV(RAND(),Parameters!$B$3,Parameters!$B$4)</f>
        <v>32.355407937974412</v>
      </c>
      <c r="B216" s="11">
        <f t="shared" ca="1" si="3"/>
        <v>1</v>
      </c>
    </row>
    <row r="217" spans="1:2">
      <c r="A217" s="11">
        <f ca="1">NORMINV(RAND(),Parameters!$B$3,Parameters!$B$4)</f>
        <v>33.064157637756445</v>
      </c>
      <c r="B217" s="11">
        <f t="shared" ca="1" si="3"/>
        <v>4</v>
      </c>
    </row>
    <row r="218" spans="1:2">
      <c r="A218" s="11">
        <f ca="1">NORMINV(RAND(),Parameters!$B$3,Parameters!$B$4)</f>
        <v>37.488950398876625</v>
      </c>
      <c r="B218" s="11">
        <f t="shared" ca="1" si="3"/>
        <v>1</v>
      </c>
    </row>
    <row r="219" spans="1:2">
      <c r="A219" s="11">
        <f ca="1">NORMINV(RAND(),Parameters!$B$3,Parameters!$B$4)</f>
        <v>33.618835209318213</v>
      </c>
      <c r="B219" s="11">
        <f t="shared" ca="1" si="3"/>
        <v>4</v>
      </c>
    </row>
    <row r="220" spans="1:2">
      <c r="A220" s="11">
        <f ca="1">NORMINV(RAND(),Parameters!$B$3,Parameters!$B$4)</f>
        <v>32.996345714947402</v>
      </c>
      <c r="B220" s="11">
        <f t="shared" ca="1" si="3"/>
        <v>2</v>
      </c>
    </row>
    <row r="221" spans="1:2">
      <c r="A221" s="11">
        <f ca="1">NORMINV(RAND(),Parameters!$B$3,Parameters!$B$4)</f>
        <v>40.576135680683798</v>
      </c>
      <c r="B221" s="11">
        <f t="shared" ca="1" si="3"/>
        <v>2</v>
      </c>
    </row>
    <row r="222" spans="1:2">
      <c r="A222" s="11">
        <f ca="1">NORMINV(RAND(),Parameters!$B$3,Parameters!$B$4)</f>
        <v>31.235947659930567</v>
      </c>
      <c r="B222" s="11">
        <f t="shared" ca="1" si="3"/>
        <v>1</v>
      </c>
    </row>
    <row r="223" spans="1:2">
      <c r="A223" s="11">
        <f ca="1">NORMINV(RAND(),Parameters!$B$3,Parameters!$B$4)</f>
        <v>35.229664599804678</v>
      </c>
      <c r="B223" s="11">
        <f t="shared" ca="1" si="3"/>
        <v>2</v>
      </c>
    </row>
    <row r="224" spans="1:2">
      <c r="A224" s="11">
        <f ca="1">NORMINV(RAND(),Parameters!$B$3,Parameters!$B$4)</f>
        <v>38.990282710944655</v>
      </c>
      <c r="B224" s="11">
        <f t="shared" ca="1" si="3"/>
        <v>1</v>
      </c>
    </row>
    <row r="225" spans="1:2">
      <c r="A225" s="11">
        <f ca="1">NORMINV(RAND(),Parameters!$B$3,Parameters!$B$4)</f>
        <v>32.805416686448218</v>
      </c>
      <c r="B225" s="11">
        <f t="shared" ca="1" si="3"/>
        <v>3</v>
      </c>
    </row>
    <row r="226" spans="1:2">
      <c r="A226" s="11">
        <f ca="1">NORMINV(RAND(),Parameters!$B$3,Parameters!$B$4)</f>
        <v>38.288776001395021</v>
      </c>
      <c r="B226" s="11">
        <f t="shared" ca="1" si="3"/>
        <v>1</v>
      </c>
    </row>
    <row r="227" spans="1:2">
      <c r="A227" s="11">
        <f ca="1">NORMINV(RAND(),Parameters!$B$3,Parameters!$B$4)</f>
        <v>36.482728990349976</v>
      </c>
      <c r="B227" s="11">
        <f t="shared" ca="1" si="3"/>
        <v>2</v>
      </c>
    </row>
    <row r="228" spans="1:2">
      <c r="A228" s="11">
        <f ca="1">NORMINV(RAND(),Parameters!$B$3,Parameters!$B$4)</f>
        <v>32.789681830548275</v>
      </c>
      <c r="B228" s="11">
        <f t="shared" ca="1" si="3"/>
        <v>4</v>
      </c>
    </row>
    <row r="229" spans="1:2">
      <c r="A229" s="11">
        <f ca="1">NORMINV(RAND(),Parameters!$B$3,Parameters!$B$4)</f>
        <v>35.92347879000414</v>
      </c>
      <c r="B229" s="11">
        <f t="shared" ca="1" si="3"/>
        <v>2</v>
      </c>
    </row>
    <row r="230" spans="1:2">
      <c r="A230" s="11">
        <f ca="1">NORMINV(RAND(),Parameters!$B$3,Parameters!$B$4)</f>
        <v>25.652088460145745</v>
      </c>
      <c r="B230" s="11">
        <f t="shared" ca="1" si="3"/>
        <v>3</v>
      </c>
    </row>
    <row r="231" spans="1:2">
      <c r="A231" s="11">
        <f ca="1">NORMINV(RAND(),Parameters!$B$3,Parameters!$B$4)</f>
        <v>40.296265253983499</v>
      </c>
      <c r="B231" s="11">
        <f t="shared" ca="1" si="3"/>
        <v>2</v>
      </c>
    </row>
    <row r="232" spans="1:2">
      <c r="A232" s="11">
        <f ca="1">NORMINV(RAND(),Parameters!$B$3,Parameters!$B$4)</f>
        <v>34.542952023072218</v>
      </c>
      <c r="B232" s="11">
        <f t="shared" ca="1" si="3"/>
        <v>4</v>
      </c>
    </row>
    <row r="233" spans="1:2">
      <c r="A233" s="11">
        <f ca="1">NORMINV(RAND(),Parameters!$B$3,Parameters!$B$4)</f>
        <v>33.915667012019419</v>
      </c>
      <c r="B233" s="11">
        <f t="shared" ca="1" si="3"/>
        <v>4</v>
      </c>
    </row>
    <row r="234" spans="1:2">
      <c r="A234" s="11">
        <f ca="1">NORMINV(RAND(),Parameters!$B$3,Parameters!$B$4)</f>
        <v>31.18056095614573</v>
      </c>
      <c r="B234" s="11">
        <f t="shared" ca="1" si="3"/>
        <v>3</v>
      </c>
    </row>
    <row r="235" spans="1:2">
      <c r="A235" s="11">
        <f ca="1">NORMINV(RAND(),Parameters!$B$3,Parameters!$B$4)</f>
        <v>37.71803131316392</v>
      </c>
      <c r="B235" s="11">
        <f t="shared" ca="1" si="3"/>
        <v>4</v>
      </c>
    </row>
    <row r="236" spans="1:2">
      <c r="A236" s="11">
        <f ca="1">NORMINV(RAND(),Parameters!$B$3,Parameters!$B$4)</f>
        <v>36.967615180338399</v>
      </c>
      <c r="B236" s="11">
        <f t="shared" ca="1" si="3"/>
        <v>2</v>
      </c>
    </row>
    <row r="237" spans="1:2">
      <c r="A237" s="11">
        <f ca="1">NORMINV(RAND(),Parameters!$B$3,Parameters!$B$4)</f>
        <v>34.41233891959245</v>
      </c>
      <c r="B237" s="11">
        <f t="shared" ca="1" si="3"/>
        <v>4</v>
      </c>
    </row>
    <row r="238" spans="1:2">
      <c r="A238" s="11">
        <f ca="1">NORMINV(RAND(),Parameters!$B$3,Parameters!$B$4)</f>
        <v>33.056504457256018</v>
      </c>
      <c r="B238" s="11">
        <f t="shared" ca="1" si="3"/>
        <v>3</v>
      </c>
    </row>
    <row r="239" spans="1:2">
      <c r="A239" s="11">
        <f ca="1">NORMINV(RAND(),Parameters!$B$3,Parameters!$B$4)</f>
        <v>35.816480150681471</v>
      </c>
      <c r="B239" s="11">
        <f t="shared" ca="1" si="3"/>
        <v>4</v>
      </c>
    </row>
    <row r="240" spans="1:2">
      <c r="A240" s="11">
        <f ca="1">NORMINV(RAND(),Parameters!$B$3,Parameters!$B$4)</f>
        <v>31.752886437455821</v>
      </c>
      <c r="B240" s="11">
        <f t="shared" ca="1" si="3"/>
        <v>2</v>
      </c>
    </row>
    <row r="241" spans="1:2">
      <c r="A241" s="11">
        <f ca="1">NORMINV(RAND(),Parameters!$B$3,Parameters!$B$4)</f>
        <v>32.977088064850001</v>
      </c>
      <c r="B241" s="11">
        <f t="shared" ca="1" si="3"/>
        <v>2</v>
      </c>
    </row>
    <row r="242" spans="1:2">
      <c r="A242" s="11">
        <f ca="1">NORMINV(RAND(),Parameters!$B$3,Parameters!$B$4)</f>
        <v>42.196174297504818</v>
      </c>
      <c r="B242" s="11">
        <f t="shared" ca="1" si="3"/>
        <v>3</v>
      </c>
    </row>
    <row r="243" spans="1:2">
      <c r="A243" s="11">
        <f ca="1">NORMINV(RAND(),Parameters!$B$3,Parameters!$B$4)</f>
        <v>36.739135320279203</v>
      </c>
      <c r="B243" s="11">
        <f t="shared" ca="1" si="3"/>
        <v>3</v>
      </c>
    </row>
    <row r="244" spans="1:2">
      <c r="A244" s="11">
        <f ca="1">NORMINV(RAND(),Parameters!$B$3,Parameters!$B$4)</f>
        <v>33.438364868815661</v>
      </c>
      <c r="B244" s="11">
        <f t="shared" ca="1" si="3"/>
        <v>3</v>
      </c>
    </row>
    <row r="245" spans="1:2">
      <c r="A245" s="11">
        <f ca="1">NORMINV(RAND(),Parameters!$B$3,Parameters!$B$4)</f>
        <v>32.222676367114694</v>
      </c>
      <c r="B245" s="11">
        <f t="shared" ca="1" si="3"/>
        <v>3</v>
      </c>
    </row>
    <row r="246" spans="1:2">
      <c r="A246" s="11">
        <f ca="1">NORMINV(RAND(),Parameters!$B$3,Parameters!$B$4)</f>
        <v>36.372173427486459</v>
      </c>
      <c r="B246" s="11">
        <f t="shared" ca="1" si="3"/>
        <v>1</v>
      </c>
    </row>
    <row r="247" spans="1:2">
      <c r="A247" s="11">
        <f ca="1">NORMINV(RAND(),Parameters!$B$3,Parameters!$B$4)</f>
        <v>33.453592621807537</v>
      </c>
      <c r="B247" s="11">
        <f t="shared" ca="1" si="3"/>
        <v>1</v>
      </c>
    </row>
    <row r="248" spans="1:2">
      <c r="A248" s="11">
        <f ca="1">NORMINV(RAND(),Parameters!$B$3,Parameters!$B$4)</f>
        <v>36.786216039638028</v>
      </c>
      <c r="B248" s="11">
        <f t="shared" ca="1" si="3"/>
        <v>4</v>
      </c>
    </row>
    <row r="249" spans="1:2">
      <c r="A249" s="11">
        <f ca="1">NORMINV(RAND(),Parameters!$B$3,Parameters!$B$4)</f>
        <v>34.89043469835493</v>
      </c>
      <c r="B249" s="11">
        <f t="shared" ca="1" si="3"/>
        <v>2</v>
      </c>
    </row>
    <row r="250" spans="1:2">
      <c r="A250" s="11">
        <f ca="1">NORMINV(RAND(),Parameters!$B$3,Parameters!$B$4)</f>
        <v>35.588348145061452</v>
      </c>
      <c r="B250" s="11">
        <f t="shared" ca="1" si="3"/>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workbookViewId="0">
      <selection activeCell="A4" sqref="A4"/>
    </sheetView>
  </sheetViews>
  <sheetFormatPr defaultColWidth="8.85546875" defaultRowHeight="14.45"/>
  <cols>
    <col min="1" max="1" width="9.140625" style="9" bestFit="1" customWidth="1"/>
    <col min="2" max="2" width="8.85546875" style="6"/>
    <col min="3" max="3" width="13.85546875" style="6" bestFit="1" customWidth="1"/>
    <col min="4" max="16384" width="8.85546875" style="6"/>
  </cols>
  <sheetData>
    <row r="1" spans="1:3" ht="18.600000000000001" thickBot="1">
      <c r="A1" s="7" t="s">
        <v>5</v>
      </c>
      <c r="B1" s="4" t="s">
        <v>6</v>
      </c>
      <c r="C1" s="4" t="s">
        <v>7</v>
      </c>
    </row>
    <row r="2" spans="1:3" ht="15" thickTop="1">
      <c r="A2" s="10">
        <v>37.412812883970076</v>
      </c>
      <c r="B2" s="2">
        <v>4</v>
      </c>
      <c r="C2" s="10">
        <f>IF(B:B=4,A:A,"")</f>
        <v>37.412812883970076</v>
      </c>
    </row>
    <row r="3" spans="1:3">
      <c r="A3" s="8">
        <v>37.279693575580488</v>
      </c>
      <c r="B3" s="1">
        <v>2</v>
      </c>
      <c r="C3" s="8" t="str">
        <f t="shared" ref="C3:C66" si="0">IF(B:B=4,A:A,"")</f>
        <v/>
      </c>
    </row>
    <row r="4" spans="1:3">
      <c r="A4" s="8">
        <v>36.989822263767124</v>
      </c>
      <c r="B4" s="1">
        <v>3</v>
      </c>
      <c r="C4" s="8" t="str">
        <f t="shared" si="0"/>
        <v/>
      </c>
    </row>
    <row r="5" spans="1:3">
      <c r="A5" s="8">
        <v>33.068310339432138</v>
      </c>
      <c r="B5" s="1">
        <v>2</v>
      </c>
      <c r="C5" s="8" t="str">
        <f t="shared" si="0"/>
        <v/>
      </c>
    </row>
    <row r="6" spans="1:3">
      <c r="A6" s="8">
        <v>42.701989479524094</v>
      </c>
      <c r="B6" s="1">
        <v>4</v>
      </c>
      <c r="C6" s="8">
        <f t="shared" si="0"/>
        <v>42.701989479524094</v>
      </c>
    </row>
    <row r="7" spans="1:3">
      <c r="A7" s="8">
        <v>30.463831257028854</v>
      </c>
      <c r="B7" s="1">
        <v>3</v>
      </c>
      <c r="C7" s="8" t="str">
        <f t="shared" si="0"/>
        <v/>
      </c>
    </row>
    <row r="8" spans="1:3">
      <c r="A8" s="8">
        <v>33.198844433309461</v>
      </c>
      <c r="B8" s="1">
        <v>3</v>
      </c>
      <c r="C8" s="8" t="str">
        <f t="shared" si="0"/>
        <v/>
      </c>
    </row>
    <row r="9" spans="1:3">
      <c r="A9" s="8">
        <v>35.45715938833883</v>
      </c>
      <c r="B9" s="1">
        <v>1</v>
      </c>
      <c r="C9" s="8" t="str">
        <f t="shared" si="0"/>
        <v/>
      </c>
    </row>
    <row r="10" spans="1:3">
      <c r="A10" s="8">
        <v>34.735584585895587</v>
      </c>
      <c r="B10" s="1">
        <v>4</v>
      </c>
      <c r="C10" s="8">
        <f t="shared" si="0"/>
        <v>34.735584585895587</v>
      </c>
    </row>
    <row r="11" spans="1:3">
      <c r="A11" s="8">
        <v>35.08332505489291</v>
      </c>
      <c r="B11" s="1">
        <v>2</v>
      </c>
      <c r="C11" s="8" t="str">
        <f t="shared" si="0"/>
        <v/>
      </c>
    </row>
    <row r="12" spans="1:3">
      <c r="A12" s="8">
        <v>39.741313334054446</v>
      </c>
      <c r="B12" s="1">
        <v>2</v>
      </c>
      <c r="C12" s="8" t="str">
        <f t="shared" si="0"/>
        <v/>
      </c>
    </row>
    <row r="13" spans="1:3">
      <c r="A13" s="8">
        <v>34.069347616920695</v>
      </c>
      <c r="B13" s="1">
        <v>2</v>
      </c>
      <c r="C13" s="8" t="str">
        <f t="shared" si="0"/>
        <v/>
      </c>
    </row>
    <row r="14" spans="1:3">
      <c r="A14" s="8">
        <v>29.275056066050951</v>
      </c>
      <c r="B14" s="1">
        <v>2</v>
      </c>
      <c r="C14" s="8" t="str">
        <f t="shared" si="0"/>
        <v/>
      </c>
    </row>
    <row r="15" spans="1:3">
      <c r="A15" s="8">
        <v>33.570088805490137</v>
      </c>
      <c r="B15" s="1">
        <v>3</v>
      </c>
      <c r="C15" s="8" t="str">
        <f t="shared" si="0"/>
        <v/>
      </c>
    </row>
    <row r="16" spans="1:3">
      <c r="A16" s="8">
        <v>37.476084877335175</v>
      </c>
      <c r="B16" s="1">
        <v>2</v>
      </c>
      <c r="C16" s="8" t="str">
        <f t="shared" si="0"/>
        <v/>
      </c>
    </row>
    <row r="17" spans="1:3">
      <c r="A17" s="8">
        <v>39.57938267043545</v>
      </c>
      <c r="B17" s="1">
        <v>3</v>
      </c>
      <c r="C17" s="8" t="str">
        <f t="shared" si="0"/>
        <v/>
      </c>
    </row>
    <row r="18" spans="1:3">
      <c r="A18" s="8">
        <v>35.365111032673951</v>
      </c>
      <c r="B18" s="1">
        <v>4</v>
      </c>
      <c r="C18" s="8">
        <f t="shared" si="0"/>
        <v>35.365111032673951</v>
      </c>
    </row>
    <row r="19" spans="1:3">
      <c r="A19" s="8">
        <v>35.943836917068019</v>
      </c>
      <c r="B19" s="1">
        <v>4</v>
      </c>
      <c r="C19" s="8">
        <f t="shared" si="0"/>
        <v>35.943836917068019</v>
      </c>
    </row>
    <row r="20" spans="1:3">
      <c r="A20" s="8">
        <v>35.203174690401966</v>
      </c>
      <c r="B20" s="1">
        <v>1</v>
      </c>
      <c r="C20" s="8" t="str">
        <f t="shared" si="0"/>
        <v/>
      </c>
    </row>
    <row r="21" spans="1:3">
      <c r="A21" s="8">
        <v>34.461621689443319</v>
      </c>
      <c r="B21" s="1">
        <v>3</v>
      </c>
      <c r="C21" s="8" t="str">
        <f t="shared" si="0"/>
        <v/>
      </c>
    </row>
    <row r="22" spans="1:3">
      <c r="A22" s="8">
        <v>33.337243645825374</v>
      </c>
      <c r="B22" s="1">
        <v>1</v>
      </c>
      <c r="C22" s="8" t="str">
        <f t="shared" si="0"/>
        <v/>
      </c>
    </row>
    <row r="23" spans="1:3">
      <c r="A23" s="8">
        <v>35.74628941327223</v>
      </c>
      <c r="B23" s="1">
        <v>2</v>
      </c>
      <c r="C23" s="8" t="str">
        <f t="shared" si="0"/>
        <v/>
      </c>
    </row>
    <row r="24" spans="1:3">
      <c r="A24" s="8">
        <v>34.665317134492426</v>
      </c>
      <c r="B24" s="1">
        <v>1</v>
      </c>
      <c r="C24" s="8" t="str">
        <f t="shared" si="0"/>
        <v/>
      </c>
    </row>
    <row r="25" spans="1:3">
      <c r="A25" s="8">
        <v>34.936489108897902</v>
      </c>
      <c r="B25" s="1">
        <v>3</v>
      </c>
      <c r="C25" s="8" t="str">
        <f t="shared" si="0"/>
        <v/>
      </c>
    </row>
    <row r="26" spans="1:3">
      <c r="A26" s="8">
        <v>35.019292301283556</v>
      </c>
      <c r="B26" s="1">
        <v>3</v>
      </c>
      <c r="C26" s="8" t="str">
        <f t="shared" si="0"/>
        <v/>
      </c>
    </row>
    <row r="27" spans="1:3">
      <c r="A27" s="8">
        <v>37.747797545253725</v>
      </c>
      <c r="B27" s="1">
        <v>3</v>
      </c>
      <c r="C27" s="8" t="str">
        <f t="shared" si="0"/>
        <v/>
      </c>
    </row>
    <row r="28" spans="1:3">
      <c r="A28" s="8">
        <v>35.430276319729849</v>
      </c>
      <c r="B28" s="1">
        <v>3</v>
      </c>
      <c r="C28" s="8" t="str">
        <f t="shared" si="0"/>
        <v/>
      </c>
    </row>
    <row r="29" spans="1:3">
      <c r="A29" s="8">
        <v>33.880755076059764</v>
      </c>
      <c r="B29" s="1">
        <v>4</v>
      </c>
      <c r="C29" s="8">
        <f t="shared" si="0"/>
        <v>33.880755076059764</v>
      </c>
    </row>
    <row r="30" spans="1:3">
      <c r="A30" s="8">
        <v>31.747091624222804</v>
      </c>
      <c r="B30" s="1">
        <v>3</v>
      </c>
      <c r="C30" s="8" t="str">
        <f t="shared" si="0"/>
        <v/>
      </c>
    </row>
    <row r="31" spans="1:3">
      <c r="A31" s="8">
        <v>33.823013257029572</v>
      </c>
      <c r="B31" s="1">
        <v>4</v>
      </c>
      <c r="C31" s="8">
        <f t="shared" si="0"/>
        <v>33.823013257029572</v>
      </c>
    </row>
    <row r="32" spans="1:3">
      <c r="A32" s="8">
        <v>30.104696036781807</v>
      </c>
      <c r="B32" s="1">
        <v>2</v>
      </c>
      <c r="C32" s="8" t="str">
        <f t="shared" si="0"/>
        <v/>
      </c>
    </row>
    <row r="33" spans="1:3">
      <c r="A33" s="8">
        <v>31.521769912182343</v>
      </c>
      <c r="B33" s="1">
        <v>2</v>
      </c>
      <c r="C33" s="8" t="str">
        <f t="shared" si="0"/>
        <v/>
      </c>
    </row>
    <row r="34" spans="1:3">
      <c r="A34" s="8">
        <v>33.613851032814082</v>
      </c>
      <c r="B34" s="1">
        <v>1</v>
      </c>
      <c r="C34" s="8" t="str">
        <f t="shared" si="0"/>
        <v/>
      </c>
    </row>
    <row r="35" spans="1:3">
      <c r="A35" s="8">
        <v>39.110688927207988</v>
      </c>
      <c r="B35" s="1">
        <v>1</v>
      </c>
      <c r="C35" s="8" t="str">
        <f t="shared" si="0"/>
        <v/>
      </c>
    </row>
    <row r="36" spans="1:3">
      <c r="A36" s="8">
        <v>36.916719105102658</v>
      </c>
      <c r="B36" s="1">
        <v>2</v>
      </c>
      <c r="C36" s="8" t="str">
        <f t="shared" si="0"/>
        <v/>
      </c>
    </row>
    <row r="37" spans="1:3">
      <c r="A37" s="8">
        <v>37.644070482496858</v>
      </c>
      <c r="B37" s="1">
        <v>1</v>
      </c>
      <c r="C37" s="8" t="str">
        <f t="shared" si="0"/>
        <v/>
      </c>
    </row>
    <row r="38" spans="1:3">
      <c r="A38" s="8">
        <v>34.042739798417486</v>
      </c>
      <c r="B38" s="1">
        <v>1</v>
      </c>
      <c r="C38" s="8" t="str">
        <f t="shared" si="0"/>
        <v/>
      </c>
    </row>
    <row r="39" spans="1:3">
      <c r="A39" s="8">
        <v>41.79059991749493</v>
      </c>
      <c r="B39" s="1">
        <v>2</v>
      </c>
      <c r="C39" s="8" t="str">
        <f t="shared" si="0"/>
        <v/>
      </c>
    </row>
    <row r="40" spans="1:3">
      <c r="A40" s="8">
        <v>32.104213783501713</v>
      </c>
      <c r="B40" s="1">
        <v>4</v>
      </c>
      <c r="C40" s="8">
        <f t="shared" si="0"/>
        <v>32.104213783501713</v>
      </c>
    </row>
    <row r="41" spans="1:3">
      <c r="A41" s="8">
        <v>35.63532143781373</v>
      </c>
      <c r="B41" s="1">
        <v>3</v>
      </c>
      <c r="C41" s="8" t="str">
        <f t="shared" si="0"/>
        <v/>
      </c>
    </row>
    <row r="42" spans="1:3">
      <c r="A42" s="8">
        <v>32.690815710091158</v>
      </c>
      <c r="B42" s="1">
        <v>3</v>
      </c>
      <c r="C42" s="8" t="str">
        <f t="shared" si="0"/>
        <v/>
      </c>
    </row>
    <row r="43" spans="1:3">
      <c r="A43" s="8">
        <v>39.405683830191066</v>
      </c>
      <c r="B43" s="1">
        <v>1</v>
      </c>
      <c r="C43" s="8" t="str">
        <f t="shared" si="0"/>
        <v/>
      </c>
    </row>
    <row r="44" spans="1:3">
      <c r="A44" s="8">
        <v>29.096951782469681</v>
      </c>
      <c r="B44" s="1">
        <v>2</v>
      </c>
      <c r="C44" s="8" t="str">
        <f t="shared" si="0"/>
        <v/>
      </c>
    </row>
    <row r="45" spans="1:3">
      <c r="A45" s="8">
        <v>33.062277638529828</v>
      </c>
      <c r="B45" s="1">
        <v>4</v>
      </c>
      <c r="C45" s="8">
        <f t="shared" si="0"/>
        <v>33.062277638529828</v>
      </c>
    </row>
    <row r="46" spans="1:3">
      <c r="A46" s="8">
        <v>21.889214328127906</v>
      </c>
      <c r="B46" s="1">
        <v>2</v>
      </c>
      <c r="C46" s="8" t="str">
        <f t="shared" si="0"/>
        <v/>
      </c>
    </row>
    <row r="47" spans="1:3">
      <c r="A47" s="8">
        <v>30.480438605855007</v>
      </c>
      <c r="B47" s="1">
        <v>4</v>
      </c>
      <c r="C47" s="8">
        <f t="shared" si="0"/>
        <v>30.480438605855007</v>
      </c>
    </row>
    <row r="48" spans="1:3">
      <c r="A48" s="8">
        <v>30.55490332198492</v>
      </c>
      <c r="B48" s="1">
        <v>1</v>
      </c>
      <c r="C48" s="8" t="str">
        <f t="shared" si="0"/>
        <v/>
      </c>
    </row>
    <row r="49" spans="1:3">
      <c r="A49" s="8">
        <v>33.767598166582289</v>
      </c>
      <c r="B49" s="1">
        <v>4</v>
      </c>
      <c r="C49" s="8">
        <f t="shared" si="0"/>
        <v>33.767598166582289</v>
      </c>
    </row>
    <row r="50" spans="1:3">
      <c r="A50" s="8">
        <v>31.461322724524617</v>
      </c>
      <c r="B50" s="1">
        <v>1</v>
      </c>
      <c r="C50" s="8" t="str">
        <f t="shared" si="0"/>
        <v/>
      </c>
    </row>
    <row r="51" spans="1:3">
      <c r="A51" s="8">
        <v>33.594480950602545</v>
      </c>
      <c r="B51" s="1">
        <v>1</v>
      </c>
      <c r="C51" s="8" t="str">
        <f t="shared" si="0"/>
        <v/>
      </c>
    </row>
    <row r="52" spans="1:3">
      <c r="A52" s="8">
        <v>32.350415314292896</v>
      </c>
      <c r="B52" s="1">
        <v>2</v>
      </c>
      <c r="C52" s="8" t="str">
        <f t="shared" si="0"/>
        <v/>
      </c>
    </row>
    <row r="53" spans="1:3">
      <c r="A53" s="8">
        <v>34.952433763125285</v>
      </c>
      <c r="B53" s="1">
        <v>1</v>
      </c>
      <c r="C53" s="8" t="str">
        <f t="shared" si="0"/>
        <v/>
      </c>
    </row>
    <row r="54" spans="1:3">
      <c r="A54" s="8">
        <v>38.463907144184724</v>
      </c>
      <c r="B54" s="1">
        <v>4</v>
      </c>
      <c r="C54" s="8">
        <f t="shared" si="0"/>
        <v>38.463907144184724</v>
      </c>
    </row>
    <row r="55" spans="1:3">
      <c r="A55" s="8">
        <v>35.245609824938661</v>
      </c>
      <c r="B55" s="1">
        <v>1</v>
      </c>
      <c r="C55" s="8" t="str">
        <f t="shared" si="0"/>
        <v/>
      </c>
    </row>
    <row r="56" spans="1:3">
      <c r="A56" s="8">
        <v>33.216127328741415</v>
      </c>
      <c r="B56" s="1">
        <v>2</v>
      </c>
      <c r="C56" s="8" t="str">
        <f t="shared" si="0"/>
        <v/>
      </c>
    </row>
    <row r="57" spans="1:3">
      <c r="A57" s="8">
        <v>36.490066845220838</v>
      </c>
      <c r="B57" s="1">
        <v>4</v>
      </c>
      <c r="C57" s="8">
        <f t="shared" si="0"/>
        <v>36.490066845220838</v>
      </c>
    </row>
    <row r="58" spans="1:3">
      <c r="A58" s="8">
        <v>35.285037206687178</v>
      </c>
      <c r="B58" s="1">
        <v>3</v>
      </c>
      <c r="C58" s="8" t="str">
        <f t="shared" si="0"/>
        <v/>
      </c>
    </row>
    <row r="59" spans="1:3">
      <c r="A59" s="8">
        <v>31.375841563562549</v>
      </c>
      <c r="B59" s="1">
        <v>3</v>
      </c>
      <c r="C59" s="8" t="str">
        <f t="shared" si="0"/>
        <v/>
      </c>
    </row>
    <row r="60" spans="1:3">
      <c r="A60" s="8">
        <v>40.220991962448181</v>
      </c>
      <c r="B60" s="1">
        <v>1</v>
      </c>
      <c r="C60" s="8" t="str">
        <f t="shared" si="0"/>
        <v/>
      </c>
    </row>
    <row r="61" spans="1:3">
      <c r="A61" s="8">
        <v>38.47707406696302</v>
      </c>
      <c r="B61" s="1">
        <v>3</v>
      </c>
      <c r="C61" s="8" t="str">
        <f t="shared" si="0"/>
        <v/>
      </c>
    </row>
    <row r="62" spans="1:3">
      <c r="A62" s="8">
        <v>32.313316133125518</v>
      </c>
      <c r="B62" s="1">
        <v>2</v>
      </c>
      <c r="C62" s="8" t="str">
        <f t="shared" si="0"/>
        <v/>
      </c>
    </row>
    <row r="63" spans="1:3">
      <c r="A63" s="8">
        <v>36.159991208345183</v>
      </c>
      <c r="B63" s="1">
        <v>4</v>
      </c>
      <c r="C63" s="8">
        <f t="shared" si="0"/>
        <v>36.159991208345183</v>
      </c>
    </row>
    <row r="64" spans="1:3">
      <c r="A64" s="8">
        <v>34.48900275106508</v>
      </c>
      <c r="B64" s="1">
        <v>1</v>
      </c>
      <c r="C64" s="8" t="str">
        <f t="shared" si="0"/>
        <v/>
      </c>
    </row>
    <row r="65" spans="1:3">
      <c r="A65" s="8">
        <v>34.008852498728075</v>
      </c>
      <c r="B65" s="1">
        <v>2</v>
      </c>
      <c r="C65" s="8" t="str">
        <f t="shared" si="0"/>
        <v/>
      </c>
    </row>
    <row r="66" spans="1:3">
      <c r="A66" s="8">
        <v>35.641108125776753</v>
      </c>
      <c r="B66" s="1">
        <v>3</v>
      </c>
      <c r="C66" s="8" t="str">
        <f t="shared" si="0"/>
        <v/>
      </c>
    </row>
    <row r="67" spans="1:3">
      <c r="A67" s="8">
        <v>32.531903589095599</v>
      </c>
      <c r="B67" s="1">
        <v>3</v>
      </c>
      <c r="C67" s="8" t="str">
        <f t="shared" ref="C67:C130" si="1">IF(B:B=4,A:A,"")</f>
        <v/>
      </c>
    </row>
    <row r="68" spans="1:3">
      <c r="A68" s="8">
        <v>31.95318979842704</v>
      </c>
      <c r="B68" s="1">
        <v>3</v>
      </c>
      <c r="C68" s="8" t="str">
        <f t="shared" si="1"/>
        <v/>
      </c>
    </row>
    <row r="69" spans="1:3">
      <c r="A69" s="8">
        <v>33.876307650886595</v>
      </c>
      <c r="B69" s="1">
        <v>1</v>
      </c>
      <c r="C69" s="8" t="str">
        <f t="shared" si="1"/>
        <v/>
      </c>
    </row>
    <row r="70" spans="1:3">
      <c r="A70" s="8">
        <v>36.324789505414017</v>
      </c>
      <c r="B70" s="1">
        <v>1</v>
      </c>
      <c r="C70" s="8" t="str">
        <f t="shared" si="1"/>
        <v/>
      </c>
    </row>
    <row r="71" spans="1:3">
      <c r="A71" s="8">
        <v>35.999324811025971</v>
      </c>
      <c r="B71" s="1">
        <v>3</v>
      </c>
      <c r="C71" s="8" t="str">
        <f t="shared" si="1"/>
        <v/>
      </c>
    </row>
    <row r="72" spans="1:3">
      <c r="A72" s="8">
        <v>34.527193919920258</v>
      </c>
      <c r="B72" s="1">
        <v>1</v>
      </c>
      <c r="C72" s="8" t="str">
        <f t="shared" si="1"/>
        <v/>
      </c>
    </row>
    <row r="73" spans="1:3">
      <c r="A73" s="8">
        <v>33.667159337469094</v>
      </c>
      <c r="B73" s="1">
        <v>1</v>
      </c>
      <c r="C73" s="8" t="str">
        <f t="shared" si="1"/>
        <v/>
      </c>
    </row>
    <row r="74" spans="1:3">
      <c r="A74" s="8">
        <v>33.035856474874571</v>
      </c>
      <c r="B74" s="1">
        <v>1</v>
      </c>
      <c r="C74" s="8" t="str">
        <f t="shared" si="1"/>
        <v/>
      </c>
    </row>
    <row r="75" spans="1:3">
      <c r="A75" s="8">
        <v>32.091318907862473</v>
      </c>
      <c r="B75" s="1">
        <v>4</v>
      </c>
      <c r="C75" s="8">
        <f t="shared" si="1"/>
        <v>32.091318907862473</v>
      </c>
    </row>
    <row r="76" spans="1:3">
      <c r="A76" s="8">
        <v>38.889209541129844</v>
      </c>
      <c r="B76" s="1">
        <v>3</v>
      </c>
      <c r="C76" s="8" t="str">
        <f t="shared" si="1"/>
        <v/>
      </c>
    </row>
    <row r="77" spans="1:3">
      <c r="A77" s="8">
        <v>34.596705215002352</v>
      </c>
      <c r="B77" s="1">
        <v>2</v>
      </c>
      <c r="C77" s="8" t="str">
        <f t="shared" si="1"/>
        <v/>
      </c>
    </row>
    <row r="78" spans="1:3">
      <c r="A78" s="8">
        <v>34.468890310486252</v>
      </c>
      <c r="B78" s="1">
        <v>1</v>
      </c>
      <c r="C78" s="8" t="str">
        <f t="shared" si="1"/>
        <v/>
      </c>
    </row>
    <row r="79" spans="1:3">
      <c r="A79" s="8">
        <v>32.497414334532081</v>
      </c>
      <c r="B79" s="1">
        <v>2</v>
      </c>
      <c r="C79" s="8" t="str">
        <f t="shared" si="1"/>
        <v/>
      </c>
    </row>
    <row r="80" spans="1:3">
      <c r="A80" s="8">
        <v>32.739681317787486</v>
      </c>
      <c r="B80" s="1">
        <v>1</v>
      </c>
      <c r="C80" s="8" t="str">
        <f t="shared" si="1"/>
        <v/>
      </c>
    </row>
    <row r="81" spans="1:3">
      <c r="A81" s="8">
        <v>40.141101044025206</v>
      </c>
      <c r="B81" s="1">
        <v>4</v>
      </c>
      <c r="C81" s="8">
        <f t="shared" si="1"/>
        <v>40.141101044025206</v>
      </c>
    </row>
    <row r="82" spans="1:3">
      <c r="A82" s="8">
        <v>32.452858389067977</v>
      </c>
      <c r="B82" s="1">
        <v>1</v>
      </c>
      <c r="C82" s="8" t="str">
        <f t="shared" si="1"/>
        <v/>
      </c>
    </row>
    <row r="83" spans="1:3">
      <c r="A83" s="8">
        <v>38.823176568760012</v>
      </c>
      <c r="B83" s="1">
        <v>2</v>
      </c>
      <c r="C83" s="8" t="str">
        <f t="shared" si="1"/>
        <v/>
      </c>
    </row>
    <row r="84" spans="1:3">
      <c r="A84" s="8">
        <v>34.577893729434955</v>
      </c>
      <c r="B84" s="1">
        <v>1</v>
      </c>
      <c r="C84" s="8" t="str">
        <f t="shared" si="1"/>
        <v/>
      </c>
    </row>
    <row r="85" spans="1:3">
      <c r="A85" s="8">
        <v>40.745670261610691</v>
      </c>
      <c r="B85" s="1">
        <v>3</v>
      </c>
      <c r="C85" s="8" t="str">
        <f t="shared" si="1"/>
        <v/>
      </c>
    </row>
    <row r="86" spans="1:3">
      <c r="A86" s="8">
        <v>34.302885906178723</v>
      </c>
      <c r="B86" s="1">
        <v>4</v>
      </c>
      <c r="C86" s="8">
        <f t="shared" si="1"/>
        <v>34.302885906178723</v>
      </c>
    </row>
    <row r="87" spans="1:3">
      <c r="A87" s="8">
        <v>35.559085841218099</v>
      </c>
      <c r="B87" s="1">
        <v>3</v>
      </c>
      <c r="C87" s="8" t="str">
        <f t="shared" si="1"/>
        <v/>
      </c>
    </row>
    <row r="88" spans="1:3">
      <c r="A88" s="8">
        <v>33.838194448123659</v>
      </c>
      <c r="B88" s="1">
        <v>1</v>
      </c>
      <c r="C88" s="8" t="str">
        <f t="shared" si="1"/>
        <v/>
      </c>
    </row>
    <row r="89" spans="1:3">
      <c r="A89" s="8">
        <v>30.511244087827802</v>
      </c>
      <c r="B89" s="1">
        <v>1</v>
      </c>
      <c r="C89" s="8" t="str">
        <f t="shared" si="1"/>
        <v/>
      </c>
    </row>
    <row r="90" spans="1:3">
      <c r="A90" s="8">
        <v>35.152051507710425</v>
      </c>
      <c r="B90" s="1">
        <v>2</v>
      </c>
      <c r="C90" s="8" t="str">
        <f t="shared" si="1"/>
        <v/>
      </c>
    </row>
    <row r="91" spans="1:3">
      <c r="A91" s="8">
        <v>35.928535832212269</v>
      </c>
      <c r="B91" s="1">
        <v>3</v>
      </c>
      <c r="C91" s="8" t="str">
        <f t="shared" si="1"/>
        <v/>
      </c>
    </row>
    <row r="92" spans="1:3">
      <c r="A92" s="8">
        <v>37.602742338906687</v>
      </c>
      <c r="B92" s="1">
        <v>1</v>
      </c>
      <c r="C92" s="8" t="str">
        <f t="shared" si="1"/>
        <v/>
      </c>
    </row>
    <row r="93" spans="1:3">
      <c r="A93" s="8">
        <v>30.956338909323087</v>
      </c>
      <c r="B93" s="1">
        <v>1</v>
      </c>
      <c r="C93" s="8" t="str">
        <f t="shared" si="1"/>
        <v/>
      </c>
    </row>
    <row r="94" spans="1:3">
      <c r="A94" s="8">
        <v>35.007597982043727</v>
      </c>
      <c r="B94" s="1">
        <v>2</v>
      </c>
      <c r="C94" s="8" t="str">
        <f t="shared" si="1"/>
        <v/>
      </c>
    </row>
    <row r="95" spans="1:3">
      <c r="A95" s="8">
        <v>35.75665452906275</v>
      </c>
      <c r="B95" s="1">
        <v>3</v>
      </c>
      <c r="C95" s="8" t="str">
        <f t="shared" si="1"/>
        <v/>
      </c>
    </row>
    <row r="96" spans="1:3">
      <c r="A96" s="8">
        <v>38.553059369957658</v>
      </c>
      <c r="B96" s="1">
        <v>3</v>
      </c>
      <c r="C96" s="8" t="str">
        <f t="shared" si="1"/>
        <v/>
      </c>
    </row>
    <row r="97" spans="1:3">
      <c r="A97" s="8">
        <v>37.649527791520818</v>
      </c>
      <c r="B97" s="1">
        <v>1</v>
      </c>
      <c r="C97" s="8" t="str">
        <f t="shared" si="1"/>
        <v/>
      </c>
    </row>
    <row r="98" spans="1:3">
      <c r="A98" s="8">
        <v>37.428210532536056</v>
      </c>
      <c r="B98" s="1">
        <v>3</v>
      </c>
      <c r="C98" s="8" t="str">
        <f t="shared" si="1"/>
        <v/>
      </c>
    </row>
    <row r="99" spans="1:3">
      <c r="A99" s="8">
        <v>34.848264339435289</v>
      </c>
      <c r="B99" s="1">
        <v>2</v>
      </c>
      <c r="C99" s="8" t="str">
        <f t="shared" si="1"/>
        <v/>
      </c>
    </row>
    <row r="100" spans="1:3">
      <c r="A100" s="8">
        <v>39.124388310672245</v>
      </c>
      <c r="B100" s="1">
        <v>4</v>
      </c>
      <c r="C100" s="8">
        <f t="shared" si="1"/>
        <v>39.124388310672245</v>
      </c>
    </row>
    <row r="101" spans="1:3">
      <c r="A101" s="8">
        <v>33.902717332388455</v>
      </c>
      <c r="B101" s="1">
        <v>4</v>
      </c>
      <c r="C101" s="8">
        <f t="shared" si="1"/>
        <v>33.902717332388455</v>
      </c>
    </row>
    <row r="102" spans="1:3">
      <c r="A102" s="8">
        <v>37.322174092966861</v>
      </c>
      <c r="B102" s="1">
        <v>2</v>
      </c>
      <c r="C102" s="8" t="str">
        <f t="shared" si="1"/>
        <v/>
      </c>
    </row>
    <row r="103" spans="1:3">
      <c r="A103" s="8">
        <v>32.871762785982391</v>
      </c>
      <c r="B103" s="1">
        <v>1</v>
      </c>
      <c r="C103" s="8" t="str">
        <f t="shared" si="1"/>
        <v/>
      </c>
    </row>
    <row r="104" spans="1:3">
      <c r="A104" s="8">
        <v>34.453924376467647</v>
      </c>
      <c r="B104" s="1">
        <v>1</v>
      </c>
      <c r="C104" s="8" t="str">
        <f t="shared" si="1"/>
        <v/>
      </c>
    </row>
    <row r="105" spans="1:3">
      <c r="A105" s="8">
        <v>38.404468688402538</v>
      </c>
      <c r="B105" s="1">
        <v>2</v>
      </c>
      <c r="C105" s="8" t="str">
        <f t="shared" si="1"/>
        <v/>
      </c>
    </row>
    <row r="106" spans="1:3">
      <c r="A106" s="8">
        <v>32.620572284511191</v>
      </c>
      <c r="B106" s="1">
        <v>3</v>
      </c>
      <c r="C106" s="8" t="str">
        <f t="shared" si="1"/>
        <v/>
      </c>
    </row>
    <row r="107" spans="1:3">
      <c r="A107" s="8">
        <v>31.144704830001285</v>
      </c>
      <c r="B107" s="1">
        <v>1</v>
      </c>
      <c r="C107" s="8" t="str">
        <f t="shared" si="1"/>
        <v/>
      </c>
    </row>
    <row r="108" spans="1:3">
      <c r="A108" s="8">
        <v>31.099625232862103</v>
      </c>
      <c r="B108" s="1">
        <v>4</v>
      </c>
      <c r="C108" s="8">
        <f t="shared" si="1"/>
        <v>31.099625232862103</v>
      </c>
    </row>
    <row r="109" spans="1:3">
      <c r="A109" s="8">
        <v>34.242087410677307</v>
      </c>
      <c r="B109" s="1">
        <v>4</v>
      </c>
      <c r="C109" s="8">
        <f t="shared" si="1"/>
        <v>34.242087410677307</v>
      </c>
    </row>
    <row r="110" spans="1:3">
      <c r="A110" s="8">
        <v>31.820174864712378</v>
      </c>
      <c r="B110" s="1">
        <v>4</v>
      </c>
      <c r="C110" s="8">
        <f t="shared" si="1"/>
        <v>31.820174864712378</v>
      </c>
    </row>
    <row r="111" spans="1:3">
      <c r="A111" s="8">
        <v>30.510778091872801</v>
      </c>
      <c r="B111" s="1">
        <v>2</v>
      </c>
      <c r="C111" s="8" t="str">
        <f t="shared" si="1"/>
        <v/>
      </c>
    </row>
    <row r="112" spans="1:3">
      <c r="A112" s="8">
        <v>37.129592862288824</v>
      </c>
      <c r="B112" s="1">
        <v>3</v>
      </c>
      <c r="C112" s="8" t="str">
        <f t="shared" si="1"/>
        <v/>
      </c>
    </row>
    <row r="113" spans="1:3">
      <c r="A113" s="8">
        <v>33.384739254563662</v>
      </c>
      <c r="B113" s="1">
        <v>4</v>
      </c>
      <c r="C113" s="8">
        <f t="shared" si="1"/>
        <v>33.384739254563662</v>
      </c>
    </row>
    <row r="114" spans="1:3">
      <c r="A114" s="8">
        <v>31.458180914418637</v>
      </c>
      <c r="B114" s="1">
        <v>1</v>
      </c>
      <c r="C114" s="8" t="str">
        <f t="shared" si="1"/>
        <v/>
      </c>
    </row>
    <row r="115" spans="1:3">
      <c r="A115" s="8">
        <v>31.354306199213383</v>
      </c>
      <c r="B115" s="1">
        <v>4</v>
      </c>
      <c r="C115" s="8">
        <f t="shared" si="1"/>
        <v>31.354306199213383</v>
      </c>
    </row>
    <row r="116" spans="1:3">
      <c r="A116" s="8">
        <v>35.38256152123239</v>
      </c>
      <c r="B116" s="1">
        <v>4</v>
      </c>
      <c r="C116" s="8">
        <f t="shared" si="1"/>
        <v>35.38256152123239</v>
      </c>
    </row>
    <row r="117" spans="1:3">
      <c r="A117" s="8">
        <v>32.668109560477738</v>
      </c>
      <c r="B117" s="1">
        <v>1</v>
      </c>
      <c r="C117" s="8" t="str">
        <f t="shared" si="1"/>
        <v/>
      </c>
    </row>
    <row r="118" spans="1:3">
      <c r="A118" s="8">
        <v>44.973152816669284</v>
      </c>
      <c r="B118" s="1">
        <v>4</v>
      </c>
      <c r="C118" s="8">
        <f t="shared" si="1"/>
        <v>44.973152816669284</v>
      </c>
    </row>
    <row r="119" spans="1:3">
      <c r="A119" s="8">
        <v>36.808802150950079</v>
      </c>
      <c r="B119" s="1">
        <v>1</v>
      </c>
      <c r="C119" s="8" t="str">
        <f t="shared" si="1"/>
        <v/>
      </c>
    </row>
    <row r="120" spans="1:3">
      <c r="A120" s="8">
        <v>41.328787667052481</v>
      </c>
      <c r="B120" s="1">
        <v>4</v>
      </c>
      <c r="C120" s="8">
        <f t="shared" si="1"/>
        <v>41.328787667052481</v>
      </c>
    </row>
    <row r="121" spans="1:3">
      <c r="A121" s="8">
        <v>36.90133721645271</v>
      </c>
      <c r="B121" s="1">
        <v>4</v>
      </c>
      <c r="C121" s="8">
        <f t="shared" si="1"/>
        <v>36.90133721645271</v>
      </c>
    </row>
    <row r="122" spans="1:3">
      <c r="A122" s="8">
        <v>34.044741558880027</v>
      </c>
      <c r="B122" s="1">
        <v>3</v>
      </c>
      <c r="C122" s="8" t="str">
        <f t="shared" si="1"/>
        <v/>
      </c>
    </row>
    <row r="123" spans="1:3">
      <c r="A123" s="8">
        <v>32.123962399256321</v>
      </c>
      <c r="B123" s="1">
        <v>4</v>
      </c>
      <c r="C123" s="8">
        <f t="shared" si="1"/>
        <v>32.123962399256321</v>
      </c>
    </row>
    <row r="124" spans="1:3">
      <c r="A124" s="8">
        <v>39.198695081563258</v>
      </c>
      <c r="B124" s="1">
        <v>2</v>
      </c>
      <c r="C124" s="8" t="str">
        <f t="shared" si="1"/>
        <v/>
      </c>
    </row>
    <row r="125" spans="1:3">
      <c r="A125" s="8">
        <v>32.752330834370419</v>
      </c>
      <c r="B125" s="1">
        <v>3</v>
      </c>
      <c r="C125" s="8" t="str">
        <f t="shared" si="1"/>
        <v/>
      </c>
    </row>
    <row r="126" spans="1:3">
      <c r="A126" s="8">
        <v>35.257028041892944</v>
      </c>
      <c r="B126" s="1">
        <v>3</v>
      </c>
      <c r="C126" s="8" t="str">
        <f t="shared" si="1"/>
        <v/>
      </c>
    </row>
    <row r="127" spans="1:3">
      <c r="A127" s="8">
        <v>31.735834921374316</v>
      </c>
      <c r="B127" s="1">
        <v>3</v>
      </c>
      <c r="C127" s="8" t="str">
        <f t="shared" si="1"/>
        <v/>
      </c>
    </row>
    <row r="128" spans="1:3">
      <c r="A128" s="8">
        <v>37.494462211355547</v>
      </c>
      <c r="B128" s="1">
        <v>1</v>
      </c>
      <c r="C128" s="8" t="str">
        <f t="shared" si="1"/>
        <v/>
      </c>
    </row>
    <row r="129" spans="1:3">
      <c r="A129" s="8">
        <v>37.078453972953227</v>
      </c>
      <c r="B129" s="1">
        <v>2</v>
      </c>
      <c r="C129" s="8" t="str">
        <f t="shared" si="1"/>
        <v/>
      </c>
    </row>
    <row r="130" spans="1:3">
      <c r="A130" s="8">
        <v>30.505027373366193</v>
      </c>
      <c r="B130" s="1">
        <v>4</v>
      </c>
      <c r="C130" s="8">
        <f t="shared" si="1"/>
        <v>30.505027373366193</v>
      </c>
    </row>
    <row r="131" spans="1:3">
      <c r="A131" s="8">
        <v>33.916986720649192</v>
      </c>
      <c r="B131" s="1">
        <v>1</v>
      </c>
      <c r="C131" s="8" t="str">
        <f t="shared" ref="C131:C194" si="2">IF(B:B=4,A:A,"")</f>
        <v/>
      </c>
    </row>
    <row r="132" spans="1:3">
      <c r="A132" s="8">
        <v>35.827363547090087</v>
      </c>
      <c r="B132" s="1">
        <v>4</v>
      </c>
      <c r="C132" s="8">
        <f t="shared" si="2"/>
        <v>35.827363547090087</v>
      </c>
    </row>
    <row r="133" spans="1:3">
      <c r="A133" s="8">
        <v>37.060683337774293</v>
      </c>
      <c r="B133" s="1">
        <v>3</v>
      </c>
      <c r="C133" s="8" t="str">
        <f t="shared" si="2"/>
        <v/>
      </c>
    </row>
    <row r="134" spans="1:3">
      <c r="A134" s="8">
        <v>30.088258190199941</v>
      </c>
      <c r="B134" s="1">
        <v>3</v>
      </c>
      <c r="C134" s="8" t="str">
        <f t="shared" si="2"/>
        <v/>
      </c>
    </row>
    <row r="135" spans="1:3">
      <c r="A135" s="8">
        <v>35.065373475947631</v>
      </c>
      <c r="B135" s="1">
        <v>1</v>
      </c>
      <c r="C135" s="8" t="str">
        <f t="shared" si="2"/>
        <v/>
      </c>
    </row>
    <row r="136" spans="1:3">
      <c r="A136" s="8">
        <v>34.660130017914263</v>
      </c>
      <c r="B136" s="1">
        <v>1</v>
      </c>
      <c r="C136" s="8" t="str">
        <f t="shared" si="2"/>
        <v/>
      </c>
    </row>
    <row r="137" spans="1:3">
      <c r="A137" s="8">
        <v>32.051669417716553</v>
      </c>
      <c r="B137" s="1">
        <v>2</v>
      </c>
      <c r="C137" s="8" t="str">
        <f t="shared" si="2"/>
        <v/>
      </c>
    </row>
    <row r="138" spans="1:3">
      <c r="A138" s="8">
        <v>34.162740236268718</v>
      </c>
      <c r="B138" s="1">
        <v>3</v>
      </c>
      <c r="C138" s="8" t="str">
        <f t="shared" si="2"/>
        <v/>
      </c>
    </row>
    <row r="139" spans="1:3">
      <c r="A139" s="8">
        <v>29.47964067666058</v>
      </c>
      <c r="B139" s="1">
        <v>3</v>
      </c>
      <c r="C139" s="8" t="str">
        <f t="shared" si="2"/>
        <v/>
      </c>
    </row>
    <row r="140" spans="1:3">
      <c r="A140" s="8">
        <v>35.279197208417308</v>
      </c>
      <c r="B140" s="1">
        <v>2</v>
      </c>
      <c r="C140" s="8" t="str">
        <f t="shared" si="2"/>
        <v/>
      </c>
    </row>
    <row r="141" spans="1:3">
      <c r="A141" s="8">
        <v>34.619530556763628</v>
      </c>
      <c r="B141" s="1">
        <v>1</v>
      </c>
      <c r="C141" s="8" t="str">
        <f t="shared" si="2"/>
        <v/>
      </c>
    </row>
    <row r="142" spans="1:3">
      <c r="A142" s="8">
        <v>41.739757354442332</v>
      </c>
      <c r="B142" s="1">
        <v>3</v>
      </c>
      <c r="C142" s="8" t="str">
        <f t="shared" si="2"/>
        <v/>
      </c>
    </row>
    <row r="143" spans="1:3">
      <c r="A143" s="8">
        <v>37.763439227547465</v>
      </c>
      <c r="B143" s="1">
        <v>2</v>
      </c>
      <c r="C143" s="8" t="str">
        <f t="shared" si="2"/>
        <v/>
      </c>
    </row>
    <row r="144" spans="1:3">
      <c r="A144" s="8">
        <v>37.11160144436586</v>
      </c>
      <c r="B144" s="1">
        <v>2</v>
      </c>
      <c r="C144" s="8" t="str">
        <f t="shared" si="2"/>
        <v/>
      </c>
    </row>
    <row r="145" spans="1:3">
      <c r="A145" s="8">
        <v>34.855524208031987</v>
      </c>
      <c r="B145" s="1">
        <v>4</v>
      </c>
      <c r="C145" s="8">
        <f t="shared" si="2"/>
        <v>34.855524208031987</v>
      </c>
    </row>
    <row r="146" spans="1:3">
      <c r="A146" s="8">
        <v>34.902671268284273</v>
      </c>
      <c r="B146" s="1">
        <v>3</v>
      </c>
      <c r="C146" s="8" t="str">
        <f t="shared" si="2"/>
        <v/>
      </c>
    </row>
    <row r="147" spans="1:3">
      <c r="A147" s="8">
        <v>31.613622466845584</v>
      </c>
      <c r="B147" s="1">
        <v>4</v>
      </c>
      <c r="C147" s="8">
        <f t="shared" si="2"/>
        <v>31.613622466845584</v>
      </c>
    </row>
    <row r="148" spans="1:3">
      <c r="A148" s="8">
        <v>35.1245670519613</v>
      </c>
      <c r="B148" s="1">
        <v>1</v>
      </c>
      <c r="C148" s="8" t="str">
        <f t="shared" si="2"/>
        <v/>
      </c>
    </row>
    <row r="149" spans="1:3">
      <c r="A149" s="8">
        <v>35.191696018086589</v>
      </c>
      <c r="B149" s="1">
        <v>2</v>
      </c>
      <c r="C149" s="8" t="str">
        <f t="shared" si="2"/>
        <v/>
      </c>
    </row>
    <row r="150" spans="1:3">
      <c r="A150" s="8">
        <v>35.462822314651532</v>
      </c>
      <c r="B150" s="1">
        <v>4</v>
      </c>
      <c r="C150" s="8">
        <f t="shared" si="2"/>
        <v>35.462822314651532</v>
      </c>
    </row>
    <row r="151" spans="1:3">
      <c r="A151" s="8">
        <v>33.91935806260031</v>
      </c>
      <c r="B151" s="1">
        <v>3</v>
      </c>
      <c r="C151" s="8" t="str">
        <f t="shared" si="2"/>
        <v/>
      </c>
    </row>
    <row r="152" spans="1:3">
      <c r="A152" s="8">
        <v>34.728495945563886</v>
      </c>
      <c r="B152" s="1">
        <v>3</v>
      </c>
      <c r="C152" s="8" t="str">
        <f t="shared" si="2"/>
        <v/>
      </c>
    </row>
    <row r="153" spans="1:3">
      <c r="A153" s="8">
        <v>35.741478058925168</v>
      </c>
      <c r="B153" s="1">
        <v>1</v>
      </c>
      <c r="C153" s="8" t="str">
        <f t="shared" si="2"/>
        <v/>
      </c>
    </row>
    <row r="154" spans="1:3">
      <c r="A154" s="8">
        <v>37.119700212054148</v>
      </c>
      <c r="B154" s="1">
        <v>3</v>
      </c>
      <c r="C154" s="8" t="str">
        <f t="shared" si="2"/>
        <v/>
      </c>
    </row>
    <row r="155" spans="1:3">
      <c r="A155" s="8">
        <v>35.225377594273382</v>
      </c>
      <c r="B155" s="1">
        <v>4</v>
      </c>
      <c r="C155" s="8">
        <f t="shared" si="2"/>
        <v>35.225377594273382</v>
      </c>
    </row>
    <row r="156" spans="1:3">
      <c r="A156" s="8">
        <v>34.702932808697419</v>
      </c>
      <c r="B156" s="1">
        <v>3</v>
      </c>
      <c r="C156" s="8" t="str">
        <f t="shared" si="2"/>
        <v/>
      </c>
    </row>
    <row r="157" spans="1:3">
      <c r="A157" s="8">
        <v>33.372642931666036</v>
      </c>
      <c r="B157" s="1">
        <v>4</v>
      </c>
      <c r="C157" s="8">
        <f t="shared" si="2"/>
        <v>33.372642931666036</v>
      </c>
    </row>
    <row r="158" spans="1:3">
      <c r="A158" s="8">
        <v>33.507714494971985</v>
      </c>
      <c r="B158" s="1">
        <v>2</v>
      </c>
      <c r="C158" s="8" t="str">
        <f t="shared" si="2"/>
        <v/>
      </c>
    </row>
    <row r="159" spans="1:3">
      <c r="A159" s="8">
        <v>33.864028097161423</v>
      </c>
      <c r="B159" s="1">
        <v>3</v>
      </c>
      <c r="C159" s="8" t="str">
        <f t="shared" si="2"/>
        <v/>
      </c>
    </row>
    <row r="160" spans="1:3">
      <c r="A160" s="8">
        <v>36.519786630514609</v>
      </c>
      <c r="B160" s="1">
        <v>2</v>
      </c>
      <c r="C160" s="8" t="str">
        <f t="shared" si="2"/>
        <v/>
      </c>
    </row>
    <row r="161" spans="1:3">
      <c r="A161" s="8">
        <v>38.458473704672443</v>
      </c>
      <c r="B161" s="1">
        <v>4</v>
      </c>
      <c r="C161" s="8">
        <f t="shared" si="2"/>
        <v>38.458473704672443</v>
      </c>
    </row>
    <row r="162" spans="1:3">
      <c r="A162" s="8">
        <v>35.590297143323284</v>
      </c>
      <c r="B162" s="1">
        <v>2</v>
      </c>
      <c r="C162" s="8" t="str">
        <f t="shared" si="2"/>
        <v/>
      </c>
    </row>
    <row r="163" spans="1:3">
      <c r="A163" s="8">
        <v>36.034300853948658</v>
      </c>
      <c r="B163" s="1">
        <v>3</v>
      </c>
      <c r="C163" s="8" t="str">
        <f t="shared" si="2"/>
        <v/>
      </c>
    </row>
    <row r="164" spans="1:3">
      <c r="A164" s="8">
        <v>36.862703026767427</v>
      </c>
      <c r="B164" s="1">
        <v>2</v>
      </c>
      <c r="C164" s="8" t="str">
        <f t="shared" si="2"/>
        <v/>
      </c>
    </row>
    <row r="165" spans="1:3">
      <c r="A165" s="8">
        <v>33.047540400556613</v>
      </c>
      <c r="B165" s="1">
        <v>4</v>
      </c>
      <c r="C165" s="8">
        <f t="shared" si="2"/>
        <v>33.047540400556613</v>
      </c>
    </row>
    <row r="166" spans="1:3">
      <c r="A166" s="8">
        <v>32.009836910280939</v>
      </c>
      <c r="B166" s="1">
        <v>4</v>
      </c>
      <c r="C166" s="8">
        <f t="shared" si="2"/>
        <v>32.009836910280939</v>
      </c>
    </row>
    <row r="167" spans="1:3">
      <c r="A167" s="8">
        <v>30.627256253134263</v>
      </c>
      <c r="B167" s="1">
        <v>4</v>
      </c>
      <c r="C167" s="8">
        <f t="shared" si="2"/>
        <v>30.627256253134263</v>
      </c>
    </row>
    <row r="168" spans="1:3">
      <c r="A168" s="8">
        <v>37.172720111936734</v>
      </c>
      <c r="B168" s="1">
        <v>2</v>
      </c>
      <c r="C168" s="8" t="str">
        <f t="shared" si="2"/>
        <v/>
      </c>
    </row>
    <row r="169" spans="1:3">
      <c r="A169" s="8">
        <v>36.398894274582339</v>
      </c>
      <c r="B169" s="1">
        <v>2</v>
      </c>
      <c r="C169" s="8" t="str">
        <f t="shared" si="2"/>
        <v/>
      </c>
    </row>
    <row r="170" spans="1:3">
      <c r="A170" s="8">
        <v>36.900061053858366</v>
      </c>
      <c r="B170" s="1">
        <v>1</v>
      </c>
      <c r="C170" s="8" t="str">
        <f t="shared" si="2"/>
        <v/>
      </c>
    </row>
    <row r="171" spans="1:3">
      <c r="A171" s="8">
        <v>37.91350166885757</v>
      </c>
      <c r="B171" s="1">
        <v>4</v>
      </c>
      <c r="C171" s="8">
        <f t="shared" si="2"/>
        <v>37.91350166885757</v>
      </c>
    </row>
    <row r="172" spans="1:3">
      <c r="A172" s="8">
        <v>33.355278688284415</v>
      </c>
      <c r="B172" s="1">
        <v>4</v>
      </c>
      <c r="C172" s="8">
        <f t="shared" si="2"/>
        <v>33.355278688284415</v>
      </c>
    </row>
    <row r="173" spans="1:3">
      <c r="A173" s="8">
        <v>35.907743839424946</v>
      </c>
      <c r="B173" s="1">
        <v>4</v>
      </c>
      <c r="C173" s="8">
        <f t="shared" si="2"/>
        <v>35.907743839424946</v>
      </c>
    </row>
    <row r="174" spans="1:3">
      <c r="A174" s="8">
        <v>34.014127455068888</v>
      </c>
      <c r="B174" s="1">
        <v>3</v>
      </c>
      <c r="C174" s="8" t="str">
        <f t="shared" si="2"/>
        <v/>
      </c>
    </row>
    <row r="175" spans="1:3">
      <c r="A175" s="8">
        <v>36.491014728182847</v>
      </c>
      <c r="B175" s="1">
        <v>4</v>
      </c>
      <c r="C175" s="8">
        <f t="shared" si="2"/>
        <v>36.491014728182847</v>
      </c>
    </row>
    <row r="176" spans="1:3">
      <c r="A176" s="8">
        <v>38.372026631761074</v>
      </c>
      <c r="B176" s="1">
        <v>4</v>
      </c>
      <c r="C176" s="8">
        <f t="shared" si="2"/>
        <v>38.372026631761074</v>
      </c>
    </row>
    <row r="177" spans="1:3">
      <c r="A177" s="8">
        <v>31.822998748059241</v>
      </c>
      <c r="B177" s="1">
        <v>2</v>
      </c>
      <c r="C177" s="8" t="str">
        <f t="shared" si="2"/>
        <v/>
      </c>
    </row>
    <row r="178" spans="1:3">
      <c r="A178" s="8">
        <v>38.908661442871924</v>
      </c>
      <c r="B178" s="1">
        <v>2</v>
      </c>
      <c r="C178" s="8" t="str">
        <f t="shared" si="2"/>
        <v/>
      </c>
    </row>
    <row r="179" spans="1:3">
      <c r="A179" s="8">
        <v>37.517174929741962</v>
      </c>
      <c r="B179" s="1">
        <v>4</v>
      </c>
      <c r="C179" s="8">
        <f t="shared" si="2"/>
        <v>37.517174929741962</v>
      </c>
    </row>
    <row r="180" spans="1:3">
      <c r="A180" s="8">
        <v>36.189687662755674</v>
      </c>
      <c r="B180" s="1">
        <v>1</v>
      </c>
      <c r="C180" s="8" t="str">
        <f t="shared" si="2"/>
        <v/>
      </c>
    </row>
    <row r="181" spans="1:3">
      <c r="A181" s="8">
        <v>33.167661573983487</v>
      </c>
      <c r="B181" s="1">
        <v>3</v>
      </c>
      <c r="C181" s="8" t="str">
        <f t="shared" si="2"/>
        <v/>
      </c>
    </row>
    <row r="182" spans="1:3">
      <c r="A182" s="8">
        <v>39.086501112369945</v>
      </c>
      <c r="B182" s="1">
        <v>4</v>
      </c>
      <c r="C182" s="8">
        <f t="shared" si="2"/>
        <v>39.086501112369945</v>
      </c>
    </row>
    <row r="183" spans="1:3">
      <c r="A183" s="8">
        <v>34.173900001475985</v>
      </c>
      <c r="B183" s="1">
        <v>4</v>
      </c>
      <c r="C183" s="8">
        <f t="shared" si="2"/>
        <v>34.173900001475985</v>
      </c>
    </row>
    <row r="184" spans="1:3">
      <c r="A184" s="8">
        <v>35.277359081975355</v>
      </c>
      <c r="B184" s="1">
        <v>3</v>
      </c>
      <c r="C184" s="8" t="str">
        <f t="shared" si="2"/>
        <v/>
      </c>
    </row>
    <row r="185" spans="1:3">
      <c r="A185" s="8">
        <v>32.244980023882512</v>
      </c>
      <c r="B185" s="1">
        <v>1</v>
      </c>
      <c r="C185" s="8" t="str">
        <f t="shared" si="2"/>
        <v/>
      </c>
    </row>
    <row r="186" spans="1:3">
      <c r="A186" s="8">
        <v>33.173782844497879</v>
      </c>
      <c r="B186" s="1">
        <v>2</v>
      </c>
      <c r="C186" s="8" t="str">
        <f t="shared" si="2"/>
        <v/>
      </c>
    </row>
    <row r="187" spans="1:3">
      <c r="A187" s="8">
        <v>35.820032000010627</v>
      </c>
      <c r="B187" s="1">
        <v>3</v>
      </c>
      <c r="C187" s="8" t="str">
        <f t="shared" si="2"/>
        <v/>
      </c>
    </row>
    <row r="188" spans="1:3">
      <c r="A188" s="8">
        <v>37.527988864277418</v>
      </c>
      <c r="B188" s="1">
        <v>1</v>
      </c>
      <c r="C188" s="8" t="str">
        <f t="shared" si="2"/>
        <v/>
      </c>
    </row>
    <row r="189" spans="1:3">
      <c r="A189" s="8">
        <v>37.988494111537364</v>
      </c>
      <c r="B189" s="1">
        <v>4</v>
      </c>
      <c r="C189" s="8">
        <f t="shared" si="2"/>
        <v>37.988494111537364</v>
      </c>
    </row>
    <row r="190" spans="1:3">
      <c r="A190" s="8">
        <v>39.475880190801405</v>
      </c>
      <c r="B190" s="1">
        <v>2</v>
      </c>
      <c r="C190" s="8" t="str">
        <f t="shared" si="2"/>
        <v/>
      </c>
    </row>
    <row r="191" spans="1:3">
      <c r="A191" s="8">
        <v>38.907089045193914</v>
      </c>
      <c r="B191" s="1">
        <v>3</v>
      </c>
      <c r="C191" s="8" t="str">
        <f t="shared" si="2"/>
        <v/>
      </c>
    </row>
    <row r="192" spans="1:3">
      <c r="A192" s="8">
        <v>34.198898818497028</v>
      </c>
      <c r="B192" s="1">
        <v>2</v>
      </c>
      <c r="C192" s="8" t="str">
        <f t="shared" si="2"/>
        <v/>
      </c>
    </row>
    <row r="193" spans="1:3">
      <c r="A193" s="8">
        <v>40.268583494085718</v>
      </c>
      <c r="B193" s="1">
        <v>3</v>
      </c>
      <c r="C193" s="8" t="str">
        <f t="shared" si="2"/>
        <v/>
      </c>
    </row>
    <row r="194" spans="1:3">
      <c r="A194" s="8">
        <v>37.429159087817943</v>
      </c>
      <c r="B194" s="1">
        <v>3</v>
      </c>
      <c r="C194" s="8" t="str">
        <f t="shared" si="2"/>
        <v/>
      </c>
    </row>
    <row r="195" spans="1:3">
      <c r="A195" s="8">
        <v>30.529428444715585</v>
      </c>
      <c r="B195" s="1">
        <v>1</v>
      </c>
      <c r="C195" s="8" t="str">
        <f t="shared" ref="C195:C250" si="3">IF(B:B=4,A:A,"")</f>
        <v/>
      </c>
    </row>
    <row r="196" spans="1:3">
      <c r="A196" s="8">
        <v>30.833312975822341</v>
      </c>
      <c r="B196" s="1">
        <v>3</v>
      </c>
      <c r="C196" s="8" t="str">
        <f t="shared" si="3"/>
        <v/>
      </c>
    </row>
    <row r="197" spans="1:3">
      <c r="A197" s="8">
        <v>34.823126540722726</v>
      </c>
      <c r="B197" s="1">
        <v>1</v>
      </c>
      <c r="C197" s="8" t="str">
        <f t="shared" si="3"/>
        <v/>
      </c>
    </row>
    <row r="198" spans="1:3">
      <c r="A198" s="8">
        <v>34.688204149597503</v>
      </c>
      <c r="B198" s="1">
        <v>2</v>
      </c>
      <c r="C198" s="8" t="str">
        <f t="shared" si="3"/>
        <v/>
      </c>
    </row>
    <row r="199" spans="1:3">
      <c r="A199" s="8">
        <v>35.165362649283594</v>
      </c>
      <c r="B199" s="1">
        <v>1</v>
      </c>
      <c r="C199" s="8" t="str">
        <f t="shared" si="3"/>
        <v/>
      </c>
    </row>
    <row r="200" spans="1:3">
      <c r="A200" s="8">
        <v>36.649240586854773</v>
      </c>
      <c r="B200" s="1">
        <v>4</v>
      </c>
      <c r="C200" s="8">
        <f t="shared" si="3"/>
        <v>36.649240586854773</v>
      </c>
    </row>
    <row r="201" spans="1:3">
      <c r="A201" s="8">
        <v>38.199875757935324</v>
      </c>
      <c r="B201" s="1">
        <v>2</v>
      </c>
      <c r="C201" s="8" t="str">
        <f t="shared" si="3"/>
        <v/>
      </c>
    </row>
    <row r="202" spans="1:3">
      <c r="A202" s="8">
        <v>35.269528133383737</v>
      </c>
      <c r="B202" s="1">
        <v>4</v>
      </c>
      <c r="C202" s="8">
        <f t="shared" si="3"/>
        <v>35.269528133383737</v>
      </c>
    </row>
    <row r="203" spans="1:3">
      <c r="A203" s="8">
        <v>30.79779863576135</v>
      </c>
      <c r="B203" s="1">
        <v>3</v>
      </c>
      <c r="C203" s="8" t="str">
        <f t="shared" si="3"/>
        <v/>
      </c>
    </row>
    <row r="204" spans="1:3">
      <c r="A204" s="8">
        <v>35.004832137057342</v>
      </c>
      <c r="B204" s="1">
        <v>1</v>
      </c>
      <c r="C204" s="8" t="str">
        <f t="shared" si="3"/>
        <v/>
      </c>
    </row>
    <row r="205" spans="1:3">
      <c r="A205" s="8">
        <v>33.634442952644896</v>
      </c>
      <c r="B205" s="1">
        <v>2</v>
      </c>
      <c r="C205" s="8" t="str">
        <f t="shared" si="3"/>
        <v/>
      </c>
    </row>
    <row r="206" spans="1:3">
      <c r="A206" s="8">
        <v>33.980506961357193</v>
      </c>
      <c r="B206" s="1">
        <v>1</v>
      </c>
      <c r="C206" s="8" t="str">
        <f t="shared" si="3"/>
        <v/>
      </c>
    </row>
    <row r="207" spans="1:3">
      <c r="A207" s="8">
        <v>29.885967008786931</v>
      </c>
      <c r="B207" s="1">
        <v>3</v>
      </c>
      <c r="C207" s="8" t="str">
        <f t="shared" si="3"/>
        <v/>
      </c>
    </row>
    <row r="208" spans="1:3">
      <c r="A208" s="8">
        <v>34.257192966017215</v>
      </c>
      <c r="B208" s="1">
        <v>3</v>
      </c>
      <c r="C208" s="8" t="str">
        <f t="shared" si="3"/>
        <v/>
      </c>
    </row>
    <row r="209" spans="1:3">
      <c r="A209" s="8">
        <v>41.26298954922963</v>
      </c>
      <c r="B209" s="1">
        <v>3</v>
      </c>
      <c r="C209" s="8" t="str">
        <f t="shared" si="3"/>
        <v/>
      </c>
    </row>
    <row r="210" spans="1:3">
      <c r="A210" s="8">
        <v>32.928497350402544</v>
      </c>
      <c r="B210" s="1">
        <v>1</v>
      </c>
      <c r="C210" s="8" t="str">
        <f t="shared" si="3"/>
        <v/>
      </c>
    </row>
    <row r="211" spans="1:3">
      <c r="A211" s="8">
        <v>28.662750000169396</v>
      </c>
      <c r="B211" s="1">
        <v>2</v>
      </c>
      <c r="C211" s="8" t="str">
        <f t="shared" si="3"/>
        <v/>
      </c>
    </row>
    <row r="212" spans="1:3">
      <c r="A212" s="8">
        <v>37.963815452494849</v>
      </c>
      <c r="B212" s="1">
        <v>1</v>
      </c>
      <c r="C212" s="8" t="str">
        <f t="shared" si="3"/>
        <v/>
      </c>
    </row>
    <row r="213" spans="1:3">
      <c r="A213" s="8">
        <v>35.842137569598954</v>
      </c>
      <c r="B213" s="1">
        <v>2</v>
      </c>
      <c r="C213" s="8" t="str">
        <f t="shared" si="3"/>
        <v/>
      </c>
    </row>
    <row r="214" spans="1:3">
      <c r="A214" s="8">
        <v>34.431719698020025</v>
      </c>
      <c r="B214" s="1">
        <v>1</v>
      </c>
      <c r="C214" s="8" t="str">
        <f t="shared" si="3"/>
        <v/>
      </c>
    </row>
    <row r="215" spans="1:3">
      <c r="A215" s="8">
        <v>30.643654844461253</v>
      </c>
      <c r="B215" s="1">
        <v>2</v>
      </c>
      <c r="C215" s="8" t="str">
        <f t="shared" si="3"/>
        <v/>
      </c>
    </row>
    <row r="216" spans="1:3">
      <c r="A216" s="8">
        <v>38.28593369645899</v>
      </c>
      <c r="B216" s="1">
        <v>1</v>
      </c>
      <c r="C216" s="8" t="str">
        <f t="shared" si="3"/>
        <v/>
      </c>
    </row>
    <row r="217" spans="1:3">
      <c r="A217" s="8">
        <v>35.994990078818425</v>
      </c>
      <c r="B217" s="1">
        <v>3</v>
      </c>
      <c r="C217" s="8" t="str">
        <f t="shared" si="3"/>
        <v/>
      </c>
    </row>
    <row r="218" spans="1:3">
      <c r="A218" s="8">
        <v>33.059323756309439</v>
      </c>
      <c r="B218" s="1">
        <v>3</v>
      </c>
      <c r="C218" s="8" t="str">
        <f t="shared" si="3"/>
        <v/>
      </c>
    </row>
    <row r="219" spans="1:3">
      <c r="A219" s="8">
        <v>35.645802766606522</v>
      </c>
      <c r="B219" s="1">
        <v>1</v>
      </c>
      <c r="C219" s="8" t="str">
        <f t="shared" si="3"/>
        <v/>
      </c>
    </row>
    <row r="220" spans="1:3">
      <c r="A220" s="8">
        <v>35.829797346753821</v>
      </c>
      <c r="B220" s="1">
        <v>1</v>
      </c>
      <c r="C220" s="8" t="str">
        <f t="shared" si="3"/>
        <v/>
      </c>
    </row>
    <row r="221" spans="1:3">
      <c r="A221" s="8">
        <v>31.623677283242806</v>
      </c>
      <c r="B221" s="1">
        <v>3</v>
      </c>
      <c r="C221" s="8" t="str">
        <f t="shared" si="3"/>
        <v/>
      </c>
    </row>
    <row r="222" spans="1:3">
      <c r="A222" s="8">
        <v>31.846512660306704</v>
      </c>
      <c r="B222" s="1">
        <v>1</v>
      </c>
      <c r="C222" s="8" t="str">
        <f t="shared" si="3"/>
        <v/>
      </c>
    </row>
    <row r="223" spans="1:3">
      <c r="A223" s="8">
        <v>40.788876475680539</v>
      </c>
      <c r="B223" s="1">
        <v>1</v>
      </c>
      <c r="C223" s="8" t="str">
        <f t="shared" si="3"/>
        <v/>
      </c>
    </row>
    <row r="224" spans="1:3">
      <c r="A224" s="8">
        <v>36.627401036381762</v>
      </c>
      <c r="B224" s="1">
        <v>3</v>
      </c>
      <c r="C224" s="8" t="str">
        <f t="shared" si="3"/>
        <v/>
      </c>
    </row>
    <row r="225" spans="1:3">
      <c r="A225" s="8">
        <v>29.761776576461127</v>
      </c>
      <c r="B225" s="1">
        <v>1</v>
      </c>
      <c r="C225" s="8" t="str">
        <f t="shared" si="3"/>
        <v/>
      </c>
    </row>
    <row r="226" spans="1:3">
      <c r="A226" s="8">
        <v>36.903587274061742</v>
      </c>
      <c r="B226" s="1">
        <v>2</v>
      </c>
      <c r="C226" s="8" t="str">
        <f t="shared" si="3"/>
        <v/>
      </c>
    </row>
    <row r="227" spans="1:3">
      <c r="A227" s="8">
        <v>34.982052298651269</v>
      </c>
      <c r="B227" s="1">
        <v>2</v>
      </c>
      <c r="C227" s="8" t="str">
        <f t="shared" si="3"/>
        <v/>
      </c>
    </row>
    <row r="228" spans="1:3">
      <c r="A228" s="8">
        <v>32.721426093363199</v>
      </c>
      <c r="B228" s="1">
        <v>1</v>
      </c>
      <c r="C228" s="8" t="str">
        <f t="shared" si="3"/>
        <v/>
      </c>
    </row>
    <row r="229" spans="1:3">
      <c r="A229" s="8">
        <v>28.993579492974852</v>
      </c>
      <c r="B229" s="1">
        <v>3</v>
      </c>
      <c r="C229" s="8" t="str">
        <f t="shared" si="3"/>
        <v/>
      </c>
    </row>
    <row r="230" spans="1:3">
      <c r="A230" s="8">
        <v>31.464759461500389</v>
      </c>
      <c r="B230" s="1">
        <v>2</v>
      </c>
      <c r="C230" s="8" t="str">
        <f t="shared" si="3"/>
        <v/>
      </c>
    </row>
    <row r="231" spans="1:3">
      <c r="A231" s="8">
        <v>32.220217081924346</v>
      </c>
      <c r="B231" s="1">
        <v>3</v>
      </c>
      <c r="C231" s="8" t="str">
        <f t="shared" si="3"/>
        <v/>
      </c>
    </row>
    <row r="232" spans="1:3">
      <c r="A232" s="8">
        <v>34.405210538492589</v>
      </c>
      <c r="B232" s="1">
        <v>2</v>
      </c>
      <c r="C232" s="8" t="str">
        <f t="shared" si="3"/>
        <v/>
      </c>
    </row>
    <row r="233" spans="1:3">
      <c r="A233" s="8">
        <v>33.834312240318013</v>
      </c>
      <c r="B233" s="1">
        <v>4</v>
      </c>
      <c r="C233" s="8">
        <f t="shared" si="3"/>
        <v>33.834312240318013</v>
      </c>
    </row>
    <row r="234" spans="1:3">
      <c r="A234" s="8">
        <v>36.438124824493059</v>
      </c>
      <c r="B234" s="1">
        <v>4</v>
      </c>
      <c r="C234" s="8">
        <f t="shared" si="3"/>
        <v>36.438124824493059</v>
      </c>
    </row>
    <row r="235" spans="1:3">
      <c r="A235" s="8">
        <v>35.099857083901462</v>
      </c>
      <c r="B235" s="1">
        <v>1</v>
      </c>
      <c r="C235" s="8" t="str">
        <f t="shared" si="3"/>
        <v/>
      </c>
    </row>
    <row r="236" spans="1:3">
      <c r="A236" s="8">
        <v>33.345786717954738</v>
      </c>
      <c r="B236" s="1">
        <v>1</v>
      </c>
      <c r="C236" s="8" t="str">
        <f t="shared" si="3"/>
        <v/>
      </c>
    </row>
    <row r="237" spans="1:3">
      <c r="A237" s="8">
        <v>33.072258397088511</v>
      </c>
      <c r="B237" s="1">
        <v>3</v>
      </c>
      <c r="C237" s="8" t="str">
        <f t="shared" si="3"/>
        <v/>
      </c>
    </row>
    <row r="238" spans="1:3">
      <c r="A238" s="8">
        <v>31.410624625645564</v>
      </c>
      <c r="B238" s="1">
        <v>3</v>
      </c>
      <c r="C238" s="8" t="str">
        <f t="shared" si="3"/>
        <v/>
      </c>
    </row>
    <row r="239" spans="1:3">
      <c r="A239" s="8">
        <v>33.105795419234511</v>
      </c>
      <c r="B239" s="1">
        <v>3</v>
      </c>
      <c r="C239" s="8" t="str">
        <f t="shared" si="3"/>
        <v/>
      </c>
    </row>
    <row r="240" spans="1:3">
      <c r="A240" s="8">
        <v>36.005375151689258</v>
      </c>
      <c r="B240" s="1">
        <v>3</v>
      </c>
      <c r="C240" s="8" t="str">
        <f t="shared" si="3"/>
        <v/>
      </c>
    </row>
    <row r="241" spans="1:5">
      <c r="A241" s="8">
        <v>35.460462654055341</v>
      </c>
      <c r="B241" s="1">
        <v>3</v>
      </c>
      <c r="C241" s="8" t="str">
        <f t="shared" si="3"/>
        <v/>
      </c>
    </row>
    <row r="242" spans="1:5">
      <c r="A242" s="8">
        <v>31.964328933320516</v>
      </c>
      <c r="B242" s="1">
        <v>4</v>
      </c>
      <c r="C242" s="8">
        <f t="shared" si="3"/>
        <v>31.964328933320516</v>
      </c>
    </row>
    <row r="243" spans="1:5">
      <c r="A243" s="8">
        <v>30.764909990197157</v>
      </c>
      <c r="B243" s="1">
        <v>3</v>
      </c>
      <c r="C243" s="8" t="str">
        <f t="shared" si="3"/>
        <v/>
      </c>
    </row>
    <row r="244" spans="1:5">
      <c r="A244" s="8">
        <v>31.153679202816772</v>
      </c>
      <c r="B244" s="1">
        <v>1</v>
      </c>
      <c r="C244" s="8" t="str">
        <f t="shared" si="3"/>
        <v/>
      </c>
    </row>
    <row r="245" spans="1:5">
      <c r="A245" s="8">
        <v>36.022009622998219</v>
      </c>
      <c r="B245" s="1">
        <v>3</v>
      </c>
      <c r="C245" s="8" t="str">
        <f t="shared" si="3"/>
        <v/>
      </c>
    </row>
    <row r="246" spans="1:5">
      <c r="A246" s="8">
        <v>35.045157845522397</v>
      </c>
      <c r="B246" s="1">
        <v>4</v>
      </c>
      <c r="C246" s="8">
        <f t="shared" si="3"/>
        <v>35.045157845522397</v>
      </c>
    </row>
    <row r="247" spans="1:5">
      <c r="A247" s="8">
        <v>34.664298124646372</v>
      </c>
      <c r="B247" s="1">
        <v>3</v>
      </c>
      <c r="C247" s="8" t="str">
        <f t="shared" si="3"/>
        <v/>
      </c>
    </row>
    <row r="248" spans="1:5">
      <c r="A248" s="8">
        <v>33.052802108386622</v>
      </c>
      <c r="B248" s="1">
        <v>3</v>
      </c>
      <c r="C248" s="8" t="str">
        <f t="shared" si="3"/>
        <v/>
      </c>
    </row>
    <row r="249" spans="1:5">
      <c r="A249" s="8">
        <v>35.300141935519889</v>
      </c>
      <c r="B249" s="1">
        <v>4</v>
      </c>
      <c r="C249" s="8">
        <f t="shared" si="3"/>
        <v>35.300141935519889</v>
      </c>
    </row>
    <row r="250" spans="1:5">
      <c r="A250" s="8">
        <v>34.764490064848658</v>
      </c>
      <c r="B250" s="1">
        <v>3</v>
      </c>
      <c r="C250" s="8" t="str">
        <f t="shared" si="3"/>
        <v/>
      </c>
    </row>
    <row r="255" spans="1:5">
      <c r="E255" s="6" t="str">
        <f>IF(ISNUMBER(FIND("Totale",A2:A39)),IF(C2:C39&gt;=67,"yes","no"),IFERROR(1/0," "))</f>
        <v xml:space="preserv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workbookViewId="0">
      <selection activeCell="D14" sqref="D14"/>
    </sheetView>
  </sheetViews>
  <sheetFormatPr defaultColWidth="8.85546875" defaultRowHeight="14.45"/>
  <cols>
    <col min="1" max="1" width="28.42578125" style="6" bestFit="1" customWidth="1"/>
    <col min="2" max="2" width="25.7109375" style="6" bestFit="1" customWidth="1"/>
    <col min="3" max="3" width="9.140625" style="6" bestFit="1" customWidth="1"/>
    <col min="4" max="4" width="22.5703125" style="6" bestFit="1" customWidth="1"/>
    <col min="5" max="5" width="28.42578125" style="6" bestFit="1" customWidth="1"/>
    <col min="6" max="6" width="21.140625" style="6" bestFit="1" customWidth="1"/>
    <col min="7" max="16384" width="8.85546875" style="6"/>
  </cols>
  <sheetData>
    <row r="1" spans="1:2" ht="18.600000000000001" thickBot="1">
      <c r="A1" s="3" t="s">
        <v>8</v>
      </c>
      <c r="B1" s="3" t="s">
        <v>1</v>
      </c>
    </row>
    <row r="2" spans="1:2" ht="15" thickTop="1">
      <c r="A2" s="14" t="s">
        <v>9</v>
      </c>
      <c r="B2" s="12">
        <f>_xlfn.STDEV.S(Sample!C2:C250)</f>
        <v>3.0612486824802243</v>
      </c>
    </row>
    <row r="3" spans="1:2">
      <c r="A3" s="13" t="s">
        <v>10</v>
      </c>
      <c r="B3" s="8">
        <f>AVERAGE(Sample!C2:C250)</f>
        <v>35.229941082569233</v>
      </c>
    </row>
    <row r="4" spans="1:2">
      <c r="A4" s="13" t="s">
        <v>11</v>
      </c>
      <c r="B4" s="1">
        <f>COUNT(Sample!C2:C250)</f>
        <v>56</v>
      </c>
    </row>
    <row r="5" spans="1:2">
      <c r="A5" s="13" t="s">
        <v>12</v>
      </c>
      <c r="B5" s="1">
        <v>0.95</v>
      </c>
    </row>
    <row r="6" spans="1:2">
      <c r="A6" s="13" t="s">
        <v>13</v>
      </c>
      <c r="B6" s="15">
        <f>_xlfn.NORM.S.INV(0.975)</f>
        <v>1.9599639845400536</v>
      </c>
    </row>
    <row r="7" spans="1:2">
      <c r="A7" s="13" t="s">
        <v>14</v>
      </c>
      <c r="B7" s="16" t="str">
        <f>"Inferiore  " &amp; ROUND(B3-B6*(B2/SQRT(B4)),0) &amp;"   -   " &amp; " Superiore " &amp; ROUND(B3+B6*(B2/SQRT(B4)),0)</f>
        <v>Inferiore  34   -    Superiore 36</v>
      </c>
    </row>
    <row r="10" spans="1:2" ht="14.45" customHeight="1">
      <c r="A10" s="24" t="s">
        <v>15</v>
      </c>
      <c r="B10" s="24"/>
    </row>
    <row r="11" spans="1:2">
      <c r="A11" s="24"/>
      <c r="B11" s="24"/>
    </row>
    <row r="12" spans="1:2">
      <c r="A12" s="24"/>
      <c r="B12" s="24"/>
    </row>
    <row r="13" spans="1:2">
      <c r="A13" s="24"/>
      <c r="B13" s="24"/>
    </row>
    <row r="14" spans="1:2">
      <c r="A14" s="24"/>
      <c r="B14" s="24"/>
    </row>
    <row r="15" spans="1:2">
      <c r="A15" s="24"/>
      <c r="B15" s="24"/>
    </row>
    <row r="16" spans="1:2">
      <c r="A16" s="24"/>
      <c r="B16" s="24"/>
    </row>
    <row r="17" spans="1:2" ht="14.45" customHeight="1">
      <c r="A17" s="24"/>
      <c r="B17" s="24"/>
    </row>
    <row r="18" spans="1:2" ht="18.75" customHeight="1">
      <c r="A18" s="24"/>
      <c r="B18" s="24"/>
    </row>
    <row r="19" spans="1:2">
      <c r="A19" s="22"/>
      <c r="B19" s="22"/>
    </row>
    <row r="20" spans="1:2">
      <c r="A20" s="22"/>
      <c r="B20" s="22"/>
    </row>
    <row r="21" spans="1:2">
      <c r="A21" s="18"/>
      <c r="B21" s="18"/>
    </row>
    <row r="22" spans="1:2">
      <c r="A22" s="18"/>
      <c r="B22" s="18"/>
    </row>
    <row r="23" spans="1:2">
      <c r="A23" s="18"/>
      <c r="B23" s="18"/>
    </row>
  </sheetData>
  <mergeCells count="1">
    <mergeCell ref="A10:B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FDA0-6F48-4468-A504-F11A44B057D4}">
  <dimension ref="A1:U58"/>
  <sheetViews>
    <sheetView workbookViewId="0">
      <selection activeCell="H4" sqref="H4"/>
    </sheetView>
  </sheetViews>
  <sheetFormatPr defaultColWidth="8.7109375" defaultRowHeight="14.45"/>
  <cols>
    <col min="1" max="1" width="14.5703125" style="6" bestFit="1" customWidth="1"/>
    <col min="2" max="2" width="18.140625" style="6" bestFit="1" customWidth="1"/>
    <col min="3" max="3" width="17.42578125" style="6" bestFit="1" customWidth="1"/>
    <col min="4" max="4" width="8.7109375" style="6"/>
    <col min="5" max="5" width="6.140625" style="6" customWidth="1"/>
    <col min="6" max="6" width="5.7109375" style="6" customWidth="1"/>
    <col min="7" max="7" width="21.140625" style="6" bestFit="1" customWidth="1"/>
    <col min="8" max="8" width="12.85546875" style="6" bestFit="1" customWidth="1"/>
    <col min="9" max="9" width="12.7109375" style="6" customWidth="1"/>
    <col min="10" max="20" width="8.7109375" style="6"/>
    <col min="21" max="21" width="30.7109375" style="6" customWidth="1"/>
    <col min="22" max="16384" width="8.7109375" style="6"/>
  </cols>
  <sheetData>
    <row r="1" spans="1:21" ht="18.600000000000001" thickBot="1">
      <c r="A1" s="3" t="s">
        <v>16</v>
      </c>
      <c r="B1" s="3" t="s">
        <v>17</v>
      </c>
      <c r="C1" s="3" t="s">
        <v>18</v>
      </c>
    </row>
    <row r="2" spans="1:21" ht="15" thickTop="1">
      <c r="A2" s="10">
        <v>37.412812883970076</v>
      </c>
      <c r="B2" s="2">
        <v>6</v>
      </c>
      <c r="C2" s="10">
        <f>$H$3*A2+SQRT(1-$H$3^2)*B2</f>
        <v>33.530250307176061</v>
      </c>
      <c r="G2" s="1" t="s">
        <v>19</v>
      </c>
      <c r="H2" s="1">
        <f>PEARSON(A2:A57,B2:B57)</f>
        <v>-0.10254600399169965</v>
      </c>
      <c r="I2" s="25" t="s">
        <v>20</v>
      </c>
      <c r="J2" s="25"/>
      <c r="K2" s="25"/>
      <c r="L2" s="25"/>
      <c r="M2" s="25"/>
      <c r="N2" s="25"/>
      <c r="O2" s="25"/>
      <c r="P2" s="25"/>
      <c r="Q2" s="25"/>
      <c r="R2" s="25"/>
      <c r="S2" s="25"/>
      <c r="T2" s="25"/>
      <c r="U2" s="25"/>
    </row>
    <row r="3" spans="1:21">
      <c r="A3" s="8">
        <v>42.701989479524094</v>
      </c>
      <c r="B3" s="1">
        <v>1</v>
      </c>
      <c r="C3" s="8">
        <f t="shared" ref="C3:C57" si="0">$H$3*A3+SQRT(1-$H$3^2)*B3</f>
        <v>34.761591583619278</v>
      </c>
      <c r="G3" s="19" t="s">
        <v>21</v>
      </c>
      <c r="H3" s="1">
        <v>0.8</v>
      </c>
      <c r="U3" s="20"/>
    </row>
    <row r="4" spans="1:21">
      <c r="A4" s="8">
        <v>34.735584585895587</v>
      </c>
      <c r="B4" s="1">
        <v>4</v>
      </c>
      <c r="C4" s="8">
        <f t="shared" si="0"/>
        <v>30.18846766871647</v>
      </c>
      <c r="G4" s="19" t="s">
        <v>22</v>
      </c>
      <c r="H4" s="1">
        <f>PEARSON(A2:A57,C2:C57)</f>
        <v>0.86679700709094409</v>
      </c>
      <c r="I4" s="26" t="s">
        <v>23</v>
      </c>
      <c r="J4" s="27"/>
      <c r="K4" s="27"/>
      <c r="L4" s="27"/>
      <c r="M4" s="27"/>
      <c r="N4" s="27"/>
      <c r="O4" s="27"/>
      <c r="P4" s="27"/>
      <c r="Q4" s="27"/>
      <c r="R4" s="27"/>
      <c r="S4" s="27"/>
      <c r="T4" s="27"/>
      <c r="U4" s="28"/>
    </row>
    <row r="5" spans="1:21">
      <c r="A5" s="8">
        <v>35.365111032673951</v>
      </c>
      <c r="B5" s="1">
        <v>7</v>
      </c>
      <c r="C5" s="8">
        <f t="shared" si="0"/>
        <v>32.492088826139167</v>
      </c>
    </row>
    <row r="6" spans="1:21">
      <c r="A6" s="8">
        <v>35.943836917068019</v>
      </c>
      <c r="B6" s="1">
        <v>7</v>
      </c>
      <c r="C6" s="8">
        <f t="shared" si="0"/>
        <v>32.955069533654417</v>
      </c>
    </row>
    <row r="7" spans="1:21">
      <c r="A7" s="8">
        <v>33.880755076059764</v>
      </c>
      <c r="B7" s="1">
        <v>5</v>
      </c>
      <c r="C7" s="8">
        <f t="shared" si="0"/>
        <v>30.104604060847812</v>
      </c>
    </row>
    <row r="8" spans="1:21">
      <c r="A8" s="8">
        <v>33.823013257029572</v>
      </c>
      <c r="B8" s="1">
        <v>1</v>
      </c>
      <c r="C8" s="8">
        <f t="shared" si="0"/>
        <v>27.658410605623661</v>
      </c>
    </row>
    <row r="9" spans="1:21">
      <c r="A9" s="8">
        <v>32.104213783501713</v>
      </c>
      <c r="B9" s="1">
        <v>1</v>
      </c>
      <c r="C9" s="8">
        <f t="shared" si="0"/>
        <v>26.283371026801372</v>
      </c>
    </row>
    <row r="10" spans="1:21">
      <c r="A10" s="8">
        <v>33.062277638529828</v>
      </c>
      <c r="B10" s="1">
        <v>5</v>
      </c>
      <c r="C10" s="8">
        <f t="shared" si="0"/>
        <v>29.449822110823863</v>
      </c>
    </row>
    <row r="11" spans="1:21">
      <c r="A11" s="8">
        <v>30.480438605855007</v>
      </c>
      <c r="B11" s="1">
        <v>7</v>
      </c>
      <c r="C11" s="8">
        <f t="shared" si="0"/>
        <v>28.584350884684007</v>
      </c>
    </row>
    <row r="12" spans="1:21">
      <c r="A12" s="8">
        <v>33.767598166582289</v>
      </c>
      <c r="B12" s="1">
        <v>7</v>
      </c>
      <c r="C12" s="8">
        <f t="shared" si="0"/>
        <v>31.21407853326583</v>
      </c>
    </row>
    <row r="13" spans="1:21">
      <c r="A13" s="8">
        <v>38.463907144184724</v>
      </c>
      <c r="B13" s="1">
        <v>1</v>
      </c>
      <c r="C13" s="8">
        <f t="shared" si="0"/>
        <v>31.37112571534778</v>
      </c>
    </row>
    <row r="14" spans="1:21">
      <c r="A14" s="8">
        <v>36.490066845220838</v>
      </c>
      <c r="B14" s="1">
        <v>5</v>
      </c>
      <c r="C14" s="8">
        <f t="shared" si="0"/>
        <v>32.192053476176667</v>
      </c>
    </row>
    <row r="15" spans="1:21">
      <c r="A15" s="8">
        <v>36.159991208345183</v>
      </c>
      <c r="B15" s="1">
        <v>1</v>
      </c>
      <c r="C15" s="8">
        <f t="shared" si="0"/>
        <v>29.527992966676148</v>
      </c>
    </row>
    <row r="16" spans="1:21">
      <c r="A16" s="8">
        <v>32.091318907862473</v>
      </c>
      <c r="B16" s="1">
        <v>1</v>
      </c>
      <c r="C16" s="8">
        <f t="shared" si="0"/>
        <v>26.273055126289982</v>
      </c>
    </row>
    <row r="17" spans="1:3">
      <c r="A17" s="8">
        <v>40.141101044025206</v>
      </c>
      <c r="B17" s="1">
        <v>7</v>
      </c>
      <c r="C17" s="8">
        <f t="shared" si="0"/>
        <v>36.31288083522017</v>
      </c>
    </row>
    <row r="18" spans="1:3">
      <c r="A18" s="8">
        <v>34.302885906178723</v>
      </c>
      <c r="B18" s="1">
        <v>3</v>
      </c>
      <c r="C18" s="8">
        <f t="shared" si="0"/>
        <v>29.24230872494298</v>
      </c>
    </row>
    <row r="19" spans="1:3">
      <c r="A19" s="8">
        <v>39.124388310672245</v>
      </c>
      <c r="B19" s="1">
        <v>5</v>
      </c>
      <c r="C19" s="8">
        <f t="shared" si="0"/>
        <v>34.299510648537797</v>
      </c>
    </row>
    <row r="20" spans="1:3">
      <c r="A20" s="8">
        <v>33.902717332388455</v>
      </c>
      <c r="B20" s="1">
        <v>1</v>
      </c>
      <c r="C20" s="8">
        <f t="shared" si="0"/>
        <v>27.722173865910769</v>
      </c>
    </row>
    <row r="21" spans="1:3">
      <c r="A21" s="8">
        <v>31.099625232862103</v>
      </c>
      <c r="B21" s="1">
        <v>5</v>
      </c>
      <c r="C21" s="8">
        <f t="shared" si="0"/>
        <v>27.879700186289682</v>
      </c>
    </row>
    <row r="22" spans="1:3">
      <c r="A22" s="8">
        <v>34.242087410677307</v>
      </c>
      <c r="B22" s="1">
        <v>7</v>
      </c>
      <c r="C22" s="8">
        <f t="shared" si="0"/>
        <v>31.593669928541846</v>
      </c>
    </row>
    <row r="23" spans="1:3">
      <c r="A23" s="8">
        <v>31.820174864712378</v>
      </c>
      <c r="B23" s="1">
        <v>6</v>
      </c>
      <c r="C23" s="8">
        <f t="shared" si="0"/>
        <v>29.056139891769902</v>
      </c>
    </row>
    <row r="24" spans="1:3">
      <c r="A24" s="8">
        <v>33.384739254563662</v>
      </c>
      <c r="B24" s="1">
        <v>7</v>
      </c>
      <c r="C24" s="8">
        <f t="shared" si="0"/>
        <v>30.907791403650929</v>
      </c>
    </row>
    <row r="25" spans="1:3">
      <c r="A25" s="8">
        <v>31.354306199213383</v>
      </c>
      <c r="B25" s="1">
        <v>5</v>
      </c>
      <c r="C25" s="8">
        <f t="shared" si="0"/>
        <v>28.083444959370709</v>
      </c>
    </row>
    <row r="26" spans="1:3">
      <c r="A26" s="8">
        <v>35.38256152123239</v>
      </c>
      <c r="B26" s="1">
        <v>6</v>
      </c>
      <c r="C26" s="8">
        <f t="shared" si="0"/>
        <v>31.90604921698591</v>
      </c>
    </row>
    <row r="27" spans="1:3">
      <c r="A27" s="8">
        <v>44.973152816669284</v>
      </c>
      <c r="B27" s="1">
        <v>4</v>
      </c>
      <c r="C27" s="8">
        <f t="shared" si="0"/>
        <v>38.378522253335426</v>
      </c>
    </row>
    <row r="28" spans="1:3">
      <c r="A28" s="8">
        <v>41.328787667052481</v>
      </c>
      <c r="B28" s="1">
        <v>4</v>
      </c>
      <c r="C28" s="8">
        <f t="shared" si="0"/>
        <v>35.463030133641986</v>
      </c>
    </row>
    <row r="29" spans="1:3">
      <c r="A29" s="8">
        <v>36.90133721645271</v>
      </c>
      <c r="B29" s="1">
        <v>7</v>
      </c>
      <c r="C29" s="8">
        <f t="shared" si="0"/>
        <v>33.721069773162171</v>
      </c>
    </row>
    <row r="30" spans="1:3">
      <c r="A30" s="8">
        <v>32.123962399256321</v>
      </c>
      <c r="B30" s="1">
        <v>7</v>
      </c>
      <c r="C30" s="8">
        <f t="shared" si="0"/>
        <v>29.899169919405058</v>
      </c>
    </row>
    <row r="31" spans="1:3">
      <c r="A31" s="8">
        <v>30.505027373366193</v>
      </c>
      <c r="B31" s="1">
        <v>6</v>
      </c>
      <c r="C31" s="8">
        <f t="shared" si="0"/>
        <v>28.004021898692955</v>
      </c>
    </row>
    <row r="32" spans="1:3">
      <c r="A32" s="8">
        <v>35.827363547090087</v>
      </c>
      <c r="B32" s="1">
        <v>6</v>
      </c>
      <c r="C32" s="8">
        <f t="shared" si="0"/>
        <v>32.26189083767207</v>
      </c>
    </row>
    <row r="33" spans="1:3">
      <c r="A33" s="8">
        <v>34.855524208031987</v>
      </c>
      <c r="B33" s="1">
        <v>5</v>
      </c>
      <c r="C33" s="8">
        <f t="shared" si="0"/>
        <v>30.88441936642559</v>
      </c>
    </row>
    <row r="34" spans="1:3">
      <c r="A34" s="8">
        <v>31.613622466845584</v>
      </c>
      <c r="B34" s="1">
        <v>6</v>
      </c>
      <c r="C34" s="8">
        <f t="shared" si="0"/>
        <v>28.890897973476466</v>
      </c>
    </row>
    <row r="35" spans="1:3">
      <c r="A35" s="8">
        <v>35.462822314651532</v>
      </c>
      <c r="B35" s="1">
        <v>3</v>
      </c>
      <c r="C35" s="8">
        <f t="shared" si="0"/>
        <v>30.170257851721228</v>
      </c>
    </row>
    <row r="36" spans="1:3">
      <c r="A36" s="8">
        <v>35.225377594273382</v>
      </c>
      <c r="B36" s="1">
        <v>3</v>
      </c>
      <c r="C36" s="8">
        <f t="shared" si="0"/>
        <v>29.98030207541871</v>
      </c>
    </row>
    <row r="37" spans="1:3">
      <c r="A37" s="8">
        <v>33.372642931666036</v>
      </c>
      <c r="B37" s="1">
        <v>2</v>
      </c>
      <c r="C37" s="8">
        <f t="shared" si="0"/>
        <v>27.898114345332829</v>
      </c>
    </row>
    <row r="38" spans="1:3">
      <c r="A38" s="8">
        <v>38.458473704672443</v>
      </c>
      <c r="B38" s="1">
        <v>4</v>
      </c>
      <c r="C38" s="8">
        <f t="shared" si="0"/>
        <v>33.166778963737954</v>
      </c>
    </row>
    <row r="39" spans="1:3">
      <c r="A39" s="8">
        <v>33.047540400556613</v>
      </c>
      <c r="B39" s="1">
        <v>1</v>
      </c>
      <c r="C39" s="8">
        <f t="shared" si="0"/>
        <v>27.038032320445293</v>
      </c>
    </row>
    <row r="40" spans="1:3">
      <c r="A40" s="8">
        <v>32.009836910280939</v>
      </c>
      <c r="B40" s="1">
        <v>5</v>
      </c>
      <c r="C40" s="8">
        <f t="shared" si="0"/>
        <v>28.607869528224754</v>
      </c>
    </row>
    <row r="41" spans="1:3">
      <c r="A41" s="8">
        <v>30.627256253134263</v>
      </c>
      <c r="B41" s="1">
        <v>6</v>
      </c>
      <c r="C41" s="8">
        <f t="shared" si="0"/>
        <v>28.101805002507408</v>
      </c>
    </row>
    <row r="42" spans="1:3">
      <c r="A42" s="8">
        <v>37.91350166885757</v>
      </c>
      <c r="B42" s="1">
        <v>7</v>
      </c>
      <c r="C42" s="8">
        <f t="shared" si="0"/>
        <v>34.530801335086053</v>
      </c>
    </row>
    <row r="43" spans="1:3">
      <c r="A43" s="8">
        <v>33.355278688284415</v>
      </c>
      <c r="B43" s="1">
        <v>1</v>
      </c>
      <c r="C43" s="8">
        <f t="shared" si="0"/>
        <v>27.284222950627534</v>
      </c>
    </row>
    <row r="44" spans="1:3">
      <c r="A44" s="8">
        <v>35.907743839424946</v>
      </c>
      <c r="B44" s="1">
        <v>6</v>
      </c>
      <c r="C44" s="8">
        <f t="shared" si="0"/>
        <v>32.326195071539956</v>
      </c>
    </row>
    <row r="45" spans="1:3">
      <c r="A45" s="8">
        <v>36.491014728182847</v>
      </c>
      <c r="B45" s="1">
        <v>7</v>
      </c>
      <c r="C45" s="8">
        <f t="shared" si="0"/>
        <v>33.392811782546275</v>
      </c>
    </row>
    <row r="46" spans="1:3">
      <c r="A46" s="8">
        <v>38.372026631761074</v>
      </c>
      <c r="B46" s="1">
        <v>1</v>
      </c>
      <c r="C46" s="8">
        <f t="shared" si="0"/>
        <v>31.29762130540886</v>
      </c>
    </row>
    <row r="47" spans="1:3">
      <c r="A47" s="8">
        <v>37.517174929741962</v>
      </c>
      <c r="B47" s="1">
        <v>3</v>
      </c>
      <c r="C47" s="8">
        <f t="shared" si="0"/>
        <v>31.813739943793571</v>
      </c>
    </row>
    <row r="48" spans="1:3">
      <c r="A48" s="8">
        <v>39.086501112369945</v>
      </c>
      <c r="B48" s="1">
        <v>4</v>
      </c>
      <c r="C48" s="8">
        <f t="shared" si="0"/>
        <v>33.669200889895954</v>
      </c>
    </row>
    <row r="49" spans="1:3">
      <c r="A49" s="8">
        <v>34.173900001475985</v>
      </c>
      <c r="B49" s="1">
        <v>1</v>
      </c>
      <c r="C49" s="8">
        <f t="shared" si="0"/>
        <v>27.93912000118079</v>
      </c>
    </row>
    <row r="50" spans="1:3">
      <c r="A50" s="8">
        <v>37.988494111537364</v>
      </c>
      <c r="B50" s="1">
        <v>5</v>
      </c>
      <c r="C50" s="8">
        <f t="shared" si="0"/>
        <v>33.390795289229892</v>
      </c>
    </row>
    <row r="51" spans="1:3">
      <c r="A51" s="8">
        <v>36.649240586854773</v>
      </c>
      <c r="B51" s="1">
        <v>2</v>
      </c>
      <c r="C51" s="8">
        <f t="shared" si="0"/>
        <v>30.519392469483819</v>
      </c>
    </row>
    <row r="52" spans="1:3">
      <c r="A52" s="8">
        <v>35.269528133383737</v>
      </c>
      <c r="B52" s="1">
        <v>2</v>
      </c>
      <c r="C52" s="8">
        <f t="shared" si="0"/>
        <v>29.415622506706992</v>
      </c>
    </row>
    <row r="53" spans="1:3">
      <c r="A53" s="8">
        <v>33.834312240318013</v>
      </c>
      <c r="B53" s="1">
        <v>2</v>
      </c>
      <c r="C53" s="8">
        <f t="shared" si="0"/>
        <v>28.267449792254411</v>
      </c>
    </row>
    <row r="54" spans="1:3">
      <c r="A54" s="8">
        <v>36.438124824493059</v>
      </c>
      <c r="B54" s="1">
        <v>7</v>
      </c>
      <c r="C54" s="8">
        <f t="shared" si="0"/>
        <v>33.35049985959445</v>
      </c>
    </row>
    <row r="55" spans="1:3">
      <c r="A55" s="8">
        <v>31.964328933320516</v>
      </c>
      <c r="B55" s="1">
        <v>6</v>
      </c>
      <c r="C55" s="8">
        <f t="shared" si="0"/>
        <v>29.171463146656411</v>
      </c>
    </row>
    <row r="56" spans="1:3">
      <c r="A56" s="8">
        <v>35.045157845522397</v>
      </c>
      <c r="B56" s="1">
        <v>7</v>
      </c>
      <c r="C56" s="8">
        <f t="shared" si="0"/>
        <v>32.23612627641792</v>
      </c>
    </row>
    <row r="57" spans="1:3">
      <c r="A57" s="8">
        <v>35.300141935519889</v>
      </c>
      <c r="B57" s="1">
        <v>4</v>
      </c>
      <c r="C57" s="8">
        <f t="shared" si="0"/>
        <v>30.640113548415911</v>
      </c>
    </row>
    <row r="58" spans="1:3">
      <c r="A58" s="9"/>
    </row>
  </sheetData>
  <mergeCells count="2">
    <mergeCell ref="I2:U2"/>
    <mergeCell ref="I4:U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DF9F6-1DE6-43D2-8ED2-BC5DAB9E5E61}">
  <dimension ref="A1:P113"/>
  <sheetViews>
    <sheetView tabSelected="1" workbookViewId="0">
      <selection activeCell="J7" sqref="J7"/>
    </sheetView>
  </sheetViews>
  <sheetFormatPr defaultColWidth="8.7109375" defaultRowHeight="14.45"/>
  <cols>
    <col min="1" max="1" width="13.42578125" style="6" bestFit="1" customWidth="1"/>
    <col min="2" max="2" width="16.7109375" style="6" bestFit="1" customWidth="1"/>
    <col min="3" max="3" width="6.140625" style="6" customWidth="1"/>
    <col min="4" max="4" width="13" style="6" customWidth="1"/>
    <col min="5" max="16384" width="8.7109375" style="6"/>
  </cols>
  <sheetData>
    <row r="1" spans="1:5" ht="18.600000000000001" thickBot="1">
      <c r="A1" s="3" t="s">
        <v>24</v>
      </c>
      <c r="B1" s="3" t="s">
        <v>25</v>
      </c>
    </row>
    <row r="2" spans="1:5" ht="15" thickTop="1">
      <c r="A2" s="10">
        <v>26.273055126289982</v>
      </c>
      <c r="B2" s="2">
        <v>1</v>
      </c>
    </row>
    <row r="3" spans="1:5">
      <c r="A3" s="8">
        <v>26.283371026801372</v>
      </c>
      <c r="B3" s="2">
        <v>2</v>
      </c>
    </row>
    <row r="4" spans="1:5">
      <c r="A4" s="8">
        <v>27.038032320445293</v>
      </c>
      <c r="B4" s="2">
        <v>3</v>
      </c>
    </row>
    <row r="5" spans="1:5">
      <c r="A5" s="8">
        <v>27.284222950627534</v>
      </c>
      <c r="B5" s="2">
        <v>4</v>
      </c>
    </row>
    <row r="6" spans="1:5">
      <c r="A6" s="8">
        <v>27.658410605623661</v>
      </c>
      <c r="B6" s="2">
        <v>5</v>
      </c>
    </row>
    <row r="7" spans="1:5" ht="14.45" customHeight="1">
      <c r="A7" s="8">
        <v>27.722173865910769</v>
      </c>
      <c r="B7" s="2">
        <v>6</v>
      </c>
    </row>
    <row r="8" spans="1:5">
      <c r="A8" s="8">
        <v>27.879700186289682</v>
      </c>
      <c r="B8" s="2">
        <v>7</v>
      </c>
      <c r="E8" s="9"/>
    </row>
    <row r="9" spans="1:5">
      <c r="A9" s="8">
        <v>27.898114345332829</v>
      </c>
      <c r="B9" s="2">
        <v>8</v>
      </c>
      <c r="D9" s="17"/>
    </row>
    <row r="10" spans="1:5">
      <c r="A10" s="8">
        <v>27.93912000118079</v>
      </c>
      <c r="B10" s="2">
        <v>9</v>
      </c>
      <c r="D10" s="23" t="s">
        <v>26</v>
      </c>
      <c r="E10" s="21">
        <f>_xlfn.FORECAST.LINEAR(160,A2:A113,B2:B113)</f>
        <v>44.226898955014363</v>
      </c>
    </row>
    <row r="11" spans="1:5">
      <c r="A11" s="8">
        <v>28.004021898692955</v>
      </c>
      <c r="B11" s="2">
        <v>10</v>
      </c>
      <c r="D11" s="17"/>
    </row>
    <row r="12" spans="1:5">
      <c r="A12" s="8">
        <v>28.083444959370709</v>
      </c>
      <c r="B12" s="2">
        <v>11</v>
      </c>
    </row>
    <row r="13" spans="1:5">
      <c r="A13" s="8">
        <v>28.101805002507408</v>
      </c>
      <c r="B13" s="2">
        <v>12</v>
      </c>
    </row>
    <row r="14" spans="1:5">
      <c r="A14" s="8">
        <v>28.267449792254411</v>
      </c>
      <c r="B14" s="2">
        <v>13</v>
      </c>
    </row>
    <row r="15" spans="1:5">
      <c r="A15" s="8">
        <v>28.584350884684007</v>
      </c>
      <c r="B15" s="2">
        <v>14</v>
      </c>
    </row>
    <row r="16" spans="1:5">
      <c r="A16" s="8">
        <v>28.607869528224754</v>
      </c>
      <c r="B16" s="2">
        <v>15</v>
      </c>
    </row>
    <row r="17" spans="1:16">
      <c r="A17" s="8">
        <v>28.890897973476466</v>
      </c>
      <c r="B17" s="2">
        <v>16</v>
      </c>
    </row>
    <row r="18" spans="1:16">
      <c r="A18" s="8">
        <v>29.056139891769902</v>
      </c>
      <c r="B18" s="2">
        <v>17</v>
      </c>
    </row>
    <row r="19" spans="1:16" ht="14.45" customHeight="1">
      <c r="A19" s="8">
        <v>29.171463146656411</v>
      </c>
      <c r="B19" s="2">
        <v>18</v>
      </c>
      <c r="G19" s="29" t="s">
        <v>27</v>
      </c>
      <c r="H19" s="29"/>
      <c r="I19" s="29"/>
      <c r="J19" s="29"/>
      <c r="K19" s="29"/>
      <c r="L19" s="29"/>
      <c r="M19" s="29"/>
      <c r="N19" s="29"/>
      <c r="O19" s="29"/>
      <c r="P19" s="29"/>
    </row>
    <row r="20" spans="1:16">
      <c r="A20" s="8">
        <v>29.24230872494298</v>
      </c>
      <c r="B20" s="2">
        <v>19</v>
      </c>
      <c r="G20" s="29"/>
      <c r="H20" s="29"/>
      <c r="I20" s="29"/>
      <c r="J20" s="29"/>
      <c r="K20" s="29"/>
      <c r="L20" s="29"/>
      <c r="M20" s="29"/>
      <c r="N20" s="29"/>
      <c r="O20" s="29"/>
      <c r="P20" s="29"/>
    </row>
    <row r="21" spans="1:16">
      <c r="A21" s="8">
        <v>29.415622506706992</v>
      </c>
      <c r="B21" s="2">
        <v>20</v>
      </c>
      <c r="G21" s="29"/>
      <c r="H21" s="29"/>
      <c r="I21" s="29"/>
      <c r="J21" s="29"/>
      <c r="K21" s="29"/>
      <c r="L21" s="29"/>
      <c r="M21" s="29"/>
      <c r="N21" s="29"/>
      <c r="O21" s="29"/>
      <c r="P21" s="29"/>
    </row>
    <row r="22" spans="1:16">
      <c r="A22" s="8">
        <v>29.449822110823863</v>
      </c>
      <c r="B22" s="2">
        <v>21</v>
      </c>
      <c r="G22" s="29"/>
      <c r="H22" s="29"/>
      <c r="I22" s="29"/>
      <c r="J22" s="29"/>
      <c r="K22" s="29"/>
      <c r="L22" s="29"/>
      <c r="M22" s="29"/>
      <c r="N22" s="29"/>
      <c r="O22" s="29"/>
      <c r="P22" s="29"/>
    </row>
    <row r="23" spans="1:16">
      <c r="A23" s="8">
        <v>29.527992966676148</v>
      </c>
      <c r="B23" s="2">
        <v>22</v>
      </c>
      <c r="G23" s="29"/>
      <c r="H23" s="29"/>
      <c r="I23" s="29"/>
      <c r="J23" s="29"/>
      <c r="K23" s="29"/>
      <c r="L23" s="29"/>
      <c r="M23" s="29"/>
      <c r="N23" s="29"/>
      <c r="O23" s="29"/>
      <c r="P23" s="29"/>
    </row>
    <row r="24" spans="1:16">
      <c r="A24" s="8">
        <v>29.899169919405058</v>
      </c>
      <c r="B24" s="2">
        <v>23</v>
      </c>
    </row>
    <row r="25" spans="1:16">
      <c r="A25" s="8">
        <v>29.98030207541871</v>
      </c>
      <c r="B25" s="2">
        <v>24</v>
      </c>
    </row>
    <row r="26" spans="1:16">
      <c r="A26" s="8">
        <v>30.104604060847812</v>
      </c>
      <c r="B26" s="2">
        <v>25</v>
      </c>
    </row>
    <row r="27" spans="1:16">
      <c r="A27" s="8">
        <v>30.170257851721228</v>
      </c>
      <c r="B27" s="2">
        <v>26</v>
      </c>
    </row>
    <row r="28" spans="1:16">
      <c r="A28" s="8">
        <v>30.18846766871647</v>
      </c>
      <c r="B28" s="2">
        <v>27</v>
      </c>
    </row>
    <row r="29" spans="1:16">
      <c r="A29" s="8">
        <v>30.480438605855007</v>
      </c>
      <c r="B29" s="2">
        <v>28</v>
      </c>
    </row>
    <row r="30" spans="1:16">
      <c r="A30" s="8">
        <v>30.505027373366193</v>
      </c>
      <c r="B30" s="2">
        <v>29</v>
      </c>
    </row>
    <row r="31" spans="1:16">
      <c r="A31" s="8">
        <v>30.519392469483819</v>
      </c>
      <c r="B31" s="2">
        <v>30</v>
      </c>
    </row>
    <row r="32" spans="1:16">
      <c r="A32" s="8">
        <v>30.627256253134263</v>
      </c>
      <c r="B32" s="2">
        <v>31</v>
      </c>
    </row>
    <row r="33" spans="1:2">
      <c r="A33" s="8">
        <v>30.640113548415911</v>
      </c>
      <c r="B33" s="2">
        <v>32</v>
      </c>
    </row>
    <row r="34" spans="1:2">
      <c r="A34" s="8">
        <v>30.88441936642559</v>
      </c>
      <c r="B34" s="2">
        <v>33</v>
      </c>
    </row>
    <row r="35" spans="1:2">
      <c r="A35" s="8">
        <v>30.907791403650929</v>
      </c>
      <c r="B35" s="2">
        <v>34</v>
      </c>
    </row>
    <row r="36" spans="1:2">
      <c r="A36" s="8">
        <v>31.099625232862103</v>
      </c>
      <c r="B36" s="2">
        <v>35</v>
      </c>
    </row>
    <row r="37" spans="1:2">
      <c r="A37" s="8">
        <v>31.21407853326583</v>
      </c>
      <c r="B37" s="2">
        <v>36</v>
      </c>
    </row>
    <row r="38" spans="1:2">
      <c r="A38" s="8">
        <v>31.29762130540886</v>
      </c>
      <c r="B38" s="2">
        <v>37</v>
      </c>
    </row>
    <row r="39" spans="1:2">
      <c r="A39" s="8">
        <v>31.354306199213383</v>
      </c>
      <c r="B39" s="2">
        <v>38</v>
      </c>
    </row>
    <row r="40" spans="1:2">
      <c r="A40" s="8">
        <v>31.37112571534778</v>
      </c>
      <c r="B40" s="2">
        <v>39</v>
      </c>
    </row>
    <row r="41" spans="1:2">
      <c r="A41" s="8">
        <v>31.593669928541846</v>
      </c>
      <c r="B41" s="2">
        <v>40</v>
      </c>
    </row>
    <row r="42" spans="1:2">
      <c r="A42" s="8">
        <v>31.613622466845584</v>
      </c>
      <c r="B42" s="2">
        <v>41</v>
      </c>
    </row>
    <row r="43" spans="1:2">
      <c r="A43" s="8">
        <v>31.813739943793571</v>
      </c>
      <c r="B43" s="2">
        <v>42</v>
      </c>
    </row>
    <row r="44" spans="1:2">
      <c r="A44" s="8">
        <v>31.820174864712378</v>
      </c>
      <c r="B44" s="2">
        <v>43</v>
      </c>
    </row>
    <row r="45" spans="1:2">
      <c r="A45" s="8">
        <v>31.90604921698591</v>
      </c>
      <c r="B45" s="2">
        <v>44</v>
      </c>
    </row>
    <row r="46" spans="1:2">
      <c r="A46" s="8">
        <v>31.964328933320516</v>
      </c>
      <c r="B46" s="2">
        <v>45</v>
      </c>
    </row>
    <row r="47" spans="1:2">
      <c r="A47" s="8">
        <v>32.009836910280939</v>
      </c>
      <c r="B47" s="2">
        <v>46</v>
      </c>
    </row>
    <row r="48" spans="1:2">
      <c r="A48" s="8">
        <v>32.091318907862473</v>
      </c>
      <c r="B48" s="2">
        <v>47</v>
      </c>
    </row>
    <row r="49" spans="1:2">
      <c r="A49" s="8">
        <v>32.104213783501713</v>
      </c>
      <c r="B49" s="2">
        <v>48</v>
      </c>
    </row>
    <row r="50" spans="1:2">
      <c r="A50" s="8">
        <v>32.123962399256321</v>
      </c>
      <c r="B50" s="2">
        <v>49</v>
      </c>
    </row>
    <row r="51" spans="1:2">
      <c r="A51" s="8">
        <v>32.192053476176667</v>
      </c>
      <c r="B51" s="2">
        <v>50</v>
      </c>
    </row>
    <row r="52" spans="1:2">
      <c r="A52" s="8">
        <v>32.23612627641792</v>
      </c>
      <c r="B52" s="2">
        <v>51</v>
      </c>
    </row>
    <row r="53" spans="1:2">
      <c r="A53" s="8">
        <v>32.26189083767207</v>
      </c>
      <c r="B53" s="2">
        <v>52</v>
      </c>
    </row>
    <row r="54" spans="1:2">
      <c r="A54" s="8">
        <v>32.326195071539956</v>
      </c>
      <c r="B54" s="2">
        <v>53</v>
      </c>
    </row>
    <row r="55" spans="1:2">
      <c r="A55" s="8">
        <v>32.492088826139167</v>
      </c>
      <c r="B55" s="2">
        <v>54</v>
      </c>
    </row>
    <row r="56" spans="1:2">
      <c r="A56" s="8">
        <v>32.955069533654417</v>
      </c>
      <c r="B56" s="2">
        <v>55</v>
      </c>
    </row>
    <row r="57" spans="1:2">
      <c r="A57" s="8">
        <v>33.047540400556613</v>
      </c>
      <c r="B57" s="2">
        <v>56</v>
      </c>
    </row>
    <row r="58" spans="1:2">
      <c r="A58" s="8">
        <v>33.062277638529828</v>
      </c>
      <c r="B58" s="2">
        <v>57</v>
      </c>
    </row>
    <row r="59" spans="1:2">
      <c r="A59" s="8">
        <v>33.166778963737954</v>
      </c>
      <c r="B59" s="2">
        <v>58</v>
      </c>
    </row>
    <row r="60" spans="1:2">
      <c r="A60" s="8">
        <v>33.35049985959445</v>
      </c>
      <c r="B60" s="2">
        <v>59</v>
      </c>
    </row>
    <row r="61" spans="1:2">
      <c r="A61" s="8">
        <v>33.355278688284415</v>
      </c>
      <c r="B61" s="2">
        <v>60</v>
      </c>
    </row>
    <row r="62" spans="1:2">
      <c r="A62" s="8">
        <v>33.372642931666036</v>
      </c>
      <c r="B62" s="2">
        <v>61</v>
      </c>
    </row>
    <row r="63" spans="1:2">
      <c r="A63" s="8">
        <v>33.384739254563662</v>
      </c>
      <c r="B63" s="2">
        <v>62</v>
      </c>
    </row>
    <row r="64" spans="1:2">
      <c r="A64" s="8">
        <v>33.390795289229892</v>
      </c>
      <c r="B64" s="2">
        <v>63</v>
      </c>
    </row>
    <row r="65" spans="1:2">
      <c r="A65" s="8">
        <v>33.392811782546275</v>
      </c>
      <c r="B65" s="2">
        <v>64</v>
      </c>
    </row>
    <row r="66" spans="1:2">
      <c r="A66" s="8">
        <v>33.530250307176061</v>
      </c>
      <c r="B66" s="2">
        <v>65</v>
      </c>
    </row>
    <row r="67" spans="1:2">
      <c r="A67" s="8">
        <v>33.669200889895954</v>
      </c>
      <c r="B67" s="2">
        <v>66</v>
      </c>
    </row>
    <row r="68" spans="1:2">
      <c r="A68" s="8">
        <v>33.721069773162171</v>
      </c>
      <c r="B68" s="2">
        <v>67</v>
      </c>
    </row>
    <row r="69" spans="1:2">
      <c r="A69" s="8">
        <v>33.767598166582289</v>
      </c>
      <c r="B69" s="2">
        <v>68</v>
      </c>
    </row>
    <row r="70" spans="1:2">
      <c r="A70" s="8">
        <v>33.823013257029572</v>
      </c>
      <c r="B70" s="2">
        <v>69</v>
      </c>
    </row>
    <row r="71" spans="1:2">
      <c r="A71" s="8">
        <v>33.834312240318013</v>
      </c>
      <c r="B71" s="2">
        <v>70</v>
      </c>
    </row>
    <row r="72" spans="1:2">
      <c r="A72" s="8">
        <v>33.880755076059764</v>
      </c>
      <c r="B72" s="2">
        <v>71</v>
      </c>
    </row>
    <row r="73" spans="1:2">
      <c r="A73" s="8">
        <v>33.902717332388455</v>
      </c>
      <c r="B73" s="2">
        <v>72</v>
      </c>
    </row>
    <row r="74" spans="1:2">
      <c r="A74" s="8">
        <v>34.173900001475985</v>
      </c>
      <c r="B74" s="2">
        <v>73</v>
      </c>
    </row>
    <row r="75" spans="1:2">
      <c r="A75" s="8">
        <v>34.242087410677307</v>
      </c>
      <c r="B75" s="2">
        <v>74</v>
      </c>
    </row>
    <row r="76" spans="1:2">
      <c r="A76" s="8">
        <v>34.299510648537797</v>
      </c>
      <c r="B76" s="2">
        <v>75</v>
      </c>
    </row>
    <row r="77" spans="1:2">
      <c r="A77" s="8">
        <v>34.302885906178723</v>
      </c>
      <c r="B77" s="2">
        <v>76</v>
      </c>
    </row>
    <row r="78" spans="1:2">
      <c r="A78" s="8">
        <v>34.530801335086053</v>
      </c>
      <c r="B78" s="2">
        <v>77</v>
      </c>
    </row>
    <row r="79" spans="1:2">
      <c r="A79" s="8">
        <v>34.735584585895587</v>
      </c>
      <c r="B79" s="2">
        <v>78</v>
      </c>
    </row>
    <row r="80" spans="1:2">
      <c r="A80" s="8">
        <v>34.761591583619278</v>
      </c>
      <c r="B80" s="2">
        <v>79</v>
      </c>
    </row>
    <row r="81" spans="1:2">
      <c r="A81" s="8">
        <v>34.855524208031987</v>
      </c>
      <c r="B81" s="2">
        <v>80</v>
      </c>
    </row>
    <row r="82" spans="1:2">
      <c r="A82" s="8">
        <v>35.045157845522397</v>
      </c>
      <c r="B82" s="2">
        <v>81</v>
      </c>
    </row>
    <row r="83" spans="1:2">
      <c r="A83" s="8">
        <v>35.225377594273382</v>
      </c>
      <c r="B83" s="2">
        <v>82</v>
      </c>
    </row>
    <row r="84" spans="1:2">
      <c r="A84" s="8">
        <v>35.269528133383737</v>
      </c>
      <c r="B84" s="2">
        <v>83</v>
      </c>
    </row>
    <row r="85" spans="1:2">
      <c r="A85" s="8">
        <v>35.300141935519889</v>
      </c>
      <c r="B85" s="2">
        <v>84</v>
      </c>
    </row>
    <row r="86" spans="1:2">
      <c r="A86" s="8">
        <v>35.365111032673951</v>
      </c>
      <c r="B86" s="2">
        <v>85</v>
      </c>
    </row>
    <row r="87" spans="1:2">
      <c r="A87" s="8">
        <v>35.38256152123239</v>
      </c>
      <c r="B87" s="2">
        <v>86</v>
      </c>
    </row>
    <row r="88" spans="1:2">
      <c r="A88" s="8">
        <v>35.462822314651532</v>
      </c>
      <c r="B88" s="2">
        <v>87</v>
      </c>
    </row>
    <row r="89" spans="1:2">
      <c r="A89" s="8">
        <v>35.463030133641986</v>
      </c>
      <c r="B89" s="2">
        <v>88</v>
      </c>
    </row>
    <row r="90" spans="1:2">
      <c r="A90" s="8">
        <v>35.827363547090087</v>
      </c>
      <c r="B90" s="2">
        <v>89</v>
      </c>
    </row>
    <row r="91" spans="1:2">
      <c r="A91" s="8">
        <v>35.907743839424946</v>
      </c>
      <c r="B91" s="2">
        <v>90</v>
      </c>
    </row>
    <row r="92" spans="1:2">
      <c r="A92" s="8">
        <v>35.943836917068019</v>
      </c>
      <c r="B92" s="2">
        <v>91</v>
      </c>
    </row>
    <row r="93" spans="1:2">
      <c r="A93" s="8">
        <v>36.159991208345183</v>
      </c>
      <c r="B93" s="2">
        <v>92</v>
      </c>
    </row>
    <row r="94" spans="1:2">
      <c r="A94" s="8">
        <v>36.31288083522017</v>
      </c>
      <c r="B94" s="2">
        <v>93</v>
      </c>
    </row>
    <row r="95" spans="1:2">
      <c r="A95" s="8">
        <v>36.438124824493059</v>
      </c>
      <c r="B95" s="2">
        <v>94</v>
      </c>
    </row>
    <row r="96" spans="1:2">
      <c r="A96" s="8">
        <v>36.490066845220838</v>
      </c>
      <c r="B96" s="2">
        <v>95</v>
      </c>
    </row>
    <row r="97" spans="1:2">
      <c r="A97" s="8">
        <v>36.491014728182847</v>
      </c>
      <c r="B97" s="2">
        <v>96</v>
      </c>
    </row>
    <row r="98" spans="1:2">
      <c r="A98" s="8">
        <v>36.649240586854773</v>
      </c>
      <c r="B98" s="2">
        <v>97</v>
      </c>
    </row>
    <row r="99" spans="1:2">
      <c r="A99" s="8">
        <v>36.90133721645271</v>
      </c>
      <c r="B99" s="2">
        <v>98</v>
      </c>
    </row>
    <row r="100" spans="1:2">
      <c r="A100" s="8">
        <v>37.412812883970076</v>
      </c>
      <c r="B100" s="2">
        <v>99</v>
      </c>
    </row>
    <row r="101" spans="1:2">
      <c r="A101" s="8">
        <v>37.517174929741962</v>
      </c>
      <c r="B101" s="2">
        <v>100</v>
      </c>
    </row>
    <row r="102" spans="1:2">
      <c r="A102" s="8">
        <v>37.91350166885757</v>
      </c>
      <c r="B102" s="2">
        <v>101</v>
      </c>
    </row>
    <row r="103" spans="1:2">
      <c r="A103" s="8">
        <v>37.988494111537364</v>
      </c>
      <c r="B103" s="2">
        <v>102</v>
      </c>
    </row>
    <row r="104" spans="1:2">
      <c r="A104" s="8">
        <v>38.372026631761074</v>
      </c>
      <c r="B104" s="2">
        <v>103</v>
      </c>
    </row>
    <row r="105" spans="1:2">
      <c r="A105" s="8">
        <v>38.378522253335426</v>
      </c>
      <c r="B105" s="2">
        <v>104</v>
      </c>
    </row>
    <row r="106" spans="1:2">
      <c r="A106" s="8">
        <v>38.458473704672443</v>
      </c>
      <c r="B106" s="2">
        <v>105</v>
      </c>
    </row>
    <row r="107" spans="1:2">
      <c r="A107" s="8">
        <v>38.463907144184724</v>
      </c>
      <c r="B107" s="2">
        <v>106</v>
      </c>
    </row>
    <row r="108" spans="1:2">
      <c r="A108" s="8">
        <v>39.086501112369945</v>
      </c>
      <c r="B108" s="2">
        <v>107</v>
      </c>
    </row>
    <row r="109" spans="1:2">
      <c r="A109" s="8">
        <v>39.124388310672245</v>
      </c>
      <c r="B109" s="2">
        <v>108</v>
      </c>
    </row>
    <row r="110" spans="1:2">
      <c r="A110" s="8">
        <v>40.141101044025206</v>
      </c>
      <c r="B110" s="2">
        <v>109</v>
      </c>
    </row>
    <row r="111" spans="1:2">
      <c r="A111" s="8">
        <v>41.328787667052481</v>
      </c>
      <c r="B111" s="2">
        <v>110</v>
      </c>
    </row>
    <row r="112" spans="1:2">
      <c r="A112" s="8">
        <v>42.701989479524094</v>
      </c>
      <c r="B112" s="2">
        <v>111</v>
      </c>
    </row>
    <row r="113" spans="1:2">
      <c r="A113" s="8">
        <v>44.973152816669284</v>
      </c>
      <c r="B113" s="2">
        <v>112</v>
      </c>
    </row>
  </sheetData>
  <sortState xmlns:xlrd2="http://schemas.microsoft.com/office/spreadsheetml/2017/richdata2" ref="A2:B113">
    <sortCondition ref="A2:A113"/>
  </sortState>
  <mergeCells count="1">
    <mergeCell ref="G19:P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Utente</dc:creator>
  <cp:keywords/>
  <dc:description/>
  <cp:lastModifiedBy/>
  <cp:revision/>
  <dcterms:created xsi:type="dcterms:W3CDTF">2024-01-22T15:30:47Z</dcterms:created>
  <dcterms:modified xsi:type="dcterms:W3CDTF">2024-01-26T14:31:24Z</dcterms:modified>
  <cp:category/>
  <cp:contentStatus/>
</cp:coreProperties>
</file>