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473A5C-15C8-4C6C-837F-8819D9DF75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tribucion x Docente 2021-2" sheetId="1" r:id="rId1"/>
    <sheet name="Alumnos 2022-1 crudo" sheetId="2" r:id="rId2"/>
    <sheet name="Alumnos 2022-1" sheetId="3" r:id="rId3"/>
    <sheet name="Alumnos2022-1-sin tutor" sheetId="4" r:id="rId4"/>
    <sheet name="Docentes2021-2" sheetId="5" r:id="rId5"/>
    <sheet name="Docentes2022" sheetId="6" r:id="rId6"/>
  </sheets>
  <externalReferences>
    <externalReference r:id="rId7"/>
  </externalReferences>
  <definedNames>
    <definedName name="_xlnm._FilterDatabase" localSheetId="2" hidden="1">'Alumnos 2022-1'!$A$1:$X$563</definedName>
    <definedName name="_xlnm._FilterDatabase" localSheetId="3" hidden="1">'Alumnos2022-1-sin tutor'!$A$1:$X$563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6" l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E38" i="5"/>
  <c r="D38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E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1" i="1"/>
  <c r="F420" i="1"/>
  <c r="F419" i="1"/>
  <c r="F418" i="1"/>
  <c r="E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7" i="1"/>
  <c r="F356" i="1"/>
  <c r="E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3" i="1"/>
  <c r="F312" i="1"/>
  <c r="E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67" i="1"/>
  <c r="E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7" i="1"/>
  <c r="F246" i="1"/>
  <c r="F245" i="1"/>
  <c r="F244" i="1"/>
  <c r="F243" i="1"/>
  <c r="E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3" i="1"/>
  <c r="F222" i="1"/>
  <c r="F221" i="1"/>
  <c r="F220" i="1"/>
  <c r="E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E73" i="1"/>
  <c r="F72" i="1"/>
  <c r="F71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E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<sst xmlns="http://schemas.openxmlformats.org/spreadsheetml/2006/main" count="4914" uniqueCount="1762">
  <si>
    <t>UNIVERSIDAD NACIONAL DE SAN ANTONIO ABAD DEL CUSCO
FACULTAD DE INGENIERIA ELECTRICA, ELECTRONICA, INFORMATICA Y MECANICA
DEPARTAMENTO ACADEMICO DE INGENIERIA INFORMATICA</t>
  </si>
  <si>
    <t>Distribución Docente de Tutorias en 2021-2</t>
  </si>
  <si>
    <t>Nuevo Tutorado</t>
  </si>
  <si>
    <t>en color amarillo</t>
  </si>
  <si>
    <t>Docente #1</t>
  </si>
  <si>
    <t>BORIS CHULLO LLAVE</t>
  </si>
  <si>
    <t>CODIGO</t>
  </si>
  <si>
    <t>NOMBRES</t>
  </si>
  <si>
    <t>Rendimiento</t>
  </si>
  <si>
    <t>Tutor</t>
  </si>
  <si>
    <t>Matriculado en 2021-1</t>
  </si>
  <si>
    <t>MATRICULADO en 2022-1</t>
  </si>
  <si>
    <t>SOTOMAYOR-CASTRO-IRMA</t>
  </si>
  <si>
    <t>GIBAJA-HUAYHUA-JUAN CARLOS</t>
  </si>
  <si>
    <t>IBARRA-CASTILLO-WALDO ERICK</t>
  </si>
  <si>
    <t>AROSTEGUI-CERNA-JAIR FREDERICK</t>
  </si>
  <si>
    <t>HUAHUATICO-SORIA-RONALD</t>
  </si>
  <si>
    <t>CARPIO-HERMOZA-HAIDER ALEX</t>
  </si>
  <si>
    <t>QUISPE-ESCALANTE-CARLA</t>
  </si>
  <si>
    <t>VALENCIA-CUSIPUMA-LUIS MAO</t>
  </si>
  <si>
    <t>CONDORI-FLORES-WILLIAMS DENNIS</t>
  </si>
  <si>
    <t>CHACON-VARGAS-JUAN ANTONIO</t>
  </si>
  <si>
    <t>CACERES-LOAYZA-MARIA LUISA</t>
  </si>
  <si>
    <t>ESCOBEDO-DURAN-ROBERTO CARLOS</t>
  </si>
  <si>
    <t>ROA-LIMACHI-JHON NILSON</t>
  </si>
  <si>
    <t>COLLANTE-CARRASCO-ALBERTO</t>
  </si>
  <si>
    <t>SANCA-ZEVALLOS-JERY</t>
  </si>
  <si>
    <t>PAREDES-CURASCO-ARELI SHALON</t>
  </si>
  <si>
    <t>ACHAHUI-CRUZ-MILTON AMED</t>
  </si>
  <si>
    <t>ALEGRIA-SALLO-DANIEL</t>
  </si>
  <si>
    <t>ALVARO-MENDOZA-VICTOR ANIBAL</t>
  </si>
  <si>
    <t>YABARRENA-QUISPE-MIGUEL J</t>
  </si>
  <si>
    <t>Docente #2</t>
  </si>
  <si>
    <t>CARLOS RAMON QUISPE ONOFRE</t>
  </si>
  <si>
    <t>CHOQUEHUANCA-MACEDO-PERCY</t>
  </si>
  <si>
    <t>MAXDEO-LAGOS-KEVIN ROUSBEL</t>
  </si>
  <si>
    <t>PAREDES-DENOS-VICTOR ANIVAL</t>
  </si>
  <si>
    <t>MAR-GIBAJA-RENATO</t>
  </si>
  <si>
    <t>HUAYHUA-JURADO-TANY ARISTIDES</t>
  </si>
  <si>
    <t>AGUILAR-PORCEL-JAZMIN</t>
  </si>
  <si>
    <t>CCANCHI-CONDORI-ENMANUEL JESUS</t>
  </si>
  <si>
    <t>BUSTAMANTE-MAMANI-WASHINGTON MARCO</t>
  </si>
  <si>
    <t>LINARES-MIRANO-JOHN ABDUL</t>
  </si>
  <si>
    <t>CHOQUE-BUENO-FIORELLA SILVIA</t>
  </si>
  <si>
    <t>MACEDO-GHEILER-SEBASTIAN ISRAEL</t>
  </si>
  <si>
    <t>HUAMAN-AYMA-DERLY HAYLEY</t>
  </si>
  <si>
    <t>ESPINOZA-CHAMPI-ISRAEL ENRIQUE</t>
  </si>
  <si>
    <t>MAMANI-TAYÑA-GABRIEL ARTURO</t>
  </si>
  <si>
    <t>TORRES-MAMANI-GERSON</t>
  </si>
  <si>
    <t>CABRERA-MEJIA-CRISTIAN ANDY</t>
  </si>
  <si>
    <t>HUAYLLA-PEREDO-RUBEN DAR</t>
  </si>
  <si>
    <t>MIRANDA-CHIRAU-RODRIGO F</t>
  </si>
  <si>
    <t>Docente #3</t>
  </si>
  <si>
    <t>DENNIS IVAN CANDIA OVIEDO</t>
  </si>
  <si>
    <t>PINARES-BUSTAMANTE-SAMMY YASSER</t>
  </si>
  <si>
    <t>CONDORI-CONTRERAS-ALAIN</t>
  </si>
  <si>
    <t>GALLEGOS-QUIÑONES-FREDY JULMER</t>
  </si>
  <si>
    <t>SOTO-COCHAMA-HUGO ROBERTO</t>
  </si>
  <si>
    <t>MANZANO-MORENO-MARVIN ALFREDO</t>
  </si>
  <si>
    <t>HUAMAN-CABRERA-YONATHAN</t>
  </si>
  <si>
    <t>FLORES-IGNACIO-JOSE LUIS</t>
  </si>
  <si>
    <t>MONTES-HUILLCA-FRANKLIN JESUS</t>
  </si>
  <si>
    <t>MAMANI-LAROTA-PAUL DAVID</t>
  </si>
  <si>
    <t>YAÑEZ-SANZ-ANTHONY JOSEPH</t>
  </si>
  <si>
    <t>CALLAPIÑA-CASTILLA-CIRO GABRIEL</t>
  </si>
  <si>
    <t>QUISPE-PUMA-LUCERO</t>
  </si>
  <si>
    <t>GONZALES-HUISA-NELSON</t>
  </si>
  <si>
    <t>COVARRUBIAS-AGUILAR-GEREMY ANDRE</t>
  </si>
  <si>
    <t>VELARDE-FLORES-MANUEL HUMBERTO</t>
  </si>
  <si>
    <t>MORA-CCARHUARUPAY-LUZ LUCERO</t>
  </si>
  <si>
    <t>MACCARCCO-QUISPE-KAROL GIANELLA</t>
  </si>
  <si>
    <t>SAMATA-PUMAHUALCCA-CRISTHIAN</t>
  </si>
  <si>
    <t>ZULOAGA-CCOPA-NILSON LEONEL</t>
  </si>
  <si>
    <t>MOTTA-MENDOZA-PAVEL</t>
  </si>
  <si>
    <t>LA TORRE-FRANCO-JACOBO N</t>
  </si>
  <si>
    <t>Docente #4</t>
  </si>
  <si>
    <t>EDWIN CARRASCO POBLETE</t>
  </si>
  <si>
    <t>LIMPE-ZEVALLOS-LUIS ANDRES</t>
  </si>
  <si>
    <t>TTITO-ACCOSTUPA-ROMARIO</t>
  </si>
  <si>
    <t>PORROA-SIVANA-YENI RUTH</t>
  </si>
  <si>
    <t>HUAMAN-LLAMACPONCCA-MARGOT</t>
  </si>
  <si>
    <t>HUALLPA-MONTALVO-RALEXS</t>
  </si>
  <si>
    <t>MOZO-DAVILA-MILTON ADERLIN</t>
  </si>
  <si>
    <t>FUENTES-CCORI-KEVIN HERNAN</t>
  </si>
  <si>
    <t>SONCCO-MAMANI-JOEL SALOMON</t>
  </si>
  <si>
    <t>MUÑOZ-QUISPE-RUTH MERY</t>
  </si>
  <si>
    <t>IBARRA-HUAMANCARI-RAY MARCELO</t>
  </si>
  <si>
    <t>CCAHUANTICO-MENDOZA-JULIO CESAR</t>
  </si>
  <si>
    <t>VILLALBA-DELGADO-CLINTON EDSON</t>
  </si>
  <si>
    <t>LEVA-SALAS-RENAN FERDINAND</t>
  </si>
  <si>
    <t>FARFAN-LAZO-CESAR FRANCISCO</t>
  </si>
  <si>
    <t>GUTIERREZ-DAZA-GONZALO</t>
  </si>
  <si>
    <t>LOPE-TORRES-MARISOL</t>
  </si>
  <si>
    <t>ORTEGA-SULLCACCORI-ACCENT BLADIMIR</t>
  </si>
  <si>
    <t>NIÑO DE GUZMAN-CONDE-WENDEL YOVAN</t>
  </si>
  <si>
    <t>SILVA-GUEVARA-ESTEFAN POL</t>
  </si>
  <si>
    <t>ACHAHUANCO-VALENZA-ANDREE</t>
  </si>
  <si>
    <t>PALACIOS-YAPO-ALAIN</t>
  </si>
  <si>
    <t>Docente #5</t>
  </si>
  <si>
    <t>EMILIO PALOMINO OLIVERA</t>
  </si>
  <si>
    <t>PUMA-HUILLCA-RICHARD JESUS</t>
  </si>
  <si>
    <t>QUISPE-PICHUILLA-AYRTON</t>
  </si>
  <si>
    <t>BARAZORDA-CUELLAR-HECTOR PAOLO</t>
  </si>
  <si>
    <t>QUISPE-JIMENEZ-MIGUEL ANGEL</t>
  </si>
  <si>
    <t>GUTIERREZ-SALAZAR-JUAN MANUEL</t>
  </si>
  <si>
    <t>OLIVARES-CAMERO-ALER SEBASTIAN</t>
  </si>
  <si>
    <t>BARRIENTOS-CRUZ-CRISTHIAN</t>
  </si>
  <si>
    <t>MOREANO-BRICEÑO-GROVER</t>
  </si>
  <si>
    <t>ZUNIGA-HUAMAN-EDI FRAI</t>
  </si>
  <si>
    <t>CONDE-CHURA-YURI FERNANDO</t>
  </si>
  <si>
    <t>FERNANDEZ-GUTIERREZ-MARUJEM LYLIBETH</t>
  </si>
  <si>
    <t>HOLGUIN-CONDORI-JULIO JOSUE</t>
  </si>
  <si>
    <t>BUSTAMANTE-FLORES-ERICK ANDREW</t>
  </si>
  <si>
    <t>HUAYLLA-HUILLCA-ROSSBEL</t>
  </si>
  <si>
    <t>PEÑA-LUQUE-RAISA MELINA</t>
  </si>
  <si>
    <t>RADO-HUAYOTUMA-ARTUR MARTI</t>
  </si>
  <si>
    <t>LOZANO-LLACCTAHUAMAN-MEDALY</t>
  </si>
  <si>
    <t>AGUILAR-SANCHEZ-NIK ANTONI</t>
  </si>
  <si>
    <t>HALANOCCA-SURCO-JHON KEVIN</t>
  </si>
  <si>
    <t>ZAVALA-TTITO-DORIAN ROGER</t>
  </si>
  <si>
    <t>QUISPE-HUANCA-ANDY YOSEP</t>
  </si>
  <si>
    <t>QUISPE-QUISPE-CELIA</t>
  </si>
  <si>
    <t>Docente #6</t>
  </si>
  <si>
    <t>ENRIQUE GAMARRA SALDIVAR</t>
  </si>
  <si>
    <t>BALLON-SEGOVIA-HENRY LUIS</t>
  </si>
  <si>
    <t>TELLO-JUSTINIANI-LUIS DAVID</t>
  </si>
  <si>
    <t>YCHU-VALENCIA-MIGUEL HUMBERTO</t>
  </si>
  <si>
    <t>TRIVEÑO-GUERRERO-MANUEL CAMILO</t>
  </si>
  <si>
    <t>PUMACAHUA-APAZA-LEONARDO CHEPPER</t>
  </si>
  <si>
    <t>QUISPE-ACERO-ALDAIR</t>
  </si>
  <si>
    <t>CARRION-QUINTANA-BRAYAN DANIEL</t>
  </si>
  <si>
    <t>HUACANI -DE LA CRUZ-DANY DARWIN</t>
  </si>
  <si>
    <t>FLORES-MOLINA-GONZALO AMIR</t>
  </si>
  <si>
    <t>HUAMAN-LONCONI-MARCO ANTONIO</t>
  </si>
  <si>
    <t>GALLEGOS-HUAYHUA-VERONICA</t>
  </si>
  <si>
    <t>HUAMAN-HERMOZA-ANTONY ISAAC</t>
  </si>
  <si>
    <t>CONDORI-OCHOA-GIOVDEY ABRAHAM</t>
  </si>
  <si>
    <t>PUMA-SOTOMAYOR-RICHARD MIHAYLOR</t>
  </si>
  <si>
    <t>APARICIO-CASTILLA-BRAYAN GUSTAVO</t>
  </si>
  <si>
    <t>AMAO-ATAUCHI-JULIO CESAR</t>
  </si>
  <si>
    <t>CCANSAYA-SONCCO-REBECA ARACELI</t>
  </si>
  <si>
    <t>ZUÑIGA-SARA-CARLOS DANIEL</t>
  </si>
  <si>
    <t>FERIA-TAPARA-JOSE ADOLFO</t>
  </si>
  <si>
    <t>Docente #7</t>
  </si>
  <si>
    <t>ESTHER PACHECO VASQUEZ</t>
  </si>
  <si>
    <t>excede en 1 tutorado</t>
  </si>
  <si>
    <t>TRUJILLO-TORBISCO-LUIS ANDERSON</t>
  </si>
  <si>
    <t>UGARTE-LLANCAY-CARLOS ALFONSO</t>
  </si>
  <si>
    <t>CONDORI-HUILLCA-LIDER</t>
  </si>
  <si>
    <t>VITORINO-MARIN-EFRAIN</t>
  </si>
  <si>
    <t>MUÑOZ-PACHECO-CHRISTIAN FERNANDO</t>
  </si>
  <si>
    <t>QUISPE-MORA-ANDERSON</t>
  </si>
  <si>
    <t>CCASANI-HUAMAN-WILMAN</t>
  </si>
  <si>
    <t>NAHUAMEL-SARCE-DENIS ANGEL</t>
  </si>
  <si>
    <t>HUAMAN-MENDOZA-JOHAN WILFREDO</t>
  </si>
  <si>
    <t>ALTAMIRANO-ALMIRON-KONI INDIRA</t>
  </si>
  <si>
    <t>CONDORI-HUILLCA-JOSE</t>
  </si>
  <si>
    <t>GONZALES-MANRRIQUE-LUCIO</t>
  </si>
  <si>
    <t>HUAMAN-TORRES-ALVARO RICARDO</t>
  </si>
  <si>
    <t>DEZA-KACHA-RENO MAX</t>
  </si>
  <si>
    <t>USUCACHI-ANO-ISAC ANDERSON</t>
  </si>
  <si>
    <t>QUISPE-MAMANI-DOMINGO DE GUZMAN</t>
  </si>
  <si>
    <t>FERNANDEZ-MANDURA-ROYER FUNACOSHI</t>
  </si>
  <si>
    <t>APAZA-CHOQQUE-WILSON</t>
  </si>
  <si>
    <t>CHOQUE-QUISPE-JADYRA CH'ASKA</t>
  </si>
  <si>
    <t>PANTOJA-OLAVE-GUSTAVO</t>
  </si>
  <si>
    <t>PUMACHOQUE-CHOQUENAIRA-JHON</t>
  </si>
  <si>
    <t>RAMOS-CONDORI-LUCERO ESTEFANY</t>
  </si>
  <si>
    <t>Docente #8</t>
  </si>
  <si>
    <t>GLADYS EFRAINA CUTIPA ARAPA</t>
  </si>
  <si>
    <t>VICENTE-RAMIREZ-GUIDO</t>
  </si>
  <si>
    <t>ABAL-VILLASANTE-JHOEL YOJHAN</t>
  </si>
  <si>
    <t>PALOMINO-AUQUITAYASI-JOSE RAMIRO</t>
  </si>
  <si>
    <t>PACHA-QUISPE-JEAN MARCO</t>
  </si>
  <si>
    <t>MAMANI-ZELA-NICHOLAS EDWARD</t>
  </si>
  <si>
    <t>SAIRE-SALAZAR-AXEL STEWARF</t>
  </si>
  <si>
    <t>ROJAS-CAHUANA-ETSON RONALDAO</t>
  </si>
  <si>
    <t>CARRILLO-INQUILTUPA-JULIO CESAR</t>
  </si>
  <si>
    <t>ZEGARRA-ROJAS-JORGE</t>
  </si>
  <si>
    <t>PUMA-MENDOZA-CARLOS EDUARDO</t>
  </si>
  <si>
    <t>CASILLA-TTITO-EVANDIR SAUL</t>
  </si>
  <si>
    <t>RAMOS-ALVAREZ-EDGAR DANIEL</t>
  </si>
  <si>
    <t>CHUNGA-CASTILLO-GARY BRIGHAM</t>
  </si>
  <si>
    <t>HUAMANI-OROS-EMIR GONZALO</t>
  </si>
  <si>
    <t>SACA-ACCOSTUPA-MIGUEL ENRIQUE</t>
  </si>
  <si>
    <t>MELENDRES-PEREZ-CRISTINA</t>
  </si>
  <si>
    <t>SUMIRE-CCAHUANA-KEVIN ARON</t>
  </si>
  <si>
    <t>QUISPE-MACHACA-JHON JESUS</t>
  </si>
  <si>
    <t>QUISPE-TAYÑA-JOSE LUIS</t>
  </si>
  <si>
    <t>Docente #9</t>
  </si>
  <si>
    <t>GUZMÁN TICONA PARI</t>
  </si>
  <si>
    <t>VARGAS-QUISPE-CHARLY</t>
  </si>
  <si>
    <t>BERRIOS-VILLASANTE-RAQUEL MELISSA</t>
  </si>
  <si>
    <t>YUCRA-TTITO-LESLY YAHAIRA</t>
  </si>
  <si>
    <t>CÁCERES-HUANCA-ADHAIR EDHINO</t>
  </si>
  <si>
    <t>QUINCHO-RODRIGUEZ-JORDY GERSON</t>
  </si>
  <si>
    <t>SALINAS-ALARCON-PAULO CESAR</t>
  </si>
  <si>
    <t>CORNEJO-CASTRO-ANGELA LORENA</t>
  </si>
  <si>
    <t>GUTIERREZ-AMACHI-JUAN CARLOS</t>
  </si>
  <si>
    <t>VEGA CENTENO-OLIVERA-RONALDINHO</t>
  </si>
  <si>
    <t>CONDORI-HUAYCHAY-CESAR APARICIO</t>
  </si>
  <si>
    <t>LUNA-CCASANI-CHARLIE JOEL</t>
  </si>
  <si>
    <t>LUYCHO-ANCAIFURO-MARIELA</t>
  </si>
  <si>
    <t>ESCOBEDO-MESCCO-ANGIE</t>
  </si>
  <si>
    <t>QUISPE-BEJARANO-RUTH</t>
  </si>
  <si>
    <t>VILLASANTE-LEON-AMARU</t>
  </si>
  <si>
    <t>ZAPANA-FLORES-GEORGE ALEXANDER</t>
  </si>
  <si>
    <t>CUSACANI-GONZALES-GERALD ANTONIO</t>
  </si>
  <si>
    <t>FARFAN-LUNA-JANNIRA ALISON</t>
  </si>
  <si>
    <t>RODRIGUEZ-PAUCCARA-CRISTIAN</t>
  </si>
  <si>
    <t>TICONA-QUISPE-ISEL YULIANA</t>
  </si>
  <si>
    <t>Docente #10</t>
  </si>
  <si>
    <t>HECTOR EDUARDO UGARTE ROJAS Y</t>
  </si>
  <si>
    <t>ANCCO-PERALTA-RUBEN</t>
  </si>
  <si>
    <t>AIMA-JALISTO-JOHN ALDAIR</t>
  </si>
  <si>
    <t>CANO-LOAIZA-MICHEL</t>
  </si>
  <si>
    <t>CARMONA-CHOQUEMAMANI-KENNY HAROLD</t>
  </si>
  <si>
    <t>HUAHUALUQUE-VARGAS-JHAMIL JHONATAN</t>
  </si>
  <si>
    <t>SUAREZ-MARISCAL-MARCELO EDUARDO</t>
  </si>
  <si>
    <t>CHOQUENAIRA-QUISPE-NOE FRANKLIN</t>
  </si>
  <si>
    <t>NOLAZCO-SANDOVAL-SHAROM MITCHEL</t>
  </si>
  <si>
    <t>TTITO-ENRIQUEZ-LEANDRO</t>
  </si>
  <si>
    <t>CARCAUSTO-MAMANI-ELIZON FRANK</t>
  </si>
  <si>
    <t>QUISPE-YNGA-CALLAÑAUPA-LUIS	ANGEL</t>
  </si>
  <si>
    <t>NINANTAY-DIAZ-MILEYDY</t>
  </si>
  <si>
    <t>MAMANI-GABRIEL-BRUCE MAXIMO</t>
  </si>
  <si>
    <t>CUSI-QUISPE-YANET</t>
  </si>
  <si>
    <t>GAMARRA-FLORES-DAYHANA LUCERO</t>
  </si>
  <si>
    <t>GUEVARA-CUSI-ADRIEL MITHUAR</t>
  </si>
  <si>
    <t>GARCIA-ROMERO-JHONATAN ALEXANDER</t>
  </si>
  <si>
    <t>SAIRE-HUAMAN-ELIAS</t>
  </si>
  <si>
    <t>BERRIOS-THEA-ALEX</t>
  </si>
  <si>
    <t>CCOA-PEREZ-PATRICK PAUL</t>
  </si>
  <si>
    <t>HIGUERA-HALANOCCA-BRAYA</t>
  </si>
  <si>
    <t>Docente #11</t>
  </si>
  <si>
    <t>RAY DUEÑAS /  antes NiNA</t>
  </si>
  <si>
    <t>BACA-CHOQUE-CARLOS ALFREDO</t>
  </si>
  <si>
    <t>HERNAN NINA HANCO</t>
  </si>
  <si>
    <t>VENTURA-JAUJA-JAIME</t>
  </si>
  <si>
    <t>CHAMPI-PUMA-WILLIAM RUIZ</t>
  </si>
  <si>
    <t>NINA-GUARDAPUCLLA-JHOSET DAVID</t>
  </si>
  <si>
    <t>BAUTISTA-HURTADO-OWEN DEISER</t>
  </si>
  <si>
    <t>MEZA-ZAMALLOA-MARCUS GEUSEPPE</t>
  </si>
  <si>
    <t>DE LA CRUZ-QUISPE-ALEX ALBERTO</t>
  </si>
  <si>
    <t>QUISPE-QUISPE-JOEL</t>
  </si>
  <si>
    <t>HUAMAN-MORALES-ANGGIE ANTUANE</t>
  </si>
  <si>
    <t>CARRION-ACUÑA-JHOSEP ANTONY</t>
  </si>
  <si>
    <t>PUCLLA-HUAMAN-DIANA STEPHANIE</t>
  </si>
  <si>
    <t>CERATI-CERRILLO-FIORELLA</t>
  </si>
  <si>
    <t>RODRIGUEZ-CASAS-MARJORIE REBECCA</t>
  </si>
  <si>
    <t>MAMANI-MEZA-JOHANA MARIA</t>
  </si>
  <si>
    <t>LABRA-HUAITA-NAYELI CONSTANTINA</t>
  </si>
  <si>
    <t>RODRIGUEZ-PHILLCO-JAIME ANTONIO</t>
  </si>
  <si>
    <t>CRUZ-YUCRA-LUCERO ESMERALDA</t>
  </si>
  <si>
    <t>FERNANDEZ-PUMA-SEBASTIAN</t>
  </si>
  <si>
    <t>LEON-MALDONADO-JOSE CARLOS</t>
  </si>
  <si>
    <t>MEZA-TTUPA-JOSE LUIS</t>
  </si>
  <si>
    <t>Docente #12</t>
  </si>
  <si>
    <t>IVAN CESAR MEDRANO VALENCIA</t>
  </si>
  <si>
    <t>RAMIREZ-APAZA-EBERT</t>
  </si>
  <si>
    <t>VERA-CCASA-NAYLUZ ROSMERY</t>
  </si>
  <si>
    <t>CONDE-SALLO-JHACK STEVEN</t>
  </si>
  <si>
    <t>CANA-APU-ORLANDO</t>
  </si>
  <si>
    <t>QUISPE-HANCCO-FERNANDO</t>
  </si>
  <si>
    <t>SAPACAYO-HUAYHUA-TEOFILO SOCRATES</t>
  </si>
  <si>
    <t>GUEVARA-DELGADO-TIRSSA IVONNE</t>
  </si>
  <si>
    <t>CASTILLO-LOPEZ-RICARDO JORGE</t>
  </si>
  <si>
    <t>LIMPE-QUISPE-JERRY ANDERSON</t>
  </si>
  <si>
    <t>NOLASCO-SUYO-CARLOS ANTONI</t>
  </si>
  <si>
    <t>MUÑOZ-MUÑOZ-WILY RODRIGO</t>
  </si>
  <si>
    <t>PUMA-CHICLLASTO-GRIMALDO</t>
  </si>
  <si>
    <t>DORADO-TORRES-DIEGO ALONSO</t>
  </si>
  <si>
    <t>QUISPE-CHAMBILLA-CARLOS ENRIQUE</t>
  </si>
  <si>
    <t>YUCA-LIMA-KARLA URBELINDA</t>
  </si>
  <si>
    <t>ARCE-QUISPE-RUTH MILAGROS</t>
  </si>
  <si>
    <t>ESPINOZA-COLCA-NAHYELY ALANIZ</t>
  </si>
  <si>
    <t>LIMPI-TINTA-IVAN NESTOR</t>
  </si>
  <si>
    <t>HANCCO-CHAMPI-FRAN ANTHONY</t>
  </si>
  <si>
    <t>CHARALLA-CCAMA-GIAN FRAN</t>
  </si>
  <si>
    <t>HANCCO-VALLE-LEO SMITH</t>
  </si>
  <si>
    <t>NOA-ALLER-INGRID ROSARIO</t>
  </si>
  <si>
    <t>Docente #13</t>
  </si>
  <si>
    <t>JAVIER ARTURO ROZAS HUACHO</t>
  </si>
  <si>
    <t>VALDEZ-CGUNO-JULIO CESAR</t>
  </si>
  <si>
    <t>DIANDERAS-LOPEZ-JHOHELLS ERICK</t>
  </si>
  <si>
    <t>LOAIZA-MONROY-BRUNO WALDIR</t>
  </si>
  <si>
    <t>LIMACHI-ORTEGA-FREDDY</t>
  </si>
  <si>
    <t>YAÑEZ-TUERO-JOSE ANGEL</t>
  </si>
  <si>
    <t>USCACHI-CCAPA-ERICK</t>
  </si>
  <si>
    <t>HUAMAN-MERINO-ALFREDO ALIPIO</t>
  </si>
  <si>
    <t>MOROCCO-LAYME-JONATHAN</t>
  </si>
  <si>
    <t>VILLARES-SUBLE-ALDAIR WILBERT</t>
  </si>
  <si>
    <t>CONDORI-CCARHUARUPAY-BRUNO MOISES</t>
  </si>
  <si>
    <t>MUÑOZ-PACHECO-ENIT</t>
  </si>
  <si>
    <t>BARRAGAN-JOVE-LUIS</t>
  </si>
  <si>
    <t>ARAUJO-LECHUGA-LUIS AUGUSTO</t>
  </si>
  <si>
    <t>SALAS-CCOLQQUE-WILLIAN</t>
  </si>
  <si>
    <t>ZUNIGA-AUCCAHUAQUI-JUAN MANUEL</t>
  </si>
  <si>
    <t>CARDENAS-HUAMAN-FABRICIO YARED</t>
  </si>
  <si>
    <t>LIMA-ESPERILLA-KATERINE CANDY</t>
  </si>
  <si>
    <t>HUARACALLO-ARENAS-LINO ZEYNT</t>
  </si>
  <si>
    <t>USCAPI-PUCHO-DIEGO</t>
  </si>
  <si>
    <t>AUCCACUSI-HUANCA-PAUL</t>
  </si>
  <si>
    <t>PALACIOS-DURAND-ORIOL</t>
  </si>
  <si>
    <t>Docente #14</t>
  </si>
  <si>
    <t>JAVIER DAVID CHÁVEZ CENTENO</t>
  </si>
  <si>
    <t>CHARA-TACURI-CESAR</t>
  </si>
  <si>
    <t>HUILLCA-HUILLCA-ABIGAIL</t>
  </si>
  <si>
    <t>OCHOA-MAMANI-RICARDO</t>
  </si>
  <si>
    <t>QUISPE-TACURI-RUDI</t>
  </si>
  <si>
    <t>SALINAS-ATAUSINCHI-JERSON</t>
  </si>
  <si>
    <t>VELASQUEZ-DURAND-HANS ROBERT</t>
  </si>
  <si>
    <t>LOPEZ-BARAZORDA-JHON ANTHONY</t>
  </si>
  <si>
    <t>PALOMINO-POVEA-ANGEL</t>
  </si>
  <si>
    <t>TTITO-QUILCA-CESAR RODRIGO</t>
  </si>
  <si>
    <t>NINA-PONCE-JOSUE JOSE</t>
  </si>
  <si>
    <t>SONCCO-CACHURA-DAVID</t>
  </si>
  <si>
    <t>RAMOS-BANDA-SANDRO</t>
  </si>
  <si>
    <t>CUSIHUAMAN-AUCCACUSI-LUIS ALDAIR</t>
  </si>
  <si>
    <t>SARCO-JACINTO-DANIEL EDUARDO</t>
  </si>
  <si>
    <t>CARBAJAL-CARRASCO-GABRIEL</t>
  </si>
  <si>
    <t>CCONCHO-CASTELLANOS-MIGUEL ANGEL</t>
  </si>
  <si>
    <t>MAMANI-SAMATA-MAYCOHLL BERLY</t>
  </si>
  <si>
    <t>OLARTE-BAUTISTA-CESAR CIRO</t>
  </si>
  <si>
    <t>JALLO-PACCAYA-YASUMY MARICELY</t>
  </si>
  <si>
    <t>QQUENTE-ALVAREZ-FRANK</t>
  </si>
  <si>
    <t>PUMACCAHUA-HUALLPA-PATR</t>
  </si>
  <si>
    <t>VARGAS-ZEGARRA-MARCO AN</t>
  </si>
  <si>
    <t>Docente</t>
  </si>
  <si>
    <t>VANESSA MARIBEL CHOQUE SOTO /antes CLAUDIO ISAIAS /antes Soncco</t>
  </si>
  <si>
    <t>LLOCLLE-PUMA-HOLGUER</t>
  </si>
  <si>
    <t>JOSE LUIS SONCCO ALVAREZ.</t>
  </si>
  <si>
    <t>RAMIREZ-ALVAREZ-LUISBERTO</t>
  </si>
  <si>
    <t>SOTO-MAMANI-HEDDED JOEL</t>
  </si>
  <si>
    <t>GIRALDO-ENCISO-DAVID</t>
  </si>
  <si>
    <t>CONDORI-MOZO-WESLEY JUANPEDRO</t>
  </si>
  <si>
    <t>AUCCAISE-RONCO-HAYDER</t>
  </si>
  <si>
    <t>HUAMAN-ATAYUPANQUI-LISBET PAOLA</t>
  </si>
  <si>
    <t>QUISPE-HUITOCALLO-GABRIEL</t>
  </si>
  <si>
    <t>VALLE-HUAMAN-MARIA ANGELA</t>
  </si>
  <si>
    <t>QUISPE-CORONEL-ANDREE YORDAN</t>
  </si>
  <si>
    <t>JARA-HILLPA-LUIS ABELARDO</t>
  </si>
  <si>
    <t>CALLAPIÑA-RODRIGUEZ-JOSUE CRISTIAN</t>
  </si>
  <si>
    <t>QUISPE-TTITO-JOEL WILLY</t>
  </si>
  <si>
    <t>ANDIA-JAEN-ANDRES RODRIGO</t>
  </si>
  <si>
    <t>FLORES-NIETO-CARLOS FABRICIO</t>
  </si>
  <si>
    <t>HUAMAN-QUISPE-JEMY SANDRO</t>
  </si>
  <si>
    <t>LEVITA-QUISPE-LUIS ALVINO</t>
  </si>
  <si>
    <t>QUISPE-CONDORI-MANUEL EDUARDO</t>
  </si>
  <si>
    <t>QUISPE-HUILLCA-JOHAM</t>
  </si>
  <si>
    <t>ARANIBAR-ROJAS-AXEL BARNA</t>
  </si>
  <si>
    <t>JOSÉ MAURO PILLCO QUISPE</t>
  </si>
  <si>
    <t>HUAMANI-FLOREZ-RONALD</t>
  </si>
  <si>
    <t>MERMA-QUISPE-HAROL HELBERT</t>
  </si>
  <si>
    <t>QUEKQAÑO-QUISPE-CAYO ABEL</t>
  </si>
  <si>
    <t>TTITO-OCSA-JOSE ROLANDO</t>
  </si>
  <si>
    <t>QUISPE-YAHUIRA-RONALDO</t>
  </si>
  <si>
    <t>QUISPE-QUISPE-JHON</t>
  </si>
  <si>
    <t>VILLAFUERTE-GARCES-EDU RODRIGO</t>
  </si>
  <si>
    <t>MAYTA-SALAZAR-HERBERTH CLAUDD</t>
  </si>
  <si>
    <t>AMAO-SULLCAHUAMAN-SHUI DANITZA</t>
  </si>
  <si>
    <t>ANCCO-PERALTA-ROSARIO</t>
  </si>
  <si>
    <t>MASIAS-USCAMAYTA-NAOMI ISABEL</t>
  </si>
  <si>
    <t>CCONISLLA-MEDINA-ANTHONY ALDAIR</t>
  </si>
  <si>
    <t>CALDERON-TINTAYA-FALLCHA XIOMARA</t>
  </si>
  <si>
    <t>TINTAYA-TACO-YUREMA LISBETH</t>
  </si>
  <si>
    <t>DEL CASTILLO-OVALLE-LUZ MARINA</t>
  </si>
  <si>
    <t>CHOQUELUQUE-GARCIA-ALEJANDRO MIGUEL</t>
  </si>
  <si>
    <t>ORCCON-DIAZ-DARCY OMAR</t>
  </si>
  <si>
    <t>YANA-CUNO-IAN PIERO</t>
  </si>
  <si>
    <t>MUÑOZ-CASTILLO-GEORGE IVANOK</t>
  </si>
  <si>
    <t>QUISPE-VENTURA-IAN</t>
  </si>
  <si>
    <t>JULIO CESAR CARBAJAL LUNA</t>
  </si>
  <si>
    <t>LAYME-MAMANI-NELSON</t>
  </si>
  <si>
    <t>SANDI-MAMANI-ALEX</t>
  </si>
  <si>
    <t>SANGA-MONRROY-ROGER</t>
  </si>
  <si>
    <t>HUALVERDE-QUISPE-BENJAMIN ALEXANDER</t>
  </si>
  <si>
    <t>CHOQUECONZA-QUISPE-NORGAN SANDRO</t>
  </si>
  <si>
    <t>VILLALOBOS-QUISPE-PAMELA ARACELY</t>
  </si>
  <si>
    <t>PORTILLO-HUAMAN-ERICK NICASIO</t>
  </si>
  <si>
    <t>LARICO-RODRIGO-EDER PAUL</t>
  </si>
  <si>
    <t>ASCUE-PEÑA-AXEL RICARDO</t>
  </si>
  <si>
    <t>VARGAS-ARQQUE-JEREMYK RUFINO</t>
  </si>
  <si>
    <t>CCUITO-QUISPE-JHON ALBERT</t>
  </si>
  <si>
    <t>DEZA-CONDORI-ROSMEL URIEL</t>
  </si>
  <si>
    <t>UGARTE-CASTILLO-BRIGGITTE LEONOR</t>
  </si>
  <si>
    <t>CCOSCCO-CHAHUA-YEISON</t>
  </si>
  <si>
    <t>MALDONADO-CARDEÑA-STIWARTH D´ALENBERT</t>
  </si>
  <si>
    <t>GIFONE-VILLASANTE-EDUARDO JUAREIS</t>
  </si>
  <si>
    <t>POMA-SUPO-JUAN GABRIEL</t>
  </si>
  <si>
    <t>OLIVARES-TORRES-YAQUELYN ROSALINDA</t>
  </si>
  <si>
    <t>CASAFRANCA-BENAVIDES-ELV</t>
  </si>
  <si>
    <t>KARELIA MEDINA MIRANDA</t>
  </si>
  <si>
    <t>MAMANI-CRISPIN-ISAI ISAAC</t>
  </si>
  <si>
    <t>AYQUIPA-GOMEZ-AMILCAR</t>
  </si>
  <si>
    <t>QUISPE-CLEMENTE-SAMAN</t>
  </si>
  <si>
    <t>HUACHACA-PINEDA-HUMBERTO</t>
  </si>
  <si>
    <t>FARFAN-MOSCOSO-JUAN VICTOR</t>
  </si>
  <si>
    <t>PHUYO-HUAMAN-EDSON LEONID</t>
  </si>
  <si>
    <t>TTITO-QUISPE-ABELARDO</t>
  </si>
  <si>
    <t>LOPINTA-HUAMAN-CRISTIAN RODRIGO</t>
  </si>
  <si>
    <t>FERNANDEZ-TILCA-CHRIS IALEEN</t>
  </si>
  <si>
    <t>MAMANI-CCANAHUIRE-LALO LEONEL</t>
  </si>
  <si>
    <t>FLOREZ-CCOA-LUIGGI EDUARDO</t>
  </si>
  <si>
    <t>GUEVARA-FERRO-CRISTIAN LUIS</t>
  </si>
  <si>
    <t>AGUILAR-MAINICTA-GIAN MARCO</t>
  </si>
  <si>
    <t>PIMENTEL-FRANCO-GONZALO MARTIN</t>
  </si>
  <si>
    <t>MERCADO-HUAYCHO-ADELMECIA</t>
  </si>
  <si>
    <t>PUMACCAHUA-CUSIHUAMAN--CHRISTIAN</t>
  </si>
  <si>
    <t>QUISPE-AGUILAR-ROGER</t>
  </si>
  <si>
    <t>PACHARI-LIPA-MILTON ALEXIS</t>
  </si>
  <si>
    <t>ROZAS-CCASA-VICTORIA</t>
  </si>
  <si>
    <t>TORRE-CANO-EDUARDO</t>
  </si>
  <si>
    <t>YUCRA-MENDOZA-LISBETH</t>
  </si>
  <si>
    <t>LAURO ENCISO RODAS</t>
  </si>
  <si>
    <t>DURAND-NAVARRO-LUISA SHIRLEY</t>
  </si>
  <si>
    <t>MONTAÑEZ-CHOQUE-WILLIANS</t>
  </si>
  <si>
    <t>ROMAN-CUELLAR-JUAN MANUEL</t>
  </si>
  <si>
    <t>HUAMAN-VARGAS-PERCY ELVIS</t>
  </si>
  <si>
    <t>OLARTE-CASAS-RODRIGO FABRICIO</t>
  </si>
  <si>
    <t>QUISPE-MENDOZA-DIEGO</t>
  </si>
  <si>
    <t>MELENDEZ-MENDIGURE-EDWARD</t>
  </si>
  <si>
    <t>PUMAYALLI-CUSICUNA-FRANK EDISON</t>
  </si>
  <si>
    <t>SAIRE-HANCCO-CESAR ANDERSSON</t>
  </si>
  <si>
    <t>PEZUA-CERNADES-ARACELY</t>
  </si>
  <si>
    <t>MORA-HUICHI-ALEX CRISTIAN</t>
  </si>
  <si>
    <t>MALLQUI-APAZA-NADIABETH DIANA</t>
  </si>
  <si>
    <t>CASILLA-PERCCA-VLADIMIR DANTE</t>
  </si>
  <si>
    <t>ARCE-QUISPE-LISBETH</t>
  </si>
  <si>
    <t>NOA-LLASCCANOA-ELIAZAR</t>
  </si>
  <si>
    <t>LLASA-YUCRA-RUTH MARGOT</t>
  </si>
  <si>
    <t>NINANCURO-HUARAYO-DIEGO SHAID</t>
  </si>
  <si>
    <t>PEÑA-CABALLERO-JOSE LUIS</t>
  </si>
  <si>
    <t>LUNA-CCAPA-CARLOS</t>
  </si>
  <si>
    <t>HUACHO-CRUZ-DAVID</t>
  </si>
  <si>
    <t>ROCCA-CCOTOHUANCA-FLOR MARIA</t>
  </si>
  <si>
    <t>LLANCAYA-TAPIA-ARACELY</t>
  </si>
  <si>
    <t>LINO AQUILES BACA CARDENAS</t>
  </si>
  <si>
    <t>ARONI-SOTO-WARREN STEPHEN</t>
  </si>
  <si>
    <t>CHAMPI-CHAMPI-ABRAHAN ELIAS</t>
  </si>
  <si>
    <t>ACHAHUANCO-ACHAHUI-EURIDICE INGRID</t>
  </si>
  <si>
    <t>HUAMANI-SURCO-GROBER ALBERT</t>
  </si>
  <si>
    <t>PORRAS-CHARCA-JAVIER GUSTAVO</t>
  </si>
  <si>
    <t>SULLCA-AQUINO-JOSE ANTONIO</t>
  </si>
  <si>
    <t>PARQUE-AROSQUIPA-LENIN JOAQUIN</t>
  </si>
  <si>
    <t>CARRASCO-CUNZA-DANIEL ALEXANDER</t>
  </si>
  <si>
    <t>HALIRE-HUAMAN-JAIME ANDREE</t>
  </si>
  <si>
    <t>ALARCON-MAMANI-JHON ALFRED</t>
  </si>
  <si>
    <t>SALAS-HUAMANI-MARITZA FLOR</t>
  </si>
  <si>
    <t>ORE-GAMARRA-ABRAHAM BENJAMIN</t>
  </si>
  <si>
    <t>CHOQUE-SARMIENTO-LEYDI DIANA</t>
  </si>
  <si>
    <t>CONDORCAHUA-AYLLONE-FERDINAN JUNIOR</t>
  </si>
  <si>
    <t>BLANCO-MOZO-CARMEN GUADALUPE</t>
  </si>
  <si>
    <t>SANCHEZ-CHACON-ELBERT CESAR</t>
  </si>
  <si>
    <t>SANCHEZ-PALOMINO-DENNIS OSWALDO</t>
  </si>
  <si>
    <t>SANCHEZ-ENCISO-HORUS HUGO</t>
  </si>
  <si>
    <t>CHAMPI-RIMACHI-ELIZBETH ZULEYKA</t>
  </si>
  <si>
    <t>HUILLCA-DIAZ-JOSE LUIS</t>
  </si>
  <si>
    <t>MAMANI-ACHIRCANA-EDUARD</t>
  </si>
  <si>
    <t>LINO PRISCILIANO FLORES PACHECO</t>
  </si>
  <si>
    <t>ORUE-QUISPE-ALVARO AMERICO</t>
  </si>
  <si>
    <t>CONSA-QQUECCAÑO-FERDINAN</t>
  </si>
  <si>
    <t>MERINO-SOLANO-WILLIAM</t>
  </si>
  <si>
    <t>ASENCIO-ARQQUE-JHOEL FELIX</t>
  </si>
  <si>
    <t>SAIRE-BUSTAMANTE-EDMIL JAMPIER</t>
  </si>
  <si>
    <t>CHILE-QUIROGA-HILDEMARO</t>
  </si>
  <si>
    <t>ESPINOZA-OTAZU-FREDIMAR</t>
  </si>
  <si>
    <t>QUISPE-CALANCHI-JOSE WALTHER</t>
  </si>
  <si>
    <t>MELO-GUTIERREZ-RAUL ELVER</t>
  </si>
  <si>
    <t>HUARAYA-CHARA-BLADIMIR</t>
  </si>
  <si>
    <t>ZUÑIGA-RAMOS-DANIEL ANTONY</t>
  </si>
  <si>
    <t>QUINTO-CATACHURA-LADY DIANA</t>
  </si>
  <si>
    <t>CUSI-HUAYLLA-MIGUEL ANGEL</t>
  </si>
  <si>
    <t>CORDOVA-CCOPA-EMERSON</t>
  </si>
  <si>
    <t>COLQUE-GALINDO-JEAN FRANCO</t>
  </si>
  <si>
    <t>ALAGON-FERNANDEZ-ANGHELO</t>
  </si>
  <si>
    <t>TINOCO-CCOTO-LUIS MANUEL</t>
  </si>
  <si>
    <t>ANDRADE-ESCOBAR-LUIS</t>
  </si>
  <si>
    <t>PRIETO-CARDOSO-DAVID</t>
  </si>
  <si>
    <t>QUISPE-CRUZ-JOSE ARMAND</t>
  </si>
  <si>
    <t>QUESADA-MAMANI-RODRIGO A</t>
  </si>
  <si>
    <t>LISETH URPY SEGUNDO CARPIO</t>
  </si>
  <si>
    <t>FLORES-YUCRA-IGNACIO</t>
  </si>
  <si>
    <t>CONDE-PADIN-GEORGE ADOLFO</t>
  </si>
  <si>
    <t>QUISPE-LAROTA-YHON LENIN</t>
  </si>
  <si>
    <t>ESPINAL-HUAMAN-ANGEL PLACIDO</t>
  </si>
  <si>
    <t>CCAHUANTICO-NINAMEZA-LUIS FERNANDO</t>
  </si>
  <si>
    <t>BAUTISTA-HUILLCA-RUBEN RONALD</t>
  </si>
  <si>
    <t>PEREZ-TOMAYLLA-BRUNO</t>
  </si>
  <si>
    <t>HUAMAN-GUEVARA-ALEXANDER JAVIER</t>
  </si>
  <si>
    <t>CALLA-YARIHUAMAN-FERNANDO RAFAEL</t>
  </si>
  <si>
    <t>INQUILTUPA-CORTEZ-PATRICK ANTONIO</t>
  </si>
  <si>
    <t>SALCEDO-HURTADO-JORGE ANDRE</t>
  </si>
  <si>
    <t>CUYO-TTITO-DENIS OMAR</t>
  </si>
  <si>
    <t>PILLCO-FLORES-LISBETH</t>
  </si>
  <si>
    <t>QUISPE-SANTA CRUZ-YOEL SANDRO</t>
  </si>
  <si>
    <t>ARANA-FLORES-SHAIEL ALMENDRA</t>
  </si>
  <si>
    <t>VILLALOBOS-USCA-ANGHELO</t>
  </si>
  <si>
    <t>MAYTA-TTITO-WILL EDSON</t>
  </si>
  <si>
    <t>COCHAMA-BORNAS-ORLANDO</t>
  </si>
  <si>
    <t>MUÑOZ-ROSAS-RAMIRO</t>
  </si>
  <si>
    <t>QUISPE-CHECYA-JOAN GONZA</t>
  </si>
  <si>
    <t>LUIS BELTRAN PALMA TTITO</t>
  </si>
  <si>
    <t>CHOQUE-CCOA-DENNIS ALIPIO</t>
  </si>
  <si>
    <t>QUISPE-USCAMAYTA-ROBERT ANDRES</t>
  </si>
  <si>
    <t>SALAZAR-MUELLE-BRAYAN DARIO</t>
  </si>
  <si>
    <t>LOZANO-LLACCTAHUAMAN-ROYER BRANDON</t>
  </si>
  <si>
    <t>VELASQUEZ-QUISPE-OLIVER STIVEN</t>
  </si>
  <si>
    <t>ALVAREZ-MEJIA-ARTURO</t>
  </si>
  <si>
    <t>JANCCO-CONCHA-CESAR AUGUSTO</t>
  </si>
  <si>
    <t>CHALCO-CARRASCO-DENNIS ERICK</t>
  </si>
  <si>
    <t>POCCORI-ESCALANTE-JUAN DIEGO</t>
  </si>
  <si>
    <t>KU-ANDRADE-ANGELO PIETRI</t>
  </si>
  <si>
    <t>ALVAREZ-QUISPE-LISHIEL</t>
  </si>
  <si>
    <t>QUISPE-SERRANO-HILLARY CRISTINA</t>
  </si>
  <si>
    <t>HUANCARA-CCOLQQUE-ALEX HELDER</t>
  </si>
  <si>
    <t>PACCO-YLLA-YONATAN</t>
  </si>
  <si>
    <t>FIGUEROA-RODRIGUEZ-ASTRID</t>
  </si>
  <si>
    <t>OCHOA-BARRIOS-JESUS GUSTAVO</t>
  </si>
  <si>
    <t>TORREBLANCA-PAZ-SEBASTIAN VICTOR</t>
  </si>
  <si>
    <t>CASTILLA-VARGAS-DAYANA</t>
  </si>
  <si>
    <t>VALERIANO-HUACARPUMA-LUIGUI FERNANDO</t>
  </si>
  <si>
    <t>ALEGRIA-MENDOZA-JESUS AUGUSTO</t>
  </si>
  <si>
    <t>MANUEL PEÑALOZA FIGUEROA</t>
  </si>
  <si>
    <t>MELGAREJO-SAAVEDRA-SAULO SHALON</t>
  </si>
  <si>
    <t>QUISPE-GONZALES-BRENDA NAHOMI</t>
  </si>
  <si>
    <t>MAMANI-CHINO-RUBEN</t>
  </si>
  <si>
    <t>CALLHUA-ALDAZABAL-OSBALDO DAN</t>
  </si>
  <si>
    <t>CUSI-FUENTES-GONZALO</t>
  </si>
  <si>
    <t>CCALA-HUAMANI-CRISTHIAN</t>
  </si>
  <si>
    <t>QUISPE-HUARHUA-IVAN ARTHUR</t>
  </si>
  <si>
    <t>MENDOZA-CJUIRO-NILO FIDEL</t>
  </si>
  <si>
    <t>APAZA-GARRIDO-MANUEL ALFREDO</t>
  </si>
  <si>
    <t>FARFAN-ENRIQUEZ-GABRIELA</t>
  </si>
  <si>
    <t>RODRIGUEZ-HANCCO-RUDY RODRIGO</t>
  </si>
  <si>
    <t>INCA-CRUZ-CARLOS EDUARDO</t>
  </si>
  <si>
    <t>TAPIA-QUISPE-ANDRE WASHINGTON</t>
  </si>
  <si>
    <t>TTITO-HUAMAN-KEVIN JHOEL</t>
  </si>
  <si>
    <t>REYNAGA-FLORES-ANGELA VANESSA</t>
  </si>
  <si>
    <t>TORRES-MENDOZA-RAUL</t>
  </si>
  <si>
    <t>HUAYAPA-HUAMANÑAHUI-OMAR</t>
  </si>
  <si>
    <t>CCAMA-ENRIQUEZ-CAROLAY</t>
  </si>
  <si>
    <t>PACCO-MAMANI-MARLOM</t>
  </si>
  <si>
    <t>SUPA-CUSIPAUCAR-YEFERSON</t>
  </si>
  <si>
    <t>CARLOS FERNANDO MONTOYA CUBAS / antes MARIA DEL PILAR VENEGAS VERGARA</t>
  </si>
  <si>
    <t>FLORES-SANTOS-YEREMI ANDREI</t>
  </si>
  <si>
    <t>MARIA DEL PILAR VENEGAS VERGARA</t>
  </si>
  <si>
    <t>VILCA-PANTIGOSO-KAROL BERLIZ</t>
  </si>
  <si>
    <t>NUÑEZ-HUALLA-ALFREDO</t>
  </si>
  <si>
    <t>ROJAS-GARAY-JAFET CALEB</t>
  </si>
  <si>
    <t>CURO-MAMANI-ALEX YTALO</t>
  </si>
  <si>
    <t>MAMANI-TAIRO-ROY MARVIN</t>
  </si>
  <si>
    <t>MEDINA-VILLAFUERTE-GRAITD KATERINE</t>
  </si>
  <si>
    <t>TTITO-RAMOS-MANUEL DARIO</t>
  </si>
  <si>
    <t>OLAZABAL-CALLER-LETICIA GIULIANA</t>
  </si>
  <si>
    <t>MAMANI-QUINTA-MICHAEL ANTONNI</t>
  </si>
  <si>
    <t>GUERRA-BELLIDO-JHON WALDIR</t>
  </si>
  <si>
    <t>HUAMAN-MENDOZA-ELVIS JORGE</t>
  </si>
  <si>
    <t>VALENCIA-ÑAUPA-MARKO LEONEL</t>
  </si>
  <si>
    <t>BACILIO-HUAMAN-JEAN MARCO</t>
  </si>
  <si>
    <t>BELLIDO-ARMUTO-ABEL ENRIQUE</t>
  </si>
  <si>
    <t>ROMERO-BERNAL-JHAMSID</t>
  </si>
  <si>
    <t>RAMOS-ALVAREZ-ISMAEL</t>
  </si>
  <si>
    <t>TICONA-JANCCO-RONALDO</t>
  </si>
  <si>
    <t>ULLOA-PARQUE-FRANK WILDE</t>
  </si>
  <si>
    <t>VILLAVICENCIO-SEGUIL-EDU P</t>
  </si>
  <si>
    <t>MARITZA IRPANOCCA CUSIMAYTA</t>
  </si>
  <si>
    <t>MENDOZA-HUAILLAPUMA-ELISBAN</t>
  </si>
  <si>
    <t>CORNEJO-CRUZ-JULIO WILSON</t>
  </si>
  <si>
    <t>HINOJOSA-HUARCA-BRAYAN ALEXANDERT</t>
  </si>
  <si>
    <t>CASSA-LIPA-EDWAR YURI</t>
  </si>
  <si>
    <t>CHOQUEPATA-HUAMAN-VANESSA</t>
  </si>
  <si>
    <t>HUACHACA-PEDRAZA-ALVARO</t>
  </si>
  <si>
    <t>CUTIRE-ARCE-NICO ALVARO</t>
  </si>
  <si>
    <t>PARI-ARRIAGA-DENILSON</t>
  </si>
  <si>
    <t>CORDOVA-CASTRO-MARKO LEUGIM</t>
  </si>
  <si>
    <t>PUMA-POTOCINO-JOSE FRANCISCO</t>
  </si>
  <si>
    <t>ROJAS-SOTO-CLAUDIA LUZ</t>
  </si>
  <si>
    <t>ESTRELLA-VILCA-JAMES KEVIN</t>
  </si>
  <si>
    <t>CAHUATA-LAVILLA-YOLMY MILAGROS</t>
  </si>
  <si>
    <t>ZEVALLLOS-VIDAL-NYCOLL TATIANA</t>
  </si>
  <si>
    <t>CALLAÑAUPA-SALLO-JULIO CESAR</t>
  </si>
  <si>
    <t>BIGGERSTAFF-PUMACAHUA-MEI-LING</t>
  </si>
  <si>
    <t>YAPO-HUARAYA-FRAN JHOEL</t>
  </si>
  <si>
    <t>NILA ZONIA ACURIO USCA</t>
  </si>
  <si>
    <t>QUISPE-RODRIGUEZ-LUIS ALEXEI</t>
  </si>
  <si>
    <t>HUAYTA-OBLITAS-JOSE CARLOS</t>
  </si>
  <si>
    <t>FERRO-ALVAREZ-JUSTINO</t>
  </si>
  <si>
    <t>RODRIGUEZ-HUARACA-YOFRE</t>
  </si>
  <si>
    <t>MAMANI-HUAMAN-KALEB GEDEON</t>
  </si>
  <si>
    <t>FERNANDEZ BACA-CASTRO-LUCIAN NEPTALI</t>
  </si>
  <si>
    <t>LAVILLA-BOLAÑOS-JERSON EDU</t>
  </si>
  <si>
    <t>AUCAPIÑA-SUVIZARRETA-EDWAR</t>
  </si>
  <si>
    <t>QUINTANILLA-CERON-JIMY NICANOR</t>
  </si>
  <si>
    <t>HUILLCA-MOZO-BRYAN</t>
  </si>
  <si>
    <t>ROBLES-SILVA-ANGELO</t>
  </si>
  <si>
    <t>RODRIGUEZ-OJEDA-JORGE VICTOR</t>
  </si>
  <si>
    <t>NAOLA-PUMA-EDWARD BRAYAN</t>
  </si>
  <si>
    <t>TINCUSI-CCORIMANYA-JHON JAIME</t>
  </si>
  <si>
    <t>CORTEZ-CCAHUANTICO-PAOLA ANDREA</t>
  </si>
  <si>
    <t>SULLCARANI-DIAZ-BORIS ELOY</t>
  </si>
  <si>
    <t>CRUZ-ZAMALLOA-OMAR ROLANDO</t>
  </si>
  <si>
    <t>BUENO-LESCANO-ANDRIC</t>
  </si>
  <si>
    <t>CONDE-SALLO-JOHAN MIHAIL</t>
  </si>
  <si>
    <t>ROBERT WILBERT ALZAMORA PAREDES</t>
  </si>
  <si>
    <t>NAHUAMEL-SARCE-JHON ANDER</t>
  </si>
  <si>
    <t>DURAND-NAVARRO-ANNELLY</t>
  </si>
  <si>
    <t>PUMA-MAMANI-NILSON MAURIÑO</t>
  </si>
  <si>
    <t>SENCIA-GUTIERREZ-BETO RONALDO</t>
  </si>
  <si>
    <t>RAMOS-CONDORI-DANNY</t>
  </si>
  <si>
    <t>FERNANDEZ-ALVAREZ-DIEGO</t>
  </si>
  <si>
    <t>LLAMOCCA-QUISPE-FRANKLIN</t>
  </si>
  <si>
    <t>JOVE-CHIRINOS-PERCY BRYAN</t>
  </si>
  <si>
    <t>IBARRA-HUAMAN-ALEXANDER PAVEL</t>
  </si>
  <si>
    <t>REYES-VALLE-NILSON</t>
  </si>
  <si>
    <t>CHATA-HUALLPAYUNCA-MILTON ANDERSON</t>
  </si>
  <si>
    <t>SULLCA-PERALTA-MELANIE INDIRA</t>
  </si>
  <si>
    <t>QUISPE-PALOMINO-LUIYI ANTONY</t>
  </si>
  <si>
    <t>LOPEZ-OQUENDO-ANTHONY MAYRON</t>
  </si>
  <si>
    <t>GODOY-LACUTA-CRISTIAN AYRTHON</t>
  </si>
  <si>
    <t>ATAUCHI-MAMANI-JOSE EMILIO</t>
  </si>
  <si>
    <t>MONDRAGON-PORRAS-LUIS CARLOS</t>
  </si>
  <si>
    <t>CCASA-CCAHUANA-FLOR</t>
  </si>
  <si>
    <t>CCOYO-MEJIA-BRANDON</t>
  </si>
  <si>
    <t>CUSI-DIAZ-IBETH-JANELA DEL PILAR</t>
  </si>
  <si>
    <t>DENOS-LIVANO-CRISTIAN</t>
  </si>
  <si>
    <t>MEZA-CHALLCO-DYLAN PATRICK</t>
  </si>
  <si>
    <t>MUÑOZ-CENTENO-MILDER</t>
  </si>
  <si>
    <t>LUIS ALVARO MONZON CONDORI / antes ROGER MARIO CUSIHUAMAN PHOCCO</t>
  </si>
  <si>
    <t>CJUNO-MACHACA-ALEX SAIN</t>
  </si>
  <si>
    <t>ROGER MARIO CUSIHUAMAN PHOCCO</t>
  </si>
  <si>
    <t>CURSE-CACERES-MAVILA DANITZA</t>
  </si>
  <si>
    <t>CUSI-HUAMAN-KEVIN YEISON</t>
  </si>
  <si>
    <t>ENRIQUEZ-QUISPE-JOHN KEVIN</t>
  </si>
  <si>
    <t>MOLLINEDO-PEÑA-ALVARO SEBASTIAN</t>
  </si>
  <si>
    <t>PAUCCAR-BLANCO-HAPMYR ERWIN</t>
  </si>
  <si>
    <t>GONZALES-MEZA-JHENDY EDER</t>
  </si>
  <si>
    <t>CACERES-QUISPE-MARIA FERNANDA</t>
  </si>
  <si>
    <t>CHOQUE-NAVARRO-MARCELO FABIAN</t>
  </si>
  <si>
    <t>CONDORI-LOPEZ-JUAN CARLOS</t>
  </si>
  <si>
    <t>PEREIRA-CHINCHERO-RICHARD MIKHAEL</t>
  </si>
  <si>
    <t>MERMA-HUAMAN-NOHEMI NATALIA</t>
  </si>
  <si>
    <t>HUAMAN-QUISPE-ANDY MARCELO</t>
  </si>
  <si>
    <t>HUAICOCHEA-CARDENAS-WILBER EMANUEL</t>
  </si>
  <si>
    <t>NIETO-BARRIENTOS-YISHAR PIERO</t>
  </si>
  <si>
    <t>DURAN-HUAMAN-YELSIN</t>
  </si>
  <si>
    <t>MOREANO-VILLENA-MIGUEL ANGEL</t>
  </si>
  <si>
    <t>PERALTA-OROS-KEVIN DANIEL</t>
  </si>
  <si>
    <t>CRUZ-CHINO-GIOVANNI RODRIGO</t>
  </si>
  <si>
    <t>QUISPE-LOCUMBER-ALDO</t>
  </si>
  <si>
    <t>RONY VILLAFUERTE SERNA</t>
  </si>
  <si>
    <t>YARANGA-ACHAHUI-ALDO</t>
  </si>
  <si>
    <t>CCAPATINTA-QQUECCAÑO-DENNIS MOISES</t>
  </si>
  <si>
    <t>VALDEIGLESIAS-DUEÑAS-NAJOR JOSUE</t>
  </si>
  <si>
    <t>VIZCARRA-VARGAS-MARCELO ANGELO</t>
  </si>
  <si>
    <t>APAZA-HUAMANI-FRANK CLINTON</t>
  </si>
  <si>
    <t>GALLEGOS-CJUIRO-LUIS ALBERTO</t>
  </si>
  <si>
    <t>MAMANI-MESCCO-LUIS ANTHONY</t>
  </si>
  <si>
    <t>PUMA-JARA-MIGUEL ANGEL CRISOLOGO</t>
  </si>
  <si>
    <t>SULLCAHUAMAN-VALDEZ-DENNYS YUTARO</t>
  </si>
  <si>
    <t>YUPANQUI-CARRILLO-HOLGER ALFREDO</t>
  </si>
  <si>
    <t>VIZA-AEDO-NESTOR</t>
  </si>
  <si>
    <t>YARAHUAMAN-ROJAS-MILAGROS</t>
  </si>
  <si>
    <t>VILCAHUAMAN-CACERES-MIGUEL</t>
  </si>
  <si>
    <t>CASTRO-HUAYHUA-NELSON BERTOL</t>
  </si>
  <si>
    <t>PFOCCORI-QUISPE-ALEX HARVEY</t>
  </si>
  <si>
    <t>AUCAPURI-CORIMANYA-WILGER FABRICIO</t>
  </si>
  <si>
    <t>ENRIQUEZ-ARAMBURU-JELIEL</t>
  </si>
  <si>
    <t>ESTRADA-CUYTO-BRANDON</t>
  </si>
  <si>
    <t>MOGROVEJO-CCORIMANYA-LU</t>
  </si>
  <si>
    <t>SALLUCA-CHILE-SANDRO ALEX</t>
  </si>
  <si>
    <t>ROXANA LISETTE QUINTANILLA PORTUGAL</t>
  </si>
  <si>
    <t>QUISPE-SOTO-WILLIAM</t>
  </si>
  <si>
    <t>SIPAUCAR-CONDORI-MARITZA MARIBEL</t>
  </si>
  <si>
    <t>YUCRA-VALDEZ-YEFER YOSELIN</t>
  </si>
  <si>
    <t>MOLOCHO-CONDORI-BRAYAN VLADYMIR</t>
  </si>
  <si>
    <t>HUAMAN-CHILO-ELVIS</t>
  </si>
  <si>
    <t>HUILLCA-QUISPE-JOEL</t>
  </si>
  <si>
    <t>NINA-GUARDAPUCLLA-CARLOS ALEX</t>
  </si>
  <si>
    <t>HANCCO-CHACO-JOSE MARIA</t>
  </si>
  <si>
    <t>NAOLA-PEREYRA-ALEXANDER YERIM</t>
  </si>
  <si>
    <t>CARBAJAL-LAURA-KOSMAR HUGO</t>
  </si>
  <si>
    <t>FLORES-AQUINO-LUIS ENRIQUE</t>
  </si>
  <si>
    <t>CALDERON-GARMENDIA-JOSEPH TIMOTHY</t>
  </si>
  <si>
    <t>GALICIA-CENTENO-EDSON RAUL</t>
  </si>
  <si>
    <t>MALDONADO-CHALCO-CRISTIAN DANIEL</t>
  </si>
  <si>
    <t>MENDOZA-MAYTA-ANDRE MARCELO</t>
  </si>
  <si>
    <t>GUTIERREZ-ALFARO-RONALD</t>
  </si>
  <si>
    <t>HUAMAN-BERRIO-FRANZ</t>
  </si>
  <si>
    <t>PUMA-CHAÑI-JOSÉ LUIS</t>
  </si>
  <si>
    <t>HUISA-MAMANI-JUAN GABRIEL</t>
  </si>
  <si>
    <t>VITTALI QUISPE SURCO / antes VICTOR DARIO SOSA JAUREGUI</t>
  </si>
  <si>
    <t>MAMANI-HUARAYA-EVER</t>
  </si>
  <si>
    <t>CUETO-SANCHEZ-CARLA PALOMA</t>
  </si>
  <si>
    <t>VICTOR DAVID SOSA JAUREGUI</t>
  </si>
  <si>
    <t>NINAHUANCA-CHOQUE-JUAN CARLOS</t>
  </si>
  <si>
    <t>CORRALES-USCA-NESTOR</t>
  </si>
  <si>
    <t>VILLAFUERTE-TURPO-ALEX CHRISTOPHER</t>
  </si>
  <si>
    <t>GAMARRA-HERRERA-GABRIELA</t>
  </si>
  <si>
    <t>PANDO-MUÑOZ-ROSWELL JAIME</t>
  </si>
  <si>
    <t>ANCCO-PERALTA-JUAN ABEL</t>
  </si>
  <si>
    <t>VALLENAS-CHOQUECOTA-EDU</t>
  </si>
  <si>
    <t>RAMOS-CONDORI-DIEGO ARMANDO</t>
  </si>
  <si>
    <t>QUISPE-CHAUCCA-MELANY FABIOLA</t>
  </si>
  <si>
    <t>MONZON-MONTALVO-ALEXANDER JUNIOR</t>
  </si>
  <si>
    <t>LAZO-MENDOZA-JEREMY AXL</t>
  </si>
  <si>
    <t>CESPEDES-VILCA-ANGEL LUIS</t>
  </si>
  <si>
    <t>FLORES-CASTRO-MARY CARMEN</t>
  </si>
  <si>
    <t>CONDORI-LACUTA-LUIS FERNANDO</t>
  </si>
  <si>
    <t>QUISPE-ARQQUE-ETNER YURY</t>
  </si>
  <si>
    <t>SOTELO-QUISPE-JULIO CESAR</t>
  </si>
  <si>
    <t>HUISA-NINA-YIMY YOHEL</t>
  </si>
  <si>
    <t>CHOQUEMAQUI-CHINCHERCOMA-FREDY JHON</t>
  </si>
  <si>
    <t>QUISPE-MASIAS-RODRIGO</t>
  </si>
  <si>
    <t>SURCO-CUTIPA-LUIS ADRIAN</t>
  </si>
  <si>
    <t>WALDO ELIO IBARRA ZAMBRANO</t>
  </si>
  <si>
    <t>Excede en 2 tutorados</t>
  </si>
  <si>
    <t>QUISPE-ARONI-JESUS ADEL</t>
  </si>
  <si>
    <t>TRIVEÑOS-CALLER-DERICK ADOLPHO</t>
  </si>
  <si>
    <t>CASTELLANOS-AMANQUI-GEORGE SANTIAGO</t>
  </si>
  <si>
    <t>FERNANDEZ-HUILLCA-CARLOS ENRIQUE</t>
  </si>
  <si>
    <t>CAMPOS-SEGOVIA-JEFFERSON LENNART</t>
  </si>
  <si>
    <t>GUTIERREZ-TAQQUERE-LUIS FERNANDO</t>
  </si>
  <si>
    <t>QUISPE-SALAS-JOSE ALEXANDER</t>
  </si>
  <si>
    <t>ARANGURE-TORRES-ERNESTO FRANCISCO</t>
  </si>
  <si>
    <t>MENDOZA-INOÑAN-VANESSA</t>
  </si>
  <si>
    <t>AYME-CONDORI-BRANDON RODRIGO</t>
  </si>
  <si>
    <t>CORAZAO-HINOJOSA-REISON DARIO</t>
  </si>
  <si>
    <t>ESPEJO-FRANCO-MELISSA BRIGGITTE</t>
  </si>
  <si>
    <t>CHIRINOS-VILCA-YERSON JOAB</t>
  </si>
  <si>
    <t>CCOTO-MACHACA-EDWIN BRAYAN</t>
  </si>
  <si>
    <t>CCAÑIHUA-LAYME-ELIAZAR</t>
  </si>
  <si>
    <t>ESTACIO-MEDRANO-AMILCAR</t>
  </si>
  <si>
    <t>KJUIRO-HUAMAN-HJOVER</t>
  </si>
  <si>
    <t>LLANTOY-QUISPE-JESUS</t>
  </si>
  <si>
    <t>CCANSAYA-CHAIZA-RONALD YTALI</t>
  </si>
  <si>
    <t>YUCRA-CHURA-ROY ELMER</t>
  </si>
  <si>
    <t>WILLIAN ZAMALLOA PARO</t>
  </si>
  <si>
    <t>ALMIRON-GONZALES-JUAN RAISER</t>
  </si>
  <si>
    <t>RAMOS-DELGADO-SAMIRE</t>
  </si>
  <si>
    <t>URQUIZO-CARBAJAL-VICTOR</t>
  </si>
  <si>
    <t>CRUZ-CARRION-JOSE LUIS</t>
  </si>
  <si>
    <t>CONDE-QUISPE-REINHARD VICENT</t>
  </si>
  <si>
    <t>HUARHUA-QUISPE-JUANA YULIANA</t>
  </si>
  <si>
    <t>ANTAYHUA-SAPILLADO-DAVIS WASHINGTON</t>
  </si>
  <si>
    <t>TACUSI-LAROTA-JHON EDWIN</t>
  </si>
  <si>
    <t>CRUZ-BEJAR-WILLY ALDAIR</t>
  </si>
  <si>
    <t>TTITO-SAYA-ALEXANDER</t>
  </si>
  <si>
    <t>QUISPE-MAMANI-THALIA</t>
  </si>
  <si>
    <t>FLORES-ROBLES-KATHERYNE SHARMELLY</t>
  </si>
  <si>
    <t>PUMA-HUAMANI-GLINA DE LA FLOR</t>
  </si>
  <si>
    <t>SONCCO-LUQUE-MAX ALEX</t>
  </si>
  <si>
    <t>HUERTA-MEDINA-VITO JHON</t>
  </si>
  <si>
    <t>MAMANI-JARA-JORGE</t>
  </si>
  <si>
    <t>CCASA-POCOHUANCA-LUDVIKA ARLETH</t>
  </si>
  <si>
    <t>TORRES-BAUTISTA-RONIL NILO</t>
  </si>
  <si>
    <t>YESHICA ISELA ORMEÑO AYALA</t>
  </si>
  <si>
    <t>Excede en 1 tutorado</t>
  </si>
  <si>
    <t>MUNIVE-SALAS-CIRO</t>
  </si>
  <si>
    <t>FLORES-MONTOYA-NILTHON JAIR</t>
  </si>
  <si>
    <t>CONDORI-ALCAZAR-JUAN CARLOS</t>
  </si>
  <si>
    <t>CONTRERAS-RAMIREZ-CARLOS DANIEL</t>
  </si>
  <si>
    <t>CHOQUENAIRA-GARCIA-RONAL FRANKLIN</t>
  </si>
  <si>
    <t>HANCCO-LEÓN-ALEXANDER</t>
  </si>
  <si>
    <t>HUAMANI-CRIOLLO-JUVENAL</t>
  </si>
  <si>
    <t>PUMASUPA-BALLON-DAVIS VLADIMIR</t>
  </si>
  <si>
    <t>ESPIRILLA-MACHACA-JOSEPH ODE</t>
  </si>
  <si>
    <t>DONGO-ESQUIVEL-DIEGO YOSHIRO</t>
  </si>
  <si>
    <t>HUILLCA-HERRERA-VICTOR POOL</t>
  </si>
  <si>
    <t>QUISPE-LEON-WIDMAR RAUL</t>
  </si>
  <si>
    <t>SUMIRE-HANCCO-IVAN MARIO</t>
  </si>
  <si>
    <t>DIAZ-HUAYLUPO-CHRISTIAN ENRIQUE</t>
  </si>
  <si>
    <t>HUAMAN-JAIMES-NICANOR</t>
  </si>
  <si>
    <t>FERNANDEZ BACA-PILLCO-FABRICIO</t>
  </si>
  <si>
    <t>MAMANI-SALCEDO-LIZETH</t>
  </si>
  <si>
    <t>MERMA-CHURA-JEANPIER</t>
  </si>
  <si>
    <t>MONTAÑEZ-MEDINA-DANIEL</t>
  </si>
  <si>
    <t>APAZA-MAMANI-GIANCARLO</t>
  </si>
  <si>
    <t>HARLEY VERA OLIVERA</t>
  </si>
  <si>
    <t>QUINAYA-MEJIA-RONY WILSON</t>
  </si>
  <si>
    <t>CALDERON-RODRIGUEZ-ANDR</t>
  </si>
  <si>
    <t>CCORI-TACO-ESMAYDES</t>
  </si>
  <si>
    <t>CHILLIHUANI-HUAMAN-RIVALD</t>
  </si>
  <si>
    <t>DIAZ-MISME-PAMELA</t>
  </si>
  <si>
    <t>FARFAN-CARRION-JOSEPH MA</t>
  </si>
  <si>
    <t>GIL-FIGUEROA-HEIDAN TORIBI</t>
  </si>
  <si>
    <t>HUILLCA-LLANQUE-DAVID DAN</t>
  </si>
  <si>
    <t>QUISPE-NINA-ALEXYS</t>
  </si>
  <si>
    <t>RODRÍGUEZ-CCOYTO-JAIRO JA</t>
  </si>
  <si>
    <t>TOLEDO-BERNAL-MAX ERIXON</t>
  </si>
  <si>
    <t>VILLANUEVA-QUISPE-JHAN CA</t>
  </si>
  <si>
    <t>ALVAREZ-CATUNTA-ANGEL ISM</t>
  </si>
  <si>
    <t>MAMANI-QUISPE-JUAN CARLO</t>
  </si>
  <si>
    <t>MINAYA-SILVA-RUTH CAMILA</t>
  </si>
  <si>
    <t>#</t>
  </si>
  <si>
    <t>codigo</t>
  </si>
  <si>
    <t>nombres</t>
  </si>
  <si>
    <t>ACHAHUANCO-ACHAHUI-EURID</t>
  </si>
  <si>
    <t>ACHAHUANCO-VALENZA-ANDR</t>
  </si>
  <si>
    <t>AGUILAR-MAINICTA-GIAN MAR</t>
  </si>
  <si>
    <t>AGUILAR-SANCHEZ-NIK ANTON</t>
  </si>
  <si>
    <t>ALAGON-FERNANDEZ-ANGHEL</t>
  </si>
  <si>
    <t>ALEGRIA-MENDOZA-JESUS AU</t>
  </si>
  <si>
    <t>ALMIRON-GONZALES-JUAN RA</t>
  </si>
  <si>
    <t>ALVARO-MENDOZA-VICTOR AN</t>
  </si>
  <si>
    <t>ANTAYHUA-SAPILLADO-DAVIS</t>
  </si>
  <si>
    <t>APARICIO-CASTILLA-BRAYAN G</t>
  </si>
  <si>
    <t>APAZA-HUAMANI-FRANK CLINT</t>
  </si>
  <si>
    <t>ARANA-FLORES-SHAIEL ALMEN</t>
  </si>
  <si>
    <t>ARCE-QUISPE-RUTH MILAGRO</t>
  </si>
  <si>
    <t>ARONI-SOTO-WARREN STEPHE</t>
  </si>
  <si>
    <t>AROSTEGUI-CERNA-JAIR FRED</t>
  </si>
  <si>
    <t>ASENCIO-ARQQUE-JHOEL FEL</t>
  </si>
  <si>
    <t>AUCAPIÑA-SUVIZARRETA-EDW</t>
  </si>
  <si>
    <t>AUCAPURI-CORIMANYA-WILGE</t>
  </si>
  <si>
    <t>AUCCACUSI-HUANCA-PAUL AN</t>
  </si>
  <si>
    <t>BARRAGAN-JOVE-LUIS DAVID</t>
  </si>
  <si>
    <t>BAUTISTA-HUILLCA-RUBEN RO</t>
  </si>
  <si>
    <t>BAUTISTA-HURTADO-OWEN DE</t>
  </si>
  <si>
    <t>BELLIDO-ARMUTO-ABEL ENRIQ</t>
  </si>
  <si>
    <t>BIGGERSTAFF-PUMACAHUA-M</t>
  </si>
  <si>
    <t>BLANCO-MOZO-CARMEN GUAD</t>
  </si>
  <si>
    <t>BUENO-LESCANO-ANDRIC JER</t>
  </si>
  <si>
    <t>BUSTAMANTE-FLORES-ERICK</t>
  </si>
  <si>
    <t>BUSTAMANTE-MAMANI-WASHI</t>
  </si>
  <si>
    <t>CABRERA-MEJIA-CRISTIAN AN</t>
  </si>
  <si>
    <t>CÁCERES-HUANCA-ADHAIR ED</t>
  </si>
  <si>
    <t>CACERES-QUISPE-MARIA FERN</t>
  </si>
  <si>
    <t>CAHUATA-LAVILLA-YOLMY MIL</t>
  </si>
  <si>
    <t>CALDERON-GARMENDIA-JOSE</t>
  </si>
  <si>
    <t>CALDERON-TINTAYA-FALLCHA</t>
  </si>
  <si>
    <t>CALLAÑAUPA-SALLO-JULIO CE</t>
  </si>
  <si>
    <t>CALLAPIÑA-CASTILLA-CIRO GA</t>
  </si>
  <si>
    <t>CALLAPIÑA-RODRIGUEZ-JOSU</t>
  </si>
  <si>
    <t>CALLHUA-ALDAZABAL-OSBALD</t>
  </si>
  <si>
    <t>CAMPOS-SEGOVIA-JEFFERSON</t>
  </si>
  <si>
    <t>CARBAJAL-CARRASCO-GABRIE</t>
  </si>
  <si>
    <t>CARBAJAL-LAURA-KOSMAR HU</t>
  </si>
  <si>
    <t>CARDENAS-HUAMAN-FABRICIO</t>
  </si>
  <si>
    <t>CARMONA-CHOQUEMAMANI-K</t>
  </si>
  <si>
    <t>CARPIO-HERMOZA-HAIDER AL</t>
  </si>
  <si>
    <t>CARRASCO-CUNZA-DANIEL AL</t>
  </si>
  <si>
    <t>CARRION-QUINTANA-BRAYAN</t>
  </si>
  <si>
    <t>CASILLA-PERCCA-VLADIMIR DA</t>
  </si>
  <si>
    <t>CASTELLANOS-AMANQUI-GEO</t>
  </si>
  <si>
    <t>CASTILLA-VARGAS-DAYANA AN</t>
  </si>
  <si>
    <t>CASTILLO-LOPEZ-RICARDO JO</t>
  </si>
  <si>
    <t>CASTRO-HUAYHUA-NELSON B</t>
  </si>
  <si>
    <t>CCAHUANTICO-MENDOZA-JUL</t>
  </si>
  <si>
    <t>CCAHUANTICO-NINAMEZA-LUIS</t>
  </si>
  <si>
    <t>CCANCHI-CONDORI-ENMANUE</t>
  </si>
  <si>
    <t>CCANSAYA-CHAIZA-RONALD Y</t>
  </si>
  <si>
    <t>CCANSAYA-SONCCO-REBECA</t>
  </si>
  <si>
    <t>CCASA-CCAHUANA-FLOR DELI</t>
  </si>
  <si>
    <t>CCASA-POCOHUANCA-LUDVIK</t>
  </si>
  <si>
    <t>CCONCHO-CASTELLANOS-MIG</t>
  </si>
  <si>
    <t>CCONISLLA-MEDINA-ANTHONY</t>
  </si>
  <si>
    <t>CCOSCCO-CHAHUA-YEISON EM</t>
  </si>
  <si>
    <t>CCOTO-MACHACA-EDWIN BRA</t>
  </si>
  <si>
    <t>CHAMPI-CHAMPI-ABRAHAN EL</t>
  </si>
  <si>
    <t>CHATA-HUALLPAYUNCA-MILTO</t>
  </si>
  <si>
    <t>CHIRINOS-VILCA-YERSON JOA</t>
  </si>
  <si>
    <t>CHOQUE-BUENO-FIORELLA SIL</t>
  </si>
  <si>
    <t>CHOQUECONZA-QUISPE-NORG</t>
  </si>
  <si>
    <t>CHOQUEHUANCA-MACEDO-PE</t>
  </si>
  <si>
    <t>CHOQUELUQUE-GARCIA-ALEJA</t>
  </si>
  <si>
    <t>CHOQUEMAQUI-CHINCHERCO</t>
  </si>
  <si>
    <t>CHOQUENAIRA-GARCIA-RONA</t>
  </si>
  <si>
    <t>CHOQUENAIRA-QUISPE-NOE F</t>
  </si>
  <si>
    <t>CHOQUEPATA-HUAMAN-VANES</t>
  </si>
  <si>
    <t>CHOQUE-QUISPE-JADYRA CH'A</t>
  </si>
  <si>
    <t>CHOQUE-SARMIENTO-LEYDI D</t>
  </si>
  <si>
    <t>CHUNGA-CASTILLO-GARY BRIG</t>
  </si>
  <si>
    <t>COLLANTE-CARRASCO-ALBER</t>
  </si>
  <si>
    <t>COLQUE-GALINDO-JEAN FRAN</t>
  </si>
  <si>
    <t>CONDE-PADIN-GEORGE ADOLF</t>
  </si>
  <si>
    <t>CONDE-QUISPE-REINHARD VIC</t>
  </si>
  <si>
    <t>CONDORCAHUA-AYLLONE-FER</t>
  </si>
  <si>
    <t>CONDORI-ALCAZAR-JUAN CAR</t>
  </si>
  <si>
    <t>CONDORI-CCARHUARUPAY-BR</t>
  </si>
  <si>
    <t>CONDORI-FLORES-WILLIAMS D</t>
  </si>
  <si>
    <t>CONDORI-HUAYCHAY-CESAR A</t>
  </si>
  <si>
    <t>CONDORI-HUILLCA-JOSE ANTO</t>
  </si>
  <si>
    <t>CONDORI-LACUTA-LUIS FERNA</t>
  </si>
  <si>
    <t>CONDORI-MOZO-WESLEY JUAN</t>
  </si>
  <si>
    <t>CONDORI-OCHOA-GIOVDEY AB</t>
  </si>
  <si>
    <t>CORAZAO-HINOJOSA-REISON</t>
  </si>
  <si>
    <t>CORDOVA-CASTRO-MARKO LE</t>
  </si>
  <si>
    <t>CORNEJO-CASTRO-ANGELA LO</t>
  </si>
  <si>
    <t>CORTEZ-CCAHUANTICO-PAOL</t>
  </si>
  <si>
    <t>COVARRUBIAS-AGUILAR-GERE</t>
  </si>
  <si>
    <t>CRUZ-CHINO-GIOVANNI RODR</t>
  </si>
  <si>
    <t>CRUZ-YUCRA-LUCERO ESMER</t>
  </si>
  <si>
    <t>CRUZ-ZAMALLOA-OMAR ROLA</t>
  </si>
  <si>
    <t>CUETO-SANCHEZ-CARLA PALO</t>
  </si>
  <si>
    <t>CUSACANI-GONZALES-GERALD</t>
  </si>
  <si>
    <t>CUSI-DIAZ-IBETH JANELA DEL</t>
  </si>
  <si>
    <t>CUSIHUAMAN-AUCCACUSI-LUI</t>
  </si>
  <si>
    <t>DEL CASTILLO-OVALLE-LUZ MA</t>
  </si>
  <si>
    <t>DENOS-LIVANO-CRISTIAN PAU</t>
  </si>
  <si>
    <t>DIAZ-HUAYLUPO-CHRISTIAN E</t>
  </si>
  <si>
    <t>DORADO-TORRES-DIEGO ALON</t>
  </si>
  <si>
    <t>DURAN-HUAMAN-YELSIN MAGI</t>
  </si>
  <si>
    <t>ENRIQUEZ-QUISPE-JOHN KEVI</t>
  </si>
  <si>
    <t>ESPEJO-FRANCO-MELISSA BR</t>
  </si>
  <si>
    <t>ESPINAL-HUAMAN-ANGEL PLA</t>
  </si>
  <si>
    <t>ESPINOZA-CHAMPI-ISRAEL EN</t>
  </si>
  <si>
    <t>ESPINOZA-COLCA-NAHYELY  A</t>
  </si>
  <si>
    <t>ESPIRILLA-MACHACA-JOSEPH</t>
  </si>
  <si>
    <t>ESTRADA-CUYTO-BRANDON P</t>
  </si>
  <si>
    <t>FARFAN-LUNA-JANNIRA ALISO</t>
  </si>
  <si>
    <t>FARFAN-MOSCOSO-JUAN VICT</t>
  </si>
  <si>
    <t>FERNANDEZ BACA-CASTRO-LU</t>
  </si>
  <si>
    <t>FERNANDEZ BACA-PILLCO-FAB</t>
  </si>
  <si>
    <t>FERNANDEZ-HUILLCA-CARLOS</t>
  </si>
  <si>
    <t>FERNANDEZ-MANDURA-ROYER</t>
  </si>
  <si>
    <t>FERNANDEZ-TILCA-CHRIS  IAL</t>
  </si>
  <si>
    <t>FIGUEROA-RODRIGUEZ-ASTRI</t>
  </si>
  <si>
    <t>FLORES-CASTRO-MARY CARM</t>
  </si>
  <si>
    <t>FLORES-MONTOYA-NILTHON J</t>
  </si>
  <si>
    <t>FLORES-NIETO-CARLOS FABR</t>
  </si>
  <si>
    <t>FLORES-ROBLES-KATHERYNE</t>
  </si>
  <si>
    <t>FLORES-SANTOS-YEREMI AND</t>
  </si>
  <si>
    <t>FUENTES-CCORI-KEVIN HERNA</t>
  </si>
  <si>
    <t>GALICIA-CENTENO-EDSON  RA</t>
  </si>
  <si>
    <t>GALLEGOS-CJUIRO-LUIS ALBE</t>
  </si>
  <si>
    <t>GALLEGOS-QUIÑONES-FREDY</t>
  </si>
  <si>
    <t>GAMARRA-FLORES-DAYHANA</t>
  </si>
  <si>
    <t>GAMARRA-HERRERA-GABRIEL</t>
  </si>
  <si>
    <t>GARCIA-ROMERO-JHONATAN A</t>
  </si>
  <si>
    <t>GIBAJA-HUAYHUA-JUAN CARLO</t>
  </si>
  <si>
    <t>GIFONE-VILLASANTE-EDUARD</t>
  </si>
  <si>
    <t>GODOY-LACUTA-CRISTIAN AYR</t>
  </si>
  <si>
    <t>GUERRA-BELLIDO-JHON WALD</t>
  </si>
  <si>
    <t>GUEVARA-CUSI-ADRIEL MITHU</t>
  </si>
  <si>
    <t>GUEVARA-DELGADO-TIRSSA IV</t>
  </si>
  <si>
    <t>GUEVARA-FERRO-CRISTIAN LU</t>
  </si>
  <si>
    <t>GUTIERREZ-AMACHI-JUAN CAR</t>
  </si>
  <si>
    <t>GUTIERREZ-SALAZAR-JUAN MA</t>
  </si>
  <si>
    <t>GUTIERREZ-TAQQUERE-LUIS F</t>
  </si>
  <si>
    <t>HALANOCCA-SURCO-JHON KE</t>
  </si>
  <si>
    <t>HANCCO-CHAMPI-FRAN ANTHO</t>
  </si>
  <si>
    <t>HINOJOSA-HUARCA-BRAYAN A</t>
  </si>
  <si>
    <t>HOLGUIN-CONDORI-JULIO JOS</t>
  </si>
  <si>
    <t>HUACANI -DE LA CRUZ-DANY D</t>
  </si>
  <si>
    <t>HUACHACA-PINEDA-HUMBERT</t>
  </si>
  <si>
    <t>HUACHO-CRUZ-DAVID ALI</t>
  </si>
  <si>
    <t>HUAHUALUQUE-VARGAS-JHAM</t>
  </si>
  <si>
    <t>HUAICOCHEA-CARDENAS-WILB</t>
  </si>
  <si>
    <t>HUALVERDE-QUISPE-BENJAMI</t>
  </si>
  <si>
    <t>HUAMAN-ATAYUPANQUI-LISBE</t>
  </si>
  <si>
    <t>HUAMAN-BERRIO-FRANZ PAUL</t>
  </si>
  <si>
    <t>HUAMAN-HERMOZA-ANTONY IS</t>
  </si>
  <si>
    <t>HUAMANI-OROS-EMIR GONZAL</t>
  </si>
  <si>
    <t>HUAMANI-SURCO-GROBER ALB</t>
  </si>
  <si>
    <t>HUAMAN-LONCONI-MARCO AN</t>
  </si>
  <si>
    <t>HUAMAN-MENDOZA-ELVIS JOR</t>
  </si>
  <si>
    <t>HUAMAN-MENDOZA-JOHAN WI</t>
  </si>
  <si>
    <t>HUAMAN-MORALES-ANGGIE AN</t>
  </si>
  <si>
    <t>HUAMAN-QUISPE-ANDY MARC</t>
  </si>
  <si>
    <t>HUAMAN-QUISPE-JEMY SANDR</t>
  </si>
  <si>
    <t>HUAMAN-TORRES-ALVARO RIC</t>
  </si>
  <si>
    <t>HUAMAN-VARGAS-PERCY ELV</t>
  </si>
  <si>
    <t>HUANCARA-CCOLQQUE-ALEX</t>
  </si>
  <si>
    <t>HUARACALLO-ARENAS-LINO Z</t>
  </si>
  <si>
    <t>HUARHUA-QUISPE-JUANA YUL</t>
  </si>
  <si>
    <t>HUAYAPA-HUAMANÑAHUI-OMA</t>
  </si>
  <si>
    <t>HUAYHUA-JURADO-TANY ARIS</t>
  </si>
  <si>
    <t>HUILLCA-HERRERA-VICTOR PO</t>
  </si>
  <si>
    <t>IBARRA-CASTILLO-WALDO ERI</t>
  </si>
  <si>
    <t>IBARRA-HUAMANCARI-RAY MA</t>
  </si>
  <si>
    <t>JALLO-PACCAYA-YASUMY MAR</t>
  </si>
  <si>
    <t>KJUIRO-HUAMAN-HJOVER ELS</t>
  </si>
  <si>
    <t>LABRA-HUAITA-NAYELI CONST</t>
  </si>
  <si>
    <t>LAVILLA-BOLAÑOS-JERSON ED</t>
  </si>
  <si>
    <t>LEON-MALDONADO-JOSE CAR</t>
  </si>
  <si>
    <t>LIMA-ESPERILLA-KATERINE CA</t>
  </si>
  <si>
    <t>LIMPE-ZEVALLOS-LUIS ANDRE</t>
  </si>
  <si>
    <t>LOAIZA-MONROY-BRUNO WAL</t>
  </si>
  <si>
    <t>LOPEZ-BARAZORDA-JHON ANT</t>
  </si>
  <si>
    <t>LOPEZ-OQUENDO-ANTHONY M</t>
  </si>
  <si>
    <t>LOZANO-LLACCTAHUAMAN-ME</t>
  </si>
  <si>
    <t>LOZANO-LLACCTAHUAMAN-RO</t>
  </si>
  <si>
    <t>MACCARCCO-QUISPE-KAROL G</t>
  </si>
  <si>
    <t>MACEDO-GHEILER-SEBASTIAN</t>
  </si>
  <si>
    <t>MALDONADO-CARDEÑA-STIWA</t>
  </si>
  <si>
    <t>MALDONADO-CHALCO-CRISTIA</t>
  </si>
  <si>
    <t>MAMANI-GABRIEL-BRUCE MAX</t>
  </si>
  <si>
    <t>MAMANI-HUAMAN-KALEB GEDE</t>
  </si>
  <si>
    <t>MAMANI-JARA-JORGE LUIS</t>
  </si>
  <si>
    <t>MAMANI-MESCCO-LUIS ANTHO</t>
  </si>
  <si>
    <t>MAMANI-QUINTA-MICHAEL ANT</t>
  </si>
  <si>
    <t>MAMANI-SALCEDO-LIZETH CAR</t>
  </si>
  <si>
    <t>MAMANI-SAMATA-MAYCOHLL B</t>
  </si>
  <si>
    <t>MAMANI-TAYÑA-GABRIEL ARTU</t>
  </si>
  <si>
    <t>MAMANI-ZELA-NICHOLAS EDW</t>
  </si>
  <si>
    <t>MASIAS-USCAMAYTA-NAOMI IS</t>
  </si>
  <si>
    <t>MAXDEO-LAGOS-KEVIN ROUSB</t>
  </si>
  <si>
    <t>MAYTA-SALAZAR-HERBERTH C</t>
  </si>
  <si>
    <t>MELENDEZ-MENDIGURE-EDWA</t>
  </si>
  <si>
    <t>MELGAREJO-SAAVEDRA-SAUL</t>
  </si>
  <si>
    <t>MELO-GUTIERREZ-RAUL ELVE</t>
  </si>
  <si>
    <t>MENDOZA-HUAILLAPUMA-ELIS</t>
  </si>
  <si>
    <t>MENDOZA-MAYTA-ANDRE MAR</t>
  </si>
  <si>
    <t>MERCADO-HUAYCHO-ADELME</t>
  </si>
  <si>
    <t>MERMA-CHURA-JEANPIER XILA</t>
  </si>
  <si>
    <t>MERMA-HUAMAN-NOHEMI NAT</t>
  </si>
  <si>
    <t>MERMA-QUISPE-HAROL HELBE</t>
  </si>
  <si>
    <t>MEZA-CHALLCO-DYLAN PATRIC</t>
  </si>
  <si>
    <t>MEZA-ZAMALLOA-MARCUS GE</t>
  </si>
  <si>
    <t>MOLLINEDO-PEÑA-ALVARO SE</t>
  </si>
  <si>
    <t>MOLOCHO-CONDORI-BRAYAN</t>
  </si>
  <si>
    <t>MONDRAGON-PORRAS-LUIS C</t>
  </si>
  <si>
    <t>MONTES-HUILLCA-FRANKLIN J</t>
  </si>
  <si>
    <t>MORA-CCARHUARUPAY-LUZ L</t>
  </si>
  <si>
    <t>MOREANO-VILLENA-MIGUEL AN</t>
  </si>
  <si>
    <t>MOTTA-MENDOZA-PAVEL ALVA</t>
  </si>
  <si>
    <t>MOZO-DAVILA-MILTON ADERLI</t>
  </si>
  <si>
    <t>MUÑOZ-CASTILLO-GEORGE IV</t>
  </si>
  <si>
    <t>MUÑOZ-PACHECO-CHRISTIAN</t>
  </si>
  <si>
    <t>NAOLA-PUMA-EDWARD BRAYA</t>
  </si>
  <si>
    <t>NIETO-BARRIENTOS-YISHAR P</t>
  </si>
  <si>
    <t>NINA-GUARDAPUCLLA-CARLOS</t>
  </si>
  <si>
    <t>NINAHUANCA-CHOQUE-JUAN C</t>
  </si>
  <si>
    <t>NINANCURO-HUARAYO-DIEGO</t>
  </si>
  <si>
    <t>NIÑO DE GUZMAN-CONDE-WEN</t>
  </si>
  <si>
    <t>NOLASCO-SUYO-CARLOS ANT</t>
  </si>
  <si>
    <t>OCHOA-BARRIOS-JESUS GUST</t>
  </si>
  <si>
    <t>OLARTE-BAUTISTA-CESAR CIR</t>
  </si>
  <si>
    <t>OLARTE-CASAS-RODRIGO FAB</t>
  </si>
  <si>
    <t>OLIVARES-CAMERO-ALER SEB</t>
  </si>
  <si>
    <t>OLIVARES-TORRES-YAQUELYN</t>
  </si>
  <si>
    <t>ORE-GAMARRA-ABRAHAM BEN</t>
  </si>
  <si>
    <t>ORTEGA-SULLCACCORI-ACCE</t>
  </si>
  <si>
    <t>ORUE-QUISPE-ALVARO AMERI</t>
  </si>
  <si>
    <t>PACCO-MAMANI-MARLOM DIEG</t>
  </si>
  <si>
    <t>PALACIOS-DURAND-ORIOL FER</t>
  </si>
  <si>
    <t>PALACIOS-YAPO-ALAIN ANTHO</t>
  </si>
  <si>
    <t>PALOMINO-AUQUITAYASI-JOSE</t>
  </si>
  <si>
    <t>PANDO-MUÑOZ-ROSWELL JAIM</t>
  </si>
  <si>
    <t>PAREDES-CURASCO-ARELI SH</t>
  </si>
  <si>
    <t>PAREDES-DENOS-VICTOR ANIV</t>
  </si>
  <si>
    <t>PARQUE-AROSQUIPA-LENIN JO</t>
  </si>
  <si>
    <t>PAUCCAR-BLANCO-HAPMYR E</t>
  </si>
  <si>
    <t>PFOCCORI-QUISPE-ALEX HARV</t>
  </si>
  <si>
    <t>PHUYO-HUAMAN-EDSON LEON</t>
  </si>
  <si>
    <t>PIMENTEL-FRANCO-GONZALO</t>
  </si>
  <si>
    <t>POCCORI-ESCALANTE-JUAN D</t>
  </si>
  <si>
    <t>PORTILLO-HUAMAN-ERICK NIC</t>
  </si>
  <si>
    <t>PRIETO-CARDOSO-DAVID FER</t>
  </si>
  <si>
    <t>PUCLLA-HUAMAN-DIANA STEP</t>
  </si>
  <si>
    <t>PUMACAHUA-APAZA-LEONARD</t>
  </si>
  <si>
    <t>PUMACCAHUA-CUSIHUAMAN--</t>
  </si>
  <si>
    <t>PUMACHOQUE-CHOQUENAIRA</t>
  </si>
  <si>
    <t>PUMA-HUAMANI-GLINA DE LA F</t>
  </si>
  <si>
    <t>PUMA-HUILLCA-RICHARD JESU</t>
  </si>
  <si>
    <t>PUMA-MAMANI-NILSON MAURI</t>
  </si>
  <si>
    <t>PUMA-MENDOZA-CARLOS EDU</t>
  </si>
  <si>
    <t>PUMA-POTOCINO-JOSE FRANC</t>
  </si>
  <si>
    <t>PUMA-SOTOMAYOR-RICHARD</t>
  </si>
  <si>
    <t>PUMAYALLI-CUSICUNA-FRANK</t>
  </si>
  <si>
    <t>QQUENTE-ALVAREZ-FRANK RO</t>
  </si>
  <si>
    <t>QUEKQAÑO-QUISPE-CAYO ABE</t>
  </si>
  <si>
    <t>QUINTO-CATACHURA-LADY DIA</t>
  </si>
  <si>
    <t>QUISPE-CALANCHI-JOSE WALT</t>
  </si>
  <si>
    <t>QUISPE-CHAMBILLA-CARLOS E</t>
  </si>
  <si>
    <t>QUISPE-CONDORI-MANUEL ED</t>
  </si>
  <si>
    <t>QUISPE-HUILLCA-JOHAM ESAU</t>
  </si>
  <si>
    <t>QUISPE-JIMENEZ-MIGUEL ANG</t>
  </si>
  <si>
    <t>QUISPE-MACHACA-JHON JESU</t>
  </si>
  <si>
    <t>QUISPE-MAMANI-DOMINGO DE</t>
  </si>
  <si>
    <t>QUISPE-PALOMINO-LUIYI ANTO</t>
  </si>
  <si>
    <t>QUISPE-QUISPE-JHON ALBERT</t>
  </si>
  <si>
    <t>QUISPE-SALAS-JOSE ALEXAND</t>
  </si>
  <si>
    <t>QUISPE-SANTA CRUZ-YOEL SA</t>
  </si>
  <si>
    <t>QUISPE-SERRANO-HILLARY CR</t>
  </si>
  <si>
    <t>QUISPE-VENTURA-IAN LOGAN</t>
  </si>
  <si>
    <t>QUISPE YNGA-CALLAÑAUPA-LU</t>
  </si>
  <si>
    <t>RADO-HUAYOTUMA-ARTUR MA</t>
  </si>
  <si>
    <t>RAMOS-ALVAREZ-ISMAEL GER</t>
  </si>
  <si>
    <t>RAMOS-CONDORI-LUCERO ES</t>
  </si>
  <si>
    <t>REYNAGA-FLORES-ANGELA VA</t>
  </si>
  <si>
    <t>ROCCA-CCOTOHUANCA-FLOR</t>
  </si>
  <si>
    <t>RODRIGUEZ-CASAS-MARJORIE</t>
  </si>
  <si>
    <t>RODRIGUEZ-HANCCO-RUDY  R</t>
  </si>
  <si>
    <t>RODRIGUEZ-OJEDA-JORGE VIC</t>
  </si>
  <si>
    <t>RODRIGUEZ-PAUCCARA-CRIST</t>
  </si>
  <si>
    <t>RODRIGUEZ-PHILLCO-JAIME A</t>
  </si>
  <si>
    <t>ROZAS-CCASA-VICTORIA FATIM</t>
  </si>
  <si>
    <t>SACA-ACCOSTUPA-MIGUEL EN</t>
  </si>
  <si>
    <t>SAIRE-BUSTAMANTE-EDMIL JA</t>
  </si>
  <si>
    <t>SAIRE-HANCCO-CESAR ANDER</t>
  </si>
  <si>
    <t>SAIRE-SALAZAR-AXEL STEWAR</t>
  </si>
  <si>
    <t>SALAZAR-MUELLE-BRAYAN DA</t>
  </si>
  <si>
    <t>SALINAS-ALARCON-PAULO CE</t>
  </si>
  <si>
    <t>SAMATA-PUMAHUALCCA-CRIS</t>
  </si>
  <si>
    <t>SANCHEZ-CHACON-ELBERT CE</t>
  </si>
  <si>
    <t>SANCHEZ-ENCISO-HORUS HUG</t>
  </si>
  <si>
    <t>SANCHEZ-PALOMINO-DENNIS</t>
  </si>
  <si>
    <t>SAPACAYO-HUAYHUA-TEOFILO</t>
  </si>
  <si>
    <t>SARCO-JACINTO-DANIEL EDUA</t>
  </si>
  <si>
    <t>SIPAUCAR-CONDORI-MARITZA</t>
  </si>
  <si>
    <t>SONCCO-MAMANI-JOEL SALOM</t>
  </si>
  <si>
    <t>SOTO-COCHAMA-HUGO ROBER</t>
  </si>
  <si>
    <t>SOTOMAYOR-CASTRO-IRMA E</t>
  </si>
  <si>
    <t>SUAREZ-MARISCAL-MARCELO</t>
  </si>
  <si>
    <t>SULLCA-AQUINO-JOSE ANTON</t>
  </si>
  <si>
    <t>SUMIRE-CCAHUANA-KEVIN AR</t>
  </si>
  <si>
    <t>TAPIA-QUISPE-ANDRE WASHIN</t>
  </si>
  <si>
    <t>TINCUSI-CCORIMANYA-JHON J</t>
  </si>
  <si>
    <t>TINTAYA-TACO-YUREMA LISBE</t>
  </si>
  <si>
    <t>TORREBLANCA-PAZ-SEBASTIA</t>
  </si>
  <si>
    <t>TRIVEÑO-GUERRERO-MANUEL</t>
  </si>
  <si>
    <t>TRIVEÑOS-CALLER-DERICK AD</t>
  </si>
  <si>
    <t>TRUJILLO-TORBISCO-LUIS AND</t>
  </si>
  <si>
    <t>UGARTE-CASTILLO-BRIGGITTE</t>
  </si>
  <si>
    <t>USCAPI-PUCHO-DIEGO EDU</t>
  </si>
  <si>
    <t>USUCACHI-ANO-ISAC ANDERS</t>
  </si>
  <si>
    <t>VALDEIGLESIAS-DUEÑAS-NAJO</t>
  </si>
  <si>
    <t>VALENCIA-CUSIPUMA-LUIS MA</t>
  </si>
  <si>
    <t>VALENCIA-ÑAUPA-MARKO LEO</t>
  </si>
  <si>
    <t>VALERIANO-HUACARPUMA-LU</t>
  </si>
  <si>
    <t>VARGAS-ARQQUE-JEREMYK R</t>
  </si>
  <si>
    <t>VEGA CENTENO-OLIVERA-RON</t>
  </si>
  <si>
    <t>VELASQUEZ-DURAND-HANS RO</t>
  </si>
  <si>
    <t>VELASQUEZ-QUISPE-OLIVER S</t>
  </si>
  <si>
    <t>VILCAHUAMAN-CACERES-MIGU</t>
  </si>
  <si>
    <t>VILLAFUERTE-GARCES-EDU RO</t>
  </si>
  <si>
    <t>VILLALOBOS-QUISPE-PAMELA</t>
  </si>
  <si>
    <t>VILLARES-SUBLE-ALDAIR WILB</t>
  </si>
  <si>
    <t>VIZCARRA-VARGAS-MARCELO</t>
  </si>
  <si>
    <t>YCHU-VALENCIA-MIGUEL HUM</t>
  </si>
  <si>
    <t>YUCRA-VALDEZ-YEFER YOSEL</t>
  </si>
  <si>
    <t>YUPANQUI-CARRILLO-HOLGER</t>
  </si>
  <si>
    <t>ZAPANA-FLORES-GEORGE ALE</t>
  </si>
  <si>
    <t>ZEGARRA-ROJAS-JORGE ENRI</t>
  </si>
  <si>
    <t>ZEVALLOS-VIDAL-NYCOLL TAT</t>
  </si>
  <si>
    <t>ZULOAGA-CCOPA-NILSON LEO</t>
  </si>
  <si>
    <t>ZUNIGA-AUCCAHUAQUI-JUAN M</t>
  </si>
  <si>
    <t>check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</si>
  <si>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</si>
  <si>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</si>
  <si>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</si>
  <si>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</si>
  <si>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</si>
  <si>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</si>
  <si>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</si>
  <si>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</si>
  <si>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</si>
  <si>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</si>
  <si>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</si>
  <si>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</si>
  <si>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</si>
  <si>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</si>
  <si>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</si>
  <si>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</si>
  <si>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</si>
  <si>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</si>
  <si>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</si>
  <si>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</si>
  <si>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</si>
  <si>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</si>
  <si>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</si>
  <si>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</si>
  <si>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</si>
  <si>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</si>
  <si>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</si>
  <si>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</si>
  <si>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</si>
  <si>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</si>
  <si>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</si>
  <si>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</si>
  <si>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</si>
  <si>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</si>
  <si>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</si>
  <si>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</si>
  <si>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</si>
  <si>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</si>
  <si>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</si>
  <si>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</si>
  <si>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</si>
  <si>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</si>
  <si>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</si>
  <si>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</si>
  <si>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</si>
  <si>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</si>
  <si>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</si>
  <si>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</si>
  <si>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</si>
  <si>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</si>
  <si>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</si>
  <si>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</si>
  <si>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</si>
  <si>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</si>
  <si>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</si>
  <si>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</si>
  <si>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</si>
  <si>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</si>
  <si>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</si>
  <si>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</si>
  <si>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</si>
  <si>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</si>
  <si>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</si>
  <si>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</si>
  <si>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</si>
  <si>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</si>
  <si>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</si>
  <si>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</si>
  <si>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</si>
  <si>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</si>
  <si>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</si>
  <si>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</si>
  <si>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</si>
  <si>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</si>
  <si>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</si>
  <si>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</si>
  <si>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</si>
  <si>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</si>
  <si>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</si>
  <si>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</si>
  <si>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</si>
  <si>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</si>
  <si>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</si>
  <si>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</si>
  <si>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</si>
  <si>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</si>
  <si>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</si>
  <si>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</si>
  <si>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</si>
  <si>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</si>
  <si>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</si>
  <si>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</si>
  <si>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</si>
  <si>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</si>
  <si>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</si>
  <si>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</si>
  <si>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</si>
  <si>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</si>
  <si>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</si>
  <si>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</si>
  <si>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</si>
  <si>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</si>
  <si>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</si>
  <si>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</si>
  <si>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</si>
  <si>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</si>
  <si>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</si>
  <si>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</si>
  <si>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</si>
  <si>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</si>
  <si>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</si>
  <si>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</si>
  <si>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</si>
  <si>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</si>
  <si>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</si>
  <si>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</si>
  <si>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</si>
  <si>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</si>
  <si>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</si>
  <si>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</si>
  <si>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</si>
  <si>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</si>
  <si>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</si>
  <si>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</si>
  <si>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</si>
  <si>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</si>
  <si>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</si>
  <si>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</si>
  <si>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</si>
  <si>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</si>
  <si>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</si>
  <si>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</si>
  <si>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</si>
  <si>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</si>
  <si>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</si>
  <si>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</si>
  <si>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</si>
  <si>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</si>
  <si>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</si>
  <si>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</si>
  <si>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</si>
  <si>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</si>
  <si>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</si>
  <si>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</si>
  <si>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</si>
  <si>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</si>
  <si>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</si>
  <si>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</si>
  <si>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</si>
  <si>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</si>
  <si>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</si>
  <si>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</si>
  <si>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</si>
  <si>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</si>
  <si>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</si>
  <si>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</si>
  <si>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</si>
  <si>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</si>
  <si>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</si>
  <si>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</si>
  <si>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</si>
  <si>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</si>
  <si>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</si>
  <si>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</si>
  <si>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</si>
  <si>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</si>
  <si>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</si>
  <si>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</si>
  <si>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</si>
  <si>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</si>
  <si>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</si>
  <si>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</si>
  <si>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</si>
  <si>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</si>
  <si>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</si>
  <si>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</si>
  <si>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</si>
  <si>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</si>
  <si>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</si>
  <si>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</si>
  <si>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</si>
  <si>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</si>
  <si>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</si>
  <si>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</si>
  <si>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</si>
  <si>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</si>
  <si>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</si>
  <si>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</si>
  <si>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</si>
  <si>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</si>
  <si>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</si>
  <si>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</si>
  <si>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</si>
  <si>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</si>
  <si>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</si>
  <si>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</si>
  <si>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</si>
  <si>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</si>
  <si>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</si>
  <si>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</si>
  <si>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</si>
  <si>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</si>
  <si>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</si>
  <si>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</si>
  <si>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</si>
  <si>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</si>
  <si>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</si>
  <si>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</si>
  <si>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</si>
  <si>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</si>
  <si>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</si>
  <si>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</si>
  <si>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</si>
  <si>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</si>
  <si>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</si>
  <si>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</si>
  <si>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</si>
  <si>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</si>
  <si>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</si>
  <si>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</si>
  <si>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</si>
  <si>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</si>
  <si>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</si>
  <si>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</si>
  <si>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</si>
  <si>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</si>
  <si>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</si>
  <si>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</si>
  <si>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</si>
  <si>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</si>
  <si>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</si>
  <si>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</si>
  <si>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</si>
  <si>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</si>
  <si>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</si>
  <si>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</si>
  <si>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</si>
  <si>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</si>
  <si>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</si>
  <si>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</si>
  <si>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</si>
  <si>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</si>
  <si>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</si>
  <si>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</si>
  <si>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</si>
  <si>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</si>
  <si>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</si>
  <si>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</si>
  <si>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</si>
  <si>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</si>
  <si>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</si>
  <si>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</si>
  <si>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</si>
  <si>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</si>
  <si>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</si>
  <si>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</si>
  <si>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</si>
  <si>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</si>
  <si>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</si>
  <si>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</si>
  <si>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</si>
  <si>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</si>
  <si>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</si>
  <si>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</si>
  <si>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</si>
  <si>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</si>
  <si>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</si>
  <si>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</si>
  <si>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</si>
  <si>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</si>
  <si>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</si>
  <si>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</si>
  <si>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</si>
  <si>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</si>
  <si>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</si>
  <si>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</si>
  <si>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</si>
  <si>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</si>
  <si>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</si>
  <si>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</si>
  <si>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</si>
  <si>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</si>
  <si>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</si>
  <si>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</si>
  <si>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</si>
  <si>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</si>
  <si>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</si>
  <si>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</si>
  <si>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</si>
  <si>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</si>
  <si>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</si>
  <si>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</si>
  <si>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</si>
  <si>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</si>
  <si>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</si>
  <si>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</si>
  <si>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</si>
  <si>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</si>
  <si>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</si>
  <si>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</si>
  <si>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</si>
  <si>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</si>
  <si>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</si>
  <si>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</si>
  <si>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</si>
  <si>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</si>
  <si>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</si>
  <si>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</si>
  <si>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</si>
  <si>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</si>
  <si>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</si>
  <si>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</si>
  <si>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</si>
  <si>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</si>
  <si>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</si>
  <si>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</si>
  <si>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</si>
  <si>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</si>
  <si>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</si>
  <si>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</si>
  <si>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</si>
  <si>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</si>
  <si>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</si>
  <si>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</si>
  <si>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</si>
  <si>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</si>
  <si>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</si>
  <si>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</si>
  <si>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</si>
  <si>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</si>
  <si>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</si>
  <si>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</si>
  <si>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</si>
  <si>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</si>
  <si>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</si>
  <si>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</si>
  <si>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</si>
  <si>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</si>
  <si>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</si>
  <si>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</si>
  <si>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</si>
  <si>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</si>
  <si>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</si>
  <si>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</si>
  <si>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</si>
  <si>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</si>
  <si>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</si>
  <si>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</si>
  <si>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</si>
  <si>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</si>
  <si>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</si>
  <si>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</si>
  <si>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</si>
  <si>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</si>
  <si>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</si>
  <si>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</si>
  <si>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</si>
  <si>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</si>
  <si>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</si>
  <si>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</si>
  <si>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</si>
  <si>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</si>
  <si>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</si>
  <si>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</si>
  <si>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</si>
  <si>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</si>
  <si>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</si>
  <si>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</si>
  <si>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</si>
  <si>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</si>
  <si>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</si>
  <si>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</si>
  <si>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</si>
  <si>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</si>
  <si>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</si>
  <si>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</si>
  <si>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</si>
  <si>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</si>
  <si>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</si>
  <si>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</si>
  <si>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</si>
  <si>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</si>
  <si>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</si>
  <si>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</si>
  <si>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</si>
  <si>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</si>
  <si>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</si>
  <si>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</si>
  <si>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</si>
  <si>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</si>
  <si>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</si>
  <si>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</si>
  <si>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</si>
  <si>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</si>
  <si>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</si>
  <si>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</si>
  <si>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</si>
  <si>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</si>
  <si>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</si>
  <si>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</si>
  <si>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</si>
  <si>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</si>
  <si>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</si>
  <si>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</si>
  <si>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</si>
  <si>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</si>
  <si>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</si>
  <si>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</si>
  <si>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</si>
  <si>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</si>
  <si>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</si>
  <si>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</si>
  <si>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</si>
  <si>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</si>
  <si>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</si>
  <si>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</si>
  <si>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</si>
  <si>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</si>
  <si>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</si>
  <si>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</si>
  <si>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</si>
  <si>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</si>
  <si>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</si>
  <si>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</si>
  <si>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</si>
  <si>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</si>
  <si>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</si>
  <si>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</si>
  <si>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</si>
  <si>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</si>
  <si>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</si>
  <si>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</si>
  <si>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</si>
  <si>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</si>
  <si>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</si>
  <si>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</si>
  <si>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</si>
  <si>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</si>
  <si>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</si>
  <si>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</si>
  <si>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</si>
  <si>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</si>
  <si>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</si>
  <si>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</si>
  <si>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</si>
  <si>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</si>
  <si>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</si>
  <si>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</si>
  <si>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</si>
  <si>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</si>
  <si>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</si>
  <si>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</si>
  <si>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</si>
  <si>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</si>
  <si>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</si>
  <si>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</si>
  <si>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</si>
  <si>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</si>
  <si>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</si>
  <si>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</si>
  <si>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</si>
  <si>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</si>
  <si>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</si>
  <si>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</si>
  <si>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</si>
  <si>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</si>
  <si>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</si>
  <si>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</si>
  <si>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</si>
  <si>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</si>
  <si>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</si>
  <si>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</si>
  <si>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</si>
  <si>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</si>
  <si>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</si>
  <si>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</si>
  <si>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</si>
  <si>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</si>
  <si>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</si>
  <si>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</si>
  <si>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</si>
  <si>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</si>
  <si>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</si>
  <si>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</si>
  <si>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</si>
  <si>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</si>
  <si>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</si>
  <si>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</si>
  <si>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</si>
  <si>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</si>
  <si>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</si>
  <si>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</si>
  <si>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</si>
  <si>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</si>
  <si>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</si>
  <si>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</si>
  <si>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</si>
  <si>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</si>
  <si>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</si>
  <si>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</si>
  <si>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</si>
  <si>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</si>
  <si>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</si>
  <si>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</si>
  <si>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</si>
  <si>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</si>
  <si>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</si>
  <si>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</si>
  <si>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</si>
  <si>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</si>
  <si>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</si>
  <si>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</si>
  <si>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</si>
  <si>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</si>
  <si>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</si>
  <si>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</si>
  <si>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</si>
  <si>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</si>
  <si>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</si>
  <si>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</si>
  <si>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</si>
  <si>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</si>
  <si>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</si>
  <si>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</si>
  <si>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</si>
  <si>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</si>
  <si>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</si>
  <si>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</si>
  <si>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</si>
  <si>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</si>
  <si>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</si>
  <si>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</si>
  <si>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</si>
  <si>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</si>
  <si>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</si>
  <si>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</si>
  <si>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</si>
  <si>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</si>
  <si>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</si>
  <si>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</si>
  <si>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</si>
  <si>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</si>
  <si>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</si>
  <si>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</si>
  <si>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</si>
  <si>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</si>
  <si>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</si>
  <si>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</si>
  <si>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</si>
  <si>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</si>
  <si>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</si>
  <si>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</si>
  <si>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</si>
  <si>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</si>
  <si>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</si>
  <si>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</si>
  <si>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</si>
  <si>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</si>
  <si>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</si>
  <si>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</si>
  <si>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</si>
  <si>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</si>
  <si>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ID</t>
  </si>
  <si>
    <t>cat</t>
  </si>
  <si>
    <t>carga de tutorados</t>
  </si>
  <si>
    <t>0001</t>
  </si>
  <si>
    <t>0002</t>
  </si>
  <si>
    <t>0003</t>
  </si>
  <si>
    <t>0004</t>
  </si>
  <si>
    <t>0005</t>
  </si>
  <si>
    <t>0006</t>
  </si>
  <si>
    <t>0007</t>
  </si>
  <si>
    <t>0008</t>
  </si>
  <si>
    <t>EFRAINA GLADYS CUTIPA ARAPA</t>
  </si>
  <si>
    <t>0009</t>
  </si>
  <si>
    <t>GUZMAN TICONA PARI</t>
  </si>
  <si>
    <t>0010</t>
  </si>
  <si>
    <t>HECTOR EDUARDO UGARTE ROJAS</t>
  </si>
  <si>
    <t>0011</t>
  </si>
  <si>
    <t>0012</t>
  </si>
  <si>
    <t>0013</t>
  </si>
  <si>
    <t>JAVIER DAVID CHAVEZ CENTENO</t>
  </si>
  <si>
    <t>0014</t>
  </si>
  <si>
    <t>JOSE MAURO PILLCO QUISPE</t>
  </si>
  <si>
    <t>0015</t>
  </si>
  <si>
    <t>0016</t>
  </si>
  <si>
    <t>0017</t>
  </si>
  <si>
    <t>0018</t>
  </si>
  <si>
    <t>0019</t>
  </si>
  <si>
    <t>0020</t>
  </si>
  <si>
    <t>0021</t>
  </si>
  <si>
    <t>0022</t>
  </si>
  <si>
    <t>0024</t>
  </si>
  <si>
    <t>0025</t>
  </si>
  <si>
    <t>0026</t>
  </si>
  <si>
    <t>0028</t>
  </si>
  <si>
    <t>0029</t>
  </si>
  <si>
    <t>0031</t>
  </si>
  <si>
    <t>0032</t>
  </si>
  <si>
    <t>0033</t>
  </si>
  <si>
    <t>0034</t>
  </si>
  <si>
    <t>0035</t>
  </si>
  <si>
    <t>VANESSA MARIBEL CHOQUE SOTO</t>
  </si>
  <si>
    <t>AS-TC</t>
  </si>
  <si>
    <t>0036</t>
  </si>
  <si>
    <t>CARLOS FERNANDO MONTOYA CUBAS</t>
  </si>
  <si>
    <t>A1</t>
  </si>
  <si>
    <t>0037</t>
  </si>
  <si>
    <t>RAY DUEÑAS JIMENEZ</t>
  </si>
  <si>
    <t>B1</t>
  </si>
  <si>
    <t>0038</t>
  </si>
  <si>
    <t>LUIS ALVARO MONZON CONDORI</t>
  </si>
  <si>
    <t>0039</t>
  </si>
  <si>
    <t>VITTALI QUISPE SURCO</t>
  </si>
  <si>
    <t>NRO</t>
  </si>
  <si>
    <t>CATEGORÍA</t>
  </si>
  <si>
    <t>PR-DE</t>
  </si>
  <si>
    <t>PR-TC</t>
  </si>
  <si>
    <t>AS-DE</t>
  </si>
  <si>
    <t>AS-TP</t>
  </si>
  <si>
    <t>AUX-TC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</si>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</sst>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sz val="9"/>
      <color rgb="FFFFFFFF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b/>
      <sz val="9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9"/>
      <color rgb="FFF3F3F3"/>
      <name val="Arial"/>
      <scheme val="minor"/>
    </font>
    <font>
      <sz val="10"/>
      <color rgb="FFF3F3F3"/>
      <name val="Arial"/>
    </font>
    <font>
      <b/>
      <sz val="11"/>
      <color theme="1"/>
      <name val="Calibri"/>
    </font>
    <font>
      <b/>
      <sz val="10"/>
      <color theme="1"/>
      <name val="Arial"/>
      <scheme val="minor"/>
    </font>
    <font>
      <b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ACB9CA"/>
        <bgColor rgb="FFACB9CA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0" xfId="0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/>
    <xf numFmtId="0" fontId="3" fillId="3" borderId="1" xfId="0" applyFont="1" applyFill="1" applyBorder="1" applyAlignment="1"/>
    <xf numFmtId="49" fontId="4" fillId="4" borderId="1" xfId="0" applyNumberFormat="1" applyFont="1" applyFill="1" applyBorder="1" applyAlignment="1"/>
    <xf numFmtId="0" fontId="3" fillId="4" borderId="1" xfId="0" applyFont="1" applyFill="1" applyBorder="1" applyAlignment="1"/>
    <xf numFmtId="0" fontId="5" fillId="4" borderId="1" xfId="0" applyFont="1" applyFill="1" applyBorder="1" applyAlignment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0" fontId="8" fillId="5" borderId="1" xfId="0" applyFont="1" applyFill="1" applyBorder="1" applyAlignment="1"/>
    <xf numFmtId="0" fontId="7" fillId="0" borderId="1" xfId="0" applyFont="1" applyBorder="1" applyAlignment="1"/>
    <xf numFmtId="49" fontId="9" fillId="0" borderId="1" xfId="0" applyNumberFormat="1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5" borderId="0" xfId="0" applyFont="1" applyFill="1" applyAlignment="1">
      <alignment horizontal="right"/>
    </xf>
    <xf numFmtId="0" fontId="8" fillId="5" borderId="0" xfId="0" applyFont="1" applyFill="1" applyAlignment="1"/>
    <xf numFmtId="49" fontId="10" fillId="6" borderId="0" xfId="0" applyNumberFormat="1" applyFont="1" applyFill="1" applyAlignment="1">
      <alignment horizontal="right"/>
    </xf>
    <xf numFmtId="0" fontId="10" fillId="6" borderId="0" xfId="0" applyFont="1" applyFill="1" applyAlignment="1"/>
    <xf numFmtId="0" fontId="3" fillId="0" borderId="1" xfId="0" applyFont="1" applyBorder="1" applyAlignment="1"/>
    <xf numFmtId="49" fontId="4" fillId="3" borderId="1" xfId="0" applyNumberFormat="1" applyFont="1" applyFill="1" applyBorder="1" applyAlignment="1"/>
    <xf numFmtId="0" fontId="7" fillId="5" borderId="1" xfId="0" applyFont="1" applyFill="1" applyBorder="1" applyAlignment="1"/>
    <xf numFmtId="49" fontId="10" fillId="2" borderId="0" xfId="0" applyNumberFormat="1" applyFont="1" applyFill="1" applyAlignment="1">
      <alignment horizontal="right"/>
    </xf>
    <xf numFmtId="0" fontId="10" fillId="2" borderId="0" xfId="0" applyFont="1" applyFill="1" applyAlignment="1"/>
    <xf numFmtId="0" fontId="7" fillId="7" borderId="1" xfId="0" applyFont="1" applyFill="1" applyBorder="1" applyAlignment="1"/>
    <xf numFmtId="49" fontId="9" fillId="7" borderId="1" xfId="0" applyNumberFormat="1" applyFont="1" applyFill="1" applyBorder="1" applyAlignment="1"/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7" borderId="0" xfId="0" applyFont="1" applyFill="1"/>
    <xf numFmtId="0" fontId="11" fillId="3" borderId="1" xfId="0" applyFont="1" applyFill="1" applyBorder="1" applyAlignment="1"/>
    <xf numFmtId="49" fontId="12" fillId="3" borderId="1" xfId="0" applyNumberFormat="1" applyFont="1" applyFill="1" applyBorder="1" applyAlignment="1"/>
    <xf numFmtId="0" fontId="11" fillId="0" borderId="1" xfId="0" applyFont="1" applyBorder="1" applyAlignment="1"/>
    <xf numFmtId="49" fontId="8" fillId="0" borderId="1" xfId="0" applyNumberFormat="1" applyFont="1" applyBorder="1" applyAlignment="1"/>
    <xf numFmtId="0" fontId="5" fillId="8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/>
    <xf numFmtId="0" fontId="7" fillId="5" borderId="1" xfId="0" applyFont="1" applyFill="1" applyBorder="1"/>
    <xf numFmtId="49" fontId="9" fillId="5" borderId="1" xfId="0" applyNumberFormat="1" applyFont="1" applyFill="1" applyBorder="1" applyAlignment="1"/>
    <xf numFmtId="0" fontId="5" fillId="5" borderId="1" xfId="0" applyFont="1" applyFill="1" applyBorder="1"/>
    <xf numFmtId="0" fontId="5" fillId="5" borderId="0" xfId="0" applyFont="1" applyFill="1"/>
    <xf numFmtId="49" fontId="4" fillId="3" borderId="1" xfId="0" applyNumberFormat="1" applyFont="1" applyFill="1" applyBorder="1" applyAlignment="1"/>
    <xf numFmtId="0" fontId="5" fillId="5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/>
    <xf numFmtId="49" fontId="9" fillId="0" borderId="0" xfId="0" applyNumberFormat="1" applyFont="1" applyAlignment="1"/>
    <xf numFmtId="0" fontId="7" fillId="0" borderId="0" xfId="0" applyFont="1"/>
    <xf numFmtId="49" fontId="10" fillId="0" borderId="0" xfId="0" applyNumberFormat="1" applyFont="1" applyAlignment="1">
      <alignment horizontal="right"/>
    </xf>
    <xf numFmtId="0" fontId="10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13" fillId="0" borderId="0" xfId="0" applyNumberFormat="1" applyFont="1" applyAlignment="1">
      <alignment horizontal="right"/>
    </xf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/>
    <xf numFmtId="0" fontId="14" fillId="0" borderId="0" xfId="0" applyFont="1"/>
    <xf numFmtId="49" fontId="10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/>
    <xf numFmtId="49" fontId="10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>
      <alignment horizontal="center"/>
    </xf>
    <xf numFmtId="49" fontId="5" fillId="2" borderId="0" xfId="0" applyNumberFormat="1" applyFont="1" applyFill="1" applyAlignment="1"/>
    <xf numFmtId="0" fontId="10" fillId="2" borderId="2" xfId="0" applyFont="1" applyFill="1" applyBorder="1" applyAlignment="1">
      <alignment horizontal="left" vertical="top"/>
    </xf>
    <xf numFmtId="3" fontId="5" fillId="0" borderId="0" xfId="0" applyNumberFormat="1" applyFont="1" applyAlignment="1">
      <alignment horizontal="center"/>
    </xf>
    <xf numFmtId="0" fontId="15" fillId="9" borderId="1" xfId="0" applyFont="1" applyFill="1" applyBorder="1" applyAlignment="1">
      <alignment horizontal="left" vertical="top"/>
    </xf>
    <xf numFmtId="0" fontId="15" fillId="9" borderId="3" xfId="0" applyFont="1" applyFill="1" applyBorder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umnosNoMatriculado202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sNoMatriculado202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186"/>
  <sheetViews>
    <sheetView tabSelected="1" topLeftCell="A757" workbookViewId="0">
      <selection activeCell="B774" sqref="B774"/>
    </sheetView>
  </sheetViews>
  <sheetFormatPr baseColWidth="10" defaultColWidth="12.5703125" defaultRowHeight="15.75" customHeight="1" x14ac:dyDescent="0.2"/>
  <cols>
    <col min="2" max="2" width="69.85546875" customWidth="1"/>
    <col min="3" max="3" width="13.28515625" hidden="1" customWidth="1"/>
    <col min="4" max="4" width="36.140625" hidden="1" customWidth="1"/>
    <col min="5" max="5" width="12.5703125" hidden="1"/>
    <col min="6" max="6" width="26.85546875" customWidth="1"/>
    <col min="7" max="7" width="9.5703125" customWidth="1"/>
  </cols>
  <sheetData>
    <row r="1" spans="1:6" ht="12.75" x14ac:dyDescent="0.2">
      <c r="A1" s="78" t="s">
        <v>0</v>
      </c>
      <c r="B1" s="79"/>
      <c r="C1" s="79"/>
      <c r="D1" s="79"/>
      <c r="E1" s="79"/>
      <c r="F1" s="79"/>
    </row>
    <row r="2" spans="1:6" ht="15.75" customHeight="1" x14ac:dyDescent="0.2">
      <c r="A2" s="79"/>
      <c r="B2" s="79"/>
      <c r="C2" s="79"/>
      <c r="D2" s="79"/>
      <c r="E2" s="79"/>
      <c r="F2" s="79"/>
    </row>
    <row r="3" spans="1:6" ht="14.25" x14ac:dyDescent="0.2">
      <c r="A3" s="80" t="s">
        <v>1</v>
      </c>
      <c r="B3" s="79"/>
      <c r="C3" s="79"/>
      <c r="D3" s="79"/>
      <c r="E3" s="79"/>
      <c r="F3" s="79"/>
    </row>
    <row r="4" spans="1:6" ht="12.75" x14ac:dyDescent="0.2">
      <c r="A4" s="1"/>
      <c r="B4" s="2"/>
      <c r="C4" s="1"/>
      <c r="D4" s="3"/>
      <c r="F4" s="4"/>
    </row>
    <row r="5" spans="1:6" ht="12.75" x14ac:dyDescent="0.2">
      <c r="A5" s="5" t="s">
        <v>2</v>
      </c>
      <c r="B5" s="6" t="s">
        <v>3</v>
      </c>
      <c r="C5" s="1"/>
      <c r="D5" s="3"/>
      <c r="F5" s="4"/>
    </row>
    <row r="6" spans="1:6" ht="12.75" x14ac:dyDescent="0.2">
      <c r="A6" s="1"/>
      <c r="B6" s="2"/>
      <c r="C6" s="1"/>
      <c r="D6" s="3"/>
      <c r="F6" s="4"/>
    </row>
    <row r="7" spans="1:6" ht="12.75" x14ac:dyDescent="0.2">
      <c r="A7" s="7" t="s">
        <v>4</v>
      </c>
      <c r="B7" s="8" t="s">
        <v>5</v>
      </c>
      <c r="C7" s="9"/>
      <c r="D7" s="10"/>
      <c r="E7" s="11"/>
      <c r="F7" s="12"/>
    </row>
    <row r="8" spans="1:6" ht="12.75" x14ac:dyDescent="0.2">
      <c r="A8" s="13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14" t="s">
        <v>11</v>
      </c>
    </row>
    <row r="9" spans="1:6" ht="12.75" x14ac:dyDescent="0.2">
      <c r="A9" s="15">
        <v>2429</v>
      </c>
      <c r="B9" s="16" t="s">
        <v>12</v>
      </c>
      <c r="C9" s="17"/>
      <c r="D9" s="18"/>
      <c r="E9" s="19"/>
      <c r="F9" s="20" t="str">
        <f>VLOOKUP($A9,'Alumnos 2022-1'!$B$2:$C$563,2,0)</f>
        <v>SOTOMAYOR-CASTRO-IRMA E</v>
      </c>
    </row>
    <row r="10" spans="1:6" ht="12.75" x14ac:dyDescent="0.2">
      <c r="A10" s="21">
        <v>90215</v>
      </c>
      <c r="B10" s="22" t="s">
        <v>13</v>
      </c>
      <c r="C10" s="17"/>
      <c r="D10" s="18"/>
      <c r="E10" s="19"/>
      <c r="F10" s="20" t="str">
        <f>VLOOKUP($A10,'Alumnos 2022-1'!$B$2:$C$563,2,0)</f>
        <v>GIBAJA-HUAYHUA-JUAN CARLO</v>
      </c>
    </row>
    <row r="11" spans="1:6" ht="12.75" x14ac:dyDescent="0.2">
      <c r="A11" s="17">
        <v>112207</v>
      </c>
      <c r="B11" s="17" t="s">
        <v>14</v>
      </c>
      <c r="C11" s="17"/>
      <c r="D11" s="18" t="s">
        <v>5</v>
      </c>
      <c r="E11" s="19" t="s">
        <v>1761</v>
      </c>
      <c r="F11" s="20" t="str">
        <f>VLOOKUP($A11,'Alumnos 2022-1'!$B$2:$C$563,2,0)</f>
        <v>IBARRA-CASTILLO-WALDO ERI</v>
      </c>
    </row>
    <row r="12" spans="1:6" ht="12.75" x14ac:dyDescent="0.2">
      <c r="A12" s="17">
        <v>141660</v>
      </c>
      <c r="B12" s="17" t="s">
        <v>15</v>
      </c>
      <c r="C12" s="17"/>
      <c r="D12" s="18" t="s">
        <v>5</v>
      </c>
      <c r="E12" s="19" t="s">
        <v>1761</v>
      </c>
      <c r="F12" s="20" t="str">
        <f>VLOOKUP($A12,'Alumnos 2022-1'!$B$2:$C$563,2,0)</f>
        <v>AROSTEGUI-CERNA-JAIR FRED</v>
      </c>
    </row>
    <row r="13" spans="1:6" ht="12.75" x14ac:dyDescent="0.2">
      <c r="A13" s="17">
        <v>154856</v>
      </c>
      <c r="B13" s="17" t="s">
        <v>16</v>
      </c>
      <c r="C13" s="17"/>
      <c r="D13" s="18" t="s">
        <v>5</v>
      </c>
      <c r="E13" s="19" t="s">
        <v>1761</v>
      </c>
      <c r="F13" s="20" t="str">
        <f>VLOOKUP($A13,'Alumnos 2022-1'!$B$2:$C$563,2,0)</f>
        <v>HUAHUATICO-SORIA-RONALD</v>
      </c>
    </row>
    <row r="14" spans="1:6" ht="12.75" x14ac:dyDescent="0.2">
      <c r="A14" s="17">
        <v>164563</v>
      </c>
      <c r="B14" s="17" t="s">
        <v>17</v>
      </c>
      <c r="C14" s="17"/>
      <c r="D14" s="18" t="s">
        <v>5</v>
      </c>
      <c r="E14" s="19" t="s">
        <v>1761</v>
      </c>
      <c r="F14" s="20" t="str">
        <f>VLOOKUP($A14,'Alumnos 2022-1'!$B$2:$C$563,2,0)</f>
        <v>CARPIO-HERMOZA-HAIDER AL</v>
      </c>
    </row>
    <row r="15" spans="1:6" ht="12.75" x14ac:dyDescent="0.2">
      <c r="A15" s="17">
        <v>175101</v>
      </c>
      <c r="B15" s="17" t="s">
        <v>18</v>
      </c>
      <c r="C15" s="17"/>
      <c r="D15" s="18" t="s">
        <v>5</v>
      </c>
      <c r="E15" s="19" t="s">
        <v>1761</v>
      </c>
      <c r="F15" s="20" t="str">
        <f>VLOOKUP($A15,'Alumnos 2022-1'!$B$2:$C$563,2,0)</f>
        <v>QUISPE-ESCALANTE-CARLA</v>
      </c>
    </row>
    <row r="16" spans="1:6" ht="12.75" x14ac:dyDescent="0.2">
      <c r="A16" s="17">
        <v>184212</v>
      </c>
      <c r="B16" s="17" t="s">
        <v>19</v>
      </c>
      <c r="C16" s="17"/>
      <c r="D16" s="18" t="s">
        <v>5</v>
      </c>
      <c r="E16" s="19" t="s">
        <v>1761</v>
      </c>
      <c r="F16" s="20" t="str">
        <f>VLOOKUP($A16,'Alumnos 2022-1'!$B$2:$C$563,2,0)</f>
        <v>VALENCIA-CUSIPUMA-LUIS MA</v>
      </c>
    </row>
    <row r="17" spans="1:6" ht="12.75" x14ac:dyDescent="0.2">
      <c r="A17" s="17">
        <v>125156</v>
      </c>
      <c r="B17" s="17" t="s">
        <v>20</v>
      </c>
      <c r="C17" s="17"/>
      <c r="D17" s="18" t="s">
        <v>5</v>
      </c>
      <c r="E17" s="19" t="s">
        <v>1761</v>
      </c>
      <c r="F17" s="20" t="str">
        <f>VLOOKUP($A17,'Alumnos 2022-1'!$B$2:$C$563,2,0)</f>
        <v>CONDORI-FLORES-WILLIAMS D</v>
      </c>
    </row>
    <row r="18" spans="1:6" ht="12.75" x14ac:dyDescent="0.2">
      <c r="A18" s="17">
        <v>150388</v>
      </c>
      <c r="B18" s="17" t="s">
        <v>21</v>
      </c>
      <c r="C18" s="17"/>
      <c r="D18" s="18" t="s">
        <v>5</v>
      </c>
      <c r="E18" s="19" t="s">
        <v>1761</v>
      </c>
      <c r="F18" s="20" t="e">
        <f>VLOOKUP($A18,'Alumnos 2022-1'!$B$2:$C$563,2,0)</f>
        <v>#N/A</v>
      </c>
    </row>
    <row r="19" spans="1:6" ht="12.75" x14ac:dyDescent="0.2">
      <c r="A19" s="17">
        <v>160886</v>
      </c>
      <c r="B19" s="17" t="s">
        <v>22</v>
      </c>
      <c r="C19" s="17"/>
      <c r="D19" s="18" t="s">
        <v>5</v>
      </c>
      <c r="E19" s="19" t="s">
        <v>1761</v>
      </c>
      <c r="F19" s="20" t="e">
        <f>VLOOKUP($A19,'Alumnos 2022-1'!$B$2:$C$563,2,0)</f>
        <v>#N/A</v>
      </c>
    </row>
    <row r="20" spans="1:6" ht="12.75" x14ac:dyDescent="0.2">
      <c r="A20" s="17">
        <v>164240</v>
      </c>
      <c r="B20" s="17" t="s">
        <v>23</v>
      </c>
      <c r="C20" s="17"/>
      <c r="D20" s="18" t="s">
        <v>5</v>
      </c>
      <c r="E20" s="19" t="s">
        <v>1761</v>
      </c>
      <c r="F20" s="20" t="e">
        <f>VLOOKUP($A20,'Alumnos 2022-1'!$B$2:$C$563,2,0)</f>
        <v>#N/A</v>
      </c>
    </row>
    <row r="21" spans="1:6" ht="12.75" x14ac:dyDescent="0.2">
      <c r="A21" s="17">
        <v>171571</v>
      </c>
      <c r="B21" s="17" t="s">
        <v>24</v>
      </c>
      <c r="C21" s="17"/>
      <c r="D21" s="18" t="s">
        <v>5</v>
      </c>
      <c r="E21" s="19" t="s">
        <v>1761</v>
      </c>
      <c r="F21" s="20" t="e">
        <f>VLOOKUP($A21,'Alumnos 2022-1'!$B$2:$C$563,2,0)</f>
        <v>#N/A</v>
      </c>
    </row>
    <row r="22" spans="1:6" ht="12.75" x14ac:dyDescent="0.2">
      <c r="A22" s="17">
        <v>182901</v>
      </c>
      <c r="B22" s="17" t="s">
        <v>25</v>
      </c>
      <c r="C22" s="17"/>
      <c r="D22" s="18" t="s">
        <v>5</v>
      </c>
      <c r="E22" s="19" t="s">
        <v>1761</v>
      </c>
      <c r="F22" s="20" t="str">
        <f>VLOOKUP($A22,'Alumnos 2022-1'!$B$2:$C$563,2,0)</f>
        <v>COLLANTE-CARRASCO-ALBER</v>
      </c>
    </row>
    <row r="23" spans="1:6" ht="12.75" x14ac:dyDescent="0.2">
      <c r="A23" s="17">
        <v>184655</v>
      </c>
      <c r="B23" s="17" t="s">
        <v>26</v>
      </c>
      <c r="C23" s="17"/>
      <c r="D23" s="18" t="s">
        <v>5</v>
      </c>
      <c r="E23" s="19" t="s">
        <v>1761</v>
      </c>
      <c r="F23" s="20" t="str">
        <f>VLOOKUP($A23,'Alumnos 2022-1'!$B$2:$C$563,2,0)</f>
        <v>SANCA-ZEVALLOS-JERY</v>
      </c>
    </row>
    <row r="24" spans="1:6" ht="12.75" x14ac:dyDescent="0.2">
      <c r="A24" s="17">
        <v>194525</v>
      </c>
      <c r="B24" s="17" t="s">
        <v>27</v>
      </c>
      <c r="C24" s="17"/>
      <c r="D24" s="18" t="s">
        <v>5</v>
      </c>
      <c r="E24" s="19" t="s">
        <v>1761</v>
      </c>
      <c r="F24" s="20" t="str">
        <f>VLOOKUP($A24,'Alumnos 2022-1'!$B$2:$C$563,2,0)</f>
        <v>PAREDES-CURASCO-ARELI SH</v>
      </c>
    </row>
    <row r="25" spans="1:6" ht="12.75" x14ac:dyDescent="0.2">
      <c r="A25" s="17">
        <v>201228</v>
      </c>
      <c r="B25" s="17" t="s">
        <v>28</v>
      </c>
      <c r="C25" s="17"/>
      <c r="D25" s="18" t="s">
        <v>5</v>
      </c>
      <c r="E25" s="19" t="s">
        <v>1761</v>
      </c>
      <c r="F25" s="20" t="str">
        <f>VLOOKUP($A25,'Alumnos 2022-1'!$B$2:$C$563,2,0)</f>
        <v>ACHAHUI-CRUZ-MILTON AMED</v>
      </c>
    </row>
    <row r="26" spans="1:6" ht="12.75" x14ac:dyDescent="0.2">
      <c r="A26" s="21">
        <v>215270</v>
      </c>
      <c r="B26" s="22" t="s">
        <v>29</v>
      </c>
      <c r="C26" s="17"/>
      <c r="D26" s="18"/>
      <c r="E26" s="19"/>
      <c r="F26" s="20" t="str">
        <f>VLOOKUP($A26,'Alumnos 2022-1'!$B$2:$C$563,2,0)</f>
        <v>ALEGRIA-SALLO-DANIEL</v>
      </c>
    </row>
    <row r="27" spans="1:6" ht="12.75" x14ac:dyDescent="0.2">
      <c r="A27" s="21">
        <v>215271</v>
      </c>
      <c r="B27" s="22" t="s">
        <v>30</v>
      </c>
      <c r="C27" s="17"/>
      <c r="D27" s="18"/>
      <c r="E27" s="19"/>
      <c r="F27" s="20" t="str">
        <f>VLOOKUP($A27,'Alumnos 2022-1'!$B$2:$C$563,2,0)</f>
        <v>ALVARO-MENDOZA-VICTOR AN</v>
      </c>
    </row>
    <row r="28" spans="1:6" ht="15.75" customHeight="1" x14ac:dyDescent="0.25">
      <c r="A28" s="23"/>
      <c r="B28" s="24"/>
      <c r="C28" s="25"/>
      <c r="D28" s="18"/>
      <c r="E28" s="19"/>
      <c r="F28" s="20"/>
    </row>
    <row r="29" spans="1:6" ht="12.75" x14ac:dyDescent="0.2">
      <c r="A29" s="7" t="s">
        <v>32</v>
      </c>
      <c r="B29" s="26" t="s">
        <v>33</v>
      </c>
      <c r="C29" s="25"/>
      <c r="D29" s="18"/>
      <c r="E29" s="19" t="e">
        <f>VLOOKUP(A29,[1]AlumnosNoMatriculado20211!$A$2:$C$62,3,FALSE)</f>
        <v>#N/A</v>
      </c>
      <c r="F29" s="20"/>
    </row>
    <row r="30" spans="1:6" ht="12.75" x14ac:dyDescent="0.2">
      <c r="A30" s="27">
        <v>20203</v>
      </c>
      <c r="B30" s="27" t="s">
        <v>34</v>
      </c>
      <c r="C30" s="17"/>
      <c r="D30" s="18"/>
      <c r="E30" s="19"/>
      <c r="F30" s="20" t="str">
        <f>VLOOKUP($A30,'Alumnos 2022-1'!$B$2:$C$563,2,0)</f>
        <v>CHOQUEHUANCA-MACEDO-PE</v>
      </c>
    </row>
    <row r="31" spans="1:6" ht="12.75" x14ac:dyDescent="0.2">
      <c r="A31" s="17">
        <v>113561</v>
      </c>
      <c r="B31" s="17" t="s">
        <v>35</v>
      </c>
      <c r="C31" s="17"/>
      <c r="D31" s="18" t="s">
        <v>33</v>
      </c>
      <c r="E31" s="19" t="s">
        <v>1761</v>
      </c>
      <c r="F31" s="20" t="str">
        <f>VLOOKUP($A31,'Alumnos 2022-1'!$B$2:$C$563,2,0)</f>
        <v>MAXDEO-LAGOS-KEVIN ROUSB</v>
      </c>
    </row>
    <row r="32" spans="1:6" ht="12.75" x14ac:dyDescent="0.2">
      <c r="A32" s="17">
        <v>141671</v>
      </c>
      <c r="B32" s="17" t="s">
        <v>36</v>
      </c>
      <c r="C32" s="17"/>
      <c r="D32" s="18" t="s">
        <v>33</v>
      </c>
      <c r="E32" s="19" t="s">
        <v>1761</v>
      </c>
      <c r="F32" s="20" t="str">
        <f>VLOOKUP($A32,'Alumnos 2022-1'!$B$2:$C$563,2,0)</f>
        <v>PAREDES-DENOS-VICTOR ANIV</v>
      </c>
    </row>
    <row r="33" spans="1:6" ht="12.75" x14ac:dyDescent="0.2">
      <c r="A33" s="17">
        <v>155182</v>
      </c>
      <c r="B33" s="17" t="s">
        <v>37</v>
      </c>
      <c r="C33" s="17"/>
      <c r="D33" s="18" t="s">
        <v>33</v>
      </c>
      <c r="E33" s="19" t="s">
        <v>1761</v>
      </c>
      <c r="F33" s="20" t="e">
        <f>VLOOKUP($A33,'Alumnos 2022-1'!$B$2:$C$563,2,0)</f>
        <v>#N/A</v>
      </c>
    </row>
    <row r="34" spans="1:6" ht="12.75" x14ac:dyDescent="0.2">
      <c r="A34" s="17">
        <v>164817</v>
      </c>
      <c r="B34" s="17" t="s">
        <v>38</v>
      </c>
      <c r="C34" s="17"/>
      <c r="D34" s="18" t="s">
        <v>33</v>
      </c>
      <c r="E34" s="19" t="s">
        <v>1761</v>
      </c>
      <c r="F34" s="20" t="str">
        <f>VLOOKUP($A34,'Alumnos 2022-1'!$B$2:$C$563,2,0)</f>
        <v>HUAYHUA-JURADO-TANY ARIS</v>
      </c>
    </row>
    <row r="35" spans="1:6" ht="12.75" x14ac:dyDescent="0.2">
      <c r="A35" s="17">
        <v>182893</v>
      </c>
      <c r="B35" s="17" t="s">
        <v>39</v>
      </c>
      <c r="C35" s="17"/>
      <c r="D35" s="18" t="s">
        <v>33</v>
      </c>
      <c r="E35" s="19" t="s">
        <v>1761</v>
      </c>
      <c r="F35" s="20" t="str">
        <f>VLOOKUP($A35,'Alumnos 2022-1'!$B$2:$C$563,2,0)</f>
        <v>AGUILAR-PORCEL-JAZMIN</v>
      </c>
    </row>
    <row r="36" spans="1:6" ht="12.75" x14ac:dyDescent="0.2">
      <c r="A36" s="17">
        <v>184644</v>
      </c>
      <c r="B36" s="17" t="s">
        <v>40</v>
      </c>
      <c r="C36" s="17"/>
      <c r="D36" s="18" t="s">
        <v>33</v>
      </c>
      <c r="E36" s="19" t="s">
        <v>1761</v>
      </c>
      <c r="F36" s="20" t="str">
        <f>VLOOKUP($A36,'Alumnos 2022-1'!$B$2:$C$563,2,0)</f>
        <v>CCANCHI-CONDORI-ENMANUE</v>
      </c>
    </row>
    <row r="37" spans="1:6" ht="12.75" x14ac:dyDescent="0.2">
      <c r="A37" s="17">
        <v>130516</v>
      </c>
      <c r="B37" s="17" t="s">
        <v>41</v>
      </c>
      <c r="C37" s="17"/>
      <c r="D37" s="18" t="s">
        <v>33</v>
      </c>
      <c r="E37" s="19" t="s">
        <v>1761</v>
      </c>
      <c r="F37" s="20" t="str">
        <f>VLOOKUP($A37,'Alumnos 2022-1'!$B$2:$C$563,2,0)</f>
        <v>BUSTAMANTE-MAMANI-WASHI</v>
      </c>
    </row>
    <row r="38" spans="1:6" ht="12.75" x14ac:dyDescent="0.2">
      <c r="A38" s="17">
        <v>150396</v>
      </c>
      <c r="B38" s="17" t="s">
        <v>42</v>
      </c>
      <c r="C38" s="17"/>
      <c r="D38" s="18" t="s">
        <v>33</v>
      </c>
      <c r="E38" s="19" t="s">
        <v>1761</v>
      </c>
      <c r="F38" s="20" t="e">
        <f>VLOOKUP($A38,'Alumnos 2022-1'!$B$2:$C$563,2,0)</f>
        <v>#N/A</v>
      </c>
    </row>
    <row r="39" spans="1:6" ht="12.75" x14ac:dyDescent="0.2">
      <c r="A39" s="17">
        <v>160889</v>
      </c>
      <c r="B39" s="17" t="s">
        <v>43</v>
      </c>
      <c r="C39" s="17"/>
      <c r="D39" s="18" t="s">
        <v>33</v>
      </c>
      <c r="E39" s="19" t="s">
        <v>1761</v>
      </c>
      <c r="F39" s="20" t="str">
        <f>VLOOKUP($A39,'Alumnos 2022-1'!$B$2:$C$563,2,0)</f>
        <v>CHOQUE-BUENO-FIORELLA SIL</v>
      </c>
    </row>
    <row r="40" spans="1:6" ht="12.75" x14ac:dyDescent="0.2">
      <c r="A40" s="17">
        <v>164243</v>
      </c>
      <c r="B40" s="17" t="s">
        <v>44</v>
      </c>
      <c r="C40" s="17"/>
      <c r="D40" s="18" t="s">
        <v>33</v>
      </c>
      <c r="E40" s="19" t="s">
        <v>1761</v>
      </c>
      <c r="F40" s="20" t="str">
        <f>VLOOKUP($A40,'Alumnos 2022-1'!$B$2:$C$563,2,0)</f>
        <v>MACEDO-GHEILER-SEBASTIAN</v>
      </c>
    </row>
    <row r="41" spans="1:6" ht="12.75" x14ac:dyDescent="0.2">
      <c r="A41" s="17">
        <v>171676</v>
      </c>
      <c r="B41" s="17" t="s">
        <v>45</v>
      </c>
      <c r="C41" s="17"/>
      <c r="D41" s="18" t="s">
        <v>33</v>
      </c>
      <c r="E41" s="19" t="s">
        <v>1761</v>
      </c>
      <c r="F41" s="20" t="str">
        <f>VLOOKUP($A41,'Alumnos 2022-1'!$B$2:$C$563,2,0)</f>
        <v>HUAMAN-AYMA-DERLY HAYLEY</v>
      </c>
    </row>
    <row r="42" spans="1:6" ht="12.75" x14ac:dyDescent="0.2">
      <c r="A42" s="17">
        <v>182908</v>
      </c>
      <c r="B42" s="17" t="s">
        <v>46</v>
      </c>
      <c r="C42" s="17"/>
      <c r="D42" s="18" t="s">
        <v>33</v>
      </c>
      <c r="E42" s="19" t="s">
        <v>1761</v>
      </c>
      <c r="F42" s="20" t="str">
        <f>VLOOKUP($A42,'Alumnos 2022-1'!$B$2:$C$563,2,0)</f>
        <v>ESPINOZA-CHAMPI-ISRAEL EN</v>
      </c>
    </row>
    <row r="43" spans="1:6" ht="12.75" x14ac:dyDescent="0.2">
      <c r="A43" s="17">
        <v>185132</v>
      </c>
      <c r="B43" s="17" t="s">
        <v>47</v>
      </c>
      <c r="C43" s="17"/>
      <c r="D43" s="18" t="s">
        <v>33</v>
      </c>
      <c r="E43" s="19" t="s">
        <v>1761</v>
      </c>
      <c r="F43" s="20" t="str">
        <f>VLOOKUP($A43,'Alumnos 2022-1'!$B$2:$C$563,2,0)</f>
        <v>MAMANI-TAYÑA-GABRIEL ARTU</v>
      </c>
    </row>
    <row r="44" spans="1:6" ht="12.75" x14ac:dyDescent="0.2">
      <c r="A44" s="17">
        <v>194529</v>
      </c>
      <c r="B44" s="17" t="s">
        <v>48</v>
      </c>
      <c r="C44" s="17"/>
      <c r="D44" s="18" t="s">
        <v>33</v>
      </c>
      <c r="E44" s="19" t="s">
        <v>1761</v>
      </c>
      <c r="F44" s="20" t="str">
        <f>VLOOKUP($A44,'Alumnos 2022-1'!$B$2:$C$563,2,0)</f>
        <v>TORRES-MAMANI-GERSON</v>
      </c>
    </row>
    <row r="45" spans="1:6" ht="12.75" x14ac:dyDescent="0.2">
      <c r="A45" s="17">
        <v>201230</v>
      </c>
      <c r="B45" s="17" t="s">
        <v>49</v>
      </c>
      <c r="C45" s="17"/>
      <c r="D45" s="18" t="s">
        <v>33</v>
      </c>
      <c r="E45" s="19" t="s">
        <v>1761</v>
      </c>
      <c r="F45" s="20" t="str">
        <f>VLOOKUP($A45,'Alumnos 2022-1'!$B$2:$C$563,2,0)</f>
        <v>CABRERA-MEJIA-CRISTIAN AN</v>
      </c>
    </row>
    <row r="46" spans="1:6" ht="15.75" customHeight="1" x14ac:dyDescent="0.25">
      <c r="A46" s="28"/>
      <c r="B46" s="29"/>
      <c r="C46" s="17"/>
      <c r="D46" s="18"/>
      <c r="E46" s="19"/>
      <c r="F46" s="20"/>
    </row>
    <row r="47" spans="1:6" ht="15.75" customHeight="1" x14ac:dyDescent="0.25">
      <c r="A47" s="28"/>
      <c r="B47" s="29"/>
      <c r="C47" s="17"/>
      <c r="D47" s="18"/>
      <c r="E47" s="19"/>
      <c r="F47" s="20"/>
    </row>
    <row r="48" spans="1:6" ht="12.75" x14ac:dyDescent="0.2">
      <c r="A48" s="7" t="s">
        <v>52</v>
      </c>
      <c r="B48" s="26" t="s">
        <v>53</v>
      </c>
      <c r="C48" s="25"/>
      <c r="D48" s="18"/>
      <c r="E48" s="19" t="s">
        <v>1761</v>
      </c>
      <c r="F48" s="20"/>
    </row>
    <row r="49" spans="1:6" ht="12.75" x14ac:dyDescent="0.2">
      <c r="A49" s="17">
        <v>12117</v>
      </c>
      <c r="B49" s="17" t="s">
        <v>54</v>
      </c>
      <c r="C49" s="17"/>
      <c r="D49" s="18" t="s">
        <v>53</v>
      </c>
      <c r="E49" s="19" t="s">
        <v>1761</v>
      </c>
      <c r="F49" s="20" t="e">
        <f>VLOOKUP($A49,'Alumnos 2022-1'!$B$2:$C$563,2,0)</f>
        <v>#N/A</v>
      </c>
    </row>
    <row r="50" spans="1:6" ht="12.75" x14ac:dyDescent="0.2">
      <c r="A50" s="27">
        <v>21501</v>
      </c>
      <c r="B50" s="27" t="s">
        <v>55</v>
      </c>
      <c r="C50" s="17"/>
      <c r="D50" s="18"/>
      <c r="E50" s="19"/>
      <c r="F50" s="20" t="e">
        <f>VLOOKUP($A50,'Alumnos 2022-1'!$B$2:$C$563,2,0)</f>
        <v>#N/A</v>
      </c>
    </row>
    <row r="51" spans="1:6" ht="12.75" x14ac:dyDescent="0.2">
      <c r="A51" s="17">
        <v>120886</v>
      </c>
      <c r="B51" s="17" t="s">
        <v>56</v>
      </c>
      <c r="C51" s="17"/>
      <c r="D51" s="18" t="s">
        <v>53</v>
      </c>
      <c r="E51" s="19" t="s">
        <v>1761</v>
      </c>
      <c r="F51" s="20" t="str">
        <f>VLOOKUP($A51,'Alumnos 2022-1'!$B$2:$C$563,2,0)</f>
        <v>GALLEGOS-QUIÑONES-FREDY</v>
      </c>
    </row>
    <row r="52" spans="1:6" ht="12.75" x14ac:dyDescent="0.2">
      <c r="A52" s="17">
        <v>144986</v>
      </c>
      <c r="B52" s="17" t="s">
        <v>57</v>
      </c>
      <c r="C52" s="17"/>
      <c r="D52" s="18" t="s">
        <v>53</v>
      </c>
      <c r="E52" s="19" t="s">
        <v>1761</v>
      </c>
      <c r="F52" s="20" t="str">
        <f>VLOOKUP($A52,'Alumnos 2022-1'!$B$2:$C$563,2,0)</f>
        <v>SOTO-COCHAMA-HUGO ROBER</v>
      </c>
    </row>
    <row r="53" spans="1:6" ht="12.75" x14ac:dyDescent="0.2">
      <c r="A53" s="21">
        <v>151335</v>
      </c>
      <c r="B53" s="22" t="s">
        <v>58</v>
      </c>
      <c r="C53" s="17"/>
      <c r="D53" s="18"/>
      <c r="E53" s="19"/>
      <c r="F53" s="20" t="e">
        <f>VLOOKUP($A53,'Alumnos 2022-1'!$B$2:$C$563,2,0)</f>
        <v>#N/A</v>
      </c>
    </row>
    <row r="54" spans="1:6" ht="12.75" x14ac:dyDescent="0.2">
      <c r="A54" s="17">
        <v>160328</v>
      </c>
      <c r="B54" s="17" t="s">
        <v>59</v>
      </c>
      <c r="C54" s="17"/>
      <c r="D54" s="18" t="s">
        <v>53</v>
      </c>
      <c r="E54" s="19" t="s">
        <v>1761</v>
      </c>
      <c r="F54" s="20" t="e">
        <f>VLOOKUP($A54,'Alumnos 2022-1'!$B$2:$C$563,2,0)</f>
        <v>#N/A</v>
      </c>
    </row>
    <row r="55" spans="1:6" ht="12.75" x14ac:dyDescent="0.2">
      <c r="A55" s="17">
        <v>171059</v>
      </c>
      <c r="B55" s="17" t="s">
        <v>60</v>
      </c>
      <c r="C55" s="17"/>
      <c r="D55" s="18" t="s">
        <v>53</v>
      </c>
      <c r="E55" s="19" t="s">
        <v>1761</v>
      </c>
      <c r="F55" s="20" t="str">
        <f>VLOOKUP($A55,'Alumnos 2022-1'!$B$2:$C$563,2,0)</f>
        <v>FLORES-IGNACIO-JOSE LUIS</v>
      </c>
    </row>
    <row r="56" spans="1:6" ht="12.75" x14ac:dyDescent="0.2">
      <c r="A56" s="17">
        <v>182922</v>
      </c>
      <c r="B56" s="17" t="s">
        <v>61</v>
      </c>
      <c r="C56" s="17"/>
      <c r="D56" s="18" t="s">
        <v>53</v>
      </c>
      <c r="E56" s="19" t="s">
        <v>1761</v>
      </c>
      <c r="F56" s="20" t="str">
        <f>VLOOKUP($A56,'Alumnos 2022-1'!$B$2:$C$563,2,0)</f>
        <v>MONTES-HUILLCA-FRANKLIN J</v>
      </c>
    </row>
    <row r="57" spans="1:6" ht="12.75" x14ac:dyDescent="0.2">
      <c r="A57" s="17">
        <v>184802</v>
      </c>
      <c r="B57" s="17" t="s">
        <v>62</v>
      </c>
      <c r="C57" s="17"/>
      <c r="D57" s="18" t="s">
        <v>53</v>
      </c>
      <c r="E57" s="19" t="s">
        <v>1761</v>
      </c>
      <c r="F57" s="20" t="str">
        <f>VLOOKUP($A57,'Alumnos 2022-1'!$B$2:$C$563,2,0)</f>
        <v>MAMANI-LAROTA-PAUL DAVID</v>
      </c>
    </row>
    <row r="58" spans="1:6" ht="12.75" x14ac:dyDescent="0.2">
      <c r="A58" s="17">
        <v>70730</v>
      </c>
      <c r="B58" s="17" t="s">
        <v>63</v>
      </c>
      <c r="C58" s="17"/>
      <c r="D58" s="18" t="s">
        <v>53</v>
      </c>
      <c r="E58" s="19" t="s">
        <v>1761</v>
      </c>
      <c r="F58" s="20" t="e">
        <f>VLOOKUP($A58,'Alumnos 2022-1'!$B$2:$C$563,2,0)</f>
        <v>#N/A</v>
      </c>
    </row>
    <row r="59" spans="1:6" ht="12.75" x14ac:dyDescent="0.2">
      <c r="A59" s="17">
        <v>134403</v>
      </c>
      <c r="B59" s="17" t="s">
        <v>64</v>
      </c>
      <c r="C59" s="17"/>
      <c r="D59" s="18" t="s">
        <v>53</v>
      </c>
      <c r="E59" s="19" t="s">
        <v>1761</v>
      </c>
      <c r="F59" s="20" t="str">
        <f>VLOOKUP($A59,'Alumnos 2022-1'!$B$2:$C$563,2,0)</f>
        <v>CALLAPIÑA-CASTILLA-CIRO GA</v>
      </c>
    </row>
    <row r="60" spans="1:6" ht="12.75" x14ac:dyDescent="0.2">
      <c r="A60" s="17">
        <v>151780</v>
      </c>
      <c r="B60" s="17" t="s">
        <v>65</v>
      </c>
      <c r="C60" s="17"/>
      <c r="D60" s="18" t="s">
        <v>53</v>
      </c>
      <c r="E60" s="19" t="s">
        <v>1761</v>
      </c>
      <c r="F60" s="20" t="str">
        <f>VLOOKUP($A60,'Alumnos 2022-1'!$B$2:$C$563,2,0)</f>
        <v>QUISPE-PUMA-LUCERO</v>
      </c>
    </row>
    <row r="61" spans="1:6" ht="12.75" x14ac:dyDescent="0.2">
      <c r="A61" s="17">
        <v>160923</v>
      </c>
      <c r="B61" s="17" t="s">
        <v>66</v>
      </c>
      <c r="C61" s="17"/>
      <c r="D61" s="18" t="s">
        <v>53</v>
      </c>
      <c r="E61" s="19" t="s">
        <v>1761</v>
      </c>
      <c r="F61" s="20" t="str">
        <f>VLOOKUP($A61,'Alumnos 2022-1'!$B$2:$C$563,2,0)</f>
        <v>GONZALES-HUISA-NELSON</v>
      </c>
    </row>
    <row r="62" spans="1:6" ht="12.75" x14ac:dyDescent="0.2">
      <c r="A62" s="17">
        <v>170430</v>
      </c>
      <c r="B62" s="17" t="s">
        <v>67</v>
      </c>
      <c r="C62" s="17"/>
      <c r="D62" s="18" t="s">
        <v>53</v>
      </c>
      <c r="E62" s="19" t="s">
        <v>1761</v>
      </c>
      <c r="F62" s="20" t="str">
        <f>VLOOKUP($A62,'Alumnos 2022-1'!$B$2:$C$563,2,0)</f>
        <v>COVARRUBIAS-AGUILAR-GERE</v>
      </c>
    </row>
    <row r="63" spans="1:6" ht="12.75" x14ac:dyDescent="0.2">
      <c r="A63" s="17">
        <v>171918</v>
      </c>
      <c r="B63" s="17" t="s">
        <v>68</v>
      </c>
      <c r="C63" s="17"/>
      <c r="D63" s="18" t="s">
        <v>53</v>
      </c>
      <c r="E63" s="19" t="s">
        <v>1761</v>
      </c>
      <c r="F63" s="20" t="e">
        <f>VLOOKUP($A63,'Alumnos 2022-1'!$B$2:$C$563,2,0)</f>
        <v>#N/A</v>
      </c>
    </row>
    <row r="64" spans="1:6" ht="12.75" x14ac:dyDescent="0.2">
      <c r="A64" s="17">
        <v>182923</v>
      </c>
      <c r="B64" s="17" t="s">
        <v>69</v>
      </c>
      <c r="C64" s="17"/>
      <c r="D64" s="18" t="s">
        <v>53</v>
      </c>
      <c r="E64" s="19" t="s">
        <v>1761</v>
      </c>
      <c r="F64" s="20" t="str">
        <f>VLOOKUP($A64,'Alumnos 2022-1'!$B$2:$C$563,2,0)</f>
        <v>MORA-CCARHUARUPAY-LUZ L</v>
      </c>
    </row>
    <row r="65" spans="1:23" ht="12.75" x14ac:dyDescent="0.2">
      <c r="A65" s="17">
        <v>192424</v>
      </c>
      <c r="B65" s="17" t="s">
        <v>70</v>
      </c>
      <c r="C65" s="17"/>
      <c r="D65" s="18" t="s">
        <v>53</v>
      </c>
      <c r="E65" s="19" t="s">
        <v>1761</v>
      </c>
      <c r="F65" s="20" t="str">
        <f>VLOOKUP($A65,'Alumnos 2022-1'!$B$2:$C$563,2,0)</f>
        <v>MACCARCCO-QUISPE-KAROL G</v>
      </c>
    </row>
    <row r="66" spans="1:23" ht="12.75" x14ac:dyDescent="0.2">
      <c r="A66" s="17">
        <v>194921</v>
      </c>
      <c r="B66" s="17" t="s">
        <v>71</v>
      </c>
      <c r="C66" s="17"/>
      <c r="D66" s="18" t="s">
        <v>53</v>
      </c>
      <c r="E66" s="19" t="s">
        <v>1761</v>
      </c>
      <c r="F66" s="20" t="str">
        <f>VLOOKUP($A66,'Alumnos 2022-1'!$B$2:$C$563,2,0)</f>
        <v>SAMATA-PUMAHUALCCA-CRIS</v>
      </c>
    </row>
    <row r="67" spans="1:23" ht="12.75" x14ac:dyDescent="0.2">
      <c r="A67" s="17">
        <v>204322</v>
      </c>
      <c r="B67" s="17" t="s">
        <v>72</v>
      </c>
      <c r="C67" s="17"/>
      <c r="D67" s="18" t="s">
        <v>53</v>
      </c>
      <c r="E67" s="19" t="s">
        <v>1761</v>
      </c>
      <c r="F67" s="20" t="str">
        <f>VLOOKUP($A67,'Alumnos 2022-1'!$B$2:$C$563,2,0)</f>
        <v>ZULOAGA-CCOPA-NILSON LEO</v>
      </c>
    </row>
    <row r="68" spans="1:23" ht="12.75" x14ac:dyDescent="0.2">
      <c r="A68" s="30">
        <v>210937</v>
      </c>
      <c r="B68" s="30" t="s">
        <v>73</v>
      </c>
      <c r="C68" s="30"/>
      <c r="D68" s="31"/>
      <c r="E68" s="32"/>
      <c r="F68" s="33" t="str">
        <f>VLOOKUP($A68,'Alumnos 2022-1'!$B$2:$C$563,2,0)</f>
        <v>MOTTA-MENDOZA-PAVEL ALVA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customHeight="1" x14ac:dyDescent="0.25">
      <c r="A69" s="23"/>
      <c r="B69" s="24"/>
      <c r="C69" s="17"/>
      <c r="D69" s="18"/>
      <c r="E69" s="19"/>
      <c r="F69" s="20"/>
    </row>
    <row r="70" spans="1:23" ht="12.75" x14ac:dyDescent="0.2">
      <c r="A70" s="35" t="s">
        <v>75</v>
      </c>
      <c r="B70" s="36" t="s">
        <v>76</v>
      </c>
      <c r="C70" s="37"/>
      <c r="D70" s="18"/>
      <c r="E70" s="19" t="s">
        <v>1761</v>
      </c>
      <c r="F70" s="20"/>
    </row>
    <row r="71" spans="1:23" ht="12.75" x14ac:dyDescent="0.2">
      <c r="A71" s="17">
        <v>32648</v>
      </c>
      <c r="B71" s="17" t="s">
        <v>77</v>
      </c>
      <c r="C71" s="17"/>
      <c r="D71" s="18" t="s">
        <v>76</v>
      </c>
      <c r="E71" s="19" t="s">
        <v>1761</v>
      </c>
      <c r="F71" s="20" t="str">
        <f>VLOOKUP($A71,'Alumnos 2022-1'!$B$2:$C$563,2,0)</f>
        <v>LIMPE-ZEVALLOS-LUIS ANDRE</v>
      </c>
    </row>
    <row r="72" spans="1:23" ht="12.75" x14ac:dyDescent="0.2">
      <c r="A72" s="27">
        <v>60592</v>
      </c>
      <c r="B72" s="27" t="s">
        <v>78</v>
      </c>
      <c r="C72" s="17"/>
      <c r="D72" s="18"/>
      <c r="E72" s="19"/>
      <c r="F72" s="20" t="e">
        <f>VLOOKUP($A72,'Alumnos 2022-1'!$B$2:$C$563,2,0)</f>
        <v>#N/A</v>
      </c>
    </row>
    <row r="73" spans="1:23" ht="12.75" x14ac:dyDescent="0.2">
      <c r="A73" s="17">
        <v>120893</v>
      </c>
      <c r="B73" s="17" t="s">
        <v>79</v>
      </c>
      <c r="C73" s="17"/>
      <c r="D73" s="18" t="s">
        <v>76</v>
      </c>
      <c r="E73" s="19" t="e">
        <f>VLOOKUP(A73,[1]AlumnosNoMatriculado20211!$A$2:$C$62,3,FALSE)</f>
        <v>#N/A</v>
      </c>
      <c r="F73" s="20" t="str">
        <f>VLOOKUP($A73,'Alumnos 2022-1'!$B$2:$C$563,2,0)</f>
        <v>PORROA-SIVANA-YENI RUTH</v>
      </c>
    </row>
    <row r="74" spans="1:23" ht="12.75" x14ac:dyDescent="0.2">
      <c r="A74" s="17">
        <v>141155</v>
      </c>
      <c r="B74" s="17" t="s">
        <v>80</v>
      </c>
      <c r="C74" s="17"/>
      <c r="D74" s="18"/>
      <c r="E74" s="19"/>
      <c r="F74" s="20" t="e">
        <f>VLOOKUP($A74,'Alumnos 2022-1'!$B$2:$C$563,2,0)</f>
        <v>#N/A</v>
      </c>
    </row>
    <row r="75" spans="1:23" ht="12.75" x14ac:dyDescent="0.2">
      <c r="A75" s="17">
        <v>145002</v>
      </c>
      <c r="B75" s="17" t="s">
        <v>81</v>
      </c>
      <c r="C75" s="17"/>
      <c r="D75" s="18" t="s">
        <v>76</v>
      </c>
      <c r="E75" s="19" t="s">
        <v>1761</v>
      </c>
      <c r="F75" s="20" t="str">
        <f>VLOOKUP($A75,'Alumnos 2022-1'!$B$2:$C$563,2,0)</f>
        <v>HUALLPA-MONTALVO-RALEXS</v>
      </c>
    </row>
    <row r="76" spans="1:23" ht="12.75" x14ac:dyDescent="0.2">
      <c r="A76" s="17">
        <v>160331</v>
      </c>
      <c r="B76" s="17" t="s">
        <v>82</v>
      </c>
      <c r="C76" s="17"/>
      <c r="D76" s="18" t="s">
        <v>76</v>
      </c>
      <c r="E76" s="19" t="s">
        <v>1761</v>
      </c>
      <c r="F76" s="20" t="str">
        <f>VLOOKUP($A76,'Alumnos 2022-1'!$B$2:$C$563,2,0)</f>
        <v>MOZO-DAVILA-MILTON ADERLI</v>
      </c>
    </row>
    <row r="77" spans="1:23" ht="12.75" x14ac:dyDescent="0.2">
      <c r="A77" s="17">
        <v>171060</v>
      </c>
      <c r="B77" s="17" t="s">
        <v>83</v>
      </c>
      <c r="C77" s="17"/>
      <c r="D77" s="18" t="s">
        <v>76</v>
      </c>
      <c r="E77" s="19" t="s">
        <v>1761</v>
      </c>
      <c r="F77" s="20" t="str">
        <f>VLOOKUP($A77,'Alumnos 2022-1'!$B$2:$C$563,2,0)</f>
        <v>FUENTES-CCORI-KEVIN HERNA</v>
      </c>
    </row>
    <row r="78" spans="1:23" ht="12.75" x14ac:dyDescent="0.2">
      <c r="A78" s="21">
        <v>174453</v>
      </c>
      <c r="B78" s="22" t="s">
        <v>84</v>
      </c>
      <c r="C78" s="17"/>
      <c r="D78" s="18"/>
      <c r="E78" s="19"/>
      <c r="F78" s="20" t="str">
        <f>VLOOKUP($A78,'Alumnos 2022-1'!$B$2:$C$563,2,0)</f>
        <v>SONCCO-MAMANI-JOEL SALOM</v>
      </c>
    </row>
    <row r="79" spans="1:23" ht="12.75" x14ac:dyDescent="0.2">
      <c r="A79" s="17">
        <v>182924</v>
      </c>
      <c r="B79" s="17" t="s">
        <v>85</v>
      </c>
      <c r="C79" s="17"/>
      <c r="D79" s="18" t="s">
        <v>76</v>
      </c>
      <c r="E79" s="19" t="s">
        <v>1761</v>
      </c>
      <c r="F79" s="20" t="str">
        <f>VLOOKUP($A79,'Alumnos 2022-1'!$B$2:$C$563,2,0)</f>
        <v>MUÑOZ-QUISPE-RUTH MERY</v>
      </c>
    </row>
    <row r="80" spans="1:23" ht="12.75" x14ac:dyDescent="0.2">
      <c r="A80" s="17">
        <v>191871</v>
      </c>
      <c r="B80" s="17" t="s">
        <v>86</v>
      </c>
      <c r="C80" s="17"/>
      <c r="D80" s="18" t="s">
        <v>76</v>
      </c>
      <c r="E80" s="19" t="s">
        <v>1761</v>
      </c>
      <c r="F80" s="20" t="str">
        <f>VLOOKUP($A80,'Alumnos 2022-1'!$B$2:$C$563,2,0)</f>
        <v>IBARRA-HUAMANCARI-RAY MA</v>
      </c>
    </row>
    <row r="81" spans="1:6" ht="12.75" x14ac:dyDescent="0.2">
      <c r="A81" s="17">
        <v>71106</v>
      </c>
      <c r="B81" s="17" t="s">
        <v>87</v>
      </c>
      <c r="C81" s="17"/>
      <c r="D81" s="18" t="s">
        <v>76</v>
      </c>
      <c r="E81" s="19" t="s">
        <v>1761</v>
      </c>
      <c r="F81" s="20" t="str">
        <f>VLOOKUP($A81,'Alumnos 2022-1'!$B$2:$C$563,2,0)</f>
        <v>CCAHUANTICO-MENDOZA-JUL</v>
      </c>
    </row>
    <row r="82" spans="1:6" ht="12.75" x14ac:dyDescent="0.2">
      <c r="A82" s="17">
        <v>134540</v>
      </c>
      <c r="B82" s="17" t="s">
        <v>88</v>
      </c>
      <c r="C82" s="17"/>
      <c r="D82" s="18" t="s">
        <v>76</v>
      </c>
      <c r="E82" s="19" t="s">
        <v>1761</v>
      </c>
      <c r="F82" s="20" t="e">
        <f>VLOOKUP($A82,'Alumnos 2022-1'!$B$2:$C$563,2,0)</f>
        <v>#N/A</v>
      </c>
    </row>
    <row r="83" spans="1:6" ht="12.75" x14ac:dyDescent="0.2">
      <c r="A83" s="17">
        <v>151827</v>
      </c>
      <c r="B83" s="17" t="s">
        <v>89</v>
      </c>
      <c r="C83" s="17"/>
      <c r="D83" s="18" t="s">
        <v>76</v>
      </c>
      <c r="E83" s="19" t="s">
        <v>1761</v>
      </c>
      <c r="F83" s="20" t="e">
        <f>VLOOKUP($A83,'Alumnos 2022-1'!$B$2:$C$563,2,0)</f>
        <v>#N/A</v>
      </c>
    </row>
    <row r="84" spans="1:6" ht="12.75" x14ac:dyDescent="0.2">
      <c r="A84" s="17">
        <v>161133</v>
      </c>
      <c r="B84" s="17" t="s">
        <v>90</v>
      </c>
      <c r="C84" s="17"/>
      <c r="D84" s="18" t="s">
        <v>76</v>
      </c>
      <c r="E84" s="19" t="s">
        <v>1761</v>
      </c>
      <c r="F84" s="20" t="e">
        <f>VLOOKUP($A84,'Alumnos 2022-1'!$B$2:$C$563,2,0)</f>
        <v>#N/A</v>
      </c>
    </row>
    <row r="85" spans="1:6" ht="12.75" x14ac:dyDescent="0.2">
      <c r="A85" s="17">
        <v>170432</v>
      </c>
      <c r="B85" s="17" t="s">
        <v>91</v>
      </c>
      <c r="C85" s="17"/>
      <c r="D85" s="18" t="s">
        <v>76</v>
      </c>
      <c r="E85" s="19" t="s">
        <v>1761</v>
      </c>
      <c r="F85" s="20" t="str">
        <f>VLOOKUP($A85,'Alumnos 2022-1'!$B$2:$C$563,2,0)</f>
        <v>GUTIERREZ-DAZA-GONZALO</v>
      </c>
    </row>
    <row r="86" spans="1:6" ht="12.75" x14ac:dyDescent="0.2">
      <c r="A86" s="17">
        <v>171938</v>
      </c>
      <c r="B86" s="17" t="s">
        <v>92</v>
      </c>
      <c r="C86" s="17"/>
      <c r="D86" s="18" t="s">
        <v>76</v>
      </c>
      <c r="E86" s="19" t="s">
        <v>1761</v>
      </c>
      <c r="F86" s="20" t="str">
        <f>VLOOKUP($A86,'Alumnos 2022-1'!$B$2:$C$563,2,0)</f>
        <v>LOPE-TORRES-MARISOL</v>
      </c>
    </row>
    <row r="87" spans="1:6" ht="12.75" x14ac:dyDescent="0.2">
      <c r="A87" s="17">
        <v>182926</v>
      </c>
      <c r="B87" s="17" t="s">
        <v>93</v>
      </c>
      <c r="C87" s="17"/>
      <c r="D87" s="18" t="s">
        <v>76</v>
      </c>
      <c r="E87" s="19" t="s">
        <v>1761</v>
      </c>
      <c r="F87" s="20" t="str">
        <f>VLOOKUP($A87,'Alumnos 2022-1'!$B$2:$C$563,2,0)</f>
        <v>ORTEGA-SULLCACCORI-ACCE</v>
      </c>
    </row>
    <row r="88" spans="1:6" ht="12.75" x14ac:dyDescent="0.2">
      <c r="A88" s="17">
        <v>192426</v>
      </c>
      <c r="B88" s="17" t="s">
        <v>94</v>
      </c>
      <c r="C88" s="17"/>
      <c r="D88" s="18" t="s">
        <v>76</v>
      </c>
      <c r="E88" s="19" t="s">
        <v>1761</v>
      </c>
      <c r="F88" s="20" t="str">
        <f>VLOOKUP($A88,'Alumnos 2022-1'!$B$2:$C$563,2,0)</f>
        <v>NIÑO DE GUZMAN-CONDE-WEN</v>
      </c>
    </row>
    <row r="89" spans="1:6" ht="12.75" x14ac:dyDescent="0.2">
      <c r="A89" s="17">
        <v>194922</v>
      </c>
      <c r="B89" s="17" t="s">
        <v>95</v>
      </c>
      <c r="C89" s="17"/>
      <c r="D89" s="18" t="s">
        <v>76</v>
      </c>
      <c r="E89" s="19" t="s">
        <v>1761</v>
      </c>
      <c r="F89" s="20" t="str">
        <f>VLOOKUP($A89,'Alumnos 2022-1'!$B$2:$C$563,2,0)</f>
        <v>SILVA-GUEVARA-ESTEFAN POL</v>
      </c>
    </row>
    <row r="90" spans="1:6" ht="12.75" x14ac:dyDescent="0.2">
      <c r="A90" s="17">
        <v>204792</v>
      </c>
      <c r="B90" s="17" t="s">
        <v>96</v>
      </c>
      <c r="C90" s="17"/>
      <c r="D90" s="18" t="s">
        <v>76</v>
      </c>
      <c r="E90" s="19" t="s">
        <v>1761</v>
      </c>
      <c r="F90" s="20" t="str">
        <f>VLOOKUP($A90,'Alumnos 2022-1'!$B$2:$C$563,2,0)</f>
        <v>ACHAHUANCO-VALENZA-ANDR</v>
      </c>
    </row>
    <row r="91" spans="1:6" ht="12.75" x14ac:dyDescent="0.2">
      <c r="A91" s="27">
        <v>210938</v>
      </c>
      <c r="B91" s="27" t="s">
        <v>97</v>
      </c>
      <c r="C91" s="17"/>
      <c r="D91" s="18"/>
      <c r="E91" s="19"/>
      <c r="F91" s="20" t="str">
        <f>VLOOKUP($A91,'Alumnos 2022-1'!$B$2:$C$563,2,0)</f>
        <v>PALACIOS-YAPO-ALAIN ANTHO</v>
      </c>
    </row>
    <row r="92" spans="1:6" ht="12.75" x14ac:dyDescent="0.2">
      <c r="A92" s="7" t="s">
        <v>98</v>
      </c>
      <c r="B92" s="26" t="s">
        <v>99</v>
      </c>
      <c r="C92" s="25"/>
      <c r="D92" s="18"/>
      <c r="E92" s="19" t="s">
        <v>1761</v>
      </c>
      <c r="F92" s="20"/>
    </row>
    <row r="93" spans="1:6" ht="12.75" x14ac:dyDescent="0.2">
      <c r="A93" s="17">
        <v>52113</v>
      </c>
      <c r="B93" s="17" t="s">
        <v>100</v>
      </c>
      <c r="C93" s="17"/>
      <c r="D93" s="18" t="s">
        <v>99</v>
      </c>
      <c r="E93" s="19" t="s">
        <v>1761</v>
      </c>
      <c r="F93" s="20" t="str">
        <f>VLOOKUP($A93,'Alumnos 2022-1'!$B$2:$C$563,2,0)</f>
        <v>PUMA-HUILLCA-RICHARD JESU</v>
      </c>
    </row>
    <row r="94" spans="1:6" ht="12.75" x14ac:dyDescent="0.2">
      <c r="A94" s="17">
        <v>120895</v>
      </c>
      <c r="B94" s="17" t="s">
        <v>101</v>
      </c>
      <c r="C94" s="17"/>
      <c r="D94" s="18" t="s">
        <v>99</v>
      </c>
      <c r="E94" s="19" t="s">
        <v>1761</v>
      </c>
      <c r="F94" s="20" t="str">
        <f>VLOOKUP($A94,'Alumnos 2022-1'!$B$2:$C$563,2,0)</f>
        <v>QUISPE-PICHUILLA-AYRTON</v>
      </c>
    </row>
    <row r="95" spans="1:6" ht="12.75" x14ac:dyDescent="0.2">
      <c r="A95" s="17">
        <v>145003</v>
      </c>
      <c r="B95" s="17" t="s">
        <v>102</v>
      </c>
      <c r="C95" s="17"/>
      <c r="D95" s="18" t="s">
        <v>99</v>
      </c>
      <c r="E95" s="19" t="s">
        <v>1761</v>
      </c>
      <c r="F95" s="20" t="e">
        <f>VLOOKUP($A95,'Alumnos 2022-1'!$B$2:$C$563,2,0)</f>
        <v>#N/A</v>
      </c>
    </row>
    <row r="96" spans="1:6" ht="12.75" x14ac:dyDescent="0.2">
      <c r="A96" s="27">
        <v>141155</v>
      </c>
      <c r="B96" s="27" t="s">
        <v>80</v>
      </c>
      <c r="C96" s="17"/>
      <c r="D96" s="18"/>
      <c r="E96" s="19"/>
      <c r="F96" s="20" t="e">
        <f>VLOOKUP($A96,'Alumnos 2022-1'!$B$2:$C$563,2,0)</f>
        <v>#N/A</v>
      </c>
    </row>
    <row r="97" spans="1:6" ht="12.75" x14ac:dyDescent="0.2">
      <c r="A97" s="17">
        <v>160332</v>
      </c>
      <c r="B97" s="17" t="s">
        <v>103</v>
      </c>
      <c r="C97" s="17"/>
      <c r="D97" s="18" t="s">
        <v>99</v>
      </c>
      <c r="E97" s="19" t="s">
        <v>1761</v>
      </c>
      <c r="F97" s="20" t="str">
        <f>VLOOKUP($A97,'Alumnos 2022-1'!$B$2:$C$563,2,0)</f>
        <v>QUISPE-JIMENEZ-MIGUEL ANG</v>
      </c>
    </row>
    <row r="98" spans="1:6" ht="12.75" x14ac:dyDescent="0.2">
      <c r="A98" s="17">
        <v>171062</v>
      </c>
      <c r="B98" s="17" t="s">
        <v>104</v>
      </c>
      <c r="C98" s="17"/>
      <c r="D98" s="18" t="s">
        <v>99</v>
      </c>
      <c r="E98" s="19" t="s">
        <v>1761</v>
      </c>
      <c r="F98" s="20" t="str">
        <f>VLOOKUP($A98,'Alumnos 2022-1'!$B$2:$C$563,2,0)</f>
        <v>GUTIERREZ-SALAZAR-JUAN MA</v>
      </c>
    </row>
    <row r="99" spans="1:6" ht="12.75" x14ac:dyDescent="0.2">
      <c r="A99" s="17">
        <v>182925</v>
      </c>
      <c r="B99" s="17" t="s">
        <v>105</v>
      </c>
      <c r="C99" s="17"/>
      <c r="D99" s="18" t="s">
        <v>99</v>
      </c>
      <c r="E99" s="19" t="s">
        <v>1761</v>
      </c>
      <c r="F99" s="20" t="str">
        <f>VLOOKUP($A99,'Alumnos 2022-1'!$B$2:$C$563,2,0)</f>
        <v>OLIVARES-CAMERO-ALER SEB</v>
      </c>
    </row>
    <row r="100" spans="1:6" ht="12.75" x14ac:dyDescent="0.2">
      <c r="A100" s="17">
        <v>192414</v>
      </c>
      <c r="B100" s="17" t="s">
        <v>106</v>
      </c>
      <c r="C100" s="17"/>
      <c r="D100" s="18" t="s">
        <v>99</v>
      </c>
      <c r="E100" s="19" t="s">
        <v>1761</v>
      </c>
      <c r="F100" s="20" t="e">
        <f>VLOOKUP($A100,'Alumnos 2022-1'!$B$2:$C$563,2,0)</f>
        <v>#N/A</v>
      </c>
    </row>
    <row r="101" spans="1:6" ht="12.75" x14ac:dyDescent="0.2">
      <c r="A101" s="17">
        <v>80219</v>
      </c>
      <c r="B101" s="17" t="s">
        <v>107</v>
      </c>
      <c r="C101" s="17"/>
      <c r="D101" s="18" t="s">
        <v>99</v>
      </c>
      <c r="E101" s="19" t="s">
        <v>1761</v>
      </c>
      <c r="F101" s="20" t="e">
        <f>VLOOKUP($A101,'Alumnos 2022-1'!$B$2:$C$563,2,0)</f>
        <v>#N/A</v>
      </c>
    </row>
    <row r="102" spans="1:6" ht="12.75" x14ac:dyDescent="0.2">
      <c r="A102" s="17">
        <v>134544</v>
      </c>
      <c r="B102" s="17" t="s">
        <v>108</v>
      </c>
      <c r="C102" s="17"/>
      <c r="D102" s="18" t="s">
        <v>99</v>
      </c>
      <c r="E102" s="19" t="s">
        <v>1761</v>
      </c>
      <c r="F102" s="20" t="e">
        <f>VLOOKUP($A102,'Alumnos 2022-1'!$B$2:$C$563,2,0)</f>
        <v>#N/A</v>
      </c>
    </row>
    <row r="103" spans="1:6" ht="12.75" x14ac:dyDescent="0.2">
      <c r="A103" s="17">
        <v>151833</v>
      </c>
      <c r="B103" s="17" t="s">
        <v>109</v>
      </c>
      <c r="C103" s="17"/>
      <c r="D103" s="18" t="s">
        <v>99</v>
      </c>
      <c r="E103" s="19" t="s">
        <v>1761</v>
      </c>
      <c r="F103" s="20" t="e">
        <f>VLOOKUP($A103,'Alumnos 2022-1'!$B$2:$C$563,2,0)</f>
        <v>#N/A</v>
      </c>
    </row>
    <row r="104" spans="1:6" ht="12.75" x14ac:dyDescent="0.2">
      <c r="A104" s="17">
        <v>161134</v>
      </c>
      <c r="B104" s="17" t="s">
        <v>110</v>
      </c>
      <c r="C104" s="17"/>
      <c r="D104" s="18" t="s">
        <v>99</v>
      </c>
      <c r="E104" s="19" t="s">
        <v>1761</v>
      </c>
      <c r="F104" s="20" t="e">
        <f>VLOOKUP($A104,'Alumnos 2022-1'!$B$2:$C$563,2,0)</f>
        <v>#N/A</v>
      </c>
    </row>
    <row r="105" spans="1:6" ht="12.75" x14ac:dyDescent="0.2">
      <c r="A105" s="17">
        <v>170433</v>
      </c>
      <c r="B105" s="17" t="s">
        <v>111</v>
      </c>
      <c r="C105" s="17"/>
      <c r="D105" s="18" t="s">
        <v>99</v>
      </c>
      <c r="E105" s="19" t="s">
        <v>1761</v>
      </c>
      <c r="F105" s="20" t="str">
        <f>VLOOKUP($A105,'Alumnos 2022-1'!$B$2:$C$563,2,0)</f>
        <v>HOLGUIN-CONDORI-JULIO JOS</v>
      </c>
    </row>
    <row r="106" spans="1:6" ht="12.75" x14ac:dyDescent="0.2">
      <c r="A106" s="17">
        <v>171943</v>
      </c>
      <c r="B106" s="17" t="s">
        <v>112</v>
      </c>
      <c r="C106" s="17"/>
      <c r="D106" s="18" t="s">
        <v>99</v>
      </c>
      <c r="E106" s="19" t="s">
        <v>1761</v>
      </c>
      <c r="F106" s="20" t="str">
        <f>VLOOKUP($A106,'Alumnos 2022-1'!$B$2:$C$563,2,0)</f>
        <v>BUSTAMANTE-FLORES-ERICK</v>
      </c>
    </row>
    <row r="107" spans="1:6" ht="12.75" x14ac:dyDescent="0.2">
      <c r="A107" s="21">
        <v>183067</v>
      </c>
      <c r="B107" s="22" t="s">
        <v>113</v>
      </c>
      <c r="C107" s="17"/>
      <c r="D107" s="18"/>
      <c r="E107" s="19"/>
      <c r="F107" s="20" t="str">
        <f>VLOOKUP($A107,'Alumnos 2022-1'!$B$2:$C$563,2,0)</f>
        <v>HUAYLLA-HUILLCA-ROSSBEL</v>
      </c>
    </row>
    <row r="108" spans="1:6" ht="12.75" x14ac:dyDescent="0.2">
      <c r="A108" s="27">
        <v>182927</v>
      </c>
      <c r="B108" s="27" t="s">
        <v>114</v>
      </c>
      <c r="C108" s="17"/>
      <c r="D108" s="18" t="s">
        <v>99</v>
      </c>
      <c r="E108" s="19" t="s">
        <v>1761</v>
      </c>
      <c r="F108" s="20" t="str">
        <f>VLOOKUP($A108,'Alumnos 2022-1'!$B$2:$C$563,2,0)</f>
        <v>PEÑA-LUQUE-RAISA MELINA</v>
      </c>
    </row>
    <row r="109" spans="1:6" ht="12.75" x14ac:dyDescent="0.2">
      <c r="A109" s="27">
        <v>192428</v>
      </c>
      <c r="B109" s="27" t="s">
        <v>115</v>
      </c>
      <c r="C109" s="17"/>
      <c r="D109" s="18" t="s">
        <v>99</v>
      </c>
      <c r="E109" s="19" t="s">
        <v>1761</v>
      </c>
      <c r="F109" s="20" t="str">
        <f>VLOOKUP($A109,'Alumnos 2022-1'!$B$2:$C$563,2,0)</f>
        <v>RADO-HUAYOTUMA-ARTUR MA</v>
      </c>
    </row>
    <row r="110" spans="1:6" ht="12.75" x14ac:dyDescent="0.2">
      <c r="A110" s="27">
        <v>195050</v>
      </c>
      <c r="B110" s="27" t="s">
        <v>116</v>
      </c>
      <c r="C110" s="17"/>
      <c r="D110" s="18" t="s">
        <v>99</v>
      </c>
      <c r="E110" s="19" t="s">
        <v>1761</v>
      </c>
      <c r="F110" s="20" t="str">
        <f>VLOOKUP($A110,'Alumnos 2022-1'!$B$2:$C$563,2,0)</f>
        <v>LOZANO-LLACCTAHUAMAN-ME</v>
      </c>
    </row>
    <row r="111" spans="1:6" ht="12.75" x14ac:dyDescent="0.2">
      <c r="A111" s="27">
        <v>204793</v>
      </c>
      <c r="B111" s="27" t="s">
        <v>117</v>
      </c>
      <c r="C111" s="17"/>
      <c r="D111" s="18" t="s">
        <v>99</v>
      </c>
      <c r="E111" s="19" t="s">
        <v>1761</v>
      </c>
      <c r="F111" s="20" t="str">
        <f>VLOOKUP($A111,'Alumnos 2022-1'!$B$2:$C$563,2,0)</f>
        <v>AGUILAR-SANCHEZ-NIK ANTON</v>
      </c>
    </row>
    <row r="112" spans="1:6" ht="12.75" x14ac:dyDescent="0.2">
      <c r="A112" s="21">
        <v>215277</v>
      </c>
      <c r="B112" s="22" t="s">
        <v>118</v>
      </c>
      <c r="C112" s="17"/>
      <c r="D112" s="18"/>
      <c r="E112" s="19"/>
      <c r="F112" s="20" t="str">
        <f>VLOOKUP($A112,'Alumnos 2022-1'!$B$2:$C$563,2,0)</f>
        <v>HALANOCCA-SURCO-JHON KE</v>
      </c>
    </row>
    <row r="113" spans="1:6" ht="15.75" customHeight="1" x14ac:dyDescent="0.25">
      <c r="A113" s="28"/>
      <c r="B113" s="29"/>
      <c r="C113" s="17"/>
      <c r="D113" s="18"/>
      <c r="E113" s="19"/>
      <c r="F113" s="20"/>
    </row>
    <row r="114" spans="1:6" ht="15.75" customHeight="1" x14ac:dyDescent="0.25">
      <c r="A114" s="28"/>
      <c r="B114" s="29"/>
      <c r="C114" s="17"/>
      <c r="D114" s="18"/>
      <c r="E114" s="19"/>
      <c r="F114" s="20"/>
    </row>
    <row r="115" spans="1:6" ht="15.75" customHeight="1" x14ac:dyDescent="0.25">
      <c r="A115" s="28"/>
      <c r="B115" s="29"/>
      <c r="C115" s="17"/>
      <c r="D115" s="18"/>
      <c r="E115" s="19"/>
      <c r="F115" s="20"/>
    </row>
    <row r="116" spans="1:6" ht="12.75" x14ac:dyDescent="0.2">
      <c r="A116" s="7" t="s">
        <v>122</v>
      </c>
      <c r="B116" s="26" t="s">
        <v>123</v>
      </c>
      <c r="C116" s="25"/>
      <c r="D116" s="38"/>
      <c r="E116" s="19" t="s">
        <v>1761</v>
      </c>
      <c r="F116" s="20"/>
    </row>
    <row r="117" spans="1:6" ht="12.75" x14ac:dyDescent="0.2">
      <c r="A117" s="17">
        <v>73289</v>
      </c>
      <c r="B117" s="17" t="s">
        <v>124</v>
      </c>
      <c r="C117" s="17"/>
      <c r="D117" s="38" t="s">
        <v>123</v>
      </c>
      <c r="E117" s="19" t="s">
        <v>1761</v>
      </c>
      <c r="F117" s="20" t="e">
        <f>VLOOKUP($A117,'Alumnos 2022-1'!$B$2:$C$563,2,0)</f>
        <v>#N/A</v>
      </c>
    </row>
    <row r="118" spans="1:6" ht="12.75" x14ac:dyDescent="0.2">
      <c r="A118" s="17">
        <v>120897</v>
      </c>
      <c r="B118" s="17" t="s">
        <v>125</v>
      </c>
      <c r="C118" s="17"/>
      <c r="D118" s="38" t="s">
        <v>123</v>
      </c>
      <c r="E118" s="19" t="s">
        <v>1761</v>
      </c>
      <c r="F118" s="20" t="str">
        <f>VLOOKUP($A118,'Alumnos 2022-1'!$B$2:$C$563,2,0)</f>
        <v>TELLO-JUSTINIANI-LUIS DAVID</v>
      </c>
    </row>
    <row r="119" spans="1:6" ht="12.75" x14ac:dyDescent="0.2">
      <c r="A119" s="17">
        <v>145009</v>
      </c>
      <c r="B119" s="17" t="s">
        <v>126</v>
      </c>
      <c r="C119" s="17"/>
      <c r="D119" s="38" t="s">
        <v>123</v>
      </c>
      <c r="E119" s="19" t="s">
        <v>1761</v>
      </c>
      <c r="F119" s="20" t="str">
        <f>VLOOKUP($A119,'Alumnos 2022-1'!$B$2:$C$563,2,0)</f>
        <v>YCHU-VALENCIA-MIGUEL HUM</v>
      </c>
    </row>
    <row r="120" spans="1:6" ht="12.75" x14ac:dyDescent="0.2">
      <c r="A120" s="17">
        <v>160336</v>
      </c>
      <c r="B120" s="17" t="s">
        <v>127</v>
      </c>
      <c r="C120" s="17"/>
      <c r="D120" s="38" t="s">
        <v>123</v>
      </c>
      <c r="E120" s="19" t="s">
        <v>1761</v>
      </c>
      <c r="F120" s="20" t="str">
        <f>VLOOKUP($A120,'Alumnos 2022-1'!$B$2:$C$563,2,0)</f>
        <v>TRIVEÑO-GUERRERO-MANUEL</v>
      </c>
    </row>
    <row r="121" spans="1:6" ht="12.75" x14ac:dyDescent="0.2">
      <c r="A121" s="17">
        <v>171524</v>
      </c>
      <c r="B121" s="17" t="s">
        <v>128</v>
      </c>
      <c r="C121" s="17"/>
      <c r="D121" s="38" t="s">
        <v>123</v>
      </c>
      <c r="E121" s="19" t="s">
        <v>1761</v>
      </c>
      <c r="F121" s="20" t="str">
        <f>VLOOKUP($A121,'Alumnos 2022-1'!$B$2:$C$563,2,0)</f>
        <v>PUMACAHUA-APAZA-LEONARD</v>
      </c>
    </row>
    <row r="122" spans="1:6" ht="12.75" x14ac:dyDescent="0.2">
      <c r="A122" s="17">
        <v>182929</v>
      </c>
      <c r="B122" s="17" t="s">
        <v>129</v>
      </c>
      <c r="C122" s="17"/>
      <c r="D122" s="38" t="s">
        <v>123</v>
      </c>
      <c r="E122" s="19" t="s">
        <v>1761</v>
      </c>
      <c r="F122" s="20" t="e">
        <f>VLOOKUP($A122,'Alumnos 2022-1'!$B$2:$C$563,2,0)</f>
        <v>#N/A</v>
      </c>
    </row>
    <row r="123" spans="1:6" ht="12.75" x14ac:dyDescent="0.2">
      <c r="A123" s="17">
        <v>192415</v>
      </c>
      <c r="B123" s="17" t="s">
        <v>130</v>
      </c>
      <c r="C123" s="17"/>
      <c r="D123" s="38" t="s">
        <v>123</v>
      </c>
      <c r="E123" s="19" t="s">
        <v>1761</v>
      </c>
      <c r="F123" s="20" t="str">
        <f>VLOOKUP($A123,'Alumnos 2022-1'!$B$2:$C$563,2,0)</f>
        <v>CARRION-QUINTANA-BRAYAN</v>
      </c>
    </row>
    <row r="124" spans="1:6" ht="12.75" x14ac:dyDescent="0.2">
      <c r="A124" s="17">
        <v>81561</v>
      </c>
      <c r="B124" s="17" t="s">
        <v>131</v>
      </c>
      <c r="C124" s="17"/>
      <c r="D124" s="38" t="s">
        <v>123</v>
      </c>
      <c r="E124" s="19" t="s">
        <v>1761</v>
      </c>
      <c r="F124" s="20" t="str">
        <f>VLOOKUP($A124,'Alumnos 2022-1'!$B$2:$C$563,2,0)</f>
        <v>HUACANI -DE LA CRUZ-DANY D</v>
      </c>
    </row>
    <row r="125" spans="1:6" ht="12.75" x14ac:dyDescent="0.2">
      <c r="A125" s="17">
        <v>140145</v>
      </c>
      <c r="B125" s="17" t="s">
        <v>132</v>
      </c>
      <c r="C125" s="17"/>
      <c r="D125" s="38" t="s">
        <v>123</v>
      </c>
      <c r="E125" s="19" t="s">
        <v>1761</v>
      </c>
      <c r="F125" s="20" t="e">
        <f>VLOOKUP($A125,'Alumnos 2022-1'!$B$2:$C$563,2,0)</f>
        <v>#N/A</v>
      </c>
    </row>
    <row r="126" spans="1:6" ht="12.75" x14ac:dyDescent="0.2">
      <c r="A126" s="17">
        <v>151835</v>
      </c>
      <c r="B126" s="17" t="s">
        <v>133</v>
      </c>
      <c r="C126" s="17"/>
      <c r="D126" s="38" t="s">
        <v>123</v>
      </c>
      <c r="E126" s="19" t="s">
        <v>1761</v>
      </c>
      <c r="F126" s="20" t="str">
        <f>VLOOKUP($A126,'Alumnos 2022-1'!$B$2:$C$563,2,0)</f>
        <v>HUAMAN-LONCONI-MARCO AN</v>
      </c>
    </row>
    <row r="127" spans="1:6" ht="12.75" x14ac:dyDescent="0.2">
      <c r="A127" s="17">
        <v>161365</v>
      </c>
      <c r="B127" s="17" t="s">
        <v>134</v>
      </c>
      <c r="C127" s="17"/>
      <c r="D127" s="38" t="s">
        <v>123</v>
      </c>
      <c r="E127" s="19" t="s">
        <v>1761</v>
      </c>
      <c r="F127" s="20" t="e">
        <f>VLOOKUP($A127,'Alumnos 2022-1'!$B$2:$C$563,2,0)</f>
        <v>#N/A</v>
      </c>
    </row>
    <row r="128" spans="1:6" ht="12.75" x14ac:dyDescent="0.2">
      <c r="A128" s="17">
        <v>170434</v>
      </c>
      <c r="B128" s="17" t="s">
        <v>135</v>
      </c>
      <c r="C128" s="17"/>
      <c r="D128" s="38" t="s">
        <v>123</v>
      </c>
      <c r="E128" s="19" t="s">
        <v>1761</v>
      </c>
      <c r="F128" s="20" t="str">
        <f>VLOOKUP($A128,'Alumnos 2022-1'!$B$2:$C$563,2,0)</f>
        <v>HUAMAN-HERMOZA-ANTONY IS</v>
      </c>
    </row>
    <row r="129" spans="1:6" ht="12.75" x14ac:dyDescent="0.2">
      <c r="A129" s="17">
        <v>174440</v>
      </c>
      <c r="B129" s="17" t="s">
        <v>136</v>
      </c>
      <c r="C129" s="17"/>
      <c r="D129" s="38" t="s">
        <v>123</v>
      </c>
      <c r="E129" s="19" t="s">
        <v>1761</v>
      </c>
      <c r="F129" s="20" t="str">
        <f>VLOOKUP($A129,'Alumnos 2022-1'!$B$2:$C$563,2,0)</f>
        <v>CONDORI-OCHOA-GIOVDEY AB</v>
      </c>
    </row>
    <row r="130" spans="1:6" ht="12.75" x14ac:dyDescent="0.2">
      <c r="A130" s="17">
        <v>182928</v>
      </c>
      <c r="B130" s="17" t="s">
        <v>137</v>
      </c>
      <c r="C130" s="17"/>
      <c r="D130" s="38" t="s">
        <v>123</v>
      </c>
      <c r="E130" s="19" t="s">
        <v>1761</v>
      </c>
      <c r="F130" s="20" t="str">
        <f>VLOOKUP($A130,'Alumnos 2022-1'!$B$2:$C$563,2,0)</f>
        <v>PUMA-SOTOMAYOR-RICHARD</v>
      </c>
    </row>
    <row r="131" spans="1:6" ht="12.75" x14ac:dyDescent="0.2">
      <c r="A131" s="17">
        <v>192664</v>
      </c>
      <c r="B131" s="17" t="s">
        <v>138</v>
      </c>
      <c r="C131" s="17"/>
      <c r="D131" s="38" t="s">
        <v>123</v>
      </c>
      <c r="E131" s="19" t="s">
        <v>1761</v>
      </c>
      <c r="F131" s="20" t="str">
        <f>VLOOKUP($A131,'Alumnos 2022-1'!$B$2:$C$563,2,0)</f>
        <v>APARICIO-CASTILLA-BRAYAN G</v>
      </c>
    </row>
    <row r="132" spans="1:6" ht="12.75" x14ac:dyDescent="0.2">
      <c r="A132" s="17">
        <v>200330</v>
      </c>
      <c r="B132" s="17" t="s">
        <v>139</v>
      </c>
      <c r="C132" s="17"/>
      <c r="D132" s="38" t="s">
        <v>123</v>
      </c>
      <c r="E132" s="19" t="s">
        <v>1761</v>
      </c>
      <c r="F132" s="20" t="str">
        <f>VLOOKUP($A132,'Alumnos 2022-1'!$B$2:$C$563,2,0)</f>
        <v>AMAO-ATAUCHI-JULIO CESAR</v>
      </c>
    </row>
    <row r="133" spans="1:6" ht="12.75" x14ac:dyDescent="0.2">
      <c r="A133" s="17">
        <v>204794</v>
      </c>
      <c r="B133" s="17" t="s">
        <v>140</v>
      </c>
      <c r="C133" s="17"/>
      <c r="D133" s="38" t="s">
        <v>123</v>
      </c>
      <c r="E133" s="19" t="s">
        <v>1761</v>
      </c>
      <c r="F133" s="20" t="str">
        <f>VLOOKUP($A133,'Alumnos 2022-1'!$B$2:$C$563,2,0)</f>
        <v>CCANSAYA-SONCCO-REBECA</v>
      </c>
    </row>
    <row r="134" spans="1:6" ht="15.75" customHeight="1" x14ac:dyDescent="0.25">
      <c r="A134" s="28"/>
      <c r="B134" s="29"/>
      <c r="C134" s="17"/>
      <c r="D134" s="38"/>
      <c r="E134" s="19"/>
      <c r="F134" s="20"/>
    </row>
    <row r="135" spans="1:6" ht="12.75" x14ac:dyDescent="0.2">
      <c r="A135" s="27"/>
      <c r="B135" s="27"/>
      <c r="C135" s="17"/>
      <c r="D135" s="38"/>
      <c r="E135" s="19"/>
      <c r="F135" s="20"/>
    </row>
    <row r="136" spans="1:6" ht="12.75" x14ac:dyDescent="0.2">
      <c r="A136" s="6"/>
      <c r="B136" s="6"/>
      <c r="C136" s="17"/>
      <c r="D136" s="38"/>
      <c r="E136" s="19"/>
      <c r="F136" s="20"/>
    </row>
    <row r="137" spans="1:6" ht="12.75" x14ac:dyDescent="0.2">
      <c r="A137" s="7" t="s">
        <v>143</v>
      </c>
      <c r="B137" s="26" t="s">
        <v>144</v>
      </c>
      <c r="C137" s="25"/>
      <c r="D137" s="18"/>
      <c r="E137" s="19" t="s">
        <v>1761</v>
      </c>
      <c r="F137" s="39" t="s">
        <v>145</v>
      </c>
    </row>
    <row r="138" spans="1:6" ht="12.75" x14ac:dyDescent="0.2">
      <c r="A138" s="27">
        <v>83221</v>
      </c>
      <c r="B138" s="27" t="s">
        <v>146</v>
      </c>
      <c r="C138" s="17"/>
      <c r="D138" s="18" t="s">
        <v>144</v>
      </c>
      <c r="E138" s="19" t="s">
        <v>1761</v>
      </c>
      <c r="F138" s="20" t="str">
        <f>VLOOKUP($A138,'Alumnos 2022-1'!$B$2:$C$563,2,0)</f>
        <v>TRUJILLO-TORBISCO-LUIS AND</v>
      </c>
    </row>
    <row r="139" spans="1:6" ht="12.75" x14ac:dyDescent="0.2">
      <c r="A139" s="27">
        <v>124218</v>
      </c>
      <c r="B139" s="27" t="s">
        <v>147</v>
      </c>
      <c r="C139" s="17"/>
      <c r="D139" s="18" t="s">
        <v>144</v>
      </c>
      <c r="E139" s="19" t="s">
        <v>1761</v>
      </c>
      <c r="F139" s="20" t="e">
        <f>VLOOKUP($A139,'Alumnos 2022-1'!$B$2:$C$563,2,0)</f>
        <v>#N/A</v>
      </c>
    </row>
    <row r="140" spans="1:6" ht="12.75" x14ac:dyDescent="0.2">
      <c r="A140" s="27">
        <v>145213</v>
      </c>
      <c r="B140" s="27" t="s">
        <v>148</v>
      </c>
      <c r="C140" s="17"/>
      <c r="D140" s="18" t="s">
        <v>144</v>
      </c>
      <c r="E140" s="19" t="s">
        <v>1761</v>
      </c>
      <c r="F140" s="20" t="str">
        <f>VLOOKUP($A140,'Alumnos 2022-1'!$B$2:$C$563,2,0)</f>
        <v>CONDORI-HUILLCA-LIDER</v>
      </c>
    </row>
    <row r="141" spans="1:6" ht="12.75" x14ac:dyDescent="0.2">
      <c r="A141" s="27">
        <v>160337</v>
      </c>
      <c r="B141" s="27" t="s">
        <v>149</v>
      </c>
      <c r="C141" s="17"/>
      <c r="D141" s="18" t="s">
        <v>144</v>
      </c>
      <c r="E141" s="19" t="s">
        <v>1761</v>
      </c>
      <c r="F141" s="20" t="str">
        <f>VLOOKUP($A141,'Alumnos 2022-1'!$B$2:$C$563,2,0)</f>
        <v>VITORINO-MARIN-EFRAIN</v>
      </c>
    </row>
    <row r="142" spans="1:6" ht="12.75" x14ac:dyDescent="0.2">
      <c r="A142" s="27">
        <v>171565</v>
      </c>
      <c r="B142" s="27" t="s">
        <v>150</v>
      </c>
      <c r="C142" s="17"/>
      <c r="D142" s="18" t="s">
        <v>144</v>
      </c>
      <c r="E142" s="19" t="s">
        <v>1761</v>
      </c>
      <c r="F142" s="20" t="str">
        <f>VLOOKUP($A142,'Alumnos 2022-1'!$B$2:$C$563,2,0)</f>
        <v>MUÑOZ-PACHECO-CHRISTIAN</v>
      </c>
    </row>
    <row r="143" spans="1:6" ht="12.75" x14ac:dyDescent="0.2">
      <c r="A143" s="27">
        <v>182931</v>
      </c>
      <c r="B143" s="27" t="s">
        <v>151</v>
      </c>
      <c r="C143" s="17"/>
      <c r="D143" s="18" t="s">
        <v>144</v>
      </c>
      <c r="E143" s="19" t="s">
        <v>1761</v>
      </c>
      <c r="F143" s="20" t="str">
        <f>VLOOKUP($A143,'Alumnos 2022-1'!$B$2:$C$563,2,0)</f>
        <v>QUISPE-MORA-ANDERSON</v>
      </c>
    </row>
    <row r="144" spans="1:6" ht="12.75" x14ac:dyDescent="0.2">
      <c r="A144" s="27">
        <v>192416</v>
      </c>
      <c r="B144" s="27" t="s">
        <v>152</v>
      </c>
      <c r="C144" s="17"/>
      <c r="D144" s="18" t="s">
        <v>144</v>
      </c>
      <c r="E144" s="19" t="s">
        <v>1761</v>
      </c>
      <c r="F144" s="20" t="str">
        <f>VLOOKUP($A144,'Alumnos 2022-1'!$B$2:$C$563,2,0)</f>
        <v>CCASANI-HUAMAN-WILMAN</v>
      </c>
    </row>
    <row r="145" spans="1:6" ht="12.75" x14ac:dyDescent="0.2">
      <c r="A145" s="27">
        <v>94303</v>
      </c>
      <c r="B145" s="27" t="s">
        <v>153</v>
      </c>
      <c r="C145" s="17"/>
      <c r="D145" s="18" t="s">
        <v>144</v>
      </c>
      <c r="E145" s="19" t="s">
        <v>1761</v>
      </c>
      <c r="F145" s="20" t="e">
        <f>VLOOKUP($A145,'Alumnos 2022-1'!$B$2:$C$563,2,0)</f>
        <v>#N/A</v>
      </c>
    </row>
    <row r="146" spans="1:6" ht="12.75" x14ac:dyDescent="0.2">
      <c r="A146" s="27">
        <v>140156</v>
      </c>
      <c r="B146" s="27" t="s">
        <v>154</v>
      </c>
      <c r="C146" s="17"/>
      <c r="D146" s="18" t="s">
        <v>144</v>
      </c>
      <c r="E146" s="19" t="s">
        <v>1761</v>
      </c>
      <c r="F146" s="20" t="str">
        <f>VLOOKUP($A146,'Alumnos 2022-1'!$B$2:$C$563,2,0)</f>
        <v>HUAMAN-MENDOZA-JOHAN WI</v>
      </c>
    </row>
    <row r="147" spans="1:6" ht="12.75" x14ac:dyDescent="0.2">
      <c r="A147" s="27">
        <v>152128</v>
      </c>
      <c r="B147" s="27" t="s">
        <v>155</v>
      </c>
      <c r="C147" s="17"/>
      <c r="D147" s="18" t="s">
        <v>144</v>
      </c>
      <c r="E147" s="19" t="s">
        <v>1761</v>
      </c>
      <c r="F147" s="20" t="e">
        <f>VLOOKUP($A147,'Alumnos 2022-1'!$B$2:$C$563,2,0)</f>
        <v>#N/A</v>
      </c>
    </row>
    <row r="148" spans="1:6" ht="12.75" x14ac:dyDescent="0.2">
      <c r="A148" s="27">
        <v>154635</v>
      </c>
      <c r="B148" s="27" t="s">
        <v>156</v>
      </c>
      <c r="C148" s="17"/>
      <c r="D148" s="18"/>
      <c r="E148" s="19"/>
      <c r="F148" s="20" t="str">
        <f>VLOOKUP($A148,'Alumnos 2022-1'!$B$2:$C$563,2,0)</f>
        <v>CONDORI-HUILLCA-JOSE ANTO</v>
      </c>
    </row>
    <row r="149" spans="1:6" ht="12.75" x14ac:dyDescent="0.2">
      <c r="A149" s="27">
        <v>161366</v>
      </c>
      <c r="B149" s="27" t="s">
        <v>157</v>
      </c>
      <c r="C149" s="17"/>
      <c r="D149" s="18" t="s">
        <v>144</v>
      </c>
      <c r="E149" s="19" t="s">
        <v>1761</v>
      </c>
      <c r="F149" s="20" t="e">
        <f>VLOOKUP($A149,'Alumnos 2022-1'!$B$2:$C$563,2,0)</f>
        <v>#N/A</v>
      </c>
    </row>
    <row r="150" spans="1:6" ht="12.75" x14ac:dyDescent="0.2">
      <c r="A150" s="27">
        <v>170435</v>
      </c>
      <c r="B150" s="27" t="s">
        <v>158</v>
      </c>
      <c r="C150" s="17"/>
      <c r="D150" s="18" t="s">
        <v>144</v>
      </c>
      <c r="E150" s="19" t="s">
        <v>1761</v>
      </c>
      <c r="F150" s="20" t="str">
        <f>VLOOKUP($A150,'Alumnos 2022-1'!$B$2:$C$563,2,0)</f>
        <v>HUAMAN-TORRES-ALVARO RIC</v>
      </c>
    </row>
    <row r="151" spans="1:6" ht="12.75" x14ac:dyDescent="0.2">
      <c r="A151" s="27">
        <v>174441</v>
      </c>
      <c r="B151" s="27" t="s">
        <v>159</v>
      </c>
      <c r="C151" s="17"/>
      <c r="D151" s="18" t="s">
        <v>144</v>
      </c>
      <c r="E151" s="19" t="s">
        <v>1761</v>
      </c>
      <c r="F151" s="20" t="e">
        <f>VLOOKUP($A151,'Alumnos 2022-1'!$B$2:$C$563,2,0)</f>
        <v>#N/A</v>
      </c>
    </row>
    <row r="152" spans="1:6" ht="12.75" x14ac:dyDescent="0.2">
      <c r="A152" s="27">
        <v>182936</v>
      </c>
      <c r="B152" s="27" t="s">
        <v>160</v>
      </c>
      <c r="C152" s="17"/>
      <c r="D152" s="18" t="s">
        <v>144</v>
      </c>
      <c r="E152" s="19" t="s">
        <v>1761</v>
      </c>
      <c r="F152" s="20" t="str">
        <f>VLOOKUP($A152,'Alumnos 2022-1'!$B$2:$C$563,2,0)</f>
        <v>USUCACHI-ANO-ISAC ANDERS</v>
      </c>
    </row>
    <row r="153" spans="1:6" ht="12.75" x14ac:dyDescent="0.2">
      <c r="A153" s="21">
        <v>191978</v>
      </c>
      <c r="B153" s="22" t="s">
        <v>161</v>
      </c>
      <c r="C153" s="17"/>
      <c r="D153" s="18"/>
      <c r="E153" s="19"/>
      <c r="F153" s="20" t="str">
        <f>VLOOKUP($A153,'Alumnos 2022-1'!$B$2:$C$563,2,0)</f>
        <v>QUISPE-MAMANI-DOMINGO DE</v>
      </c>
    </row>
    <row r="154" spans="1:6" ht="12.75" x14ac:dyDescent="0.2">
      <c r="A154" s="27">
        <v>192665</v>
      </c>
      <c r="B154" s="27" t="s">
        <v>162</v>
      </c>
      <c r="C154" s="17"/>
      <c r="D154" s="18" t="s">
        <v>144</v>
      </c>
      <c r="E154" s="19" t="s">
        <v>1761</v>
      </c>
      <c r="F154" s="20" t="str">
        <f>VLOOKUP($A154,'Alumnos 2022-1'!$B$2:$C$563,2,0)</f>
        <v>FERNANDEZ-MANDURA-ROYER</v>
      </c>
    </row>
    <row r="155" spans="1:6" ht="12.75" x14ac:dyDescent="0.2">
      <c r="A155" s="27">
        <v>200331</v>
      </c>
      <c r="B155" s="27" t="s">
        <v>163</v>
      </c>
      <c r="C155" s="17"/>
      <c r="D155" s="18" t="s">
        <v>144</v>
      </c>
      <c r="E155" s="19" t="s">
        <v>1761</v>
      </c>
      <c r="F155" s="20" t="str">
        <f>VLOOKUP($A155,'Alumnos 2022-1'!$B$2:$C$563,2,0)</f>
        <v>APAZA-CHOQQUE-WILSON</v>
      </c>
    </row>
    <row r="156" spans="1:6" ht="12.75" x14ac:dyDescent="0.2">
      <c r="A156" s="27">
        <v>204795</v>
      </c>
      <c r="B156" s="27" t="s">
        <v>164</v>
      </c>
      <c r="C156" s="17"/>
      <c r="D156" s="18" t="s">
        <v>144</v>
      </c>
      <c r="E156" s="19" t="s">
        <v>1761</v>
      </c>
      <c r="F156" s="20" t="str">
        <f>VLOOKUP($A156,'Alumnos 2022-1'!$B$2:$C$563,2,0)</f>
        <v>CHOQUE-QUISPE-JADYRA CH'A</v>
      </c>
    </row>
    <row r="157" spans="1:6" ht="12.75" x14ac:dyDescent="0.2">
      <c r="A157" s="27">
        <v>210939</v>
      </c>
      <c r="B157" s="27" t="s">
        <v>165</v>
      </c>
      <c r="C157" s="17"/>
      <c r="D157" s="18"/>
      <c r="E157" s="19"/>
      <c r="F157" s="20" t="str">
        <f>VLOOKUP($A157,'Alumnos 2022-1'!$B$2:$C$563,2,0)</f>
        <v>PANTOJA-OLAVE-GUSTAVO</v>
      </c>
    </row>
    <row r="158" spans="1:6" ht="12.75" x14ac:dyDescent="0.2">
      <c r="A158" s="27">
        <v>210940</v>
      </c>
      <c r="B158" s="27" t="s">
        <v>166</v>
      </c>
      <c r="C158" s="17"/>
      <c r="D158" s="18"/>
      <c r="E158" s="19"/>
      <c r="F158" s="20" t="str">
        <f>VLOOKUP($A158,'Alumnos 2022-1'!$B$2:$C$563,2,0)</f>
        <v>PUMACHOQUE-CHOQUENAIRA</v>
      </c>
    </row>
    <row r="159" spans="1:6" ht="12.75" x14ac:dyDescent="0.2">
      <c r="A159" s="21">
        <v>215279</v>
      </c>
      <c r="B159" s="22" t="s">
        <v>167</v>
      </c>
      <c r="C159" s="17"/>
      <c r="D159" s="18"/>
      <c r="E159" s="19"/>
      <c r="F159" s="20" t="str">
        <f>VLOOKUP($A159,'Alumnos 2022-1'!$B$2:$C$563,2,0)</f>
        <v>RAMOS-CONDORI-LUCERO ES</v>
      </c>
    </row>
    <row r="160" spans="1:6" ht="12.75" x14ac:dyDescent="0.2">
      <c r="A160" s="7" t="s">
        <v>168</v>
      </c>
      <c r="B160" s="26" t="s">
        <v>169</v>
      </c>
      <c r="C160" s="25"/>
      <c r="D160" s="18"/>
      <c r="E160" s="19" t="s">
        <v>1761</v>
      </c>
      <c r="F160" s="20"/>
    </row>
    <row r="161" spans="1:6" ht="12.75" x14ac:dyDescent="0.2">
      <c r="A161" s="27">
        <v>111868</v>
      </c>
      <c r="B161" s="27" t="s">
        <v>170</v>
      </c>
      <c r="C161" s="17"/>
      <c r="D161" s="18" t="s">
        <v>169</v>
      </c>
      <c r="E161" s="19" t="s">
        <v>1761</v>
      </c>
      <c r="F161" s="20" t="e">
        <f>VLOOKUP($A161,'Alumnos 2022-1'!$B$2:$C$563,2,0)</f>
        <v>#N/A</v>
      </c>
    </row>
    <row r="162" spans="1:6" ht="12.75" x14ac:dyDescent="0.2">
      <c r="A162" s="27">
        <v>141631</v>
      </c>
      <c r="B162" s="27" t="s">
        <v>171</v>
      </c>
      <c r="C162" s="17"/>
      <c r="D162" s="18" t="s">
        <v>169</v>
      </c>
      <c r="E162" s="19" t="s">
        <v>1761</v>
      </c>
      <c r="F162" s="20" t="e">
        <f>VLOOKUP($A162,'Alumnos 2022-1'!$B$2:$C$563,2,0)</f>
        <v>#N/A</v>
      </c>
    </row>
    <row r="163" spans="1:6" ht="12.75" x14ac:dyDescent="0.2">
      <c r="A163" s="27">
        <v>154636</v>
      </c>
      <c r="B163" s="27" t="s">
        <v>172</v>
      </c>
      <c r="C163" s="17"/>
      <c r="D163" s="18" t="s">
        <v>169</v>
      </c>
      <c r="E163" s="19" t="s">
        <v>1761</v>
      </c>
      <c r="F163" s="20" t="str">
        <f>VLOOKUP($A163,'Alumnos 2022-1'!$B$2:$C$563,2,0)</f>
        <v>PALOMINO-AUQUITAYASI-JOSE</v>
      </c>
    </row>
    <row r="164" spans="1:6" ht="12.75" x14ac:dyDescent="0.2">
      <c r="A164" s="27">
        <v>164246</v>
      </c>
      <c r="B164" s="27" t="s">
        <v>173</v>
      </c>
      <c r="C164" s="17"/>
      <c r="D164" s="18" t="s">
        <v>169</v>
      </c>
      <c r="E164" s="19" t="s">
        <v>1761</v>
      </c>
      <c r="F164" s="20" t="str">
        <f>VLOOKUP($A164,'Alumnos 2022-1'!$B$2:$C$563,2,0)</f>
        <v>PACHA-QUISPE-JEAN MARCO</v>
      </c>
    </row>
    <row r="165" spans="1:6" ht="12.75" x14ac:dyDescent="0.2">
      <c r="A165" s="27">
        <v>175061</v>
      </c>
      <c r="B165" s="27" t="s">
        <v>174</v>
      </c>
      <c r="C165" s="17"/>
      <c r="D165" s="18" t="s">
        <v>169</v>
      </c>
      <c r="E165" s="19" t="s">
        <v>1761</v>
      </c>
      <c r="F165" s="20" t="str">
        <f>VLOOKUP($A165,'Alumnos 2022-1'!$B$2:$C$563,2,0)</f>
        <v>MAMANI-ZELA-NICHOLAS EDW</v>
      </c>
    </row>
    <row r="166" spans="1:6" ht="12.75" x14ac:dyDescent="0.2">
      <c r="A166" s="27">
        <v>184209</v>
      </c>
      <c r="B166" s="27" t="s">
        <v>175</v>
      </c>
      <c r="C166" s="17"/>
      <c r="D166" s="18" t="s">
        <v>169</v>
      </c>
      <c r="E166" s="19" t="s">
        <v>1761</v>
      </c>
      <c r="F166" s="20" t="str">
        <f>VLOOKUP($A166,'Alumnos 2022-1'!$B$2:$C$563,2,0)</f>
        <v>SAIRE-SALAZAR-AXEL STEWAR</v>
      </c>
    </row>
    <row r="167" spans="1:6" ht="12.75" x14ac:dyDescent="0.2">
      <c r="A167" s="27">
        <v>124821</v>
      </c>
      <c r="B167" s="27" t="s">
        <v>176</v>
      </c>
      <c r="C167" s="17"/>
      <c r="D167" s="18" t="s">
        <v>169</v>
      </c>
      <c r="E167" s="19" t="s">
        <v>1761</v>
      </c>
      <c r="F167" s="20" t="e">
        <f>VLOOKUP($A167,'Alumnos 2022-1'!$B$2:$C$563,2,0)</f>
        <v>#N/A</v>
      </c>
    </row>
    <row r="168" spans="1:6" ht="12.75" x14ac:dyDescent="0.2">
      <c r="A168" s="27">
        <v>150387</v>
      </c>
      <c r="B168" s="27" t="s">
        <v>177</v>
      </c>
      <c r="C168" s="17"/>
      <c r="D168" s="18" t="s">
        <v>169</v>
      </c>
      <c r="E168" s="19" t="s">
        <v>1761</v>
      </c>
      <c r="F168" s="20" t="e">
        <f>VLOOKUP($A168,'Alumnos 2022-1'!$B$2:$C$563,2,0)</f>
        <v>#N/A</v>
      </c>
    </row>
    <row r="169" spans="1:6" ht="12.75" x14ac:dyDescent="0.2">
      <c r="A169" s="27">
        <v>161534</v>
      </c>
      <c r="B169" s="27" t="s">
        <v>178</v>
      </c>
      <c r="C169" s="17"/>
      <c r="D169" s="18"/>
      <c r="E169" s="19"/>
      <c r="F169" s="20" t="str">
        <f>VLOOKUP($A169,'Alumnos 2022-1'!$B$2:$C$563,2,0)</f>
        <v>ZEGARRA-ROJAS-JORGE ENRI</v>
      </c>
    </row>
    <row r="170" spans="1:6" ht="12.75" x14ac:dyDescent="0.2">
      <c r="A170" s="27">
        <v>160853</v>
      </c>
      <c r="B170" s="27" t="s">
        <v>179</v>
      </c>
      <c r="C170" s="17"/>
      <c r="D170" s="18" t="s">
        <v>169</v>
      </c>
      <c r="E170" s="19" t="s">
        <v>1761</v>
      </c>
      <c r="F170" s="20" t="str">
        <f>VLOOKUP($A170,'Alumnos 2022-1'!$B$2:$C$563,2,0)</f>
        <v>PUMA-MENDOZA-CARLOS EDU</v>
      </c>
    </row>
    <row r="171" spans="1:6" ht="12.75" x14ac:dyDescent="0.2">
      <c r="A171" s="27">
        <v>164238</v>
      </c>
      <c r="B171" s="27" t="s">
        <v>180</v>
      </c>
      <c r="C171" s="17"/>
      <c r="D171" s="18" t="s">
        <v>169</v>
      </c>
      <c r="E171" s="19" t="s">
        <v>1761</v>
      </c>
      <c r="F171" s="20" t="str">
        <f>VLOOKUP($A171,'Alumnos 2022-1'!$B$2:$C$563,2,0)</f>
        <v>CASILLA-TTITO-EVANDIR SAUL</v>
      </c>
    </row>
    <row r="172" spans="1:6" ht="12.75" x14ac:dyDescent="0.2">
      <c r="A172" s="27">
        <v>171570</v>
      </c>
      <c r="B172" s="27" t="s">
        <v>181</v>
      </c>
      <c r="C172" s="17"/>
      <c r="D172" s="18" t="s">
        <v>169</v>
      </c>
      <c r="E172" s="19" t="s">
        <v>1761</v>
      </c>
      <c r="F172" s="20" t="e">
        <f>VLOOKUP($A172,'Alumnos 2022-1'!$B$2:$C$563,2,0)</f>
        <v>#N/A</v>
      </c>
    </row>
    <row r="173" spans="1:6" ht="12.75" x14ac:dyDescent="0.2">
      <c r="A173" s="27">
        <v>182900</v>
      </c>
      <c r="B173" s="27" t="s">
        <v>182</v>
      </c>
      <c r="C173" s="17"/>
      <c r="D173" s="18" t="s">
        <v>169</v>
      </c>
      <c r="E173" s="19" t="s">
        <v>1761</v>
      </c>
      <c r="F173" s="20" t="str">
        <f>VLOOKUP($A173,'Alumnos 2022-1'!$B$2:$C$563,2,0)</f>
        <v>CHUNGA-CASTILLO-GARY BRIG</v>
      </c>
    </row>
    <row r="174" spans="1:6" ht="12.75" x14ac:dyDescent="0.2">
      <c r="A174" s="21">
        <v>192062</v>
      </c>
      <c r="B174" s="22" t="s">
        <v>183</v>
      </c>
      <c r="C174" s="17"/>
      <c r="D174" s="18"/>
      <c r="E174" s="19"/>
      <c r="F174" s="20" t="str">
        <f>VLOOKUP($A174,'Alumnos 2022-1'!$B$2:$C$563,2,0)</f>
        <v>HUAMANI-OROS-EMIR GONZAL</v>
      </c>
    </row>
    <row r="175" spans="1:6" ht="12.75" x14ac:dyDescent="0.2">
      <c r="A175" s="27">
        <v>184654</v>
      </c>
      <c r="B175" s="27" t="s">
        <v>184</v>
      </c>
      <c r="C175" s="17"/>
      <c r="D175" s="18" t="s">
        <v>169</v>
      </c>
      <c r="E175" s="19" t="s">
        <v>1761</v>
      </c>
      <c r="F175" s="20" t="str">
        <f>VLOOKUP($A175,'Alumnos 2022-1'!$B$2:$C$563,2,0)</f>
        <v>SACA-ACCOSTUPA-MIGUEL EN</v>
      </c>
    </row>
    <row r="176" spans="1:6" ht="12.75" x14ac:dyDescent="0.2">
      <c r="A176" s="27">
        <v>194524</v>
      </c>
      <c r="B176" s="27" t="s">
        <v>185</v>
      </c>
      <c r="C176" s="17"/>
      <c r="D176" s="18" t="s">
        <v>169</v>
      </c>
      <c r="E176" s="19" t="s">
        <v>1761</v>
      </c>
      <c r="F176" s="20" t="str">
        <f>VLOOKUP($A176,'Alumnos 2022-1'!$B$2:$C$563,2,0)</f>
        <v>MELENDRES-PEREZ-CRISTINA</v>
      </c>
    </row>
    <row r="177" spans="1:6" ht="12.75" x14ac:dyDescent="0.2">
      <c r="A177" s="27">
        <v>200827</v>
      </c>
      <c r="B177" s="27" t="s">
        <v>186</v>
      </c>
      <c r="C177" s="17"/>
      <c r="D177" s="18" t="s">
        <v>169</v>
      </c>
      <c r="E177" s="19" t="s">
        <v>1761</v>
      </c>
      <c r="F177" s="20" t="str">
        <f>VLOOKUP($A177,'Alumnos 2022-1'!$B$2:$C$563,2,0)</f>
        <v>SUMIRE-CCAHUANA-KEVIN AR</v>
      </c>
    </row>
    <row r="178" spans="1:6" ht="12.75" x14ac:dyDescent="0.2">
      <c r="A178" s="21">
        <v>215422</v>
      </c>
      <c r="B178" s="22" t="s">
        <v>187</v>
      </c>
      <c r="C178" s="17"/>
      <c r="D178" s="18"/>
      <c r="E178" s="19"/>
      <c r="F178" s="20" t="str">
        <f>VLOOKUP($A178,'Alumnos 2022-1'!$B$2:$C$563,2,0)</f>
        <v>QUISPE-MACHACA-JHON JESU</v>
      </c>
    </row>
    <row r="179" spans="1:6" ht="15.75" customHeight="1" x14ac:dyDescent="0.25">
      <c r="A179" s="28"/>
      <c r="B179" s="29"/>
      <c r="C179" s="17"/>
      <c r="D179" s="18"/>
      <c r="E179" s="19"/>
      <c r="F179" s="20"/>
    </row>
    <row r="180" spans="1:6" ht="12.75" x14ac:dyDescent="0.2">
      <c r="A180" s="21"/>
      <c r="B180" s="22"/>
      <c r="C180" s="17"/>
      <c r="D180" s="18"/>
      <c r="E180" s="19"/>
      <c r="F180" s="20"/>
    </row>
    <row r="181" spans="1:6" ht="12.75" x14ac:dyDescent="0.2">
      <c r="A181" s="21"/>
      <c r="B181" s="22"/>
      <c r="C181" s="17"/>
      <c r="D181" s="18"/>
      <c r="E181" s="19"/>
      <c r="F181" s="20"/>
    </row>
    <row r="182" spans="1:6" ht="12.75" x14ac:dyDescent="0.2">
      <c r="A182" s="7" t="s">
        <v>189</v>
      </c>
      <c r="B182" s="26" t="s">
        <v>190</v>
      </c>
      <c r="C182" s="25"/>
      <c r="D182" s="26"/>
      <c r="E182" s="19" t="s">
        <v>1761</v>
      </c>
      <c r="F182" s="20"/>
    </row>
    <row r="183" spans="1:6" ht="12.75" x14ac:dyDescent="0.2">
      <c r="A183" s="27">
        <v>83222</v>
      </c>
      <c r="B183" s="27" t="s">
        <v>191</v>
      </c>
      <c r="C183" s="17"/>
      <c r="D183" s="18" t="s">
        <v>190</v>
      </c>
      <c r="E183" s="19" t="s">
        <v>1761</v>
      </c>
      <c r="F183" s="20" t="str">
        <f>VLOOKUP($A183,'Alumnos 2022-1'!$B$2:$C$563,2,0)</f>
        <v>VARGAS-QUISPE-CHARLY</v>
      </c>
    </row>
    <row r="184" spans="1:6" ht="12.75" x14ac:dyDescent="0.2">
      <c r="A184" s="27">
        <v>124811</v>
      </c>
      <c r="B184" s="27" t="s">
        <v>192</v>
      </c>
      <c r="C184" s="17"/>
      <c r="D184" s="18" t="s">
        <v>190</v>
      </c>
      <c r="E184" s="19" t="s">
        <v>1761</v>
      </c>
      <c r="F184" s="20" t="e">
        <f>VLOOKUP($A184,'Alumnos 2022-1'!$B$2:$C$563,2,0)</f>
        <v>#N/A</v>
      </c>
    </row>
    <row r="185" spans="1:6" ht="12.75" x14ac:dyDescent="0.2">
      <c r="A185" s="27">
        <v>150335</v>
      </c>
      <c r="B185" s="27" t="s">
        <v>193</v>
      </c>
      <c r="C185" s="17"/>
      <c r="D185" s="18" t="s">
        <v>190</v>
      </c>
      <c r="E185" s="19" t="s">
        <v>1761</v>
      </c>
      <c r="F185" s="20" t="str">
        <f>VLOOKUP($A185,'Alumnos 2022-1'!$B$2:$C$563,2,0)</f>
        <v>YUCRA-TTITO-LESLY YAHAIRA</v>
      </c>
    </row>
    <row r="186" spans="1:6" ht="12.75" x14ac:dyDescent="0.2">
      <c r="A186" s="27">
        <v>160542</v>
      </c>
      <c r="B186" s="27" t="s">
        <v>194</v>
      </c>
      <c r="C186" s="17"/>
      <c r="D186" s="18" t="s">
        <v>190</v>
      </c>
      <c r="E186" s="19" t="s">
        <v>1761</v>
      </c>
      <c r="F186" s="20" t="str">
        <f>VLOOKUP($A186,'Alumnos 2022-1'!$B$2:$C$563,2,0)</f>
        <v>CÁCERES-HUANCA-ADHAIR ED</v>
      </c>
    </row>
    <row r="187" spans="1:6" ht="12.75" x14ac:dyDescent="0.2">
      <c r="A187" s="27">
        <v>171568</v>
      </c>
      <c r="B187" s="27" t="s">
        <v>195</v>
      </c>
      <c r="C187" s="17"/>
      <c r="D187" s="18" t="s">
        <v>190</v>
      </c>
      <c r="E187" s="19" t="s">
        <v>1761</v>
      </c>
      <c r="F187" s="20" t="e">
        <f>VLOOKUP($A187,'Alumnos 2022-1'!$B$2:$C$563,2,0)</f>
        <v>#N/A</v>
      </c>
    </row>
    <row r="188" spans="1:6" ht="12.75" x14ac:dyDescent="0.2">
      <c r="A188" s="27">
        <v>182933</v>
      </c>
      <c r="B188" s="27" t="s">
        <v>196</v>
      </c>
      <c r="C188" s="17"/>
      <c r="D188" s="18" t="s">
        <v>190</v>
      </c>
      <c r="E188" s="19" t="s">
        <v>1761</v>
      </c>
      <c r="F188" s="20" t="str">
        <f>VLOOKUP($A188,'Alumnos 2022-1'!$B$2:$C$563,2,0)</f>
        <v>SALINAS-ALARCON-PAULO CE</v>
      </c>
    </row>
    <row r="189" spans="1:6" ht="12.75" x14ac:dyDescent="0.2">
      <c r="A189" s="27">
        <v>192418</v>
      </c>
      <c r="B189" s="27" t="s">
        <v>197</v>
      </c>
      <c r="C189" s="17"/>
      <c r="D189" s="18" t="s">
        <v>190</v>
      </c>
      <c r="E189" s="19" t="s">
        <v>1761</v>
      </c>
      <c r="F189" s="20" t="str">
        <f>VLOOKUP($A189,'Alumnos 2022-1'!$B$2:$C$563,2,0)</f>
        <v>CORNEJO-CASTRO-ANGELA LO</v>
      </c>
    </row>
    <row r="190" spans="1:6" ht="12.75" x14ac:dyDescent="0.2">
      <c r="A190" s="27">
        <v>100511</v>
      </c>
      <c r="B190" s="27" t="s">
        <v>198</v>
      </c>
      <c r="C190" s="17"/>
      <c r="D190" s="18" t="s">
        <v>190</v>
      </c>
      <c r="E190" s="19" t="s">
        <v>1761</v>
      </c>
      <c r="F190" s="20" t="str">
        <f>VLOOKUP($A190,'Alumnos 2022-1'!$B$2:$C$563,2,0)</f>
        <v>GUTIERREZ-AMACHI-JUAN CAR</v>
      </c>
    </row>
    <row r="191" spans="1:6" ht="12.75" x14ac:dyDescent="0.2">
      <c r="A191" s="27">
        <v>140934</v>
      </c>
      <c r="B191" s="27" t="s">
        <v>199</v>
      </c>
      <c r="C191" s="17"/>
      <c r="D191" s="18" t="s">
        <v>190</v>
      </c>
      <c r="E191" s="19" t="s">
        <v>1761</v>
      </c>
      <c r="F191" s="20" t="str">
        <f>VLOOKUP($A191,'Alumnos 2022-1'!$B$2:$C$563,2,0)</f>
        <v>VEGA CENTENO-OLIVERA-RON</v>
      </c>
    </row>
    <row r="192" spans="1:6" ht="12.75" x14ac:dyDescent="0.2">
      <c r="A192" s="27">
        <v>154628</v>
      </c>
      <c r="B192" s="27" t="s">
        <v>200</v>
      </c>
      <c r="C192" s="17"/>
      <c r="D192" s="18" t="s">
        <v>190</v>
      </c>
      <c r="E192" s="19" t="s">
        <v>1761</v>
      </c>
      <c r="F192" s="20" t="str">
        <f>VLOOKUP($A192,'Alumnos 2022-1'!$B$2:$C$563,2,0)</f>
        <v>CONDORI-HUAYCHAY-CESAR A</v>
      </c>
    </row>
    <row r="193" spans="1:6" ht="12.75" x14ac:dyDescent="0.2">
      <c r="A193" s="27">
        <v>161368</v>
      </c>
      <c r="B193" s="27" t="s">
        <v>201</v>
      </c>
      <c r="C193" s="17"/>
      <c r="D193" s="18" t="s">
        <v>190</v>
      </c>
      <c r="E193" s="19" t="s">
        <v>1761</v>
      </c>
      <c r="F193" s="20" t="e">
        <f>VLOOKUP($A193,'Alumnos 2022-1'!$B$2:$C$563,2,0)</f>
        <v>#N/A</v>
      </c>
    </row>
    <row r="194" spans="1:6" ht="12.75" x14ac:dyDescent="0.2">
      <c r="A194" s="27">
        <v>170436</v>
      </c>
      <c r="B194" s="27" t="s">
        <v>202</v>
      </c>
      <c r="C194" s="17"/>
      <c r="D194" s="18" t="s">
        <v>190</v>
      </c>
      <c r="E194" s="19" t="s">
        <v>1761</v>
      </c>
      <c r="F194" s="20" t="str">
        <f>VLOOKUP($A194,'Alumnos 2022-1'!$B$2:$C$563,2,0)</f>
        <v>LUYCHO-ANCAIFURO-MARIELA</v>
      </c>
    </row>
    <row r="195" spans="1:6" ht="12.75" x14ac:dyDescent="0.2">
      <c r="A195" s="27">
        <v>174442</v>
      </c>
      <c r="B195" s="27" t="s">
        <v>203</v>
      </c>
      <c r="C195" s="17"/>
      <c r="D195" s="18" t="s">
        <v>190</v>
      </c>
      <c r="E195" s="19" t="s">
        <v>1761</v>
      </c>
      <c r="F195" s="20" t="str">
        <f>VLOOKUP($A195,'Alumnos 2022-1'!$B$2:$C$563,2,0)</f>
        <v>ESCOBEDO-MESCCO-ANGIE</v>
      </c>
    </row>
    <row r="196" spans="1:6" ht="12.75" x14ac:dyDescent="0.2">
      <c r="A196" s="27">
        <v>170300</v>
      </c>
      <c r="B196" s="27" t="s">
        <v>204</v>
      </c>
      <c r="C196" s="17"/>
      <c r="D196" s="18"/>
      <c r="E196" s="19"/>
      <c r="F196" s="20" t="e">
        <f>VLOOKUP($A196,'Alumnos 2022-1'!$B$2:$C$563,2,0)</f>
        <v>#N/A</v>
      </c>
    </row>
    <row r="197" spans="1:6" ht="12.75" x14ac:dyDescent="0.2">
      <c r="A197" s="27">
        <v>182940</v>
      </c>
      <c r="B197" s="27" t="s">
        <v>205</v>
      </c>
      <c r="C197" s="17"/>
      <c r="D197" s="18" t="s">
        <v>190</v>
      </c>
      <c r="E197" s="19" t="s">
        <v>1761</v>
      </c>
      <c r="F197" s="20" t="str">
        <f>VLOOKUP($A197,'Alumnos 2022-1'!$B$2:$C$563,2,0)</f>
        <v>VILLASANTE-LEON-AMARU</v>
      </c>
    </row>
    <row r="198" spans="1:6" ht="12.75" x14ac:dyDescent="0.2">
      <c r="A198" s="27">
        <v>192975</v>
      </c>
      <c r="B198" s="27" t="s">
        <v>206</v>
      </c>
      <c r="C198" s="17"/>
      <c r="D198" s="18" t="s">
        <v>190</v>
      </c>
      <c r="E198" s="19" t="s">
        <v>1761</v>
      </c>
      <c r="F198" s="20" t="str">
        <f>VLOOKUP($A198,'Alumnos 2022-1'!$B$2:$C$563,2,0)</f>
        <v>ZAPANA-FLORES-GEORGE ALE</v>
      </c>
    </row>
    <row r="199" spans="1:6" ht="12.75" x14ac:dyDescent="0.2">
      <c r="A199" s="27">
        <v>200332</v>
      </c>
      <c r="B199" s="27" t="s">
        <v>207</v>
      </c>
      <c r="C199" s="17"/>
      <c r="D199" s="18" t="s">
        <v>190</v>
      </c>
      <c r="E199" s="19" t="s">
        <v>1761</v>
      </c>
      <c r="F199" s="20" t="str">
        <f>VLOOKUP($A199,'Alumnos 2022-1'!$B$2:$C$563,2,0)</f>
        <v>CUSACANI-GONZALES-GERALD</v>
      </c>
    </row>
    <row r="200" spans="1:6" ht="12.75" x14ac:dyDescent="0.2">
      <c r="A200" s="27">
        <v>204796</v>
      </c>
      <c r="B200" s="27" t="s">
        <v>208</v>
      </c>
      <c r="C200" s="17"/>
      <c r="D200" s="18" t="s">
        <v>190</v>
      </c>
      <c r="E200" s="19" t="s">
        <v>1761</v>
      </c>
      <c r="F200" s="20" t="str">
        <f>VLOOKUP($A200,'Alumnos 2022-1'!$B$2:$C$563,2,0)</f>
        <v>FARFAN-LUNA-JANNIRA ALISO</v>
      </c>
    </row>
    <row r="201" spans="1:6" ht="12.75" x14ac:dyDescent="0.2">
      <c r="A201" s="27">
        <v>210942</v>
      </c>
      <c r="B201" s="27" t="s">
        <v>209</v>
      </c>
      <c r="C201" s="17"/>
      <c r="D201" s="18"/>
      <c r="E201" s="19"/>
      <c r="F201" s="20" t="str">
        <f>VLOOKUP($A201,'Alumnos 2022-1'!$B$2:$C$563,2,0)</f>
        <v>RODRIGUEZ-PAUCCARA-CRIST</v>
      </c>
    </row>
    <row r="202" spans="1:6" ht="15.75" customHeight="1" x14ac:dyDescent="0.25">
      <c r="A202" s="28"/>
      <c r="B202" s="29"/>
      <c r="C202" s="17"/>
      <c r="D202" s="18"/>
      <c r="E202" s="19"/>
      <c r="F202" s="20"/>
    </row>
    <row r="203" spans="1:6" ht="12.75" x14ac:dyDescent="0.2">
      <c r="A203" s="7" t="s">
        <v>211</v>
      </c>
      <c r="B203" s="26" t="s">
        <v>212</v>
      </c>
      <c r="C203" s="25"/>
      <c r="D203" s="18"/>
      <c r="E203" s="19" t="s">
        <v>1761</v>
      </c>
      <c r="F203" s="20"/>
    </row>
    <row r="204" spans="1:6" ht="12.75" x14ac:dyDescent="0.2">
      <c r="A204" s="27">
        <v>120879</v>
      </c>
      <c r="B204" s="27" t="s">
        <v>213</v>
      </c>
      <c r="C204" s="17"/>
      <c r="D204" s="18" t="s">
        <v>212</v>
      </c>
      <c r="E204" s="19" t="s">
        <v>1761</v>
      </c>
      <c r="F204" s="20" t="e">
        <f>VLOOKUP($A204,'Alumnos 2022-1'!$B$2:$C$563,2,0)</f>
        <v>#N/A</v>
      </c>
    </row>
    <row r="205" spans="1:6" ht="12.75" x14ac:dyDescent="0.2">
      <c r="A205" s="27">
        <v>143830</v>
      </c>
      <c r="B205" s="27" t="s">
        <v>214</v>
      </c>
      <c r="C205" s="17"/>
      <c r="D205" s="18" t="s">
        <v>212</v>
      </c>
      <c r="E205" s="19" t="s">
        <v>1761</v>
      </c>
      <c r="F205" s="20" t="e">
        <f>VLOOKUP($A205,'Alumnos 2022-1'!$B$2:$C$563,2,0)</f>
        <v>#N/A</v>
      </c>
    </row>
    <row r="206" spans="1:6" ht="12.75" x14ac:dyDescent="0.2">
      <c r="A206" s="27">
        <v>160326</v>
      </c>
      <c r="B206" s="27" t="s">
        <v>215</v>
      </c>
      <c r="C206" s="17"/>
      <c r="D206" s="18" t="s">
        <v>212</v>
      </c>
      <c r="E206" s="19" t="s">
        <v>1761</v>
      </c>
      <c r="F206" s="20" t="e">
        <f>VLOOKUP($A206,'Alumnos 2022-1'!$B$2:$C$563,2,0)</f>
        <v>#N/A</v>
      </c>
    </row>
    <row r="207" spans="1:6" ht="12.75" x14ac:dyDescent="0.2">
      <c r="A207" s="27">
        <v>170749</v>
      </c>
      <c r="B207" s="27" t="s">
        <v>216</v>
      </c>
      <c r="C207" s="17"/>
      <c r="D207" s="18" t="s">
        <v>212</v>
      </c>
      <c r="E207" s="19" t="s">
        <v>1761</v>
      </c>
      <c r="F207" s="20" t="str">
        <f>VLOOKUP($A207,'Alumnos 2022-1'!$B$2:$C$563,2,0)</f>
        <v>CARMONA-CHOQUEMAMANI-K</v>
      </c>
    </row>
    <row r="208" spans="1:6" ht="12.75" x14ac:dyDescent="0.2">
      <c r="A208" s="27">
        <v>182913</v>
      </c>
      <c r="B208" s="27" t="s">
        <v>217</v>
      </c>
      <c r="C208" s="17"/>
      <c r="D208" s="18" t="s">
        <v>212</v>
      </c>
      <c r="E208" s="19" t="s">
        <v>1761</v>
      </c>
      <c r="F208" s="20" t="str">
        <f>VLOOKUP($A208,'Alumnos 2022-1'!$B$2:$C$563,2,0)</f>
        <v>HUAHUALUQUE-VARGAS-JHAM</v>
      </c>
    </row>
    <row r="209" spans="1:6" ht="12.75" x14ac:dyDescent="0.2">
      <c r="A209" s="27">
        <v>184656</v>
      </c>
      <c r="B209" s="27" t="s">
        <v>218</v>
      </c>
      <c r="C209" s="17"/>
      <c r="D209" s="18" t="s">
        <v>212</v>
      </c>
      <c r="E209" s="19" t="s">
        <v>1761</v>
      </c>
      <c r="F209" s="20" t="str">
        <f>VLOOKUP($A209,'Alumnos 2022-1'!$B$2:$C$563,2,0)</f>
        <v>SUAREZ-MARISCAL-MARCELO</v>
      </c>
    </row>
    <row r="210" spans="1:6" ht="12.75" x14ac:dyDescent="0.2">
      <c r="A210" s="27">
        <v>133962</v>
      </c>
      <c r="B210" s="27" t="s">
        <v>219</v>
      </c>
      <c r="C210" s="17"/>
      <c r="D210" s="18" t="s">
        <v>212</v>
      </c>
      <c r="E210" s="19" t="s">
        <v>1761</v>
      </c>
      <c r="F210" s="20" t="str">
        <f>VLOOKUP($A210,'Alumnos 2022-1'!$B$2:$C$563,2,0)</f>
        <v>CHOQUENAIRA-QUISPE-NOE F</v>
      </c>
    </row>
    <row r="211" spans="1:6" ht="12.75" x14ac:dyDescent="0.2">
      <c r="A211" s="27">
        <v>151332</v>
      </c>
      <c r="B211" s="27" t="s">
        <v>220</v>
      </c>
      <c r="C211" s="17"/>
      <c r="D211" s="18" t="s">
        <v>212</v>
      </c>
      <c r="E211" s="19" t="s">
        <v>1761</v>
      </c>
      <c r="F211" s="20" t="e">
        <f>VLOOKUP($A211,'Alumnos 2022-1'!$B$2:$C$563,2,0)</f>
        <v>#N/A</v>
      </c>
    </row>
    <row r="212" spans="1:6" ht="12.75" x14ac:dyDescent="0.2">
      <c r="A212" s="27">
        <v>160895</v>
      </c>
      <c r="B212" s="27" t="s">
        <v>221</v>
      </c>
      <c r="C212" s="17"/>
      <c r="D212" s="18" t="s">
        <v>212</v>
      </c>
      <c r="E212" s="19" t="s">
        <v>1761</v>
      </c>
      <c r="F212" s="20" t="e">
        <f>VLOOKUP($A212,'Alumnos 2022-1'!$B$2:$C$563,2,0)</f>
        <v>#N/A</v>
      </c>
    </row>
    <row r="213" spans="1:6" ht="12.75" x14ac:dyDescent="0.2">
      <c r="A213" s="27">
        <v>170427</v>
      </c>
      <c r="B213" s="27" t="s">
        <v>222</v>
      </c>
      <c r="C213" s="17"/>
      <c r="D213" s="18" t="s">
        <v>212</v>
      </c>
      <c r="E213" s="19" t="s">
        <v>1761</v>
      </c>
      <c r="F213" s="20" t="e">
        <f>VLOOKUP($A213,'Alumnos 2022-1'!$B$2:$C$563,2,0)</f>
        <v>#N/A</v>
      </c>
    </row>
    <row r="214" spans="1:6" ht="12.75" x14ac:dyDescent="0.2">
      <c r="A214" s="27">
        <v>170439</v>
      </c>
      <c r="B214" s="27" t="s">
        <v>223</v>
      </c>
      <c r="C214" s="17"/>
      <c r="D214" s="18"/>
      <c r="E214" s="19"/>
      <c r="F214" s="20" t="str">
        <f>VLOOKUP($A214,'Alumnos 2022-1'!$B$2:$C$563,2,0)</f>
        <v>QUISPE YNGA-CALLAÑAUPA-LU</v>
      </c>
    </row>
    <row r="215" spans="1:6" ht="12.75" x14ac:dyDescent="0.2">
      <c r="A215" s="27">
        <v>171915</v>
      </c>
      <c r="B215" s="27" t="s">
        <v>224</v>
      </c>
      <c r="C215" s="17"/>
      <c r="D215" s="18" t="s">
        <v>212</v>
      </c>
      <c r="E215" s="19" t="s">
        <v>1761</v>
      </c>
      <c r="F215" s="20" t="e">
        <f>VLOOKUP($A215,'Alumnos 2022-1'!$B$2:$C$563,2,0)</f>
        <v>#N/A</v>
      </c>
    </row>
    <row r="216" spans="1:6" ht="12.75" x14ac:dyDescent="0.2">
      <c r="A216" s="27">
        <v>182917</v>
      </c>
      <c r="B216" s="27" t="s">
        <v>225</v>
      </c>
      <c r="C216" s="17"/>
      <c r="D216" s="18" t="s">
        <v>212</v>
      </c>
      <c r="E216" s="19" t="s">
        <v>1761</v>
      </c>
      <c r="F216" s="20" t="str">
        <f>VLOOKUP($A216,'Alumnos 2022-1'!$B$2:$C$563,2,0)</f>
        <v>MAMANI-GABRIEL-BRUCE MAX</v>
      </c>
    </row>
    <row r="217" spans="1:6" ht="12.75" x14ac:dyDescent="0.2">
      <c r="A217" s="27">
        <v>192419</v>
      </c>
      <c r="B217" s="27" t="s">
        <v>226</v>
      </c>
      <c r="C217" s="17"/>
      <c r="D217" s="18" t="s">
        <v>212</v>
      </c>
      <c r="E217" s="19" t="s">
        <v>1761</v>
      </c>
      <c r="F217" s="20" t="str">
        <f>VLOOKUP($A217,'Alumnos 2022-1'!$B$2:$C$563,2,0)</f>
        <v>CUSI-QUISPE-YANET</v>
      </c>
    </row>
    <row r="218" spans="1:6" ht="12.75" x14ac:dyDescent="0.2">
      <c r="A218" s="27">
        <v>194918</v>
      </c>
      <c r="B218" s="27" t="s">
        <v>227</v>
      </c>
      <c r="C218" s="17"/>
      <c r="D218" s="18" t="s">
        <v>212</v>
      </c>
      <c r="E218" s="19" t="s">
        <v>1761</v>
      </c>
      <c r="F218" s="20" t="str">
        <f>VLOOKUP($A218,'Alumnos 2022-1'!$B$2:$C$563,2,0)</f>
        <v>GAMARRA-FLORES-DAYHANA</v>
      </c>
    </row>
    <row r="219" spans="1:6" ht="12.75" x14ac:dyDescent="0.2">
      <c r="A219" s="21">
        <v>195036</v>
      </c>
      <c r="B219" s="22" t="s">
        <v>228</v>
      </c>
      <c r="C219" s="17"/>
      <c r="D219" s="18"/>
      <c r="E219" s="19"/>
      <c r="F219" s="20" t="str">
        <f>VLOOKUP($A219,'Alumnos 2022-1'!$B$2:$C$563,2,0)</f>
        <v>GUEVARA-CUSI-ADRIEL MITHU</v>
      </c>
    </row>
    <row r="220" spans="1:6" ht="12.75" x14ac:dyDescent="0.2">
      <c r="A220" s="27">
        <v>204320</v>
      </c>
      <c r="B220" s="27" t="s">
        <v>229</v>
      </c>
      <c r="C220" s="17"/>
      <c r="D220" s="18" t="s">
        <v>212</v>
      </c>
      <c r="E220" s="19" t="e">
        <f>VLOOKUP(A220,[1]AlumnosNoMatriculado20211!$A$2:$C$62,3,FALSE)</f>
        <v>#N/A</v>
      </c>
      <c r="F220" s="20" t="str">
        <f>VLOOKUP($A220,'Alumnos 2022-1'!$B$2:$C$563,2,0)</f>
        <v>GARCIA-ROMERO-JHONATAN A</v>
      </c>
    </row>
    <row r="221" spans="1:6" ht="12.75" x14ac:dyDescent="0.2">
      <c r="A221" s="27">
        <v>210943</v>
      </c>
      <c r="B221" s="27" t="s">
        <v>230</v>
      </c>
      <c r="C221" s="17"/>
      <c r="D221" s="18"/>
      <c r="E221" s="19"/>
      <c r="F221" s="20" t="str">
        <f>VLOOKUP($A221,'Alumnos 2022-1'!$B$2:$C$563,2,0)</f>
        <v>SAIRE-HUAMAN-ELIAS</v>
      </c>
    </row>
    <row r="222" spans="1:6" ht="12.75" x14ac:dyDescent="0.2">
      <c r="A222" s="21">
        <v>215781</v>
      </c>
      <c r="B222" s="22" t="s">
        <v>231</v>
      </c>
      <c r="C222" s="17"/>
      <c r="D222" s="18"/>
      <c r="E222" s="19"/>
      <c r="F222" s="20" t="str">
        <f>VLOOKUP($A222,'Alumnos 2022-1'!$B$2:$C$563,2,0)</f>
        <v>BERRIOS-THEA-ALEX</v>
      </c>
    </row>
    <row r="223" spans="1:6" ht="12.75" x14ac:dyDescent="0.2">
      <c r="A223" s="21">
        <v>215782</v>
      </c>
      <c r="B223" s="22" t="s">
        <v>232</v>
      </c>
      <c r="C223" s="17"/>
      <c r="D223" s="18"/>
      <c r="E223" s="19"/>
      <c r="F223" s="20" t="str">
        <f>VLOOKUP($A223,'Alumnos 2022-1'!$B$2:$C$563,2,0)</f>
        <v>CCOA-PEREZ-PATRICK PAUL</v>
      </c>
    </row>
    <row r="224" spans="1:6" ht="15.75" customHeight="1" x14ac:dyDescent="0.25">
      <c r="A224" s="28"/>
      <c r="B224" s="29"/>
      <c r="C224" s="17"/>
      <c r="D224" s="18"/>
      <c r="E224" s="19"/>
      <c r="F224" s="20"/>
    </row>
    <row r="225" spans="1:6" ht="12.75" x14ac:dyDescent="0.2">
      <c r="A225" s="21"/>
      <c r="B225" s="22"/>
      <c r="C225" s="17"/>
      <c r="D225" s="18"/>
      <c r="E225" s="19"/>
      <c r="F225" s="20"/>
    </row>
    <row r="226" spans="1:6" ht="12.75" x14ac:dyDescent="0.2">
      <c r="A226" s="21"/>
      <c r="B226" s="22"/>
      <c r="C226" s="17"/>
      <c r="D226" s="18"/>
      <c r="E226" s="19"/>
      <c r="F226" s="20"/>
    </row>
    <row r="227" spans="1:6" ht="12.75" x14ac:dyDescent="0.2">
      <c r="A227" s="7" t="s">
        <v>234</v>
      </c>
      <c r="B227" s="40" t="s">
        <v>235</v>
      </c>
      <c r="C227" s="25"/>
      <c r="D227" s="18"/>
      <c r="E227" s="19" t="s">
        <v>1761</v>
      </c>
      <c r="F227" s="20"/>
    </row>
    <row r="228" spans="1:6" ht="12.75" x14ac:dyDescent="0.2">
      <c r="A228" s="17">
        <v>111856</v>
      </c>
      <c r="B228" s="17" t="s">
        <v>236</v>
      </c>
      <c r="C228" s="17"/>
      <c r="D228" s="18" t="s">
        <v>237</v>
      </c>
      <c r="E228" s="19" t="s">
        <v>1761</v>
      </c>
      <c r="F228" s="20" t="e">
        <f>VLOOKUP($A228,'Alumnos 2022-1'!$B$2:$C$563,2,0)</f>
        <v>#N/A</v>
      </c>
    </row>
    <row r="229" spans="1:6" ht="12.75" x14ac:dyDescent="0.2">
      <c r="A229" s="17">
        <v>141599</v>
      </c>
      <c r="B229" s="17" t="s">
        <v>238</v>
      </c>
      <c r="C229" s="17"/>
      <c r="D229" s="18" t="s">
        <v>237</v>
      </c>
      <c r="E229" s="19" t="s">
        <v>1761</v>
      </c>
      <c r="F229" s="20" t="str">
        <f>VLOOKUP($A229,'Alumnos 2022-1'!$B$2:$C$563,2,0)</f>
        <v>VENTURA-JAUJA-JAIME</v>
      </c>
    </row>
    <row r="230" spans="1:6" ht="12.75" x14ac:dyDescent="0.2">
      <c r="A230" s="17">
        <v>154632</v>
      </c>
      <c r="B230" s="17" t="s">
        <v>239</v>
      </c>
      <c r="C230" s="17"/>
      <c r="D230" s="18" t="s">
        <v>237</v>
      </c>
      <c r="E230" s="19" t="s">
        <v>1761</v>
      </c>
      <c r="F230" s="20" t="str">
        <f>VLOOKUP($A230,'Alumnos 2022-1'!$B$2:$C$563,2,0)</f>
        <v>CHAMPI-PUMA-WILLIAM RUIZ</v>
      </c>
    </row>
    <row r="231" spans="1:6" ht="12.75" x14ac:dyDescent="0.2">
      <c r="A231" s="17">
        <v>164245</v>
      </c>
      <c r="B231" s="17" t="s">
        <v>240</v>
      </c>
      <c r="C231" s="17"/>
      <c r="D231" s="18" t="s">
        <v>237</v>
      </c>
      <c r="E231" s="19" t="s">
        <v>1761</v>
      </c>
      <c r="F231" s="20" t="e">
        <f>VLOOKUP($A231,'Alumnos 2022-1'!$B$2:$C$563,2,0)</f>
        <v>#N/A</v>
      </c>
    </row>
    <row r="232" spans="1:6" ht="12.75" x14ac:dyDescent="0.2">
      <c r="A232" s="17">
        <v>175022</v>
      </c>
      <c r="B232" s="17" t="s">
        <v>241</v>
      </c>
      <c r="C232" s="17"/>
      <c r="D232" s="18" t="s">
        <v>237</v>
      </c>
      <c r="E232" s="19" t="s">
        <v>1761</v>
      </c>
      <c r="F232" s="20" t="str">
        <f>VLOOKUP($A232,'Alumnos 2022-1'!$B$2:$C$563,2,0)</f>
        <v>BAUTISTA-HURTADO-OWEN DE</v>
      </c>
    </row>
    <row r="233" spans="1:6" ht="12.75" x14ac:dyDescent="0.2">
      <c r="A233" s="17">
        <v>184206</v>
      </c>
      <c r="B233" s="17" t="s">
        <v>242</v>
      </c>
      <c r="C233" s="17"/>
      <c r="D233" s="18" t="s">
        <v>237</v>
      </c>
      <c r="E233" s="19" t="s">
        <v>1761</v>
      </c>
      <c r="F233" s="20" t="str">
        <f>VLOOKUP($A233,'Alumnos 2022-1'!$B$2:$C$563,2,0)</f>
        <v>MEZA-ZAMALLOA-MARCUS GE</v>
      </c>
    </row>
    <row r="234" spans="1:6" ht="12.75" x14ac:dyDescent="0.2">
      <c r="A234" s="17">
        <v>124813</v>
      </c>
      <c r="B234" s="17" t="s">
        <v>243</v>
      </c>
      <c r="C234" s="17"/>
      <c r="D234" s="18" t="s">
        <v>237</v>
      </c>
      <c r="E234" s="19" t="s">
        <v>1761</v>
      </c>
      <c r="F234" s="20" t="e">
        <f>VLOOKUP($A234,'Alumnos 2022-1'!$B$2:$C$563,2,0)</f>
        <v>#N/A</v>
      </c>
    </row>
    <row r="235" spans="1:6" ht="12.75" x14ac:dyDescent="0.2">
      <c r="A235" s="17">
        <v>150379</v>
      </c>
      <c r="B235" s="17" t="s">
        <v>244</v>
      </c>
      <c r="C235" s="17"/>
      <c r="D235" s="18" t="s">
        <v>237</v>
      </c>
      <c r="E235" s="19" t="s">
        <v>1761</v>
      </c>
      <c r="F235" s="20" t="e">
        <f>VLOOKUP($A235,'Alumnos 2022-1'!$B$2:$C$563,2,0)</f>
        <v>#N/A</v>
      </c>
    </row>
    <row r="236" spans="1:6" ht="12.75" x14ac:dyDescent="0.2">
      <c r="A236" s="17">
        <v>160696</v>
      </c>
      <c r="B236" s="17" t="s">
        <v>245</v>
      </c>
      <c r="C236" s="17"/>
      <c r="D236" s="18" t="s">
        <v>237</v>
      </c>
      <c r="E236" s="19" t="s">
        <v>1761</v>
      </c>
      <c r="F236" s="20" t="str">
        <f>VLOOKUP($A236,'Alumnos 2022-1'!$B$2:$C$563,2,0)</f>
        <v>HUAMAN-MORALES-ANGGIE AN</v>
      </c>
    </row>
    <row r="237" spans="1:6" ht="12.75" x14ac:dyDescent="0.2">
      <c r="A237" s="17">
        <v>164237</v>
      </c>
      <c r="B237" s="17" t="s">
        <v>246</v>
      </c>
      <c r="C237" s="17"/>
      <c r="D237" s="18" t="s">
        <v>237</v>
      </c>
      <c r="E237" s="19" t="s">
        <v>1761</v>
      </c>
      <c r="F237" s="20" t="e">
        <f>VLOOKUP($A237,'Alumnos 2022-1'!$B$2:$C$563,2,0)</f>
        <v>#N/A</v>
      </c>
    </row>
    <row r="238" spans="1:6" ht="12.75" x14ac:dyDescent="0.2">
      <c r="A238" s="17">
        <v>171567</v>
      </c>
      <c r="B238" s="17" t="s">
        <v>247</v>
      </c>
      <c r="C238" s="17"/>
      <c r="D238" s="18" t="s">
        <v>237</v>
      </c>
      <c r="E238" s="19" t="s">
        <v>1761</v>
      </c>
      <c r="F238" s="20" t="str">
        <f>VLOOKUP($A238,'Alumnos 2022-1'!$B$2:$C$563,2,0)</f>
        <v>PUCLLA-HUAMAN-DIANA STEP</v>
      </c>
    </row>
    <row r="239" spans="1:6" ht="12.75" x14ac:dyDescent="0.2">
      <c r="A239" s="17">
        <v>182898</v>
      </c>
      <c r="B239" s="17" t="s">
        <v>248</v>
      </c>
      <c r="C239" s="17"/>
      <c r="D239" s="18" t="s">
        <v>237</v>
      </c>
      <c r="E239" s="19" t="s">
        <v>1761</v>
      </c>
      <c r="F239" s="20" t="str">
        <f>VLOOKUP($A239,'Alumnos 2022-1'!$B$2:$C$563,2,0)</f>
        <v>CERATI-CERRILLO-FIORELLA</v>
      </c>
    </row>
    <row r="240" spans="1:6" ht="12.75" x14ac:dyDescent="0.2">
      <c r="A240" s="17">
        <v>184653</v>
      </c>
      <c r="B240" s="17" t="s">
        <v>249</v>
      </c>
      <c r="C240" s="17"/>
      <c r="D240" s="18" t="s">
        <v>237</v>
      </c>
      <c r="E240" s="19" t="s">
        <v>1761</v>
      </c>
      <c r="F240" s="20" t="str">
        <f>VLOOKUP($A240,'Alumnos 2022-1'!$B$2:$C$563,2,0)</f>
        <v>RODRIGUEZ-CASAS-MARJORIE</v>
      </c>
    </row>
    <row r="241" spans="1:6" ht="12.75" x14ac:dyDescent="0.2">
      <c r="A241" s="17">
        <v>194523</v>
      </c>
      <c r="B241" s="17" t="s">
        <v>250</v>
      </c>
      <c r="C241" s="17"/>
      <c r="D241" s="18" t="s">
        <v>237</v>
      </c>
      <c r="E241" s="19" t="s">
        <v>1761</v>
      </c>
      <c r="F241" s="20" t="str">
        <f>VLOOKUP($A241,'Alumnos 2022-1'!$B$2:$C$563,2,0)</f>
        <v>MAMANI-MEZA-JOHANA MARIA</v>
      </c>
    </row>
    <row r="242" spans="1:6" ht="12.75" x14ac:dyDescent="0.2">
      <c r="A242" s="21">
        <v>195048</v>
      </c>
      <c r="B242" s="22" t="s">
        <v>251</v>
      </c>
      <c r="C242" s="17"/>
      <c r="D242" s="18"/>
      <c r="E242" s="19"/>
      <c r="F242" s="20" t="str">
        <f>VLOOKUP($A242,'Alumnos 2022-1'!$B$2:$C$563,2,0)</f>
        <v>LABRA-HUAITA-NAYELI CONST</v>
      </c>
    </row>
    <row r="243" spans="1:6" ht="12.75" x14ac:dyDescent="0.2">
      <c r="A243" s="27">
        <v>200826</v>
      </c>
      <c r="B243" s="27" t="s">
        <v>252</v>
      </c>
      <c r="C243" s="17"/>
      <c r="D243" s="18" t="s">
        <v>237</v>
      </c>
      <c r="E243" s="19" t="e">
        <f>VLOOKUP(A243,[1]AlumnosNoMatriculado20211!$A$2:$C$62,3,FALSE)</f>
        <v>#N/A</v>
      </c>
      <c r="F243" s="20" t="str">
        <f>VLOOKUP($A243,'Alumnos 2022-1'!$B$2:$C$563,2,0)</f>
        <v>RODRIGUEZ-PHILLCO-JAIME A</v>
      </c>
    </row>
    <row r="244" spans="1:6" ht="12.75" x14ac:dyDescent="0.2">
      <c r="A244" s="21">
        <v>215784</v>
      </c>
      <c r="B244" s="22" t="s">
        <v>253</v>
      </c>
      <c r="C244" s="17"/>
      <c r="D244" s="18"/>
      <c r="E244" s="19"/>
      <c r="F244" s="20" t="str">
        <f>VLOOKUP($A244,'Alumnos 2022-1'!$B$2:$C$563,2,0)</f>
        <v>CRUZ-YUCRA-LUCERO ESMER</v>
      </c>
    </row>
    <row r="245" spans="1:6" ht="12.75" x14ac:dyDescent="0.2">
      <c r="A245" s="21">
        <v>215785</v>
      </c>
      <c r="B245" s="22" t="s">
        <v>254</v>
      </c>
      <c r="C245" s="17"/>
      <c r="D245" s="18"/>
      <c r="E245" s="19"/>
      <c r="F245" s="20" t="str">
        <f>VLOOKUP($A245,'Alumnos 2022-1'!$B$2:$C$563,2,0)</f>
        <v>FERNANDEZ-PUMA-SEBASTIAN</v>
      </c>
    </row>
    <row r="246" spans="1:6" ht="12.75" x14ac:dyDescent="0.2">
      <c r="A246" s="21">
        <v>215786</v>
      </c>
      <c r="B246" s="22" t="s">
        <v>255</v>
      </c>
      <c r="C246" s="17"/>
      <c r="D246" s="18"/>
      <c r="E246" s="19"/>
      <c r="F246" s="20" t="str">
        <f>VLOOKUP($A246,'Alumnos 2022-1'!$B$2:$C$563,2,0)</f>
        <v>LEON-MALDONADO-JOSE CAR</v>
      </c>
    </row>
    <row r="247" spans="1:6" ht="12.75" x14ac:dyDescent="0.2">
      <c r="A247" s="21">
        <v>215787</v>
      </c>
      <c r="B247" s="22" t="s">
        <v>256</v>
      </c>
      <c r="C247" s="17"/>
      <c r="D247" s="18"/>
      <c r="E247" s="19"/>
      <c r="F247" s="20" t="str">
        <f>VLOOKUP($A247,'Alumnos 2022-1'!$B$2:$C$563,2,0)</f>
        <v>MEZA-TTUPA-JOSE LUIS</v>
      </c>
    </row>
    <row r="248" spans="1:6" ht="12.75" x14ac:dyDescent="0.2">
      <c r="A248" s="7" t="s">
        <v>257</v>
      </c>
      <c r="B248" s="26" t="s">
        <v>258</v>
      </c>
      <c r="C248" s="25"/>
      <c r="D248" s="18"/>
      <c r="E248" s="19" t="s">
        <v>1761</v>
      </c>
      <c r="F248" s="20"/>
    </row>
    <row r="249" spans="1:6" ht="12.75" x14ac:dyDescent="0.2">
      <c r="A249" s="27">
        <v>91613</v>
      </c>
      <c r="B249" s="27" t="s">
        <v>259</v>
      </c>
      <c r="C249" s="17"/>
      <c r="D249" s="18" t="s">
        <v>258</v>
      </c>
      <c r="E249" s="19" t="s">
        <v>1761</v>
      </c>
      <c r="F249" s="20" t="e">
        <f>VLOOKUP($A249,'Alumnos 2022-1'!$B$2:$C$563,2,0)</f>
        <v>#N/A</v>
      </c>
    </row>
    <row r="250" spans="1:6" ht="12.75" x14ac:dyDescent="0.2">
      <c r="A250" s="27">
        <v>125110</v>
      </c>
      <c r="B250" s="27" t="s">
        <v>260</v>
      </c>
      <c r="C250" s="17"/>
      <c r="D250" s="18" t="s">
        <v>258</v>
      </c>
      <c r="E250" s="19" t="s">
        <v>1761</v>
      </c>
      <c r="F250" s="20" t="e">
        <f>VLOOKUP($A250,'Alumnos 2022-1'!$B$2:$C$563,2,0)</f>
        <v>#N/A</v>
      </c>
    </row>
    <row r="251" spans="1:6" ht="12.75" x14ac:dyDescent="0.2">
      <c r="A251" s="27">
        <v>150389</v>
      </c>
      <c r="B251" s="27" t="s">
        <v>261</v>
      </c>
      <c r="C251" s="17"/>
      <c r="D251" s="18" t="s">
        <v>258</v>
      </c>
      <c r="E251" s="19" t="s">
        <v>1761</v>
      </c>
      <c r="F251" s="20" t="e">
        <f>VLOOKUP($A251,'Alumnos 2022-1'!$B$2:$C$563,2,0)</f>
        <v>#N/A</v>
      </c>
    </row>
    <row r="252" spans="1:6" ht="12.75" x14ac:dyDescent="0.2">
      <c r="A252" s="27">
        <v>160888</v>
      </c>
      <c r="B252" s="27" t="s">
        <v>262</v>
      </c>
      <c r="C252" s="17"/>
      <c r="D252" s="18" t="s">
        <v>258</v>
      </c>
      <c r="E252" s="19" t="s">
        <v>1761</v>
      </c>
      <c r="F252" s="20" t="str">
        <f>VLOOKUP($A252,'Alumnos 2022-1'!$B$2:$C$563,2,0)</f>
        <v>CANA-APU-ORLANDO</v>
      </c>
    </row>
    <row r="253" spans="1:6" ht="12.75" x14ac:dyDescent="0.2">
      <c r="A253" s="27">
        <v>171569</v>
      </c>
      <c r="B253" s="27" t="s">
        <v>263</v>
      </c>
      <c r="C253" s="17"/>
      <c r="D253" s="18" t="s">
        <v>258</v>
      </c>
      <c r="E253" s="19" t="s">
        <v>1761</v>
      </c>
      <c r="F253" s="20" t="e">
        <f>VLOOKUP($A253,'Alumnos 2022-1'!$B$2:$C$563,2,0)</f>
        <v>#N/A</v>
      </c>
    </row>
    <row r="254" spans="1:6" ht="12.75" x14ac:dyDescent="0.2">
      <c r="A254" s="27">
        <v>182934</v>
      </c>
      <c r="B254" s="27" t="s">
        <v>264</v>
      </c>
      <c r="C254" s="17"/>
      <c r="D254" s="18" t="s">
        <v>258</v>
      </c>
      <c r="E254" s="19" t="s">
        <v>1761</v>
      </c>
      <c r="F254" s="20" t="str">
        <f>VLOOKUP($A254,'Alumnos 2022-1'!$B$2:$C$563,2,0)</f>
        <v>SAPACAYO-HUAYHUA-TEOFILO</v>
      </c>
    </row>
    <row r="255" spans="1:6" ht="12.75" x14ac:dyDescent="0.2">
      <c r="A255" s="27">
        <v>192420</v>
      </c>
      <c r="B255" s="27" t="s">
        <v>265</v>
      </c>
      <c r="C255" s="17"/>
      <c r="D255" s="18" t="s">
        <v>258</v>
      </c>
      <c r="E255" s="19" t="s">
        <v>1761</v>
      </c>
      <c r="F255" s="20" t="str">
        <f>VLOOKUP($A255,'Alumnos 2022-1'!$B$2:$C$563,2,0)</f>
        <v>GUEVARA-DELGADO-TIRSSA IV</v>
      </c>
    </row>
    <row r="256" spans="1:6" ht="12.75" x14ac:dyDescent="0.2">
      <c r="A256" s="27">
        <v>101059</v>
      </c>
      <c r="B256" s="27" t="s">
        <v>266</v>
      </c>
      <c r="C256" s="17"/>
      <c r="D256" s="18" t="s">
        <v>258</v>
      </c>
      <c r="E256" s="19" t="s">
        <v>1761</v>
      </c>
      <c r="F256" s="20" t="str">
        <f>VLOOKUP($A256,'Alumnos 2022-1'!$B$2:$C$563,2,0)</f>
        <v>CASTILLO-LOPEZ-RICARDO JO</v>
      </c>
    </row>
    <row r="257" spans="1:6" ht="12.75" x14ac:dyDescent="0.2">
      <c r="A257" s="27">
        <v>140985</v>
      </c>
      <c r="B257" s="27" t="s">
        <v>267</v>
      </c>
      <c r="C257" s="17"/>
      <c r="D257" s="18" t="s">
        <v>258</v>
      </c>
      <c r="E257" s="19" t="s">
        <v>1761</v>
      </c>
      <c r="F257" s="20" t="e">
        <f>VLOOKUP($A257,'Alumnos 2022-1'!$B$2:$C$563,2,0)</f>
        <v>#N/A</v>
      </c>
    </row>
    <row r="258" spans="1:6" ht="12.75" x14ac:dyDescent="0.2">
      <c r="A258" s="27">
        <v>154631</v>
      </c>
      <c r="B258" s="27" t="s">
        <v>268</v>
      </c>
      <c r="C258" s="17"/>
      <c r="D258" s="18" t="s">
        <v>258</v>
      </c>
      <c r="E258" s="19" t="s">
        <v>1761</v>
      </c>
      <c r="F258" s="20" t="str">
        <f>VLOOKUP($A258,'Alumnos 2022-1'!$B$2:$C$563,2,0)</f>
        <v>NOLASCO-SUYO-CARLOS ANT</v>
      </c>
    </row>
    <row r="259" spans="1:6" ht="12.75" x14ac:dyDescent="0.2">
      <c r="A259" s="27">
        <v>161369</v>
      </c>
      <c r="B259" s="27" t="s">
        <v>269</v>
      </c>
      <c r="C259" s="17"/>
      <c r="D259" s="18" t="s">
        <v>258</v>
      </c>
      <c r="E259" s="19" t="s">
        <v>1761</v>
      </c>
      <c r="F259" s="20" t="str">
        <f>VLOOKUP($A259,'Alumnos 2022-1'!$B$2:$C$563,2,0)</f>
        <v>MUÑOZ-MUÑOZ-WILY RODRIGO</v>
      </c>
    </row>
    <row r="260" spans="1:6" ht="12.75" x14ac:dyDescent="0.2">
      <c r="A260" s="27">
        <v>171065</v>
      </c>
      <c r="B260" s="27" t="s">
        <v>270</v>
      </c>
      <c r="C260" s="17"/>
      <c r="D260" s="18"/>
      <c r="E260" s="19"/>
      <c r="F260" s="20" t="e">
        <f>VLOOKUP($A260,'Alumnos 2022-1'!$B$2:$C$563,2,0)</f>
        <v>#N/A</v>
      </c>
    </row>
    <row r="261" spans="1:6" ht="12.75" x14ac:dyDescent="0.2">
      <c r="A261" s="27">
        <v>170594</v>
      </c>
      <c r="B261" s="27" t="s">
        <v>271</v>
      </c>
      <c r="C261" s="17"/>
      <c r="D261" s="18" t="s">
        <v>258</v>
      </c>
      <c r="E261" s="19" t="s">
        <v>1761</v>
      </c>
      <c r="F261" s="20" t="str">
        <f>VLOOKUP($A261,'Alumnos 2022-1'!$B$2:$C$563,2,0)</f>
        <v>DORADO-TORRES-DIEGO ALON</v>
      </c>
    </row>
    <row r="262" spans="1:6" ht="12.75" x14ac:dyDescent="0.2">
      <c r="A262" s="27">
        <v>174447</v>
      </c>
      <c r="B262" s="27" t="s">
        <v>272</v>
      </c>
      <c r="C262" s="17"/>
      <c r="D262" s="18" t="s">
        <v>258</v>
      </c>
      <c r="E262" s="19" t="s">
        <v>1761</v>
      </c>
      <c r="F262" s="20" t="str">
        <f>VLOOKUP($A262,'Alumnos 2022-1'!$B$2:$C$563,2,0)</f>
        <v>QUISPE-CHAMBILLA-CARLOS E</v>
      </c>
    </row>
    <row r="263" spans="1:6" ht="12.75" x14ac:dyDescent="0.2">
      <c r="A263" s="27">
        <v>182941</v>
      </c>
      <c r="B263" s="27" t="s">
        <v>273</v>
      </c>
      <c r="C263" s="17"/>
      <c r="D263" s="18" t="s">
        <v>258</v>
      </c>
      <c r="E263" s="19" t="s">
        <v>1761</v>
      </c>
      <c r="F263" s="20" t="str">
        <f>VLOOKUP($A263,'Alumnos 2022-1'!$B$2:$C$563,2,0)</f>
        <v>YUCA-LIMA-KARLA URBELINDA</v>
      </c>
    </row>
    <row r="264" spans="1:6" ht="12.75" x14ac:dyDescent="0.2">
      <c r="A264" s="27">
        <v>192997</v>
      </c>
      <c r="B264" s="27" t="s">
        <v>274</v>
      </c>
      <c r="C264" s="17"/>
      <c r="D264" s="18" t="s">
        <v>258</v>
      </c>
      <c r="E264" s="19" t="s">
        <v>1761</v>
      </c>
      <c r="F264" s="20" t="str">
        <f>VLOOKUP($A264,'Alumnos 2022-1'!$B$2:$C$563,2,0)</f>
        <v>ARCE-QUISPE-RUTH MILAGRO</v>
      </c>
    </row>
    <row r="265" spans="1:6" ht="12.75" x14ac:dyDescent="0.2">
      <c r="A265" s="27">
        <v>200333</v>
      </c>
      <c r="B265" s="27" t="s">
        <v>275</v>
      </c>
      <c r="C265" s="17"/>
      <c r="D265" s="18" t="s">
        <v>258</v>
      </c>
      <c r="E265" s="19" t="s">
        <v>1761</v>
      </c>
      <c r="F265" s="20" t="str">
        <f>VLOOKUP($A265,'Alumnos 2022-1'!$B$2:$C$563,2,0)</f>
        <v>ESPINOZA-COLCA-NAHYELY  A</v>
      </c>
    </row>
    <row r="266" spans="1:6" ht="12.75" x14ac:dyDescent="0.2">
      <c r="A266" s="21">
        <v>200781</v>
      </c>
      <c r="B266" s="22" t="s">
        <v>276</v>
      </c>
      <c r="C266" s="17"/>
      <c r="D266" s="18"/>
      <c r="E266" s="19"/>
      <c r="F266" s="20" t="str">
        <f>VLOOKUP($A266,'Alumnos 2022-1'!$B$2:$C$563,2,0)</f>
        <v>LIMPI-TINTA-IVAN NESTOR</v>
      </c>
    </row>
    <row r="267" spans="1:6" ht="12.75" x14ac:dyDescent="0.2">
      <c r="A267" s="27">
        <v>204797</v>
      </c>
      <c r="B267" s="27" t="s">
        <v>277</v>
      </c>
      <c r="C267" s="17"/>
      <c r="D267" s="18" t="s">
        <v>258</v>
      </c>
      <c r="E267" s="19" t="e">
        <f>VLOOKUP(A267,[1]AlumnosNoMatriculado20211!$A$2:$C$62,3,FALSE)</f>
        <v>#N/A</v>
      </c>
      <c r="F267" s="20" t="str">
        <f>VLOOKUP($A267,'Alumnos 2022-1'!$B$2:$C$563,2,0)</f>
        <v>HANCCO-CHAMPI-FRAN ANTHO</v>
      </c>
    </row>
    <row r="268" spans="1:6" ht="15.75" customHeight="1" x14ac:dyDescent="0.25">
      <c r="A268" s="28"/>
      <c r="B268" s="29"/>
      <c r="C268" s="17"/>
      <c r="D268" s="18"/>
      <c r="E268" s="19"/>
      <c r="F268" s="20"/>
    </row>
    <row r="269" spans="1:6" ht="15.75" customHeight="1" x14ac:dyDescent="0.25">
      <c r="A269" s="28"/>
      <c r="B269" s="29"/>
      <c r="C269" s="17"/>
      <c r="D269" s="18"/>
      <c r="E269" s="19"/>
      <c r="F269" s="20"/>
    </row>
    <row r="270" spans="1:6" ht="15.75" customHeight="1" x14ac:dyDescent="0.25">
      <c r="A270" s="28"/>
      <c r="B270" s="29"/>
      <c r="C270" s="17"/>
      <c r="D270" s="18"/>
      <c r="E270" s="19"/>
      <c r="F270" s="20"/>
    </row>
    <row r="271" spans="1:6" ht="12.75" x14ac:dyDescent="0.2">
      <c r="A271" s="7" t="s">
        <v>281</v>
      </c>
      <c r="B271" s="26" t="s">
        <v>282</v>
      </c>
      <c r="C271" s="25"/>
      <c r="D271" s="18"/>
      <c r="E271" s="19" t="s">
        <v>1761</v>
      </c>
      <c r="F271" s="20"/>
    </row>
    <row r="272" spans="1:6" ht="12.75" x14ac:dyDescent="0.2">
      <c r="A272" s="27">
        <v>91622</v>
      </c>
      <c r="B272" s="17" t="s">
        <v>283</v>
      </c>
      <c r="C272" s="17"/>
      <c r="D272" s="18" t="s">
        <v>282</v>
      </c>
      <c r="E272" s="19" t="s">
        <v>1761</v>
      </c>
      <c r="F272" s="20" t="e">
        <f>VLOOKUP($A272,'Alumnos 2022-1'!$B$2:$C$563,2,0)</f>
        <v>#N/A</v>
      </c>
    </row>
    <row r="273" spans="1:6" ht="12.75" x14ac:dyDescent="0.2">
      <c r="A273" s="27">
        <v>130737</v>
      </c>
      <c r="B273" s="17" t="s">
        <v>284</v>
      </c>
      <c r="C273" s="17"/>
      <c r="D273" s="18" t="s">
        <v>282</v>
      </c>
      <c r="E273" s="19" t="s">
        <v>1761</v>
      </c>
      <c r="F273" s="20" t="e">
        <f>VLOOKUP($A273,'Alumnos 2022-1'!$B$2:$C$563,2,0)</f>
        <v>#N/A</v>
      </c>
    </row>
    <row r="274" spans="1:6" ht="12.75" x14ac:dyDescent="0.2">
      <c r="A274" s="27">
        <v>150397</v>
      </c>
      <c r="B274" s="17" t="s">
        <v>285</v>
      </c>
      <c r="C274" s="17"/>
      <c r="D274" s="18" t="s">
        <v>282</v>
      </c>
      <c r="E274" s="19" t="s">
        <v>1761</v>
      </c>
      <c r="F274" s="20" t="str">
        <f>VLOOKUP($A274,'Alumnos 2022-1'!$B$2:$C$563,2,0)</f>
        <v>LOAIZA-MONROY-BRUNO WAL</v>
      </c>
    </row>
    <row r="275" spans="1:6" ht="12.75" x14ac:dyDescent="0.2">
      <c r="A275" s="27">
        <v>160892</v>
      </c>
      <c r="B275" s="27" t="s">
        <v>286</v>
      </c>
      <c r="C275" s="17"/>
      <c r="D275" s="18" t="s">
        <v>282</v>
      </c>
      <c r="E275" s="19" t="s">
        <v>1761</v>
      </c>
      <c r="F275" s="20" t="e">
        <f>VLOOKUP($A275,'Alumnos 2022-1'!$B$2:$C$563,2,0)</f>
        <v>#N/A</v>
      </c>
    </row>
    <row r="276" spans="1:6" ht="12.75" x14ac:dyDescent="0.2">
      <c r="A276" s="27">
        <v>171573</v>
      </c>
      <c r="B276" s="27" t="s">
        <v>287</v>
      </c>
      <c r="C276" s="17"/>
      <c r="D276" s="18" t="s">
        <v>282</v>
      </c>
      <c r="E276" s="19" t="s">
        <v>1761</v>
      </c>
      <c r="F276" s="20" t="str">
        <f>VLOOKUP($A276,'Alumnos 2022-1'!$B$2:$C$563,2,0)</f>
        <v>YAÑEZ-TUERO-JOSE ANGEL</v>
      </c>
    </row>
    <row r="277" spans="1:6" ht="12.75" x14ac:dyDescent="0.2">
      <c r="A277" s="27">
        <v>182935</v>
      </c>
      <c r="B277" s="27" t="s">
        <v>288</v>
      </c>
      <c r="C277" s="17"/>
      <c r="D277" s="18" t="s">
        <v>282</v>
      </c>
      <c r="E277" s="19" t="s">
        <v>1761</v>
      </c>
      <c r="F277" s="20" t="str">
        <f>VLOOKUP($A277,'Alumnos 2022-1'!$B$2:$C$563,2,0)</f>
        <v>USCACHI-CCAPA-ERICK</v>
      </c>
    </row>
    <row r="278" spans="1:6" ht="12.75" x14ac:dyDescent="0.2">
      <c r="A278" s="27">
        <v>192421</v>
      </c>
      <c r="B278" s="27" t="s">
        <v>289</v>
      </c>
      <c r="C278" s="17"/>
      <c r="D278" s="18" t="s">
        <v>282</v>
      </c>
      <c r="E278" s="19" t="s">
        <v>1761</v>
      </c>
      <c r="F278" s="20" t="e">
        <f>VLOOKUP($A278,'Alumnos 2022-1'!$B$2:$C$563,2,0)</f>
        <v>#N/A</v>
      </c>
    </row>
    <row r="279" spans="1:6" ht="12.75" x14ac:dyDescent="0.2">
      <c r="A279" s="27">
        <v>103170</v>
      </c>
      <c r="B279" s="27" t="s">
        <v>290</v>
      </c>
      <c r="C279" s="17"/>
      <c r="D279" s="18" t="s">
        <v>282</v>
      </c>
      <c r="E279" s="19" t="s">
        <v>1761</v>
      </c>
      <c r="F279" s="20" t="e">
        <f>VLOOKUP($A279,'Alumnos 2022-1'!$B$2:$C$563,2,0)</f>
        <v>#N/A</v>
      </c>
    </row>
    <row r="280" spans="1:6" ht="12.75" x14ac:dyDescent="0.2">
      <c r="A280" s="27">
        <v>140987</v>
      </c>
      <c r="B280" s="27" t="s">
        <v>291</v>
      </c>
      <c r="C280" s="17"/>
      <c r="D280" s="18" t="s">
        <v>282</v>
      </c>
      <c r="E280" s="19" t="s">
        <v>1761</v>
      </c>
      <c r="F280" s="20" t="str">
        <f>VLOOKUP($A280,'Alumnos 2022-1'!$B$2:$C$563,2,0)</f>
        <v>VILLARES-SUBLE-ALDAIR WILB</v>
      </c>
    </row>
    <row r="281" spans="1:6" ht="12.75" x14ac:dyDescent="0.2">
      <c r="A281" s="27">
        <v>154633</v>
      </c>
      <c r="B281" s="27" t="s">
        <v>292</v>
      </c>
      <c r="C281" s="17"/>
      <c r="D281" s="18" t="s">
        <v>282</v>
      </c>
      <c r="E281" s="19" t="s">
        <v>1761</v>
      </c>
      <c r="F281" s="20" t="str">
        <f>VLOOKUP($A281,'Alumnos 2022-1'!$B$2:$C$563,2,0)</f>
        <v>CONDORI-CCARHUARUPAY-BR</v>
      </c>
    </row>
    <row r="282" spans="1:6" ht="12.75" x14ac:dyDescent="0.2">
      <c r="A282" s="27">
        <v>161727</v>
      </c>
      <c r="B282" s="27" t="s">
        <v>293</v>
      </c>
      <c r="C282" s="17"/>
      <c r="D282" s="18" t="s">
        <v>282</v>
      </c>
      <c r="E282" s="19" t="s">
        <v>1761</v>
      </c>
      <c r="F282" s="20" t="str">
        <f>VLOOKUP($A282,'Alumnos 2022-1'!$B$2:$C$563,2,0)</f>
        <v>MUÑOZ-PACHECO-ENIT</v>
      </c>
    </row>
    <row r="283" spans="1:6" ht="12.75" x14ac:dyDescent="0.2">
      <c r="A283" s="27">
        <v>171261</v>
      </c>
      <c r="B283" s="27" t="s">
        <v>294</v>
      </c>
      <c r="C283" s="17"/>
      <c r="D283" s="18"/>
      <c r="E283" s="19"/>
      <c r="F283" s="20" t="str">
        <f>VLOOKUP($A283,'Alumnos 2022-1'!$B$2:$C$563,2,0)</f>
        <v>BARRAGAN-JOVE-LUIS DAVID</v>
      </c>
    </row>
    <row r="284" spans="1:6" ht="12.75" x14ac:dyDescent="0.2">
      <c r="A284" s="27">
        <v>170748</v>
      </c>
      <c r="B284" s="27" t="s">
        <v>295</v>
      </c>
      <c r="C284" s="17"/>
      <c r="D284" s="18" t="s">
        <v>282</v>
      </c>
      <c r="E284" s="19" t="s">
        <v>1761</v>
      </c>
      <c r="F284" s="20" t="e">
        <f>VLOOKUP($A284,'Alumnos 2022-1'!$B$2:$C$563,2,0)</f>
        <v>#N/A</v>
      </c>
    </row>
    <row r="285" spans="1:6" ht="12.75" x14ac:dyDescent="0.2">
      <c r="A285" s="27">
        <v>174450</v>
      </c>
      <c r="B285" s="27" t="s">
        <v>296</v>
      </c>
      <c r="C285" s="17"/>
      <c r="D285" s="18" t="s">
        <v>282</v>
      </c>
      <c r="E285" s="19" t="s">
        <v>1761</v>
      </c>
      <c r="F285" s="20" t="str">
        <f>VLOOKUP($A285,'Alumnos 2022-1'!$B$2:$C$563,2,0)</f>
        <v>SALAS-CCOLQQUE-WILLIAN</v>
      </c>
    </row>
    <row r="286" spans="1:6" ht="12.75" x14ac:dyDescent="0.2">
      <c r="A286" s="27">
        <v>182942</v>
      </c>
      <c r="B286" s="27" t="s">
        <v>297</v>
      </c>
      <c r="C286" s="17"/>
      <c r="D286" s="18" t="s">
        <v>282</v>
      </c>
      <c r="E286" s="19" t="s">
        <v>1761</v>
      </c>
      <c r="F286" s="20" t="str">
        <f>VLOOKUP($A286,'Alumnos 2022-1'!$B$2:$C$563,2,0)</f>
        <v>ZUNIGA-AUCCAHUAQUI-JUAN M</v>
      </c>
    </row>
    <row r="287" spans="1:6" ht="12.75" x14ac:dyDescent="0.2">
      <c r="A287" s="27">
        <v>192998</v>
      </c>
      <c r="B287" s="27" t="s">
        <v>298</v>
      </c>
      <c r="C287" s="17"/>
      <c r="D287" s="18" t="s">
        <v>282</v>
      </c>
      <c r="E287" s="19" t="s">
        <v>1761</v>
      </c>
      <c r="F287" s="20" t="str">
        <f>VLOOKUP($A287,'Alumnos 2022-1'!$B$2:$C$563,2,0)</f>
        <v>CARDENAS-HUAMAN-FABRICIO</v>
      </c>
    </row>
    <row r="288" spans="1:6" ht="12.75" x14ac:dyDescent="0.2">
      <c r="A288" s="27">
        <v>200334</v>
      </c>
      <c r="B288" s="27" t="s">
        <v>299</v>
      </c>
      <c r="C288" s="17"/>
      <c r="D288" s="18" t="s">
        <v>282</v>
      </c>
      <c r="E288" s="19" t="s">
        <v>1761</v>
      </c>
      <c r="F288" s="20" t="str">
        <f>VLOOKUP($A288,'Alumnos 2022-1'!$B$2:$C$563,2,0)</f>
        <v>LIMA-ESPERILLA-KATERINE CA</v>
      </c>
    </row>
    <row r="289" spans="1:6" ht="12.75" x14ac:dyDescent="0.2">
      <c r="A289" s="27">
        <v>204798</v>
      </c>
      <c r="B289" s="27" t="s">
        <v>300</v>
      </c>
      <c r="C289" s="17"/>
      <c r="D289" s="18" t="s">
        <v>282</v>
      </c>
      <c r="E289" s="19" t="s">
        <v>1761</v>
      </c>
      <c r="F289" s="20" t="str">
        <f>VLOOKUP($A289,'Alumnos 2022-1'!$B$2:$C$563,2,0)</f>
        <v>HUARACALLO-ARENAS-LINO Z</v>
      </c>
    </row>
    <row r="290" spans="1:6" ht="12.75" x14ac:dyDescent="0.2">
      <c r="A290" s="27">
        <v>210944</v>
      </c>
      <c r="B290" s="27" t="s">
        <v>301</v>
      </c>
      <c r="C290" s="17"/>
      <c r="D290" s="18"/>
      <c r="E290" s="19"/>
      <c r="F290" s="20" t="str">
        <f>VLOOKUP($A290,'Alumnos 2022-1'!$B$2:$C$563,2,0)</f>
        <v>USCAPI-PUCHO-DIEGO EDU</v>
      </c>
    </row>
    <row r="291" spans="1:6" ht="12.75" x14ac:dyDescent="0.2">
      <c r="A291" s="27">
        <v>211355</v>
      </c>
      <c r="B291" s="27" t="s">
        <v>302</v>
      </c>
      <c r="C291" s="17"/>
      <c r="D291" s="18"/>
      <c r="E291" s="19"/>
      <c r="F291" s="20" t="str">
        <f>VLOOKUP($A291,'Alumnos 2022-1'!$B$2:$C$563,2,0)</f>
        <v>AUCCACUSI-HUANCA-PAUL AN</v>
      </c>
    </row>
    <row r="292" spans="1:6" ht="12.75" x14ac:dyDescent="0.2">
      <c r="A292" s="27">
        <v>211356</v>
      </c>
      <c r="B292" s="27" t="s">
        <v>303</v>
      </c>
      <c r="C292" s="17"/>
      <c r="D292" s="18"/>
      <c r="E292" s="19"/>
      <c r="F292" s="20" t="str">
        <f>VLOOKUP($A292,'Alumnos 2022-1'!$B$2:$C$563,2,0)</f>
        <v>PALACIOS-DURAND-ORIOL FER</v>
      </c>
    </row>
    <row r="293" spans="1:6" ht="12.75" x14ac:dyDescent="0.2">
      <c r="A293" s="7" t="s">
        <v>304</v>
      </c>
      <c r="B293" s="26" t="s">
        <v>305</v>
      </c>
      <c r="C293" s="25"/>
      <c r="D293" s="18"/>
      <c r="E293" s="19" t="s">
        <v>1761</v>
      </c>
      <c r="F293" s="20"/>
    </row>
    <row r="294" spans="1:6" ht="12.75" x14ac:dyDescent="0.2">
      <c r="A294" s="27">
        <v>93160</v>
      </c>
      <c r="B294" s="27" t="s">
        <v>306</v>
      </c>
      <c r="C294" s="17"/>
      <c r="D294" s="18" t="s">
        <v>305</v>
      </c>
      <c r="E294" s="19" t="s">
        <v>1761</v>
      </c>
      <c r="F294" s="20" t="e">
        <f>VLOOKUP($A294,'Alumnos 2022-1'!$B$2:$C$563,2,0)</f>
        <v>#N/A</v>
      </c>
    </row>
    <row r="295" spans="1:6" ht="12.75" x14ac:dyDescent="0.2">
      <c r="A295" s="27">
        <v>130740</v>
      </c>
      <c r="B295" s="27" t="s">
        <v>307</v>
      </c>
      <c r="C295" s="17"/>
      <c r="D295" s="18" t="s">
        <v>305</v>
      </c>
      <c r="E295" s="19" t="s">
        <v>1761</v>
      </c>
      <c r="F295" s="20" t="e">
        <f>VLOOKUP($A295,'Alumnos 2022-1'!$B$2:$C$563,2,0)</f>
        <v>#N/A</v>
      </c>
    </row>
    <row r="296" spans="1:6" ht="12.75" x14ac:dyDescent="0.2">
      <c r="A296" s="27">
        <v>150400</v>
      </c>
      <c r="B296" s="27" t="s">
        <v>308</v>
      </c>
      <c r="C296" s="17"/>
      <c r="D296" s="18" t="s">
        <v>305</v>
      </c>
      <c r="E296" s="19" t="s">
        <v>1761</v>
      </c>
      <c r="F296" s="20" t="e">
        <f>VLOOKUP($A296,'Alumnos 2022-1'!$B$2:$C$563,2,0)</f>
        <v>#N/A</v>
      </c>
    </row>
    <row r="297" spans="1:6" ht="12.75" x14ac:dyDescent="0.2">
      <c r="A297" s="27">
        <v>161135</v>
      </c>
      <c r="B297" s="27" t="s">
        <v>309</v>
      </c>
      <c r="C297" s="17"/>
      <c r="D297" s="18" t="s">
        <v>305</v>
      </c>
      <c r="E297" s="19" t="s">
        <v>1761</v>
      </c>
      <c r="F297" s="20" t="str">
        <f>VLOOKUP($A297,'Alumnos 2022-1'!$B$2:$C$563,2,0)</f>
        <v>QUISPE-TACURI-RUDI</v>
      </c>
    </row>
    <row r="298" spans="1:6" ht="12.75" x14ac:dyDescent="0.2">
      <c r="A298" s="27">
        <v>171605</v>
      </c>
      <c r="B298" s="27" t="s">
        <v>310</v>
      </c>
      <c r="C298" s="17"/>
      <c r="D298" s="18" t="s">
        <v>305</v>
      </c>
      <c r="E298" s="19" t="s">
        <v>1761</v>
      </c>
      <c r="F298" s="20" t="str">
        <f>VLOOKUP($A298,'Alumnos 2022-1'!$B$2:$C$563,2,0)</f>
        <v>SALINAS-ATAUSINCHI-JERSON</v>
      </c>
    </row>
    <row r="299" spans="1:6" ht="12.75" x14ac:dyDescent="0.2">
      <c r="A299" s="27">
        <v>182937</v>
      </c>
      <c r="B299" s="27" t="s">
        <v>311</v>
      </c>
      <c r="C299" s="17"/>
      <c r="D299" s="18" t="s">
        <v>305</v>
      </c>
      <c r="E299" s="19" t="s">
        <v>1761</v>
      </c>
      <c r="F299" s="20" t="str">
        <f>VLOOKUP($A299,'Alumnos 2022-1'!$B$2:$C$563,2,0)</f>
        <v>VELASQUEZ-DURAND-HANS RO</v>
      </c>
    </row>
    <row r="300" spans="1:6" ht="12.75" x14ac:dyDescent="0.2">
      <c r="A300" s="27">
        <v>192423</v>
      </c>
      <c r="B300" s="27" t="s">
        <v>312</v>
      </c>
      <c r="C300" s="17"/>
      <c r="D300" s="18" t="s">
        <v>305</v>
      </c>
      <c r="E300" s="19" t="s">
        <v>1761</v>
      </c>
      <c r="F300" s="20" t="str">
        <f>VLOOKUP($A300,'Alumnos 2022-1'!$B$2:$C$563,2,0)</f>
        <v>LOPEZ-BARAZORDA-JHON ANT</v>
      </c>
    </row>
    <row r="301" spans="1:6" ht="12.75" x14ac:dyDescent="0.2">
      <c r="A301" s="27">
        <v>103172</v>
      </c>
      <c r="B301" s="27" t="s">
        <v>313</v>
      </c>
      <c r="C301" s="17"/>
      <c r="D301" s="18" t="s">
        <v>305</v>
      </c>
      <c r="E301" s="19" t="s">
        <v>1761</v>
      </c>
      <c r="F301" s="20" t="e">
        <f>VLOOKUP($A301,'Alumnos 2022-1'!$B$2:$C$563,2,0)</f>
        <v>#N/A</v>
      </c>
    </row>
    <row r="302" spans="1:6" ht="12.75" x14ac:dyDescent="0.2">
      <c r="A302" s="27">
        <v>140998</v>
      </c>
      <c r="B302" s="27" t="s">
        <v>314</v>
      </c>
      <c r="C302" s="17"/>
      <c r="D302" s="18" t="s">
        <v>305</v>
      </c>
      <c r="E302" s="19" t="s">
        <v>1761</v>
      </c>
      <c r="F302" s="20" t="e">
        <f>VLOOKUP($A302,'Alumnos 2022-1'!$B$2:$C$563,2,0)</f>
        <v>#N/A</v>
      </c>
    </row>
    <row r="303" spans="1:6" ht="12.75" x14ac:dyDescent="0.2">
      <c r="A303" s="27">
        <v>154637</v>
      </c>
      <c r="B303" s="27" t="s">
        <v>315</v>
      </c>
      <c r="C303" s="17"/>
      <c r="D303" s="18" t="s">
        <v>305</v>
      </c>
      <c r="E303" s="19" t="s">
        <v>1761</v>
      </c>
      <c r="F303" s="20" t="e">
        <f>VLOOKUP($A303,'Alumnos 2022-1'!$B$2:$C$563,2,0)</f>
        <v>#N/A</v>
      </c>
    </row>
    <row r="304" spans="1:6" ht="12.75" x14ac:dyDescent="0.2">
      <c r="A304" s="27">
        <v>161731</v>
      </c>
      <c r="B304" s="27" t="s">
        <v>316</v>
      </c>
      <c r="C304" s="17"/>
      <c r="D304" s="18" t="s">
        <v>305</v>
      </c>
      <c r="E304" s="19" t="s">
        <v>1761</v>
      </c>
      <c r="F304" s="20" t="str">
        <f>VLOOKUP($A304,'Alumnos 2022-1'!$B$2:$C$563,2,0)</f>
        <v>SONCCO-CACHURA-DAVID</v>
      </c>
    </row>
    <row r="305" spans="1:6" ht="12.75" x14ac:dyDescent="0.2">
      <c r="A305" s="27">
        <v>171917</v>
      </c>
      <c r="B305" s="27" t="s">
        <v>317</v>
      </c>
      <c r="C305" s="17"/>
      <c r="D305" s="18"/>
      <c r="E305" s="19"/>
      <c r="F305" s="20" t="str">
        <f>VLOOKUP($A305,'Alumnos 2022-1'!$B$2:$C$563,2,0)</f>
        <v>RAMOS-BANDA-SANDRO</v>
      </c>
    </row>
    <row r="306" spans="1:6" ht="12.75" x14ac:dyDescent="0.2">
      <c r="A306" s="27">
        <v>170750</v>
      </c>
      <c r="B306" s="27" t="s">
        <v>318</v>
      </c>
      <c r="C306" s="17"/>
      <c r="D306" s="18" t="s">
        <v>305</v>
      </c>
      <c r="E306" s="19" t="s">
        <v>1761</v>
      </c>
      <c r="F306" s="20" t="str">
        <f>VLOOKUP($A306,'Alumnos 2022-1'!$B$2:$C$563,2,0)</f>
        <v>CUSIHUAMAN-AUCCACUSI-LUI</v>
      </c>
    </row>
    <row r="307" spans="1:6" ht="12.75" x14ac:dyDescent="0.2">
      <c r="A307" s="27">
        <v>174452</v>
      </c>
      <c r="B307" s="27" t="s">
        <v>319</v>
      </c>
      <c r="C307" s="17"/>
      <c r="D307" s="18" t="s">
        <v>305</v>
      </c>
      <c r="E307" s="19" t="s">
        <v>1761</v>
      </c>
      <c r="F307" s="20" t="str">
        <f>VLOOKUP($A307,'Alumnos 2022-1'!$B$2:$C$563,2,0)</f>
        <v>SARCO-JACINTO-DANIEL EDUA</v>
      </c>
    </row>
    <row r="308" spans="1:6" ht="12.75" x14ac:dyDescent="0.2">
      <c r="A308" s="27">
        <v>183055</v>
      </c>
      <c r="B308" s="27" t="s">
        <v>320</v>
      </c>
      <c r="C308" s="17"/>
      <c r="D308" s="18" t="s">
        <v>305</v>
      </c>
      <c r="E308" s="19" t="s">
        <v>1761</v>
      </c>
      <c r="F308" s="20" t="str">
        <f>VLOOKUP($A308,'Alumnos 2022-1'!$B$2:$C$563,2,0)</f>
        <v>CARBAJAL-CARRASCO-GABRIE</v>
      </c>
    </row>
    <row r="309" spans="1:6" ht="12.75" x14ac:dyDescent="0.2">
      <c r="A309" s="27">
        <v>192999</v>
      </c>
      <c r="B309" s="27" t="s">
        <v>321</v>
      </c>
      <c r="C309" s="17"/>
      <c r="D309" s="18" t="s">
        <v>305</v>
      </c>
      <c r="E309" s="19" t="s">
        <v>1761</v>
      </c>
      <c r="F309" s="20" t="str">
        <f>VLOOKUP($A309,'Alumnos 2022-1'!$B$2:$C$563,2,0)</f>
        <v>CCONCHO-CASTELLANOS-MIG</v>
      </c>
    </row>
    <row r="310" spans="1:6" ht="12.75" x14ac:dyDescent="0.2">
      <c r="A310" s="27">
        <v>200335</v>
      </c>
      <c r="B310" s="27" t="s">
        <v>322</v>
      </c>
      <c r="C310" s="17"/>
      <c r="D310" s="18" t="s">
        <v>305</v>
      </c>
      <c r="E310" s="19" t="s">
        <v>1761</v>
      </c>
      <c r="F310" s="20" t="str">
        <f>VLOOKUP($A310,'Alumnos 2022-1'!$B$2:$C$563,2,0)</f>
        <v>MAMANI-SAMATA-MAYCOHLL B</v>
      </c>
    </row>
    <row r="311" spans="1:6" ht="12.75" x14ac:dyDescent="0.2">
      <c r="A311" s="21">
        <v>200785</v>
      </c>
      <c r="B311" s="22" t="s">
        <v>323</v>
      </c>
      <c r="C311" s="17"/>
      <c r="D311" s="18"/>
      <c r="E311" s="19"/>
      <c r="F311" s="20" t="str">
        <f>VLOOKUP($A311,'Alumnos 2022-1'!$B$2:$C$563,2,0)</f>
        <v>OLARTE-BAUTISTA-CESAR CIR</v>
      </c>
    </row>
    <row r="312" spans="1:6" ht="12.75" x14ac:dyDescent="0.2">
      <c r="A312" s="27">
        <v>204799</v>
      </c>
      <c r="B312" s="27" t="s">
        <v>324</v>
      </c>
      <c r="C312" s="17"/>
      <c r="D312" s="18" t="s">
        <v>305</v>
      </c>
      <c r="E312" s="19" t="e">
        <f>VLOOKUP(A312,[1]AlumnosNoMatriculado20211!$A$2:$C$62,3,FALSE)</f>
        <v>#N/A</v>
      </c>
      <c r="F312" s="20" t="str">
        <f>VLOOKUP($A312,'Alumnos 2022-1'!$B$2:$C$563,2,0)</f>
        <v>JALLO-PACCAYA-YASUMY MAR</v>
      </c>
    </row>
    <row r="313" spans="1:6" ht="12.75" x14ac:dyDescent="0.2">
      <c r="A313" s="27">
        <v>211357</v>
      </c>
      <c r="B313" s="27" t="s">
        <v>325</v>
      </c>
      <c r="C313" s="17"/>
      <c r="D313" s="18"/>
      <c r="E313" s="19"/>
      <c r="F313" s="20" t="str">
        <f>VLOOKUP($A313,'Alumnos 2022-1'!$B$2:$C$563,2,0)</f>
        <v>QQUENTE-ALVAREZ-FRANK RO</v>
      </c>
    </row>
    <row r="314" spans="1:6" ht="15.75" customHeight="1" x14ac:dyDescent="0.25">
      <c r="A314" s="28"/>
      <c r="B314" s="29"/>
      <c r="C314" s="17"/>
      <c r="D314" s="18"/>
      <c r="E314" s="19"/>
      <c r="F314" s="20"/>
    </row>
    <row r="315" spans="1:6" ht="15.75" customHeight="1" x14ac:dyDescent="0.25">
      <c r="A315" s="28"/>
      <c r="B315" s="29"/>
      <c r="C315" s="17"/>
      <c r="D315" s="18"/>
      <c r="E315" s="19"/>
      <c r="F315" s="20"/>
    </row>
    <row r="316" spans="1:6" ht="12.75" x14ac:dyDescent="0.2">
      <c r="A316" s="7" t="s">
        <v>328</v>
      </c>
      <c r="B316" s="40" t="s">
        <v>329</v>
      </c>
      <c r="C316" s="25"/>
      <c r="D316" s="38"/>
      <c r="E316" s="19" t="s">
        <v>1761</v>
      </c>
      <c r="F316" s="20"/>
    </row>
    <row r="317" spans="1:6" ht="12.75" x14ac:dyDescent="0.2">
      <c r="A317" s="27">
        <v>110597</v>
      </c>
      <c r="B317" s="27" t="s">
        <v>330</v>
      </c>
      <c r="C317" s="17"/>
      <c r="D317" s="38" t="s">
        <v>331</v>
      </c>
      <c r="E317" s="19" t="s">
        <v>1761</v>
      </c>
      <c r="F317" s="20" t="e">
        <f>VLOOKUP($A317,'Alumnos 2022-1'!$B$2:$C$563,2,0)</f>
        <v>#N/A</v>
      </c>
    </row>
    <row r="318" spans="1:6" ht="12.75" x14ac:dyDescent="0.2">
      <c r="A318" s="27">
        <v>141010</v>
      </c>
      <c r="B318" s="27" t="s">
        <v>332</v>
      </c>
      <c r="C318" s="17"/>
      <c r="D318" s="38" t="s">
        <v>331</v>
      </c>
      <c r="E318" s="19" t="s">
        <v>1761</v>
      </c>
      <c r="F318" s="20" t="str">
        <f>VLOOKUP($A318,'Alumnos 2022-1'!$B$2:$C$563,2,0)</f>
        <v>RAMIREZ-ALVAREZ-LUISBERTO</v>
      </c>
    </row>
    <row r="319" spans="1:6" ht="12.75" x14ac:dyDescent="0.2">
      <c r="A319" s="27">
        <v>154623</v>
      </c>
      <c r="B319" s="27" t="s">
        <v>333</v>
      </c>
      <c r="C319" s="17"/>
      <c r="D319" s="38" t="s">
        <v>331</v>
      </c>
      <c r="E319" s="19" t="s">
        <v>1761</v>
      </c>
      <c r="F319" s="20" t="e">
        <f>VLOOKUP($A319,'Alumnos 2022-1'!$B$2:$C$563,2,0)</f>
        <v>#N/A</v>
      </c>
    </row>
    <row r="320" spans="1:6" ht="12.75" x14ac:dyDescent="0.2">
      <c r="A320" s="27">
        <v>164241</v>
      </c>
      <c r="B320" s="27" t="s">
        <v>334</v>
      </c>
      <c r="C320" s="17"/>
      <c r="D320" s="38" t="s">
        <v>331</v>
      </c>
      <c r="E320" s="19" t="s">
        <v>1761</v>
      </c>
      <c r="F320" s="20" t="str">
        <f>VLOOKUP($A320,'Alumnos 2022-1'!$B$2:$C$563,2,0)</f>
        <v>GIRALDO-ENCISO-DAVID</v>
      </c>
    </row>
    <row r="321" spans="1:6" ht="12.75" x14ac:dyDescent="0.2">
      <c r="A321" s="27">
        <v>174944</v>
      </c>
      <c r="B321" s="27" t="s">
        <v>335</v>
      </c>
      <c r="C321" s="17"/>
      <c r="D321" s="38" t="s">
        <v>331</v>
      </c>
      <c r="E321" s="19" t="s">
        <v>1761</v>
      </c>
      <c r="F321" s="20" t="str">
        <f>VLOOKUP($A321,'Alumnos 2022-1'!$B$2:$C$563,2,0)</f>
        <v>CONDORI-MOZO-WESLEY JUAN</v>
      </c>
    </row>
    <row r="322" spans="1:6" ht="12.75" x14ac:dyDescent="0.2">
      <c r="A322" s="27">
        <v>182896</v>
      </c>
      <c r="B322" s="27" t="s">
        <v>336</v>
      </c>
      <c r="C322" s="17"/>
      <c r="D322" s="38"/>
      <c r="E322" s="19"/>
      <c r="F322" s="20" t="e">
        <f>VLOOKUP($A322,'Alumnos 2022-1'!$B$2:$C$563,2,0)</f>
        <v>#N/A</v>
      </c>
    </row>
    <row r="323" spans="1:6" ht="12.75" x14ac:dyDescent="0.2">
      <c r="A323" s="27">
        <v>184203</v>
      </c>
      <c r="B323" s="27" t="s">
        <v>337</v>
      </c>
      <c r="C323" s="17"/>
      <c r="D323" s="38" t="s">
        <v>331</v>
      </c>
      <c r="E323" s="19" t="s">
        <v>1761</v>
      </c>
      <c r="F323" s="20" t="str">
        <f>VLOOKUP($A323,'Alumnos 2022-1'!$B$2:$C$563,2,0)</f>
        <v>HUAMAN-ATAYUPANQUI-LISBE</v>
      </c>
    </row>
    <row r="324" spans="1:6" ht="12.75" x14ac:dyDescent="0.2">
      <c r="A324" s="27">
        <v>200339</v>
      </c>
      <c r="B324" s="27" t="s">
        <v>338</v>
      </c>
      <c r="C324" s="17"/>
      <c r="D324" s="38" t="s">
        <v>331</v>
      </c>
      <c r="E324" s="19" t="s">
        <v>1761</v>
      </c>
      <c r="F324" s="20" t="str">
        <f>VLOOKUP($A324,'Alumnos 2022-1'!$B$2:$C$563,2,0)</f>
        <v>QUISPE-HUITOCALLO-GABRIEL</v>
      </c>
    </row>
    <row r="325" spans="1:6" ht="12.75" x14ac:dyDescent="0.2">
      <c r="A325" s="27">
        <v>124219</v>
      </c>
      <c r="B325" s="27" t="s">
        <v>339</v>
      </c>
      <c r="C325" s="17"/>
      <c r="D325" s="38" t="s">
        <v>331</v>
      </c>
      <c r="E325" s="19" t="s">
        <v>1761</v>
      </c>
      <c r="F325" s="20" t="e">
        <f>VLOOKUP($A325,'Alumnos 2022-1'!$B$2:$C$563,2,0)</f>
        <v>#N/A</v>
      </c>
    </row>
    <row r="326" spans="1:6" ht="12.75" x14ac:dyDescent="0.2">
      <c r="A326" s="27">
        <v>145005</v>
      </c>
      <c r="B326" s="27" t="s">
        <v>340</v>
      </c>
      <c r="C326" s="17"/>
      <c r="D326" s="38" t="s">
        <v>331</v>
      </c>
      <c r="E326" s="19" t="s">
        <v>1761</v>
      </c>
      <c r="F326" s="20" t="e">
        <f>VLOOKUP($A326,'Alumnos 2022-1'!$B$2:$C$563,2,0)</f>
        <v>#N/A</v>
      </c>
    </row>
    <row r="327" spans="1:6" ht="12.75" x14ac:dyDescent="0.2">
      <c r="A327" s="27">
        <v>160544</v>
      </c>
      <c r="B327" s="27" t="s">
        <v>341</v>
      </c>
      <c r="C327" s="17"/>
      <c r="D327" s="38" t="s">
        <v>331</v>
      </c>
      <c r="E327" s="19" t="s">
        <v>1761</v>
      </c>
      <c r="F327" s="20" t="str">
        <f>VLOOKUP($A327,'Alumnos 2022-1'!$B$2:$C$563,2,0)</f>
        <v>JARA-HILLPA-LUIS ABELARDO</v>
      </c>
    </row>
    <row r="328" spans="1:6" ht="12.75" x14ac:dyDescent="0.2">
      <c r="A328" s="27">
        <v>164235</v>
      </c>
      <c r="B328" s="27" t="s">
        <v>342</v>
      </c>
      <c r="C328" s="17"/>
      <c r="D328" s="38" t="s">
        <v>331</v>
      </c>
      <c r="E328" s="19" t="s">
        <v>1761</v>
      </c>
      <c r="F328" s="20" t="str">
        <f>VLOOKUP($A328,'Alumnos 2022-1'!$B$2:$C$563,2,0)</f>
        <v>CALLAPIÑA-RODRIGUEZ-JOSU</v>
      </c>
    </row>
    <row r="329" spans="1:6" ht="12.75" x14ac:dyDescent="0.2">
      <c r="A329" s="27">
        <v>171260</v>
      </c>
      <c r="B329" s="27" t="s">
        <v>343</v>
      </c>
      <c r="C329" s="17"/>
      <c r="D329" s="38" t="s">
        <v>331</v>
      </c>
      <c r="E329" s="19" t="s">
        <v>1761</v>
      </c>
      <c r="F329" s="20" t="str">
        <f>VLOOKUP($A329,'Alumnos 2022-1'!$B$2:$C$563,2,0)</f>
        <v>QUISPE-TTITO-JOEL WILLY</v>
      </c>
    </row>
    <row r="330" spans="1:6" ht="12.75" x14ac:dyDescent="0.2">
      <c r="A330" s="27">
        <v>182894</v>
      </c>
      <c r="B330" s="27" t="s">
        <v>344</v>
      </c>
      <c r="C330" s="17"/>
      <c r="D330" s="38" t="s">
        <v>331</v>
      </c>
      <c r="E330" s="19" t="s">
        <v>1761</v>
      </c>
      <c r="F330" s="20" t="str">
        <f>VLOOKUP($A330,'Alumnos 2022-1'!$B$2:$C$563,2,0)</f>
        <v>ANDIA-JAEN-ANDRES RODRIGO</v>
      </c>
    </row>
    <row r="331" spans="1:6" ht="12.75" x14ac:dyDescent="0.2">
      <c r="A331" s="27">
        <v>184647</v>
      </c>
      <c r="B331" s="27" t="s">
        <v>345</v>
      </c>
      <c r="C331" s="17"/>
      <c r="D331" s="38" t="s">
        <v>331</v>
      </c>
      <c r="E331" s="19" t="s">
        <v>1761</v>
      </c>
      <c r="F331" s="20" t="str">
        <f>VLOOKUP($A331,'Alumnos 2022-1'!$B$2:$C$563,2,0)</f>
        <v>FLORES-NIETO-CARLOS FABR</v>
      </c>
    </row>
    <row r="332" spans="1:6" ht="12.75" x14ac:dyDescent="0.2">
      <c r="A332" s="27">
        <v>194519</v>
      </c>
      <c r="B332" s="27" t="s">
        <v>346</v>
      </c>
      <c r="C332" s="17"/>
      <c r="D332" s="38" t="s">
        <v>331</v>
      </c>
      <c r="E332" s="19" t="s">
        <v>1761</v>
      </c>
      <c r="F332" s="20" t="str">
        <f>VLOOKUP($A332,'Alumnos 2022-1'!$B$2:$C$563,2,0)</f>
        <v>HUAMAN-QUISPE-JEMY SANDR</v>
      </c>
    </row>
    <row r="333" spans="1:6" ht="12.75" x14ac:dyDescent="0.2">
      <c r="A333" s="27">
        <v>200824</v>
      </c>
      <c r="B333" s="27" t="s">
        <v>347</v>
      </c>
      <c r="C333" s="17"/>
      <c r="D333" s="38" t="s">
        <v>331</v>
      </c>
      <c r="E333" s="19" t="s">
        <v>1761</v>
      </c>
      <c r="F333" s="20" t="str">
        <f>VLOOKUP($A333,'Alumnos 2022-1'!$B$2:$C$563,2,0)</f>
        <v>LEVITA-QUISPE-LUIS ALVINO</v>
      </c>
    </row>
    <row r="334" spans="1:6" ht="12.75" x14ac:dyDescent="0.2">
      <c r="A334" s="21">
        <v>200858</v>
      </c>
      <c r="B334" s="22" t="s">
        <v>348</v>
      </c>
      <c r="C334" s="17"/>
      <c r="D334" s="38"/>
      <c r="E334" s="19"/>
      <c r="F334" s="20" t="str">
        <f>VLOOKUP($A334,'Alumnos 2022-1'!$B$2:$C$563,2,0)</f>
        <v>QUISPE-CONDORI-MANUEL ED</v>
      </c>
    </row>
    <row r="335" spans="1:6" ht="12.75" x14ac:dyDescent="0.2">
      <c r="A335" s="27">
        <v>211358</v>
      </c>
      <c r="B335" s="27" t="s">
        <v>349</v>
      </c>
      <c r="C335" s="17"/>
      <c r="D335" s="38"/>
      <c r="E335" s="19"/>
      <c r="F335" s="20" t="str">
        <f>VLOOKUP($A335,'Alumnos 2022-1'!$B$2:$C$563,2,0)</f>
        <v>QUISPE-HUILLCA-JOHAM ESAU</v>
      </c>
    </row>
    <row r="336" spans="1:6" ht="15.75" customHeight="1" x14ac:dyDescent="0.25">
      <c r="A336" s="28"/>
      <c r="B336" s="29"/>
      <c r="C336" s="17"/>
      <c r="D336" s="38"/>
      <c r="E336" s="19"/>
      <c r="F336" s="20"/>
    </row>
    <row r="337" spans="1:6" ht="12.75" x14ac:dyDescent="0.2">
      <c r="A337" s="7" t="s">
        <v>328</v>
      </c>
      <c r="B337" s="26" t="s">
        <v>351</v>
      </c>
      <c r="C337" s="25"/>
      <c r="D337" s="18"/>
      <c r="E337" s="19" t="s">
        <v>1761</v>
      </c>
      <c r="F337" s="39" t="s">
        <v>145</v>
      </c>
    </row>
    <row r="338" spans="1:6" ht="12.75" x14ac:dyDescent="0.2">
      <c r="A338" s="27">
        <v>93169</v>
      </c>
      <c r="B338" s="27" t="s">
        <v>352</v>
      </c>
      <c r="C338" s="17"/>
      <c r="D338" s="18" t="s">
        <v>351</v>
      </c>
      <c r="E338" s="19" t="s">
        <v>1761</v>
      </c>
      <c r="F338" s="20" t="e">
        <f>VLOOKUP($A338,'Alumnos 2022-1'!$B$2:$C$563,2,0)</f>
        <v>#N/A</v>
      </c>
    </row>
    <row r="339" spans="1:6" ht="12.75" x14ac:dyDescent="0.2">
      <c r="A339" s="27">
        <v>130741</v>
      </c>
      <c r="B339" s="27" t="s">
        <v>353</v>
      </c>
      <c r="C339" s="17"/>
      <c r="D339" s="18" t="s">
        <v>351</v>
      </c>
      <c r="E339" s="19" t="s">
        <v>1761</v>
      </c>
      <c r="F339" s="20" t="str">
        <f>VLOOKUP($A339,'Alumnos 2022-1'!$B$2:$C$563,2,0)</f>
        <v>MERMA-QUISPE-HAROL HELBE</v>
      </c>
    </row>
    <row r="340" spans="1:6" ht="12.75" x14ac:dyDescent="0.2">
      <c r="A340" s="27">
        <v>150404</v>
      </c>
      <c r="B340" s="27" t="s">
        <v>354</v>
      </c>
      <c r="C340" s="17"/>
      <c r="D340" s="18" t="s">
        <v>351</v>
      </c>
      <c r="E340" s="19" t="s">
        <v>1761</v>
      </c>
      <c r="F340" s="20" t="str">
        <f>VLOOKUP($A340,'Alumnos 2022-1'!$B$2:$C$563,2,0)</f>
        <v>QUEKQAÑO-QUISPE-CAYO ABE</v>
      </c>
    </row>
    <row r="341" spans="1:6" ht="12.75" x14ac:dyDescent="0.2">
      <c r="A341" s="27">
        <v>161136</v>
      </c>
      <c r="B341" s="27" t="s">
        <v>355</v>
      </c>
      <c r="C341" s="17"/>
      <c r="D341" s="18" t="s">
        <v>351</v>
      </c>
      <c r="E341" s="19" t="s">
        <v>1761</v>
      </c>
      <c r="F341" s="20" t="str">
        <f>VLOOKUP($A341,'Alumnos 2022-1'!$B$2:$C$563,2,0)</f>
        <v>TTITO-OCSA-JOSE ROLANDO</v>
      </c>
    </row>
    <row r="342" spans="1:6" ht="12.75" x14ac:dyDescent="0.2">
      <c r="A342" s="27">
        <v>171866</v>
      </c>
      <c r="B342" s="27" t="s">
        <v>356</v>
      </c>
      <c r="C342" s="17"/>
      <c r="D342" s="18" t="s">
        <v>351</v>
      </c>
      <c r="E342" s="19" t="s">
        <v>1761</v>
      </c>
      <c r="F342" s="20" t="str">
        <f>VLOOKUP($A342,'Alumnos 2022-1'!$B$2:$C$563,2,0)</f>
        <v>QUISPE-YAHUIRA-RONALDO</v>
      </c>
    </row>
    <row r="343" spans="1:6" ht="12.75" x14ac:dyDescent="0.2">
      <c r="A343" s="27">
        <v>182932</v>
      </c>
      <c r="B343" s="27" t="s">
        <v>357</v>
      </c>
      <c r="C343" s="17"/>
      <c r="D343" s="18"/>
      <c r="E343" s="19"/>
      <c r="F343" s="20" t="str">
        <f>VLOOKUP($A343,'Alumnos 2022-1'!$B$2:$C$563,2,0)</f>
        <v>QUISPE-QUISPE-JHON ALBERT</v>
      </c>
    </row>
    <row r="344" spans="1:6" ht="12.75" x14ac:dyDescent="0.2">
      <c r="A344" s="27">
        <v>182938</v>
      </c>
      <c r="B344" s="27" t="s">
        <v>358</v>
      </c>
      <c r="C344" s="17"/>
      <c r="D344" s="18" t="s">
        <v>351</v>
      </c>
      <c r="E344" s="19" t="s">
        <v>1761</v>
      </c>
      <c r="F344" s="20" t="str">
        <f>VLOOKUP($A344,'Alumnos 2022-1'!$B$2:$C$563,2,0)</f>
        <v>VILLAFUERTE-GARCES-EDU RO</v>
      </c>
    </row>
    <row r="345" spans="1:6" ht="12.75" x14ac:dyDescent="0.2">
      <c r="A345" s="27">
        <v>192425</v>
      </c>
      <c r="B345" s="27" t="s">
        <v>359</v>
      </c>
      <c r="C345" s="17"/>
      <c r="D345" s="18" t="s">
        <v>351</v>
      </c>
      <c r="E345" s="19" t="s">
        <v>1761</v>
      </c>
      <c r="F345" s="20" t="str">
        <f>VLOOKUP($A345,'Alumnos 2022-1'!$B$2:$C$563,2,0)</f>
        <v>MAYTA-SALAZAR-HERBERTH C</v>
      </c>
    </row>
    <row r="346" spans="1:6" ht="12.75" x14ac:dyDescent="0.2">
      <c r="A346" s="27">
        <v>103637</v>
      </c>
      <c r="B346" s="27" t="s">
        <v>360</v>
      </c>
      <c r="C346" s="17"/>
      <c r="D346" s="18" t="s">
        <v>351</v>
      </c>
      <c r="E346" s="19" t="s">
        <v>1761</v>
      </c>
      <c r="F346" s="20" t="e">
        <f>VLOOKUP($A346,'Alumnos 2022-1'!$B$2:$C$563,2,0)</f>
        <v>#N/A</v>
      </c>
    </row>
    <row r="347" spans="1:6" ht="12.75" x14ac:dyDescent="0.2">
      <c r="A347" s="27">
        <v>140999</v>
      </c>
      <c r="B347" s="27" t="s">
        <v>361</v>
      </c>
      <c r="C347" s="17"/>
      <c r="D347" s="18" t="s">
        <v>351</v>
      </c>
      <c r="E347" s="19" t="s">
        <v>1761</v>
      </c>
      <c r="F347" s="20" t="e">
        <f>VLOOKUP($A347,'Alumnos 2022-1'!$B$2:$C$563,2,0)</f>
        <v>#N/A</v>
      </c>
    </row>
    <row r="348" spans="1:6" ht="12.75" x14ac:dyDescent="0.2">
      <c r="A348" s="27">
        <v>155180</v>
      </c>
      <c r="B348" s="27" t="s">
        <v>362</v>
      </c>
      <c r="C348" s="17"/>
      <c r="D348" s="18" t="s">
        <v>351</v>
      </c>
      <c r="E348" s="19" t="s">
        <v>1761</v>
      </c>
      <c r="F348" s="20" t="str">
        <f>VLOOKUP($A348,'Alumnos 2022-1'!$B$2:$C$563,2,0)</f>
        <v>MASIAS-USCAMAYTA-NAOMI IS</v>
      </c>
    </row>
    <row r="349" spans="1:6" ht="12.75" x14ac:dyDescent="0.2">
      <c r="A349" s="27">
        <v>161756</v>
      </c>
      <c r="B349" s="27" t="s">
        <v>363</v>
      </c>
      <c r="C349" s="17"/>
      <c r="D349" s="18" t="s">
        <v>351</v>
      </c>
      <c r="E349" s="19" t="s">
        <v>1761</v>
      </c>
      <c r="F349" s="20" t="str">
        <f>VLOOKUP($A349,'Alumnos 2022-1'!$B$2:$C$563,2,0)</f>
        <v>CCONISLLA-MEDINA-ANTHONY</v>
      </c>
    </row>
    <row r="350" spans="1:6" ht="12.75" x14ac:dyDescent="0.2">
      <c r="A350" s="27">
        <v>171057</v>
      </c>
      <c r="B350" s="27" t="s">
        <v>364</v>
      </c>
      <c r="C350" s="17"/>
      <c r="D350" s="18" t="s">
        <v>351</v>
      </c>
      <c r="E350" s="19" t="s">
        <v>1761</v>
      </c>
      <c r="F350" s="20" t="str">
        <f>VLOOKUP($A350,'Alumnos 2022-1'!$B$2:$C$563,2,0)</f>
        <v>CALDERON-TINTAYA-FALLCHA</v>
      </c>
    </row>
    <row r="351" spans="1:6" ht="12.75" x14ac:dyDescent="0.2">
      <c r="A351" s="27">
        <v>174454</v>
      </c>
      <c r="B351" s="27" t="s">
        <v>365</v>
      </c>
      <c r="C351" s="17"/>
      <c r="D351" s="18" t="s">
        <v>351</v>
      </c>
      <c r="E351" s="19" t="s">
        <v>1761</v>
      </c>
      <c r="F351" s="20" t="str">
        <f>VLOOKUP($A351,'Alumnos 2022-1'!$B$2:$C$563,2,0)</f>
        <v>TINTAYA-TACO-YUREMA LISBE</v>
      </c>
    </row>
    <row r="352" spans="1:6" ht="12.75" x14ac:dyDescent="0.2">
      <c r="A352" s="27">
        <v>183369</v>
      </c>
      <c r="B352" s="27" t="s">
        <v>366</v>
      </c>
      <c r="C352" s="17"/>
      <c r="D352" s="18" t="s">
        <v>351</v>
      </c>
      <c r="E352" s="19" t="s">
        <v>1761</v>
      </c>
      <c r="F352" s="20" t="str">
        <f>VLOOKUP($A352,'Alumnos 2022-1'!$B$2:$C$563,2,0)</f>
        <v>DEL CASTILLO-OVALLE-LUZ MA</v>
      </c>
    </row>
    <row r="353" spans="1:6" ht="12.75" x14ac:dyDescent="0.2">
      <c r="A353" s="27">
        <v>193000</v>
      </c>
      <c r="B353" s="27" t="s">
        <v>367</v>
      </c>
      <c r="C353" s="17"/>
      <c r="D353" s="18" t="s">
        <v>351</v>
      </c>
      <c r="E353" s="19" t="s">
        <v>1761</v>
      </c>
      <c r="F353" s="20" t="str">
        <f>VLOOKUP($A353,'Alumnos 2022-1'!$B$2:$C$563,2,0)</f>
        <v>CHOQUELUQUE-GARCIA-ALEJA</v>
      </c>
    </row>
    <row r="354" spans="1:6" ht="12.75" x14ac:dyDescent="0.2">
      <c r="A354" s="27">
        <v>200336</v>
      </c>
      <c r="B354" s="27" t="s">
        <v>368</v>
      </c>
      <c r="C354" s="17"/>
      <c r="D354" s="18" t="s">
        <v>351</v>
      </c>
      <c r="E354" s="19" t="s">
        <v>1761</v>
      </c>
      <c r="F354" s="20" t="str">
        <f>VLOOKUP($A354,'Alumnos 2022-1'!$B$2:$C$563,2,0)</f>
        <v>ORCCON-DIAZ-DARCY OMAR</v>
      </c>
    </row>
    <row r="355" spans="1:6" ht="12.75" x14ac:dyDescent="0.2">
      <c r="A355" s="21">
        <v>200865</v>
      </c>
      <c r="B355" s="22" t="s">
        <v>369</v>
      </c>
      <c r="C355" s="17"/>
      <c r="D355" s="18"/>
      <c r="E355" s="19"/>
      <c r="F355" s="20" t="str">
        <f>VLOOKUP($A355,'Alumnos 2022-1'!$B$2:$C$563,2,0)</f>
        <v>YANA-CUNO-IAN PIERO</v>
      </c>
    </row>
    <row r="356" spans="1:6" ht="12.75" x14ac:dyDescent="0.2">
      <c r="A356" s="27">
        <v>204800</v>
      </c>
      <c r="B356" s="27" t="s">
        <v>370</v>
      </c>
      <c r="C356" s="17"/>
      <c r="D356" s="18" t="s">
        <v>351</v>
      </c>
      <c r="E356" s="19" t="e">
        <f>VLOOKUP(A356,[1]AlumnosNoMatriculado20211!$A$2:$C$62,3,FALSE)</f>
        <v>#N/A</v>
      </c>
      <c r="F356" s="20" t="str">
        <f>VLOOKUP($A356,'Alumnos 2022-1'!$B$2:$C$563,2,0)</f>
        <v>MUÑOZ-CASTILLO-GEORGE IV</v>
      </c>
    </row>
    <row r="357" spans="1:6" ht="12.75" x14ac:dyDescent="0.2">
      <c r="A357" s="27">
        <v>211359</v>
      </c>
      <c r="B357" s="27" t="s">
        <v>371</v>
      </c>
      <c r="C357" s="17"/>
      <c r="D357" s="18"/>
      <c r="E357" s="19"/>
      <c r="F357" s="20" t="str">
        <f>VLOOKUP($A357,'Alumnos 2022-1'!$B$2:$C$563,2,0)</f>
        <v>QUISPE-VENTURA-IAN LOGAN</v>
      </c>
    </row>
    <row r="358" spans="1:6" ht="12.75" x14ac:dyDescent="0.2">
      <c r="A358" s="7" t="s">
        <v>328</v>
      </c>
      <c r="B358" s="26" t="s">
        <v>372</v>
      </c>
      <c r="C358" s="25"/>
      <c r="D358" s="38"/>
      <c r="E358" s="19" t="s">
        <v>1761</v>
      </c>
      <c r="F358" s="20"/>
    </row>
    <row r="359" spans="1:6" ht="12.75" x14ac:dyDescent="0.2">
      <c r="A359" s="27">
        <v>93175</v>
      </c>
      <c r="B359" s="27" t="s">
        <v>373</v>
      </c>
      <c r="C359" s="17"/>
      <c r="D359" s="38" t="s">
        <v>372</v>
      </c>
      <c r="E359" s="19" t="s">
        <v>1761</v>
      </c>
      <c r="F359" s="20" t="str">
        <f>VLOOKUP($A359,'Alumnos 2022-1'!$B$2:$C$563,2,0)</f>
        <v>LAYME-MAMANI-NELSON</v>
      </c>
    </row>
    <row r="360" spans="1:6" ht="12.75" x14ac:dyDescent="0.2">
      <c r="A360" s="27">
        <v>131050</v>
      </c>
      <c r="B360" s="27" t="s">
        <v>374</v>
      </c>
      <c r="C360" s="17"/>
      <c r="D360" s="38" t="s">
        <v>372</v>
      </c>
      <c r="E360" s="19" t="s">
        <v>1761</v>
      </c>
      <c r="F360" s="20" t="str">
        <f>VLOOKUP($A360,'Alumnos 2022-1'!$B$2:$C$563,2,0)</f>
        <v>SANDI-MAMANI-ALEX</v>
      </c>
    </row>
    <row r="361" spans="1:6" ht="12.75" x14ac:dyDescent="0.2">
      <c r="A361" s="27">
        <v>150406</v>
      </c>
      <c r="B361" s="27" t="s">
        <v>375</v>
      </c>
      <c r="C361" s="17"/>
      <c r="D361" s="38" t="s">
        <v>372</v>
      </c>
      <c r="E361" s="19" t="s">
        <v>1761</v>
      </c>
      <c r="F361" s="20" t="str">
        <f>VLOOKUP($A361,'Alumnos 2022-1'!$B$2:$C$563,2,0)</f>
        <v>SANGA-MONRROY-ROGER</v>
      </c>
    </row>
    <row r="362" spans="1:6" ht="12.75" x14ac:dyDescent="0.2">
      <c r="A362" s="27">
        <v>161367</v>
      </c>
      <c r="B362" s="27" t="s">
        <v>376</v>
      </c>
      <c r="C362" s="17"/>
      <c r="D362" s="38" t="s">
        <v>372</v>
      </c>
      <c r="E362" s="19" t="s">
        <v>1761</v>
      </c>
      <c r="F362" s="20" t="str">
        <f>VLOOKUP($A362,'Alumnos 2022-1'!$B$2:$C$563,2,0)</f>
        <v>HUALVERDE-QUISPE-BENJAMI</v>
      </c>
    </row>
    <row r="363" spans="1:6" ht="12.75" x14ac:dyDescent="0.2">
      <c r="A363" s="27">
        <v>174439</v>
      </c>
      <c r="B363" s="27" t="s">
        <v>377</v>
      </c>
      <c r="C363" s="17"/>
      <c r="D363" s="38" t="s">
        <v>372</v>
      </c>
      <c r="E363" s="19" t="s">
        <v>1761</v>
      </c>
      <c r="F363" s="20" t="str">
        <f>VLOOKUP($A363,'Alumnos 2022-1'!$B$2:$C$563,2,0)</f>
        <v>CHOQUECONZA-QUISPE-NORG</v>
      </c>
    </row>
    <row r="364" spans="1:6" ht="12.75" x14ac:dyDescent="0.2">
      <c r="A364" s="27">
        <v>182939</v>
      </c>
      <c r="B364" s="27" t="s">
        <v>378</v>
      </c>
      <c r="C364" s="17"/>
      <c r="D364" s="38" t="s">
        <v>372</v>
      </c>
      <c r="E364" s="19" t="s">
        <v>1761</v>
      </c>
      <c r="F364" s="20" t="str">
        <f>VLOOKUP($A364,'Alumnos 2022-1'!$B$2:$C$563,2,0)</f>
        <v>VILLALOBOS-QUISPE-PAMELA</v>
      </c>
    </row>
    <row r="365" spans="1:6" ht="12.75" x14ac:dyDescent="0.2">
      <c r="A365" s="27">
        <v>192427</v>
      </c>
      <c r="B365" s="27" t="s">
        <v>379</v>
      </c>
      <c r="C365" s="17"/>
      <c r="D365" s="38" t="s">
        <v>372</v>
      </c>
      <c r="E365" s="19" t="s">
        <v>1761</v>
      </c>
      <c r="F365" s="20" t="str">
        <f>VLOOKUP($A365,'Alumnos 2022-1'!$B$2:$C$563,2,0)</f>
        <v>PORTILLO-HUAMAN-ERICK NIC</v>
      </c>
    </row>
    <row r="366" spans="1:6" ht="12.75" x14ac:dyDescent="0.2">
      <c r="A366" s="27">
        <v>103644</v>
      </c>
      <c r="B366" s="27" t="s">
        <v>380</v>
      </c>
      <c r="C366" s="17"/>
      <c r="D366" s="38" t="s">
        <v>372</v>
      </c>
      <c r="E366" s="19" t="s">
        <v>1761</v>
      </c>
      <c r="F366" s="20" t="e">
        <f>VLOOKUP($A366,'Alumnos 2022-1'!$B$2:$C$563,2,0)</f>
        <v>#N/A</v>
      </c>
    </row>
    <row r="367" spans="1:6" ht="12.75" x14ac:dyDescent="0.2">
      <c r="A367" s="27">
        <v>141000</v>
      </c>
      <c r="B367" s="27" t="s">
        <v>381</v>
      </c>
      <c r="C367" s="17"/>
      <c r="D367" s="38" t="s">
        <v>372</v>
      </c>
      <c r="E367" s="19" t="s">
        <v>1761</v>
      </c>
      <c r="F367" s="20" t="e">
        <f>VLOOKUP($A367,'Alumnos 2022-1'!$B$2:$C$563,2,0)</f>
        <v>#N/A</v>
      </c>
    </row>
    <row r="368" spans="1:6" ht="12.75" x14ac:dyDescent="0.2">
      <c r="A368" s="27">
        <v>155183</v>
      </c>
      <c r="B368" s="27" t="s">
        <v>382</v>
      </c>
      <c r="C368" s="17"/>
      <c r="D368" s="38" t="s">
        <v>372</v>
      </c>
      <c r="E368" s="19" t="s">
        <v>1761</v>
      </c>
      <c r="F368" s="20" t="str">
        <f>VLOOKUP($A368,'Alumnos 2022-1'!$B$2:$C$563,2,0)</f>
        <v>VARGAS-ARQQUE-JEREMYK R</v>
      </c>
    </row>
    <row r="369" spans="1:6" ht="12.75" x14ac:dyDescent="0.2">
      <c r="A369" s="27">
        <v>161757</v>
      </c>
      <c r="B369" s="27" t="s">
        <v>383</v>
      </c>
      <c r="C369" s="17"/>
      <c r="D369" s="38" t="s">
        <v>372</v>
      </c>
      <c r="E369" s="19" t="s">
        <v>1761</v>
      </c>
      <c r="F369" s="20" t="str">
        <f>VLOOKUP($A369,'Alumnos 2022-1'!$B$2:$C$563,2,0)</f>
        <v>CCUITO-QUISPE-JHON ALBERT</v>
      </c>
    </row>
    <row r="370" spans="1:6" ht="12.75" x14ac:dyDescent="0.2">
      <c r="A370" s="27">
        <v>171058</v>
      </c>
      <c r="B370" s="27" t="s">
        <v>384</v>
      </c>
      <c r="C370" s="17"/>
      <c r="D370" s="38" t="s">
        <v>372</v>
      </c>
      <c r="E370" s="19" t="s">
        <v>1761</v>
      </c>
      <c r="F370" s="20" t="e">
        <f>VLOOKUP($A370,'Alumnos 2022-1'!$B$2:$C$563,2,0)</f>
        <v>#N/A</v>
      </c>
    </row>
    <row r="371" spans="1:6" ht="12.75" x14ac:dyDescent="0.2">
      <c r="A371" s="27">
        <v>174455</v>
      </c>
      <c r="B371" s="27" t="s">
        <v>385</v>
      </c>
      <c r="C371" s="17"/>
      <c r="D371" s="38" t="s">
        <v>372</v>
      </c>
      <c r="E371" s="19" t="s">
        <v>1761</v>
      </c>
      <c r="F371" s="20" t="str">
        <f>VLOOKUP($A371,'Alumnos 2022-1'!$B$2:$C$563,2,0)</f>
        <v>UGARTE-CASTILLO-BRIGGITTE</v>
      </c>
    </row>
    <row r="372" spans="1:6" ht="12.75" x14ac:dyDescent="0.2">
      <c r="A372" s="27">
        <v>184193</v>
      </c>
      <c r="B372" s="27" t="s">
        <v>386</v>
      </c>
      <c r="C372" s="17"/>
      <c r="D372" s="38"/>
      <c r="E372" s="19"/>
      <c r="F372" s="20" t="str">
        <f>VLOOKUP($A372,'Alumnos 2022-1'!$B$2:$C$563,2,0)</f>
        <v>CCOSCCO-CHAHUA-YEISON EM</v>
      </c>
    </row>
    <row r="373" spans="1:6" ht="12.75" x14ac:dyDescent="0.2">
      <c r="A373" s="27">
        <v>183464</v>
      </c>
      <c r="B373" s="27" t="s">
        <v>387</v>
      </c>
      <c r="C373" s="17"/>
      <c r="D373" s="38" t="s">
        <v>372</v>
      </c>
      <c r="E373" s="19" t="s">
        <v>1761</v>
      </c>
      <c r="F373" s="20" t="str">
        <f>VLOOKUP($A373,'Alumnos 2022-1'!$B$2:$C$563,2,0)</f>
        <v>MALDONADO-CARDEÑA-STIWA</v>
      </c>
    </row>
    <row r="374" spans="1:6" ht="12.75" x14ac:dyDescent="0.2">
      <c r="A374" s="27">
        <v>193001</v>
      </c>
      <c r="B374" s="27" t="s">
        <v>388</v>
      </c>
      <c r="C374" s="17"/>
      <c r="D374" s="38" t="s">
        <v>372</v>
      </c>
      <c r="E374" s="19" t="s">
        <v>1761</v>
      </c>
      <c r="F374" s="20" t="str">
        <f>VLOOKUP($A374,'Alumnos 2022-1'!$B$2:$C$563,2,0)</f>
        <v>GIFONE-VILLASANTE-EDUARD</v>
      </c>
    </row>
    <row r="375" spans="1:6" ht="12.75" x14ac:dyDescent="0.2">
      <c r="A375" s="27">
        <v>200337</v>
      </c>
      <c r="B375" s="27" t="s">
        <v>389</v>
      </c>
      <c r="C375" s="17"/>
      <c r="D375" s="38" t="s">
        <v>372</v>
      </c>
      <c r="E375" s="19" t="s">
        <v>1761</v>
      </c>
      <c r="F375" s="20" t="str">
        <f>VLOOKUP($A375,'Alumnos 2022-1'!$B$2:$C$563,2,0)</f>
        <v>POMA-SUPO-JUAN GABRIEL</v>
      </c>
    </row>
    <row r="376" spans="1:6" ht="12.75" x14ac:dyDescent="0.2">
      <c r="A376" s="27">
        <v>204801</v>
      </c>
      <c r="B376" s="27" t="s">
        <v>390</v>
      </c>
      <c r="C376" s="17"/>
      <c r="D376" s="38" t="s">
        <v>372</v>
      </c>
      <c r="E376" s="19" t="s">
        <v>1761</v>
      </c>
      <c r="F376" s="20" t="str">
        <f>VLOOKUP($A376,'Alumnos 2022-1'!$B$2:$C$563,2,0)</f>
        <v>OLIVARES-TORRES-YAQUELYN</v>
      </c>
    </row>
    <row r="377" spans="1:6" ht="15.75" customHeight="1" x14ac:dyDescent="0.25">
      <c r="A377" s="28"/>
      <c r="B377" s="29"/>
      <c r="C377" s="17"/>
      <c r="D377" s="38"/>
      <c r="E377" s="19"/>
      <c r="F377" s="20"/>
    </row>
    <row r="378" spans="1:6" ht="12.75" x14ac:dyDescent="0.2">
      <c r="A378" s="7" t="s">
        <v>328</v>
      </c>
      <c r="B378" s="26" t="s">
        <v>392</v>
      </c>
      <c r="C378" s="25"/>
      <c r="D378" s="18"/>
      <c r="E378" s="19" t="s">
        <v>1761</v>
      </c>
      <c r="F378" s="39" t="s">
        <v>145</v>
      </c>
    </row>
    <row r="379" spans="1:6" ht="12.75" x14ac:dyDescent="0.2">
      <c r="A379" s="27">
        <v>93178</v>
      </c>
      <c r="B379" s="27" t="s">
        <v>393</v>
      </c>
      <c r="C379" s="17"/>
      <c r="D379" s="18" t="s">
        <v>392</v>
      </c>
      <c r="E379" s="19" t="s">
        <v>1761</v>
      </c>
      <c r="F379" s="20" t="e">
        <f>VLOOKUP($A379,'Alumnos 2022-1'!$B$2:$C$563,2,0)</f>
        <v>#N/A</v>
      </c>
    </row>
    <row r="380" spans="1:6" ht="12.75" x14ac:dyDescent="0.2">
      <c r="A380" s="27">
        <v>131605</v>
      </c>
      <c r="B380" s="27" t="s">
        <v>394</v>
      </c>
      <c r="C380" s="17"/>
      <c r="D380" s="18" t="s">
        <v>392</v>
      </c>
      <c r="E380" s="19" t="s">
        <v>1761</v>
      </c>
      <c r="F380" s="20" t="str">
        <f>VLOOKUP($A380,'Alumnos 2022-1'!$B$2:$C$563,2,0)</f>
        <v>AYQUIPA-GOMEZ-AMILCAR</v>
      </c>
    </row>
    <row r="381" spans="1:6" ht="12.75" x14ac:dyDescent="0.2">
      <c r="A381" s="27">
        <v>150495</v>
      </c>
      <c r="B381" s="27" t="s">
        <v>395</v>
      </c>
      <c r="C381" s="17"/>
      <c r="D381" s="18" t="s">
        <v>392</v>
      </c>
      <c r="E381" s="19" t="s">
        <v>1761</v>
      </c>
      <c r="F381" s="20" t="str">
        <f>VLOOKUP($A381,'Alumnos 2022-1'!$B$2:$C$563,2,0)</f>
        <v>QUISPE-CLEMENTE-SAMAN</v>
      </c>
    </row>
    <row r="382" spans="1:6" ht="12.75" x14ac:dyDescent="0.2">
      <c r="A382" s="27">
        <v>161759</v>
      </c>
      <c r="B382" s="27" t="s">
        <v>396</v>
      </c>
      <c r="C382" s="17"/>
      <c r="D382" s="18" t="s">
        <v>392</v>
      </c>
      <c r="E382" s="19" t="s">
        <v>1761</v>
      </c>
      <c r="F382" s="20" t="str">
        <f>VLOOKUP($A382,'Alumnos 2022-1'!$B$2:$C$563,2,0)</f>
        <v>HUACHACA-PINEDA-HUMBERT</v>
      </c>
    </row>
    <row r="383" spans="1:6" ht="12.75" x14ac:dyDescent="0.2">
      <c r="A383" s="27">
        <v>174443</v>
      </c>
      <c r="B383" s="27" t="s">
        <v>397</v>
      </c>
      <c r="C383" s="17"/>
      <c r="D383" s="18" t="s">
        <v>392</v>
      </c>
      <c r="E383" s="19" t="s">
        <v>1761</v>
      </c>
      <c r="F383" s="20" t="str">
        <f>VLOOKUP($A383,'Alumnos 2022-1'!$B$2:$C$563,2,0)</f>
        <v>FARFAN-MOSCOSO-JUAN VICT</v>
      </c>
    </row>
    <row r="384" spans="1:6" ht="12.75" x14ac:dyDescent="0.2">
      <c r="A384" s="27">
        <v>183078</v>
      </c>
      <c r="B384" s="27" t="s">
        <v>398</v>
      </c>
      <c r="C384" s="17"/>
      <c r="D384" s="18" t="s">
        <v>392</v>
      </c>
      <c r="E384" s="19" t="s">
        <v>1761</v>
      </c>
      <c r="F384" s="20" t="str">
        <f>VLOOKUP($A384,'Alumnos 2022-1'!$B$2:$C$563,2,0)</f>
        <v>PHUYO-HUAMAN-EDSON LEON</v>
      </c>
    </row>
    <row r="385" spans="1:6" ht="12.75" x14ac:dyDescent="0.2">
      <c r="A385" s="27">
        <v>192430</v>
      </c>
      <c r="B385" s="27" t="s">
        <v>399</v>
      </c>
      <c r="C385" s="17"/>
      <c r="D385" s="18" t="s">
        <v>392</v>
      </c>
      <c r="E385" s="19" t="s">
        <v>1761</v>
      </c>
      <c r="F385" s="20" t="str">
        <f>VLOOKUP($A385,'Alumnos 2022-1'!$B$2:$C$563,2,0)</f>
        <v>TTITO-QUISPE-ABELARDO</v>
      </c>
    </row>
    <row r="386" spans="1:6" ht="12.75" x14ac:dyDescent="0.2">
      <c r="A386" s="27">
        <v>110125</v>
      </c>
      <c r="B386" s="27" t="s">
        <v>400</v>
      </c>
      <c r="C386" s="17"/>
      <c r="D386" s="18" t="s">
        <v>392</v>
      </c>
      <c r="E386" s="19" t="s">
        <v>1761</v>
      </c>
      <c r="F386" s="20" t="e">
        <f>VLOOKUP($A386,'Alumnos 2022-1'!$B$2:$C$563,2,0)</f>
        <v>#N/A</v>
      </c>
    </row>
    <row r="387" spans="1:6" ht="12.75" x14ac:dyDescent="0.2">
      <c r="A387" s="27">
        <v>141154</v>
      </c>
      <c r="B387" s="27" t="s">
        <v>401</v>
      </c>
      <c r="C387" s="17"/>
      <c r="D387" s="18" t="s">
        <v>392</v>
      </c>
      <c r="E387" s="19" t="s">
        <v>1761</v>
      </c>
      <c r="F387" s="20" t="str">
        <f>VLOOKUP($A387,'Alumnos 2022-1'!$B$2:$C$563,2,0)</f>
        <v>FERNANDEZ-TILCA-CHRIS  IAL</v>
      </c>
    </row>
    <row r="388" spans="1:6" ht="12.75" x14ac:dyDescent="0.2">
      <c r="A388" s="27">
        <v>155184</v>
      </c>
      <c r="B388" s="27" t="s">
        <v>402</v>
      </c>
      <c r="C388" s="17"/>
      <c r="D388" s="18" t="s">
        <v>392</v>
      </c>
      <c r="E388" s="19" t="s">
        <v>1761</v>
      </c>
      <c r="F388" s="20" t="e">
        <f>VLOOKUP($A388,'Alumnos 2022-1'!$B$2:$C$563,2,0)</f>
        <v>#N/A</v>
      </c>
    </row>
    <row r="389" spans="1:6" ht="12.75" x14ac:dyDescent="0.2">
      <c r="A389" s="27">
        <v>161758</v>
      </c>
      <c r="B389" s="27" t="s">
        <v>403</v>
      </c>
      <c r="C389" s="17"/>
      <c r="D389" s="18" t="s">
        <v>392</v>
      </c>
      <c r="E389" s="19" t="s">
        <v>1761</v>
      </c>
      <c r="F389" s="20" t="e">
        <f>VLOOKUP($A389,'Alumnos 2022-1'!$B$2:$C$563,2,0)</f>
        <v>#N/A</v>
      </c>
    </row>
    <row r="390" spans="1:6" ht="12.75" x14ac:dyDescent="0.2">
      <c r="A390" s="27">
        <v>171061</v>
      </c>
      <c r="B390" s="27" t="s">
        <v>404</v>
      </c>
      <c r="C390" s="17"/>
      <c r="D390" s="18" t="s">
        <v>392</v>
      </c>
      <c r="E390" s="19" t="s">
        <v>1761</v>
      </c>
      <c r="F390" s="20" t="str">
        <f>VLOOKUP($A390,'Alumnos 2022-1'!$B$2:$C$563,2,0)</f>
        <v>GUEVARA-FERRO-CRISTIAN LU</v>
      </c>
    </row>
    <row r="391" spans="1:6" ht="12.75" x14ac:dyDescent="0.2">
      <c r="A391" s="27">
        <v>174905</v>
      </c>
      <c r="B391" s="27" t="s">
        <v>405</v>
      </c>
      <c r="C391" s="17"/>
      <c r="D391" s="18" t="s">
        <v>392</v>
      </c>
      <c r="E391" s="19" t="s">
        <v>1761</v>
      </c>
      <c r="F391" s="20" t="str">
        <f>VLOOKUP($A391,'Alumnos 2022-1'!$B$2:$C$563,2,0)</f>
        <v>AGUILAR-MAINICTA-GIAN MAR</v>
      </c>
    </row>
    <row r="392" spans="1:6" ht="12.75" x14ac:dyDescent="0.2">
      <c r="A392" s="27">
        <v>183469</v>
      </c>
      <c r="B392" s="27" t="s">
        <v>406</v>
      </c>
      <c r="C392" s="17"/>
      <c r="D392" s="18" t="s">
        <v>392</v>
      </c>
      <c r="E392" s="19" t="s">
        <v>1761</v>
      </c>
      <c r="F392" s="20" t="str">
        <f>VLOOKUP($A392,'Alumnos 2022-1'!$B$2:$C$563,2,0)</f>
        <v>PIMENTEL-FRANCO-GONZALO</v>
      </c>
    </row>
    <row r="393" spans="1:6" ht="12.75" x14ac:dyDescent="0.2">
      <c r="A393" s="27">
        <v>193002</v>
      </c>
      <c r="B393" s="27" t="s">
        <v>407</v>
      </c>
      <c r="C393" s="17"/>
      <c r="D393" s="18" t="s">
        <v>392</v>
      </c>
      <c r="E393" s="19" t="s">
        <v>1761</v>
      </c>
      <c r="F393" s="20" t="str">
        <f>VLOOKUP($A393,'Alumnos 2022-1'!$B$2:$C$563,2,0)</f>
        <v>MERCADO-HUAYCHO-ADELME</v>
      </c>
    </row>
    <row r="394" spans="1:6" ht="12.75" x14ac:dyDescent="0.2">
      <c r="A394" s="27">
        <v>204805</v>
      </c>
      <c r="B394" s="27" t="s">
        <v>408</v>
      </c>
      <c r="C394" s="17"/>
      <c r="D394" s="18"/>
      <c r="E394" s="19"/>
      <c r="F394" s="20" t="str">
        <f>VLOOKUP($A394,'Alumnos 2022-1'!$B$2:$C$563,2,0)</f>
        <v>PUMACCAHUA-CUSIHUAMAN--</v>
      </c>
    </row>
    <row r="395" spans="1:6" ht="12.75" x14ac:dyDescent="0.2">
      <c r="A395" s="27">
        <v>200338</v>
      </c>
      <c r="B395" s="27" t="s">
        <v>409</v>
      </c>
      <c r="C395" s="17"/>
      <c r="D395" s="18" t="s">
        <v>392</v>
      </c>
      <c r="E395" s="19" t="s">
        <v>1761</v>
      </c>
      <c r="F395" s="20" t="str">
        <f>VLOOKUP($A395,'Alumnos 2022-1'!$B$2:$C$563,2,0)</f>
        <v>QUISPE-AGUILAR-ROGER</v>
      </c>
    </row>
    <row r="396" spans="1:6" ht="12.75" x14ac:dyDescent="0.2">
      <c r="A396" s="27">
        <v>204803</v>
      </c>
      <c r="B396" s="27" t="s">
        <v>410</v>
      </c>
      <c r="C396" s="17"/>
      <c r="D396" s="18" t="s">
        <v>392</v>
      </c>
      <c r="E396" s="19" t="s">
        <v>1761</v>
      </c>
      <c r="F396" s="20" t="str">
        <f>VLOOKUP($A396,'Alumnos 2022-1'!$B$2:$C$563,2,0)</f>
        <v>PACHARI-LIPA-MILTON ALEXIS</v>
      </c>
    </row>
    <row r="397" spans="1:6" ht="12.75" x14ac:dyDescent="0.2">
      <c r="A397" s="27">
        <v>211360</v>
      </c>
      <c r="B397" s="27" t="s">
        <v>411</v>
      </c>
      <c r="C397" s="17"/>
      <c r="D397" s="18"/>
      <c r="E397" s="19"/>
      <c r="F397" s="20" t="str">
        <f>VLOOKUP($A397,'Alumnos 2022-1'!$B$2:$C$563,2,0)</f>
        <v>ROZAS-CCASA-VICTORIA FATIM</v>
      </c>
    </row>
    <row r="398" spans="1:6" ht="12.75" x14ac:dyDescent="0.2">
      <c r="A398" s="27">
        <v>211361</v>
      </c>
      <c r="B398" s="27" t="s">
        <v>412</v>
      </c>
      <c r="C398" s="17"/>
      <c r="D398" s="18"/>
      <c r="E398" s="19"/>
      <c r="F398" s="20" t="str">
        <f>VLOOKUP($A398,'Alumnos 2022-1'!$B$2:$C$563,2,0)</f>
        <v>TORRE-CANO-EDUARDO</v>
      </c>
    </row>
    <row r="399" spans="1:6" ht="12.75" x14ac:dyDescent="0.2">
      <c r="A399" s="27">
        <v>211363</v>
      </c>
      <c r="B399" s="27" t="s">
        <v>413</v>
      </c>
      <c r="C399" s="17"/>
      <c r="D399" s="18"/>
      <c r="E399" s="19"/>
      <c r="F399" s="20" t="str">
        <f>VLOOKUP($A399,'Alumnos 2022-1'!$B$2:$C$563,2,0)</f>
        <v>YUCRA-MENDOZA-LISBETH</v>
      </c>
    </row>
    <row r="400" spans="1:6" ht="12.75" x14ac:dyDescent="0.2">
      <c r="A400" s="7" t="s">
        <v>328</v>
      </c>
      <c r="B400" s="26" t="s">
        <v>414</v>
      </c>
      <c r="C400" s="25"/>
      <c r="D400" s="18"/>
      <c r="E400" s="19" t="s">
        <v>1761</v>
      </c>
      <c r="F400" s="20"/>
    </row>
    <row r="401" spans="1:23" ht="12.75" x14ac:dyDescent="0.2">
      <c r="A401" s="27">
        <v>100031</v>
      </c>
      <c r="B401" s="27" t="s">
        <v>415</v>
      </c>
      <c r="C401" s="17"/>
      <c r="D401" s="18" t="s">
        <v>414</v>
      </c>
      <c r="E401" s="19" t="s">
        <v>1761</v>
      </c>
      <c r="F401" s="20" t="e">
        <f>VLOOKUP($A401,'Alumnos 2022-1'!$B$2:$C$563,2,0)</f>
        <v>#N/A</v>
      </c>
    </row>
    <row r="402" spans="1:23" ht="12.75" x14ac:dyDescent="0.2">
      <c r="A402" s="27">
        <v>131612</v>
      </c>
      <c r="B402" s="27" t="s">
        <v>416</v>
      </c>
      <c r="C402" s="17"/>
      <c r="D402" s="18" t="s">
        <v>414</v>
      </c>
      <c r="E402" s="19" t="s">
        <v>1761</v>
      </c>
      <c r="F402" s="20" t="str">
        <f>VLOOKUP($A402,'Alumnos 2022-1'!$B$2:$C$563,2,0)</f>
        <v>MONTAÑEZ-CHOQUE-WILLIANS</v>
      </c>
    </row>
    <row r="403" spans="1:23" ht="12.75" x14ac:dyDescent="0.2">
      <c r="A403" s="27">
        <v>151448</v>
      </c>
      <c r="B403" s="27" t="s">
        <v>417</v>
      </c>
      <c r="C403" s="17"/>
      <c r="D403" s="18" t="s">
        <v>414</v>
      </c>
      <c r="E403" s="19" t="s">
        <v>1761</v>
      </c>
      <c r="F403" s="20" t="e">
        <f>VLOOKUP($A403,'Alumnos 2022-1'!$B$2:$C$563,2,0)</f>
        <v>#N/A</v>
      </c>
    </row>
    <row r="404" spans="1:23" ht="12.75" x14ac:dyDescent="0.2">
      <c r="A404" s="27">
        <v>161760</v>
      </c>
      <c r="B404" s="27" t="s">
        <v>418</v>
      </c>
      <c r="C404" s="17"/>
      <c r="D404" s="18" t="s">
        <v>414</v>
      </c>
      <c r="E404" s="19" t="s">
        <v>1761</v>
      </c>
      <c r="F404" s="20" t="str">
        <f>VLOOKUP($A404,'Alumnos 2022-1'!$B$2:$C$563,2,0)</f>
        <v>HUAMAN-VARGAS-PERCY ELV</v>
      </c>
    </row>
    <row r="405" spans="1:23" ht="12.75" x14ac:dyDescent="0.2">
      <c r="A405" s="27">
        <v>174445</v>
      </c>
      <c r="B405" s="27" t="s">
        <v>419</v>
      </c>
      <c r="C405" s="17"/>
      <c r="D405" s="18" t="s">
        <v>414</v>
      </c>
      <c r="E405" s="19" t="s">
        <v>1761</v>
      </c>
      <c r="F405" s="20" t="str">
        <f>VLOOKUP($A405,'Alumnos 2022-1'!$B$2:$C$563,2,0)</f>
        <v>OLARTE-CASAS-RODRIGO FAB</v>
      </c>
    </row>
    <row r="406" spans="1:23" ht="12.75" x14ac:dyDescent="0.2">
      <c r="A406" s="27">
        <v>183218</v>
      </c>
      <c r="B406" s="27" t="s">
        <v>420</v>
      </c>
      <c r="C406" s="17"/>
      <c r="D406" s="18" t="s">
        <v>414</v>
      </c>
      <c r="E406" s="19" t="s">
        <v>1761</v>
      </c>
      <c r="F406" s="20" t="e">
        <f>VLOOKUP($A406,'Alumnos 2022-1'!$B$2:$C$563,2,0)</f>
        <v>#N/A</v>
      </c>
    </row>
    <row r="407" spans="1:23" ht="12.75" x14ac:dyDescent="0.2">
      <c r="A407" s="27">
        <v>192666</v>
      </c>
      <c r="B407" s="27" t="s">
        <v>421</v>
      </c>
      <c r="C407" s="17"/>
      <c r="D407" s="18" t="s">
        <v>414</v>
      </c>
      <c r="E407" s="19" t="s">
        <v>1761</v>
      </c>
      <c r="F407" s="20" t="str">
        <f>VLOOKUP($A407,'Alumnos 2022-1'!$B$2:$C$563,2,0)</f>
        <v>MELENDEZ-MENDIGURE-EDWA</v>
      </c>
    </row>
    <row r="408" spans="1:23" ht="12.75" x14ac:dyDescent="0.2">
      <c r="A408" s="27">
        <v>110603</v>
      </c>
      <c r="B408" s="27" t="s">
        <v>422</v>
      </c>
      <c r="C408" s="17"/>
      <c r="D408" s="18" t="s">
        <v>414</v>
      </c>
      <c r="E408" s="19" t="s">
        <v>1761</v>
      </c>
      <c r="F408" s="20" t="str">
        <f>VLOOKUP($A408,'Alumnos 2022-1'!$B$2:$C$563,2,0)</f>
        <v>PUMAYALLI-CUSICUNA-FRANK</v>
      </c>
    </row>
    <row r="409" spans="1:23" ht="12.75" x14ac:dyDescent="0.2">
      <c r="A409" s="27">
        <v>141158</v>
      </c>
      <c r="B409" s="27" t="s">
        <v>423</v>
      </c>
      <c r="C409" s="17"/>
      <c r="D409" s="18" t="s">
        <v>414</v>
      </c>
      <c r="E409" s="19" t="s">
        <v>1761</v>
      </c>
      <c r="F409" s="20" t="str">
        <f>VLOOKUP($A409,'Alumnos 2022-1'!$B$2:$C$563,2,0)</f>
        <v>SAIRE-HANCCO-CESAR ANDER</v>
      </c>
    </row>
    <row r="410" spans="1:23" ht="12.75" x14ac:dyDescent="0.2">
      <c r="A410" s="27">
        <v>155185</v>
      </c>
      <c r="B410" s="27" t="s">
        <v>424</v>
      </c>
      <c r="C410" s="17"/>
      <c r="D410" s="18" t="s">
        <v>414</v>
      </c>
      <c r="E410" s="19" t="s">
        <v>1761</v>
      </c>
      <c r="F410" s="20" t="e">
        <f>VLOOKUP($A410,'Alumnos 2022-1'!$B$2:$C$563,2,0)</f>
        <v>#N/A</v>
      </c>
    </row>
    <row r="411" spans="1:23" ht="12.75" x14ac:dyDescent="0.2">
      <c r="A411" s="27">
        <v>161762</v>
      </c>
      <c r="B411" s="27" t="s">
        <v>425</v>
      </c>
      <c r="C411" s="17"/>
      <c r="D411" s="18" t="s">
        <v>414</v>
      </c>
      <c r="E411" s="19" t="s">
        <v>1761</v>
      </c>
      <c r="F411" s="20" t="e">
        <f>VLOOKUP($A411,'Alumnos 2022-1'!$B$2:$C$563,2,0)</f>
        <v>#N/A</v>
      </c>
    </row>
    <row r="412" spans="1:23" ht="12.75" x14ac:dyDescent="0.2">
      <c r="A412" s="27">
        <v>171063</v>
      </c>
      <c r="B412" s="27" t="s">
        <v>426</v>
      </c>
      <c r="C412" s="17"/>
      <c r="D412" s="18" t="s">
        <v>414</v>
      </c>
      <c r="E412" s="19" t="s">
        <v>1761</v>
      </c>
      <c r="F412" s="20" t="e">
        <f>VLOOKUP($A412,'Alumnos 2022-1'!$B$2:$C$563,2,0)</f>
        <v>#N/A</v>
      </c>
    </row>
    <row r="413" spans="1:23" ht="12.75" x14ac:dyDescent="0.2">
      <c r="A413" s="27">
        <v>174908</v>
      </c>
      <c r="B413" s="27" t="s">
        <v>427</v>
      </c>
      <c r="C413" s="17"/>
      <c r="D413" s="18" t="s">
        <v>414</v>
      </c>
      <c r="E413" s="19" t="s">
        <v>1761</v>
      </c>
      <c r="F413" s="20" t="str">
        <f>VLOOKUP($A413,'Alumnos 2022-1'!$B$2:$C$563,2,0)</f>
        <v>CASILLA-PERCCA-VLADIMIR DA</v>
      </c>
    </row>
    <row r="414" spans="1:23" ht="12.75" x14ac:dyDescent="0.2">
      <c r="A414" s="27">
        <v>184192</v>
      </c>
      <c r="B414" s="27" t="s">
        <v>428</v>
      </c>
      <c r="C414" s="17"/>
      <c r="D414" s="18" t="s">
        <v>414</v>
      </c>
      <c r="E414" s="19" t="s">
        <v>1761</v>
      </c>
      <c r="F414" s="20" t="str">
        <f>VLOOKUP($A414,'Alumnos 2022-1'!$B$2:$C$563,2,0)</f>
        <v>ARCE-QUISPE-LISBETH</v>
      </c>
    </row>
    <row r="415" spans="1:23" ht="12.75" x14ac:dyDescent="0.2">
      <c r="A415" s="27">
        <v>193003</v>
      </c>
      <c r="B415" s="27" t="s">
        <v>429</v>
      </c>
      <c r="C415" s="17"/>
      <c r="D415" s="18" t="s">
        <v>414</v>
      </c>
      <c r="E415" s="19" t="s">
        <v>1761</v>
      </c>
      <c r="F415" s="20" t="str">
        <f>VLOOKUP($A415,'Alumnos 2022-1'!$B$2:$C$563,2,0)</f>
        <v>NOA-LLASCCANOA-ELIAZAR</v>
      </c>
    </row>
    <row r="416" spans="1:23" ht="12.75" x14ac:dyDescent="0.2">
      <c r="A416" s="41">
        <v>191892</v>
      </c>
      <c r="B416" s="41" t="s">
        <v>430</v>
      </c>
      <c r="C416" s="41"/>
      <c r="D416" s="42"/>
      <c r="E416" s="43"/>
      <c r="F416" s="20" t="str">
        <f>VLOOKUP($A416,'Alumnos 2022-1'!$B$2:$C$563,2,0)</f>
        <v>LLASA-YUCRA-RUTH MARGOT</v>
      </c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</row>
    <row r="417" spans="1:6" ht="12.75" x14ac:dyDescent="0.2">
      <c r="A417" s="21">
        <v>200946</v>
      </c>
      <c r="B417" s="22" t="s">
        <v>431</v>
      </c>
      <c r="C417" s="17"/>
      <c r="D417" s="18"/>
      <c r="E417" s="19"/>
      <c r="F417" s="20" t="str">
        <f>VLOOKUP($A417,'Alumnos 2022-1'!$B$2:$C$563,2,0)</f>
        <v>NINANCURO-HUARAYO-DIEGO</v>
      </c>
    </row>
    <row r="418" spans="1:6" ht="12.75" x14ac:dyDescent="0.2">
      <c r="A418" s="27">
        <v>204804</v>
      </c>
      <c r="B418" s="27" t="s">
        <v>432</v>
      </c>
      <c r="C418" s="17"/>
      <c r="D418" s="18" t="s">
        <v>414</v>
      </c>
      <c r="E418" s="19" t="e">
        <f>VLOOKUP(A418,[1]AlumnosNoMatriculado20211!$A$2:$C$62,3,FALSE)</f>
        <v>#N/A</v>
      </c>
      <c r="F418" s="20" t="str">
        <f>VLOOKUP($A418,'Alumnos 2022-1'!$B$2:$C$563,2,0)</f>
        <v>PEÑA-CABALLERO-JOSE LUIS</v>
      </c>
    </row>
    <row r="419" spans="1:6" ht="12.75" x14ac:dyDescent="0.2">
      <c r="A419" s="27">
        <v>210178</v>
      </c>
      <c r="B419" s="27" t="s">
        <v>433</v>
      </c>
      <c r="C419" s="17"/>
      <c r="D419" s="18"/>
      <c r="E419" s="19"/>
      <c r="F419" s="20" t="e">
        <f>VLOOKUP($A419,'Alumnos 2022-1'!$B$2:$C$563,2,0)</f>
        <v>#N/A</v>
      </c>
    </row>
    <row r="420" spans="1:6" ht="12.75" x14ac:dyDescent="0.2">
      <c r="A420" s="27">
        <v>211855</v>
      </c>
      <c r="B420" s="27" t="s">
        <v>434</v>
      </c>
      <c r="C420" s="17"/>
      <c r="D420" s="18"/>
      <c r="E420" s="19"/>
      <c r="F420" s="20" t="str">
        <f>VLOOKUP($A420,'Alumnos 2022-1'!$B$2:$C$563,2,0)</f>
        <v>HUACHO-CRUZ-DAVID ALI</v>
      </c>
    </row>
    <row r="421" spans="1:6" ht="12.75" x14ac:dyDescent="0.2">
      <c r="A421" s="21">
        <v>215790</v>
      </c>
      <c r="B421" s="22" t="s">
        <v>435</v>
      </c>
      <c r="C421" s="17"/>
      <c r="D421" s="18"/>
      <c r="E421" s="19"/>
      <c r="F421" s="20" t="str">
        <f>VLOOKUP($A421,'Alumnos 2022-1'!$B$2:$C$563,2,0)</f>
        <v>ROCCA-CCOTOHUANCA-FLOR</v>
      </c>
    </row>
    <row r="422" spans="1:6" ht="15.75" customHeight="1" x14ac:dyDescent="0.25">
      <c r="A422" s="28"/>
      <c r="B422" s="29"/>
      <c r="C422" s="17"/>
      <c r="D422" s="18"/>
      <c r="E422" s="19"/>
      <c r="F422" s="20"/>
    </row>
    <row r="423" spans="1:6" ht="12.75" x14ac:dyDescent="0.2">
      <c r="A423" s="7" t="s">
        <v>328</v>
      </c>
      <c r="B423" s="26" t="s">
        <v>437</v>
      </c>
      <c r="C423" s="25"/>
      <c r="D423" s="18"/>
      <c r="E423" s="19" t="s">
        <v>1761</v>
      </c>
      <c r="F423" s="20"/>
    </row>
    <row r="424" spans="1:6" ht="12.75" x14ac:dyDescent="0.2">
      <c r="A424" s="17">
        <v>100505</v>
      </c>
      <c r="B424" s="17" t="s">
        <v>438</v>
      </c>
      <c r="C424" s="17"/>
      <c r="D424" s="18" t="s">
        <v>437</v>
      </c>
      <c r="E424" s="19" t="s">
        <v>1761</v>
      </c>
      <c r="F424" s="20" t="str">
        <f>VLOOKUP($A424,'Alumnos 2022-1'!$B$2:$C$563,2,0)</f>
        <v>ARONI-SOTO-WARREN STEPHE</v>
      </c>
    </row>
    <row r="425" spans="1:6" ht="12.75" x14ac:dyDescent="0.2">
      <c r="A425" s="17">
        <v>133960</v>
      </c>
      <c r="B425" s="17" t="s">
        <v>439</v>
      </c>
      <c r="C425" s="17"/>
      <c r="D425" s="18" t="s">
        <v>437</v>
      </c>
      <c r="E425" s="19" t="s">
        <v>1761</v>
      </c>
      <c r="F425" s="20" t="str">
        <f>VLOOKUP($A425,'Alumnos 2022-1'!$B$2:$C$563,2,0)</f>
        <v>CHAMPI-CHAMPI-ABRAHAN EL</v>
      </c>
    </row>
    <row r="426" spans="1:6" ht="12.75" x14ac:dyDescent="0.2">
      <c r="A426" s="17">
        <v>151450</v>
      </c>
      <c r="B426" s="17" t="s">
        <v>440</v>
      </c>
      <c r="C426" s="17"/>
      <c r="D426" s="18" t="s">
        <v>437</v>
      </c>
      <c r="E426" s="19" t="s">
        <v>1761</v>
      </c>
      <c r="F426" s="20" t="str">
        <f>VLOOKUP($A426,'Alumnos 2022-1'!$B$2:$C$563,2,0)</f>
        <v>ACHAHUANCO-ACHAHUI-EURID</v>
      </c>
    </row>
    <row r="427" spans="1:6" ht="12.75" x14ac:dyDescent="0.2">
      <c r="A427" s="17">
        <v>161761</v>
      </c>
      <c r="B427" s="17" t="s">
        <v>441</v>
      </c>
      <c r="C427" s="17"/>
      <c r="D427" s="18" t="s">
        <v>437</v>
      </c>
      <c r="E427" s="19" t="s">
        <v>1761</v>
      </c>
      <c r="F427" s="20" t="str">
        <f>VLOOKUP($A427,'Alumnos 2022-1'!$B$2:$C$563,2,0)</f>
        <v>HUAMANI-SURCO-GROBER ALB</v>
      </c>
    </row>
    <row r="428" spans="1:6" ht="12.75" x14ac:dyDescent="0.2">
      <c r="A428" s="17">
        <v>174446</v>
      </c>
      <c r="B428" s="17" t="s">
        <v>442</v>
      </c>
      <c r="C428" s="17"/>
      <c r="D428" s="18" t="s">
        <v>437</v>
      </c>
      <c r="E428" s="19" t="s">
        <v>1761</v>
      </c>
      <c r="F428" s="20" t="e">
        <f>VLOOKUP($A428,'Alumnos 2022-1'!$B$2:$C$563,2,0)</f>
        <v>#N/A</v>
      </c>
    </row>
    <row r="429" spans="1:6" ht="12.75" x14ac:dyDescent="0.2">
      <c r="A429" s="17">
        <v>183485</v>
      </c>
      <c r="B429" s="17" t="s">
        <v>443</v>
      </c>
      <c r="C429" s="17"/>
      <c r="D429" s="18" t="s">
        <v>437</v>
      </c>
      <c r="E429" s="19" t="s">
        <v>1761</v>
      </c>
      <c r="F429" s="20" t="str">
        <f>VLOOKUP($A429,'Alumnos 2022-1'!$B$2:$C$563,2,0)</f>
        <v>SULLCA-AQUINO-JOSE ANTON</v>
      </c>
    </row>
    <row r="430" spans="1:6" ht="12.75" x14ac:dyDescent="0.2">
      <c r="A430" s="17">
        <v>193004</v>
      </c>
      <c r="B430" s="17" t="s">
        <v>444</v>
      </c>
      <c r="C430" s="17"/>
      <c r="D430" s="18" t="s">
        <v>437</v>
      </c>
      <c r="E430" s="19" t="s">
        <v>1761</v>
      </c>
      <c r="F430" s="20" t="str">
        <f>VLOOKUP($A430,'Alumnos 2022-1'!$B$2:$C$563,2,0)</f>
        <v>PARQUE-AROSQUIPA-LENIN JO</v>
      </c>
    </row>
    <row r="431" spans="1:6" ht="12.75" x14ac:dyDescent="0.2">
      <c r="A431" s="17">
        <v>111175</v>
      </c>
      <c r="B431" s="17" t="s">
        <v>445</v>
      </c>
      <c r="C431" s="17"/>
      <c r="D431" s="18" t="s">
        <v>437</v>
      </c>
      <c r="E431" s="19" t="s">
        <v>1761</v>
      </c>
      <c r="F431" s="20" t="str">
        <f>VLOOKUP($A431,'Alumnos 2022-1'!$B$2:$C$563,2,0)</f>
        <v>CARRASCO-CUNZA-DANIEL AL</v>
      </c>
    </row>
    <row r="432" spans="1:6" ht="12.75" x14ac:dyDescent="0.2">
      <c r="A432" s="17">
        <v>141670</v>
      </c>
      <c r="B432" s="17" t="s">
        <v>446</v>
      </c>
      <c r="C432" s="17"/>
      <c r="D432" s="18" t="s">
        <v>437</v>
      </c>
      <c r="E432" s="19" t="s">
        <v>1761</v>
      </c>
      <c r="F432" s="20" t="e">
        <f>VLOOKUP($A432,'Alumnos 2022-1'!$B$2:$C$563,2,0)</f>
        <v>#N/A</v>
      </c>
    </row>
    <row r="433" spans="1:6" ht="12.75" x14ac:dyDescent="0.2">
      <c r="A433" s="17">
        <v>155186</v>
      </c>
      <c r="B433" s="17" t="s">
        <v>447</v>
      </c>
      <c r="C433" s="17"/>
      <c r="D433" s="18" t="s">
        <v>437</v>
      </c>
      <c r="E433" s="19" t="s">
        <v>1761</v>
      </c>
      <c r="F433" s="20" t="e">
        <f>VLOOKUP($A433,'Alumnos 2022-1'!$B$2:$C$563,2,0)</f>
        <v>#N/A</v>
      </c>
    </row>
    <row r="434" spans="1:6" ht="12.75" x14ac:dyDescent="0.2">
      <c r="A434" s="17">
        <v>161764</v>
      </c>
      <c r="B434" s="17" t="s">
        <v>448</v>
      </c>
      <c r="C434" s="17"/>
      <c r="D434" s="18" t="s">
        <v>437</v>
      </c>
      <c r="E434" s="19" t="s">
        <v>1761</v>
      </c>
      <c r="F434" s="20" t="e">
        <f>VLOOKUP($A434,'Alumnos 2022-1'!$B$2:$C$563,2,0)</f>
        <v>#N/A</v>
      </c>
    </row>
    <row r="435" spans="1:6" ht="12.75" x14ac:dyDescent="0.2">
      <c r="A435" s="17">
        <v>171064</v>
      </c>
      <c r="B435" s="17" t="s">
        <v>449</v>
      </c>
      <c r="C435" s="17"/>
      <c r="D435" s="18" t="s">
        <v>437</v>
      </c>
      <c r="E435" s="19" t="s">
        <v>1761</v>
      </c>
      <c r="F435" s="20" t="str">
        <f>VLOOKUP($A435,'Alumnos 2022-1'!$B$2:$C$563,2,0)</f>
        <v>ORE-GAMARRA-ABRAHAM BEN</v>
      </c>
    </row>
    <row r="436" spans="1:6" ht="12.75" x14ac:dyDescent="0.2">
      <c r="A436" s="17">
        <v>174909</v>
      </c>
      <c r="B436" s="17" t="s">
        <v>450</v>
      </c>
      <c r="C436" s="17"/>
      <c r="D436" s="18" t="s">
        <v>437</v>
      </c>
      <c r="E436" s="19" t="s">
        <v>1761</v>
      </c>
      <c r="F436" s="20" t="str">
        <f>VLOOKUP($A436,'Alumnos 2022-1'!$B$2:$C$563,2,0)</f>
        <v>CHOQUE-SARMIENTO-LEYDI D</v>
      </c>
    </row>
    <row r="437" spans="1:6" ht="12.75" x14ac:dyDescent="0.2">
      <c r="A437" s="17">
        <v>184194</v>
      </c>
      <c r="B437" s="17" t="s">
        <v>451</v>
      </c>
      <c r="C437" s="17"/>
      <c r="D437" s="18" t="s">
        <v>437</v>
      </c>
      <c r="E437" s="19" t="s">
        <v>1761</v>
      </c>
      <c r="F437" s="20" t="str">
        <f>VLOOKUP($A437,'Alumnos 2022-1'!$B$2:$C$563,2,0)</f>
        <v>CONDORCAHUA-AYLLONE-FER</v>
      </c>
    </row>
    <row r="438" spans="1:6" ht="12.75" x14ac:dyDescent="0.2">
      <c r="A438" s="17">
        <v>193027</v>
      </c>
      <c r="B438" s="17" t="s">
        <v>452</v>
      </c>
      <c r="C438" s="17"/>
      <c r="D438" s="18" t="s">
        <v>437</v>
      </c>
      <c r="E438" s="19" t="s">
        <v>1761</v>
      </c>
      <c r="F438" s="20" t="str">
        <f>VLOOKUP($A438,'Alumnos 2022-1'!$B$2:$C$563,2,0)</f>
        <v>BLANCO-MOZO-CARMEN GUAD</v>
      </c>
    </row>
    <row r="439" spans="1:6" ht="12.75" x14ac:dyDescent="0.2">
      <c r="A439" s="17">
        <v>200341</v>
      </c>
      <c r="B439" s="17" t="s">
        <v>453</v>
      </c>
      <c r="C439" s="17"/>
      <c r="D439" s="18" t="s">
        <v>437</v>
      </c>
      <c r="E439" s="19" t="s">
        <v>1761</v>
      </c>
      <c r="F439" s="20" t="str">
        <f>VLOOKUP($A439,'Alumnos 2022-1'!$B$2:$C$563,2,0)</f>
        <v>SANCHEZ-CHACON-ELBERT CE</v>
      </c>
    </row>
    <row r="440" spans="1:6" ht="12.75" x14ac:dyDescent="0.2">
      <c r="A440" s="17">
        <v>204806</v>
      </c>
      <c r="B440" s="17" t="s">
        <v>454</v>
      </c>
      <c r="C440" s="17"/>
      <c r="D440" s="18" t="s">
        <v>437</v>
      </c>
      <c r="E440" s="19" t="s">
        <v>1761</v>
      </c>
      <c r="F440" s="20" t="str">
        <f>VLOOKUP($A440,'Alumnos 2022-1'!$B$2:$C$563,2,0)</f>
        <v>SANCHEZ-PALOMINO-DENNIS</v>
      </c>
    </row>
    <row r="441" spans="1:6" ht="12.75" x14ac:dyDescent="0.2">
      <c r="A441" s="21">
        <v>210413</v>
      </c>
      <c r="B441" s="22" t="s">
        <v>455</v>
      </c>
      <c r="C441" s="17"/>
      <c r="D441" s="18"/>
      <c r="E441" s="19"/>
      <c r="F441" s="20" t="str">
        <f>VLOOKUP($A441,'Alumnos 2022-1'!$B$2:$C$563,2,0)</f>
        <v>SANCHEZ-ENCISO-HORUS HUG</v>
      </c>
    </row>
    <row r="442" spans="1:6" ht="12.75" x14ac:dyDescent="0.2">
      <c r="A442" s="21">
        <v>216060</v>
      </c>
      <c r="B442" s="22" t="s">
        <v>456</v>
      </c>
      <c r="C442" s="17"/>
      <c r="D442" s="18"/>
      <c r="E442" s="19"/>
      <c r="F442" s="20" t="e">
        <f>VLOOKUP($A442,'Alumnos 2022-1'!$B$2:$C$563,2,0)</f>
        <v>#N/A</v>
      </c>
    </row>
    <row r="443" spans="1:6" ht="12.75" x14ac:dyDescent="0.2">
      <c r="A443" s="21">
        <v>216061</v>
      </c>
      <c r="B443" s="22" t="s">
        <v>457</v>
      </c>
      <c r="C443" s="17"/>
      <c r="D443" s="18"/>
      <c r="E443" s="19"/>
      <c r="F443" s="20" t="str">
        <f>VLOOKUP($A443,'Alumnos 2022-1'!$B$2:$C$563,2,0)</f>
        <v>HUILLCA-DIAZ-JOSE LUIS</v>
      </c>
    </row>
    <row r="444" spans="1:6" ht="15.75" customHeight="1" x14ac:dyDescent="0.25">
      <c r="A444" s="28"/>
      <c r="B444" s="29"/>
      <c r="C444" s="17"/>
      <c r="D444" s="18"/>
      <c r="E444" s="19"/>
      <c r="F444" s="20"/>
    </row>
    <row r="445" spans="1:6" ht="12.75" x14ac:dyDescent="0.2">
      <c r="A445" s="7" t="s">
        <v>328</v>
      </c>
      <c r="B445" s="26" t="s">
        <v>459</v>
      </c>
      <c r="C445" s="25"/>
      <c r="D445" s="18"/>
      <c r="E445" s="19" t="s">
        <v>1761</v>
      </c>
      <c r="F445" s="20"/>
    </row>
    <row r="446" spans="1:6" ht="12.75" x14ac:dyDescent="0.2">
      <c r="A446" s="27">
        <v>101526</v>
      </c>
      <c r="B446" s="27" t="s">
        <v>460</v>
      </c>
      <c r="C446" s="17"/>
      <c r="D446" s="18" t="s">
        <v>459</v>
      </c>
      <c r="E446" s="19" t="s">
        <v>1761</v>
      </c>
      <c r="F446" s="20" t="str">
        <f>VLOOKUP($A446,'Alumnos 2022-1'!$B$2:$C$563,2,0)</f>
        <v>ORUE-QUISPE-ALVARO AMERI</v>
      </c>
    </row>
    <row r="447" spans="1:6" ht="12.75" x14ac:dyDescent="0.2">
      <c r="A447" s="27">
        <v>133963</v>
      </c>
      <c r="B447" s="27" t="s">
        <v>461</v>
      </c>
      <c r="C447" s="17"/>
      <c r="D447" s="18" t="s">
        <v>459</v>
      </c>
      <c r="E447" s="19" t="s">
        <v>1761</v>
      </c>
      <c r="F447" s="20" t="e">
        <f>VLOOKUP($A447,'Alumnos 2022-1'!$B$2:$C$563,2,0)</f>
        <v>#N/A</v>
      </c>
    </row>
    <row r="448" spans="1:6" ht="12.75" x14ac:dyDescent="0.2">
      <c r="A448" s="27">
        <v>151737</v>
      </c>
      <c r="B448" s="27" t="s">
        <v>462</v>
      </c>
      <c r="C448" s="17"/>
      <c r="D448" s="18" t="s">
        <v>459</v>
      </c>
      <c r="E448" s="19" t="s">
        <v>1761</v>
      </c>
      <c r="F448" s="20" t="e">
        <f>VLOOKUP($A448,'Alumnos 2022-1'!$B$2:$C$563,2,0)</f>
        <v>#N/A</v>
      </c>
    </row>
    <row r="449" spans="1:6" ht="12.75" x14ac:dyDescent="0.2">
      <c r="A449" s="27">
        <v>163806</v>
      </c>
      <c r="B449" s="27" t="s">
        <v>463</v>
      </c>
      <c r="C449" s="17"/>
      <c r="D449" s="18" t="s">
        <v>459</v>
      </c>
      <c r="E449" s="19" t="s">
        <v>1761</v>
      </c>
      <c r="F449" s="20" t="str">
        <f>VLOOKUP($A449,'Alumnos 2022-1'!$B$2:$C$563,2,0)</f>
        <v>ASENCIO-ARQQUE-JHOEL FEL</v>
      </c>
    </row>
    <row r="450" spans="1:6" ht="12.75" x14ac:dyDescent="0.2">
      <c r="A450" s="27">
        <v>174449</v>
      </c>
      <c r="B450" s="27" t="s">
        <v>464</v>
      </c>
      <c r="C450" s="17"/>
      <c r="D450" s="18" t="s">
        <v>459</v>
      </c>
      <c r="E450" s="19" t="s">
        <v>1761</v>
      </c>
      <c r="F450" s="20" t="str">
        <f>VLOOKUP($A450,'Alumnos 2022-1'!$B$2:$C$563,2,0)</f>
        <v>SAIRE-BUSTAMANTE-EDMIL JA</v>
      </c>
    </row>
    <row r="451" spans="1:6" ht="12.75" x14ac:dyDescent="0.2">
      <c r="A451" s="27">
        <v>183885</v>
      </c>
      <c r="B451" s="27" t="s">
        <v>465</v>
      </c>
      <c r="C451" s="17"/>
      <c r="D451" s="18" t="s">
        <v>459</v>
      </c>
      <c r="E451" s="19" t="s">
        <v>1761</v>
      </c>
      <c r="F451" s="20" t="str">
        <f>VLOOKUP($A451,'Alumnos 2022-1'!$B$2:$C$563,2,0)</f>
        <v>CHILE-QUIROGA-HILDEMARO</v>
      </c>
    </row>
    <row r="452" spans="1:6" ht="12.75" x14ac:dyDescent="0.2">
      <c r="A452" s="27">
        <v>193168</v>
      </c>
      <c r="B452" s="27" t="s">
        <v>466</v>
      </c>
      <c r="C452" s="17"/>
      <c r="D452" s="18" t="s">
        <v>459</v>
      </c>
      <c r="E452" s="19" t="s">
        <v>1761</v>
      </c>
      <c r="F452" s="20" t="e">
        <f>VLOOKUP($A452,'Alumnos 2022-1'!$B$2:$C$563,2,0)</f>
        <v>#N/A</v>
      </c>
    </row>
    <row r="453" spans="1:6" ht="12.75" x14ac:dyDescent="0.2">
      <c r="A453" s="27">
        <v>111332</v>
      </c>
      <c r="B453" s="27" t="s">
        <v>467</v>
      </c>
      <c r="C453" s="17"/>
      <c r="D453" s="18" t="s">
        <v>459</v>
      </c>
      <c r="E453" s="19" t="s">
        <v>1761</v>
      </c>
      <c r="F453" s="20" t="str">
        <f>VLOOKUP($A453,'Alumnos 2022-1'!$B$2:$C$563,2,0)</f>
        <v>QUISPE-CALANCHI-JOSE WALT</v>
      </c>
    </row>
    <row r="454" spans="1:6" ht="12.75" x14ac:dyDescent="0.2">
      <c r="A454" s="27">
        <v>143833</v>
      </c>
      <c r="B454" s="27" t="s">
        <v>468</v>
      </c>
      <c r="C454" s="17"/>
      <c r="D454" s="18" t="s">
        <v>459</v>
      </c>
      <c r="E454" s="19" t="s">
        <v>1761</v>
      </c>
      <c r="F454" s="20" t="str">
        <f>VLOOKUP($A454,'Alumnos 2022-1'!$B$2:$C$563,2,0)</f>
        <v>MELO-GUTIERREZ-RAUL ELVE</v>
      </c>
    </row>
    <row r="455" spans="1:6" ht="12.75" x14ac:dyDescent="0.2">
      <c r="A455" s="27">
        <v>155189</v>
      </c>
      <c r="B455" s="27" t="s">
        <v>469</v>
      </c>
      <c r="C455" s="17"/>
      <c r="D455" s="18" t="s">
        <v>459</v>
      </c>
      <c r="E455" s="19" t="s">
        <v>1761</v>
      </c>
      <c r="F455" s="20" t="e">
        <f>VLOOKUP($A455,'Alumnos 2022-1'!$B$2:$C$563,2,0)</f>
        <v>#N/A</v>
      </c>
    </row>
    <row r="456" spans="1:6" ht="12.75" x14ac:dyDescent="0.2">
      <c r="A456" s="27">
        <v>161765</v>
      </c>
      <c r="B456" s="27" t="s">
        <v>470</v>
      </c>
      <c r="C456" s="17"/>
      <c r="D456" s="18" t="s">
        <v>459</v>
      </c>
      <c r="E456" s="19" t="s">
        <v>1761</v>
      </c>
      <c r="F456" s="20" t="e">
        <f>VLOOKUP($A456,'Alumnos 2022-1'!$B$2:$C$563,2,0)</f>
        <v>#N/A</v>
      </c>
    </row>
    <row r="457" spans="1:6" ht="12.75" x14ac:dyDescent="0.2">
      <c r="A457" s="27">
        <v>171066</v>
      </c>
      <c r="B457" s="27" t="s">
        <v>471</v>
      </c>
      <c r="C457" s="17"/>
      <c r="D457" s="18" t="s">
        <v>459</v>
      </c>
      <c r="E457" s="19" t="s">
        <v>1761</v>
      </c>
      <c r="F457" s="20" t="str">
        <f>VLOOKUP($A457,'Alumnos 2022-1'!$B$2:$C$563,2,0)</f>
        <v>QUINTO-CATACHURA-LADY DIA</v>
      </c>
    </row>
    <row r="458" spans="1:6" ht="12.75" x14ac:dyDescent="0.2">
      <c r="A458" s="27">
        <v>174910</v>
      </c>
      <c r="B458" s="27" t="s">
        <v>472</v>
      </c>
      <c r="C458" s="17"/>
      <c r="D458" s="18" t="s">
        <v>459</v>
      </c>
      <c r="E458" s="19" t="s">
        <v>1761</v>
      </c>
      <c r="F458" s="20" t="str">
        <f>VLOOKUP($A458,'Alumnos 2022-1'!$B$2:$C$563,2,0)</f>
        <v>CUSI-HUAYLLA-MIGUEL ANGEL</v>
      </c>
    </row>
    <row r="459" spans="1:6" ht="12.75" x14ac:dyDescent="0.2">
      <c r="A459" s="27">
        <v>184195</v>
      </c>
      <c r="B459" s="27" t="s">
        <v>473</v>
      </c>
      <c r="C459" s="17"/>
      <c r="D459" s="18" t="s">
        <v>459</v>
      </c>
      <c r="E459" s="19" t="s">
        <v>1761</v>
      </c>
      <c r="F459" s="20" t="str">
        <f>VLOOKUP($A459,'Alumnos 2022-1'!$B$2:$C$563,2,0)</f>
        <v>CORDOVA-CCOPA-EMERSON</v>
      </c>
    </row>
    <row r="460" spans="1:6" ht="12.75" x14ac:dyDescent="0.2">
      <c r="A460" s="27">
        <v>193109</v>
      </c>
      <c r="B460" s="27" t="s">
        <v>474</v>
      </c>
      <c r="C460" s="17"/>
      <c r="D460" s="18" t="s">
        <v>459</v>
      </c>
      <c r="E460" s="19" t="s">
        <v>1761</v>
      </c>
      <c r="F460" s="20" t="str">
        <f>VLOOKUP($A460,'Alumnos 2022-1'!$B$2:$C$563,2,0)</f>
        <v>COLQUE-GALINDO-JEAN FRAN</v>
      </c>
    </row>
    <row r="461" spans="1:6" ht="12.75" x14ac:dyDescent="0.2">
      <c r="A461" s="27">
        <v>200518</v>
      </c>
      <c r="B461" s="27" t="s">
        <v>475</v>
      </c>
      <c r="C461" s="17"/>
      <c r="D461" s="18" t="s">
        <v>459</v>
      </c>
      <c r="E461" s="19" t="s">
        <v>1761</v>
      </c>
      <c r="F461" s="20" t="str">
        <f>VLOOKUP($A461,'Alumnos 2022-1'!$B$2:$C$563,2,0)</f>
        <v>ALAGON-FERNANDEZ-ANGHEL</v>
      </c>
    </row>
    <row r="462" spans="1:6" ht="12.75" x14ac:dyDescent="0.2">
      <c r="A462" s="27">
        <v>204807</v>
      </c>
      <c r="B462" s="27" t="s">
        <v>476</v>
      </c>
      <c r="C462" s="17"/>
      <c r="D462" s="18" t="s">
        <v>459</v>
      </c>
      <c r="E462" s="19" t="s">
        <v>1761</v>
      </c>
      <c r="F462" s="20" t="str">
        <f>VLOOKUP($A462,'Alumnos 2022-1'!$B$2:$C$563,2,0)</f>
        <v>TINOCO-CCOTO-LUIS MANUEL</v>
      </c>
    </row>
    <row r="463" spans="1:6" ht="12.75" x14ac:dyDescent="0.2">
      <c r="A463" s="27">
        <v>950610</v>
      </c>
      <c r="B463" s="27" t="s">
        <v>477</v>
      </c>
      <c r="C463" s="17"/>
      <c r="D463" s="18"/>
      <c r="E463" s="19"/>
      <c r="F463" s="20" t="str">
        <f>VLOOKUP($A463,'Alumnos 2022-1'!$B$2:$C$563,2,0)</f>
        <v>ANDRADE-ESCOBAR-LUIS</v>
      </c>
    </row>
    <row r="464" spans="1:6" ht="12.75" x14ac:dyDescent="0.2">
      <c r="A464" s="27">
        <v>210179</v>
      </c>
      <c r="B464" s="27" t="s">
        <v>478</v>
      </c>
      <c r="C464" s="17"/>
      <c r="D464" s="18"/>
      <c r="E464" s="19"/>
      <c r="F464" s="20" t="str">
        <f>VLOOKUP($A464,'Alumnos 2022-1'!$B$2:$C$563,2,0)</f>
        <v>PRIETO-CARDOSO-DAVID FER</v>
      </c>
    </row>
    <row r="465" spans="1:6" ht="12.75" x14ac:dyDescent="0.2">
      <c r="A465" s="21">
        <v>210941</v>
      </c>
      <c r="B465" s="22" t="s">
        <v>479</v>
      </c>
      <c r="C465" s="17"/>
      <c r="D465" s="18"/>
      <c r="E465" s="19"/>
      <c r="F465" s="20" t="str">
        <f>VLOOKUP($A465,'Alumnos 2022-1'!$B$2:$C$563,2,0)</f>
        <v>QUISPE-CRUZ-JOSE ARMAND</v>
      </c>
    </row>
    <row r="466" spans="1:6" ht="15.75" customHeight="1" x14ac:dyDescent="0.25">
      <c r="A466" s="28"/>
      <c r="B466" s="29"/>
      <c r="C466" s="17"/>
      <c r="D466" s="18"/>
      <c r="E466" s="19"/>
      <c r="F466" s="20"/>
    </row>
    <row r="467" spans="1:6" ht="12.75" x14ac:dyDescent="0.2">
      <c r="A467" s="7" t="s">
        <v>328</v>
      </c>
      <c r="B467" s="26" t="s">
        <v>481</v>
      </c>
      <c r="C467" s="25"/>
      <c r="D467" s="18"/>
      <c r="E467" s="19" t="s">
        <v>1761</v>
      </c>
      <c r="F467" s="20"/>
    </row>
    <row r="468" spans="1:6" ht="12.75" x14ac:dyDescent="0.2">
      <c r="A468" s="17">
        <v>113553</v>
      </c>
      <c r="B468" s="17" t="s">
        <v>482</v>
      </c>
      <c r="C468" s="17"/>
      <c r="D468" s="18" t="s">
        <v>481</v>
      </c>
      <c r="E468" s="19" t="s">
        <v>1761</v>
      </c>
      <c r="F468" s="20" t="e">
        <f>VLOOKUP($A468,'Alumnos 2022-1'!$B$2:$C$563,2,0)</f>
        <v>#N/A</v>
      </c>
    </row>
    <row r="469" spans="1:6" ht="12.75" x14ac:dyDescent="0.2">
      <c r="A469" s="17">
        <v>141664</v>
      </c>
      <c r="B469" s="17" t="s">
        <v>483</v>
      </c>
      <c r="C469" s="17"/>
      <c r="D469" s="18" t="s">
        <v>481</v>
      </c>
      <c r="E469" s="19" t="s">
        <v>1761</v>
      </c>
      <c r="F469" s="20" t="str">
        <f>VLOOKUP($A469,'Alumnos 2022-1'!$B$2:$C$563,2,0)</f>
        <v>CONDE-PADIN-GEORGE ADOLF</v>
      </c>
    </row>
    <row r="470" spans="1:6" ht="12.75" x14ac:dyDescent="0.2">
      <c r="A470" s="17">
        <v>155179</v>
      </c>
      <c r="B470" s="17" t="s">
        <v>484</v>
      </c>
      <c r="C470" s="17"/>
      <c r="D470" s="18" t="s">
        <v>481</v>
      </c>
      <c r="E470" s="19" t="s">
        <v>1761</v>
      </c>
      <c r="F470" s="20" t="str">
        <f>VLOOKUP($A470,'Alumnos 2022-1'!$B$2:$C$563,2,0)</f>
        <v>QUISPE-LAROTA-YHON LENIN</v>
      </c>
    </row>
    <row r="471" spans="1:6" ht="12.75" x14ac:dyDescent="0.2">
      <c r="A471" s="17">
        <v>164564</v>
      </c>
      <c r="B471" s="17" t="s">
        <v>485</v>
      </c>
      <c r="C471" s="17"/>
      <c r="D471" s="18" t="s">
        <v>481</v>
      </c>
      <c r="E471" s="19" t="s">
        <v>1761</v>
      </c>
      <c r="F471" s="20" t="str">
        <f>VLOOKUP($A471,'Alumnos 2022-1'!$B$2:$C$563,2,0)</f>
        <v>ESPINAL-HUAMAN-ANGEL PLA</v>
      </c>
    </row>
    <row r="472" spans="1:6" ht="12.75" x14ac:dyDescent="0.2">
      <c r="A472" s="17">
        <v>182727</v>
      </c>
      <c r="B472" s="17" t="s">
        <v>486</v>
      </c>
      <c r="C472" s="17"/>
      <c r="D472" s="18" t="s">
        <v>481</v>
      </c>
      <c r="E472" s="19" t="s">
        <v>1761</v>
      </c>
      <c r="F472" s="20" t="str">
        <f>VLOOKUP($A472,'Alumnos 2022-1'!$B$2:$C$563,2,0)</f>
        <v>CCAHUANTICO-NINAMEZA-LUIS</v>
      </c>
    </row>
    <row r="473" spans="1:6" ht="12.75" x14ac:dyDescent="0.2">
      <c r="A473" s="17">
        <v>184641</v>
      </c>
      <c r="B473" s="17" t="s">
        <v>487</v>
      </c>
      <c r="C473" s="17"/>
      <c r="D473" s="18" t="s">
        <v>481</v>
      </c>
      <c r="E473" s="19" t="s">
        <v>1761</v>
      </c>
      <c r="F473" s="20" t="str">
        <f>VLOOKUP($A473,'Alumnos 2022-1'!$B$2:$C$563,2,0)</f>
        <v>BAUTISTA-HUILLCA-RUBEN RO</v>
      </c>
    </row>
    <row r="474" spans="1:6" ht="12.75" x14ac:dyDescent="0.2">
      <c r="A474" s="17">
        <v>130322</v>
      </c>
      <c r="B474" s="17" t="s">
        <v>488</v>
      </c>
      <c r="C474" s="17"/>
      <c r="D474" s="18" t="s">
        <v>481</v>
      </c>
      <c r="E474" s="19" t="s">
        <v>1761</v>
      </c>
      <c r="F474" s="20" t="str">
        <f>VLOOKUP($A474,'Alumnos 2022-1'!$B$2:$C$563,2,0)</f>
        <v>PEREZ-TOMAYLLA-BRUNO</v>
      </c>
    </row>
    <row r="475" spans="1:6" ht="12.75" x14ac:dyDescent="0.2">
      <c r="A475" s="17">
        <v>150394</v>
      </c>
      <c r="B475" s="17" t="s">
        <v>489</v>
      </c>
      <c r="C475" s="17"/>
      <c r="D475" s="18" t="s">
        <v>481</v>
      </c>
      <c r="E475" s="19" t="s">
        <v>1761</v>
      </c>
      <c r="F475" s="20" t="e">
        <f>VLOOKUP($A475,'Alumnos 2022-1'!$B$2:$C$563,2,0)</f>
        <v>#N/A</v>
      </c>
    </row>
    <row r="476" spans="1:6" ht="12.75" x14ac:dyDescent="0.2">
      <c r="A476" s="17">
        <v>160887</v>
      </c>
      <c r="B476" s="17" t="s">
        <v>490</v>
      </c>
      <c r="C476" s="17"/>
      <c r="D476" s="18" t="s">
        <v>481</v>
      </c>
      <c r="E476" s="19" t="s">
        <v>1761</v>
      </c>
      <c r="F476" s="20" t="e">
        <f>VLOOKUP($A476,'Alumnos 2022-1'!$B$2:$C$563,2,0)</f>
        <v>#N/A</v>
      </c>
    </row>
    <row r="477" spans="1:6" ht="12.75" x14ac:dyDescent="0.2">
      <c r="A477" s="17">
        <v>164242</v>
      </c>
      <c r="B477" s="17" t="s">
        <v>491</v>
      </c>
      <c r="C477" s="17"/>
      <c r="D477" s="18" t="s">
        <v>481</v>
      </c>
      <c r="E477" s="19" t="s">
        <v>1761</v>
      </c>
      <c r="F477" s="20" t="e">
        <f>VLOOKUP($A477,'Alumnos 2022-1'!$B$2:$C$563,2,0)</f>
        <v>#N/A</v>
      </c>
    </row>
    <row r="478" spans="1:6" ht="12.75" x14ac:dyDescent="0.2">
      <c r="A478" s="17">
        <v>171572</v>
      </c>
      <c r="B478" s="17" t="s">
        <v>492</v>
      </c>
      <c r="C478" s="17"/>
      <c r="D478" s="18" t="s">
        <v>481</v>
      </c>
      <c r="E478" s="19" t="s">
        <v>1761</v>
      </c>
      <c r="F478" s="20" t="e">
        <f>VLOOKUP($A478,'Alumnos 2022-1'!$B$2:$C$563,2,0)</f>
        <v>#N/A</v>
      </c>
    </row>
    <row r="479" spans="1:6" ht="12.75" x14ac:dyDescent="0.2">
      <c r="A479" s="17">
        <v>182906</v>
      </c>
      <c r="B479" s="17" t="s">
        <v>493</v>
      </c>
      <c r="C479" s="17"/>
      <c r="D479" s="18" t="s">
        <v>481</v>
      </c>
      <c r="E479" s="19" t="s">
        <v>1761</v>
      </c>
      <c r="F479" s="20" t="str">
        <f>VLOOKUP($A479,'Alumnos 2022-1'!$B$2:$C$563,2,0)</f>
        <v>CUYO-TTITO-DENIS OMAR</v>
      </c>
    </row>
    <row r="480" spans="1:6" ht="12.75" x14ac:dyDescent="0.2">
      <c r="A480" s="17">
        <v>184689</v>
      </c>
      <c r="B480" s="17" t="s">
        <v>494</v>
      </c>
      <c r="C480" s="17"/>
      <c r="D480" s="18" t="s">
        <v>481</v>
      </c>
      <c r="E480" s="19" t="s">
        <v>1761</v>
      </c>
      <c r="F480" s="20" t="str">
        <f>VLOOKUP($A480,'Alumnos 2022-1'!$B$2:$C$563,2,0)</f>
        <v>PILLCO-FLORES-LISBETH</v>
      </c>
    </row>
    <row r="481" spans="1:6" ht="12.75" x14ac:dyDescent="0.2">
      <c r="A481" s="17">
        <v>194527</v>
      </c>
      <c r="B481" s="17" t="s">
        <v>495</v>
      </c>
      <c r="C481" s="17"/>
      <c r="D481" s="18" t="s">
        <v>481</v>
      </c>
      <c r="E481" s="19" t="s">
        <v>1761</v>
      </c>
      <c r="F481" s="20" t="str">
        <f>VLOOKUP($A481,'Alumnos 2022-1'!$B$2:$C$563,2,0)</f>
        <v>QUISPE-SANTA CRUZ-YOEL SA</v>
      </c>
    </row>
    <row r="482" spans="1:6" ht="12.75" x14ac:dyDescent="0.2">
      <c r="A482" s="17">
        <v>201229</v>
      </c>
      <c r="B482" s="17" t="s">
        <v>496</v>
      </c>
      <c r="C482" s="17"/>
      <c r="D482" s="18" t="s">
        <v>481</v>
      </c>
      <c r="E482" s="19" t="s">
        <v>1761</v>
      </c>
      <c r="F482" s="20" t="str">
        <f>VLOOKUP($A482,'Alumnos 2022-1'!$B$2:$C$563,2,0)</f>
        <v>ARANA-FLORES-SHAIEL ALMEN</v>
      </c>
    </row>
    <row r="483" spans="1:6" ht="12.75" x14ac:dyDescent="0.2">
      <c r="A483" s="27">
        <v>210180</v>
      </c>
      <c r="B483" s="27" t="s">
        <v>497</v>
      </c>
      <c r="C483" s="17"/>
      <c r="D483" s="18"/>
      <c r="E483" s="19"/>
      <c r="F483" s="20" t="str">
        <f>VLOOKUP($A483,'Alumnos 2022-1'!$B$2:$C$563,2,0)</f>
        <v>VILLALOBOS-USCA-ANGHELO</v>
      </c>
    </row>
    <row r="484" spans="1:6" ht="12.75" x14ac:dyDescent="0.2">
      <c r="A484" s="21">
        <v>211311</v>
      </c>
      <c r="B484" s="22" t="s">
        <v>498</v>
      </c>
      <c r="C484" s="17"/>
      <c r="D484" s="18"/>
      <c r="E484" s="19"/>
      <c r="F484" s="20" t="str">
        <f>VLOOKUP($A484,'Alumnos 2022-1'!$B$2:$C$563,2,0)</f>
        <v>MAYTA-TTITO-WILL EDSON</v>
      </c>
    </row>
    <row r="485" spans="1:6" ht="12.75" x14ac:dyDescent="0.2">
      <c r="A485" s="21">
        <v>215275</v>
      </c>
      <c r="B485" s="22" t="s">
        <v>499</v>
      </c>
      <c r="C485" s="17"/>
      <c r="D485" s="18"/>
      <c r="E485" s="19"/>
      <c r="F485" s="20" t="str">
        <f>VLOOKUP($A485,'Alumnos 2022-1'!$B$2:$C$563,2,0)</f>
        <v>COCHAMA-BORNAS-ORLANDO</v>
      </c>
    </row>
    <row r="486" spans="1:6" ht="12.75" x14ac:dyDescent="0.2">
      <c r="A486" s="21">
        <v>216062</v>
      </c>
      <c r="B486" s="22" t="s">
        <v>500</v>
      </c>
      <c r="C486" s="17"/>
      <c r="D486" s="18"/>
      <c r="E486" s="19"/>
      <c r="F486" s="20" t="str">
        <f>VLOOKUP($A486,'Alumnos 2022-1'!$B$2:$C$563,2,0)</f>
        <v>MUÑOZ-ROSAS-RAMIRO</v>
      </c>
    </row>
    <row r="487" spans="1:6" ht="15.75" customHeight="1" x14ac:dyDescent="0.25">
      <c r="A487" s="28"/>
      <c r="B487" s="29"/>
      <c r="C487" s="17"/>
      <c r="D487" s="18"/>
      <c r="E487" s="19"/>
      <c r="F487" s="20"/>
    </row>
    <row r="488" spans="1:6" ht="12.75" x14ac:dyDescent="0.2">
      <c r="A488" s="7" t="s">
        <v>328</v>
      </c>
      <c r="B488" s="26" t="s">
        <v>502</v>
      </c>
      <c r="C488" s="25"/>
      <c r="D488" s="18"/>
      <c r="E488" s="19" t="s">
        <v>1761</v>
      </c>
      <c r="F488" s="20"/>
    </row>
    <row r="489" spans="1:6" ht="12.75" x14ac:dyDescent="0.2">
      <c r="A489" s="27">
        <v>101658</v>
      </c>
      <c r="B489" s="27" t="s">
        <v>503</v>
      </c>
      <c r="C489" s="17"/>
      <c r="D489" s="18" t="s">
        <v>502</v>
      </c>
      <c r="E489" s="19" t="s">
        <v>1761</v>
      </c>
      <c r="F489" s="20" t="str">
        <f>VLOOKUP($A489,'Alumnos 2022-1'!$B$2:$C$563,2,0)</f>
        <v>CHOQUE-CCOA-DENNIS ALIPIO</v>
      </c>
    </row>
    <row r="490" spans="1:6" ht="12.75" x14ac:dyDescent="0.2">
      <c r="A490" s="27">
        <v>134033</v>
      </c>
      <c r="B490" s="27" t="s">
        <v>504</v>
      </c>
      <c r="C490" s="17"/>
      <c r="D490" s="18" t="s">
        <v>502</v>
      </c>
      <c r="E490" s="19" t="s">
        <v>1761</v>
      </c>
      <c r="F490" s="20" t="e">
        <f>VLOOKUP($A490,'Alumnos 2022-1'!$B$2:$C$563,2,0)</f>
        <v>#N/A</v>
      </c>
    </row>
    <row r="491" spans="1:6" ht="12.75" x14ac:dyDescent="0.2">
      <c r="A491" s="27">
        <v>151760</v>
      </c>
      <c r="B491" s="27" t="s">
        <v>505</v>
      </c>
      <c r="C491" s="17"/>
      <c r="D491" s="18" t="s">
        <v>502</v>
      </c>
      <c r="E491" s="19" t="s">
        <v>1761</v>
      </c>
      <c r="F491" s="20" t="str">
        <f>VLOOKUP($A491,'Alumnos 2022-1'!$B$2:$C$563,2,0)</f>
        <v>SALAZAR-MUELLE-BRAYAN DA</v>
      </c>
    </row>
    <row r="492" spans="1:6" ht="12.75" x14ac:dyDescent="0.2">
      <c r="A492" s="27">
        <v>163808</v>
      </c>
      <c r="B492" s="27" t="s">
        <v>506</v>
      </c>
      <c r="C492" s="17"/>
      <c r="D492" s="18" t="s">
        <v>502</v>
      </c>
      <c r="E492" s="19" t="s">
        <v>1761</v>
      </c>
      <c r="F492" s="20" t="str">
        <f>VLOOKUP($A492,'Alumnos 2022-1'!$B$2:$C$563,2,0)</f>
        <v>LOZANO-LLACCTAHUAMAN-RO</v>
      </c>
    </row>
    <row r="493" spans="1:6" ht="12.75" x14ac:dyDescent="0.2">
      <c r="A493" s="27">
        <v>174457</v>
      </c>
      <c r="B493" s="27" t="s">
        <v>507</v>
      </c>
      <c r="C493" s="17"/>
      <c r="D493" s="18" t="s">
        <v>502</v>
      </c>
      <c r="E493" s="19" t="s">
        <v>1761</v>
      </c>
      <c r="F493" s="20" t="str">
        <f>VLOOKUP($A493,'Alumnos 2022-1'!$B$2:$C$563,2,0)</f>
        <v>VELASQUEZ-QUISPE-OLIVER S</v>
      </c>
    </row>
    <row r="494" spans="1:6" ht="12.75" x14ac:dyDescent="0.2">
      <c r="A494" s="27">
        <v>184191</v>
      </c>
      <c r="B494" s="27" t="s">
        <v>508</v>
      </c>
      <c r="C494" s="17"/>
      <c r="D494" s="18" t="s">
        <v>502</v>
      </c>
      <c r="E494" s="19" t="s">
        <v>1761</v>
      </c>
      <c r="F494" s="20" t="str">
        <f>VLOOKUP($A494,'Alumnos 2022-1'!$B$2:$C$563,2,0)</f>
        <v>ALVAREZ-MEJIA-ARTURO</v>
      </c>
    </row>
    <row r="495" spans="1:6" ht="12.75" x14ac:dyDescent="0.2">
      <c r="A495" s="27">
        <v>193807</v>
      </c>
      <c r="B495" s="27" t="s">
        <v>509</v>
      </c>
      <c r="C495" s="17"/>
      <c r="D495" s="18" t="s">
        <v>502</v>
      </c>
      <c r="E495" s="19" t="s">
        <v>1761</v>
      </c>
      <c r="F495" s="20" t="e">
        <f>VLOOKUP($A495,'Alumnos 2022-1'!$B$2:$C$563,2,0)</f>
        <v>#N/A</v>
      </c>
    </row>
    <row r="496" spans="1:6" ht="12.75" x14ac:dyDescent="0.2">
      <c r="A496" s="27">
        <v>111860</v>
      </c>
      <c r="B496" s="27" t="s">
        <v>510</v>
      </c>
      <c r="C496" s="17"/>
      <c r="D496" s="18" t="s">
        <v>502</v>
      </c>
      <c r="E496" s="19" t="s">
        <v>1761</v>
      </c>
      <c r="F496" s="20" t="e">
        <f>VLOOKUP($A496,'Alumnos 2022-1'!$B$2:$C$563,2,0)</f>
        <v>#N/A</v>
      </c>
    </row>
    <row r="497" spans="1:6" ht="12.75" x14ac:dyDescent="0.2">
      <c r="A497" s="27">
        <v>144884</v>
      </c>
      <c r="B497" s="27" t="s">
        <v>511</v>
      </c>
      <c r="C497" s="17"/>
      <c r="D497" s="18" t="s">
        <v>502</v>
      </c>
      <c r="E497" s="19" t="s">
        <v>1761</v>
      </c>
      <c r="F497" s="20" t="str">
        <f>VLOOKUP($A497,'Alumnos 2022-1'!$B$2:$C$563,2,0)</f>
        <v>POCCORI-ESCALANTE-JUAN D</v>
      </c>
    </row>
    <row r="498" spans="1:6" ht="12.75" x14ac:dyDescent="0.2">
      <c r="A498" s="27">
        <v>155372</v>
      </c>
      <c r="B498" s="27" t="s">
        <v>512</v>
      </c>
      <c r="C498" s="17"/>
      <c r="D498" s="18" t="s">
        <v>502</v>
      </c>
      <c r="E498" s="19" t="s">
        <v>1761</v>
      </c>
      <c r="F498" s="20" t="str">
        <f>VLOOKUP($A498,'Alumnos 2022-1'!$B$2:$C$563,2,0)</f>
        <v>KU-ANDRADE-ANGELO PIETRI</v>
      </c>
    </row>
    <row r="499" spans="1:6" ht="12.75" x14ac:dyDescent="0.2">
      <c r="A499" s="27">
        <v>161783</v>
      </c>
      <c r="B499" s="27" t="s">
        <v>513</v>
      </c>
      <c r="C499" s="17"/>
      <c r="D499" s="18" t="s">
        <v>502</v>
      </c>
      <c r="E499" s="19" t="s">
        <v>1761</v>
      </c>
      <c r="F499" s="20" t="e">
        <f>VLOOKUP($A499,'Alumnos 2022-1'!$B$2:$C$563,2,0)</f>
        <v>#N/A</v>
      </c>
    </row>
    <row r="500" spans="1:6" ht="12.75" x14ac:dyDescent="0.2">
      <c r="A500" s="27">
        <v>171067</v>
      </c>
      <c r="B500" s="27" t="s">
        <v>514</v>
      </c>
      <c r="C500" s="17"/>
      <c r="D500" s="18" t="s">
        <v>502</v>
      </c>
      <c r="E500" s="19" t="s">
        <v>1761</v>
      </c>
      <c r="F500" s="20" t="str">
        <f>VLOOKUP($A500,'Alumnos 2022-1'!$B$2:$C$563,2,0)</f>
        <v>QUISPE-SERRANO-HILLARY CR</v>
      </c>
    </row>
    <row r="501" spans="1:6" ht="12.75" x14ac:dyDescent="0.2">
      <c r="A501" s="27">
        <v>174911</v>
      </c>
      <c r="B501" s="27" t="s">
        <v>515</v>
      </c>
      <c r="C501" s="17"/>
      <c r="D501" s="18" t="s">
        <v>502</v>
      </c>
      <c r="E501" s="19" t="s">
        <v>1761</v>
      </c>
      <c r="F501" s="20" t="str">
        <f>VLOOKUP($A501,'Alumnos 2022-1'!$B$2:$C$563,2,0)</f>
        <v>HUANCARA-CCOLQQUE-ALEX</v>
      </c>
    </row>
    <row r="502" spans="1:6" ht="12.75" x14ac:dyDescent="0.2">
      <c r="A502" s="27">
        <v>184207</v>
      </c>
      <c r="B502" s="27" t="s">
        <v>516</v>
      </c>
      <c r="C502" s="17"/>
      <c r="D502" s="18" t="s">
        <v>502</v>
      </c>
      <c r="E502" s="19" t="s">
        <v>1761</v>
      </c>
      <c r="F502" s="20" t="str">
        <f>VLOOKUP($A502,'Alumnos 2022-1'!$B$2:$C$563,2,0)</f>
        <v>PACCO-YLLA-YONATAN</v>
      </c>
    </row>
    <row r="503" spans="1:6" ht="12.75" x14ac:dyDescent="0.2">
      <c r="A503" s="27">
        <v>193110</v>
      </c>
      <c r="B503" s="27" t="s">
        <v>517</v>
      </c>
      <c r="C503" s="17"/>
      <c r="D503" s="18" t="s">
        <v>502</v>
      </c>
      <c r="E503" s="19" t="s">
        <v>1761</v>
      </c>
      <c r="F503" s="20" t="str">
        <f>VLOOKUP($A503,'Alumnos 2022-1'!$B$2:$C$563,2,0)</f>
        <v>FIGUEROA-RODRIGUEZ-ASTRI</v>
      </c>
    </row>
    <row r="504" spans="1:6" ht="12.75" x14ac:dyDescent="0.2">
      <c r="A504" s="27">
        <v>200519</v>
      </c>
      <c r="B504" s="27" t="s">
        <v>518</v>
      </c>
      <c r="C504" s="17"/>
      <c r="D504" s="18" t="s">
        <v>502</v>
      </c>
      <c r="E504" s="19" t="s">
        <v>1761</v>
      </c>
      <c r="F504" s="20" t="str">
        <f>VLOOKUP($A504,'Alumnos 2022-1'!$B$2:$C$563,2,0)</f>
        <v>OCHOA-BARRIOS-JESUS GUST</v>
      </c>
    </row>
    <row r="505" spans="1:6" ht="12.75" x14ac:dyDescent="0.2">
      <c r="A505" s="27">
        <v>204808</v>
      </c>
      <c r="B505" s="27" t="s">
        <v>519</v>
      </c>
      <c r="C505" s="17"/>
      <c r="D505" s="18" t="s">
        <v>502</v>
      </c>
      <c r="E505" s="19" t="s">
        <v>1761</v>
      </c>
      <c r="F505" s="20" t="str">
        <f>VLOOKUP($A505,'Alumnos 2022-1'!$B$2:$C$563,2,0)</f>
        <v>TORREBLANCA-PAZ-SEBASTIA</v>
      </c>
    </row>
    <row r="506" spans="1:6" ht="12.75" x14ac:dyDescent="0.2">
      <c r="A506" s="27">
        <v>210409</v>
      </c>
      <c r="B506" s="27" t="s">
        <v>520</v>
      </c>
      <c r="C506" s="17"/>
      <c r="D506" s="18"/>
      <c r="E506" s="19"/>
      <c r="F506" s="20" t="str">
        <f>VLOOKUP($A506,'Alumnos 2022-1'!$B$2:$C$563,2,0)</f>
        <v>CASTILLA-VARGAS-DAYANA AN</v>
      </c>
    </row>
    <row r="507" spans="1:6" ht="12.75" x14ac:dyDescent="0.2">
      <c r="A507" s="21">
        <v>211362</v>
      </c>
      <c r="B507" s="22" t="s">
        <v>521</v>
      </c>
      <c r="C507" s="17"/>
      <c r="D507" s="18"/>
      <c r="E507" s="19"/>
      <c r="F507" s="20" t="str">
        <f>VLOOKUP($A507,'Alumnos 2022-1'!$B$2:$C$563,2,0)</f>
        <v>VALERIANO-HUACARPUMA-LU</v>
      </c>
    </row>
    <row r="508" spans="1:6" ht="12.75" x14ac:dyDescent="0.2">
      <c r="A508" s="21">
        <v>215780</v>
      </c>
      <c r="B508" s="22" t="s">
        <v>522</v>
      </c>
      <c r="C508" s="17"/>
      <c r="D508" s="18"/>
      <c r="E508" s="19"/>
      <c r="F508" s="20" t="str">
        <f>VLOOKUP($A508,'Alumnos 2022-1'!$B$2:$C$563,2,0)</f>
        <v>ALEGRIA-MENDOZA-JESUS AU</v>
      </c>
    </row>
    <row r="509" spans="1:6" ht="12.75" x14ac:dyDescent="0.2">
      <c r="A509" s="7" t="s">
        <v>328</v>
      </c>
      <c r="B509" s="26" t="s">
        <v>523</v>
      </c>
      <c r="C509" s="25"/>
      <c r="D509" s="18"/>
      <c r="E509" s="19" t="s">
        <v>1761</v>
      </c>
      <c r="F509" s="20"/>
    </row>
    <row r="510" spans="1:6" ht="12.75" x14ac:dyDescent="0.2">
      <c r="A510" s="27">
        <v>101659</v>
      </c>
      <c r="B510" s="27" t="s">
        <v>142</v>
      </c>
      <c r="C510" s="17"/>
      <c r="D510" s="18" t="s">
        <v>523</v>
      </c>
      <c r="E510" s="19" t="s">
        <v>1761</v>
      </c>
      <c r="F510" s="20" t="str">
        <f>VLOOKUP($A510,'Alumnos 2022-1'!$B$2:$C$563,2,0)</f>
        <v>FERIA-TAPARA-JOSE ADOLFO</v>
      </c>
    </row>
    <row r="511" spans="1:6" ht="12.75" x14ac:dyDescent="0.2">
      <c r="A511" s="27">
        <v>134134</v>
      </c>
      <c r="B511" s="27" t="s">
        <v>524</v>
      </c>
      <c r="C511" s="17"/>
      <c r="D511" s="18" t="s">
        <v>523</v>
      </c>
      <c r="E511" s="19" t="s">
        <v>1761</v>
      </c>
      <c r="F511" s="20" t="str">
        <f>VLOOKUP($A511,'Alumnos 2022-1'!$B$2:$C$563,2,0)</f>
        <v>MELGAREJO-SAAVEDRA-SAUL</v>
      </c>
    </row>
    <row r="512" spans="1:6" ht="12.75" x14ac:dyDescent="0.2">
      <c r="A512" s="27">
        <v>151775</v>
      </c>
      <c r="B512" s="27" t="s">
        <v>525</v>
      </c>
      <c r="C512" s="17"/>
      <c r="D512" s="18" t="s">
        <v>523</v>
      </c>
      <c r="E512" s="19" t="s">
        <v>1761</v>
      </c>
      <c r="F512" s="20" t="e">
        <f>VLOOKUP($A512,'Alumnos 2022-1'!$B$2:$C$563,2,0)</f>
        <v>#N/A</v>
      </c>
    </row>
    <row r="513" spans="1:6" ht="12.75" x14ac:dyDescent="0.2">
      <c r="A513" s="27">
        <v>163809</v>
      </c>
      <c r="B513" s="27" t="s">
        <v>526</v>
      </c>
      <c r="C513" s="17"/>
      <c r="D513" s="18" t="s">
        <v>523</v>
      </c>
      <c r="E513" s="19" t="s">
        <v>1761</v>
      </c>
      <c r="F513" s="20" t="str">
        <f>VLOOKUP($A513,'Alumnos 2022-1'!$B$2:$C$563,2,0)</f>
        <v>MAMANI-CHINO-RUBEN</v>
      </c>
    </row>
    <row r="514" spans="1:6" ht="12.75" x14ac:dyDescent="0.2">
      <c r="A514" s="27">
        <v>174838</v>
      </c>
      <c r="B514" s="27" t="s">
        <v>527</v>
      </c>
      <c r="C514" s="17"/>
      <c r="D514" s="18" t="s">
        <v>523</v>
      </c>
      <c r="E514" s="19" t="s">
        <v>1761</v>
      </c>
      <c r="F514" s="20" t="str">
        <f>VLOOKUP($A514,'Alumnos 2022-1'!$B$2:$C$563,2,0)</f>
        <v>CALLHUA-ALDAZABAL-OSBALD</v>
      </c>
    </row>
    <row r="515" spans="1:6" ht="12.75" x14ac:dyDescent="0.2">
      <c r="A515" s="27">
        <v>184196</v>
      </c>
      <c r="B515" s="27" t="s">
        <v>528</v>
      </c>
      <c r="C515" s="17"/>
      <c r="D515" s="18" t="s">
        <v>523</v>
      </c>
      <c r="E515" s="19" t="s">
        <v>1761</v>
      </c>
      <c r="F515" s="20" t="str">
        <f>VLOOKUP($A515,'Alumnos 2022-1'!$B$2:$C$563,2,0)</f>
        <v>CUSI-FUENTES-GONZALO</v>
      </c>
    </row>
    <row r="516" spans="1:6" ht="12.75" x14ac:dyDescent="0.2">
      <c r="A516" s="27">
        <v>193830</v>
      </c>
      <c r="B516" s="27" t="s">
        <v>529</v>
      </c>
      <c r="C516" s="17"/>
      <c r="D516" s="18" t="s">
        <v>523</v>
      </c>
      <c r="E516" s="19" t="s">
        <v>1761</v>
      </c>
      <c r="F516" s="20" t="str">
        <f>VLOOKUP($A516,'Alumnos 2022-1'!$B$2:$C$563,2,0)</f>
        <v>CCALA-HUAMANI-CRISTHIAN</v>
      </c>
    </row>
    <row r="517" spans="1:6" ht="12.75" x14ac:dyDescent="0.2">
      <c r="A517" s="27">
        <v>113567</v>
      </c>
      <c r="B517" s="27" t="s">
        <v>530</v>
      </c>
      <c r="C517" s="17"/>
      <c r="D517" s="18" t="s">
        <v>523</v>
      </c>
      <c r="E517" s="19" t="s">
        <v>1761</v>
      </c>
      <c r="F517" s="20" t="e">
        <f>VLOOKUP($A517,'Alumnos 2022-1'!$B$2:$C$563,2,0)</f>
        <v>#N/A</v>
      </c>
    </row>
    <row r="518" spans="1:6" ht="12.75" x14ac:dyDescent="0.2">
      <c r="A518" s="27">
        <v>144987</v>
      </c>
      <c r="B518" s="27" t="s">
        <v>531</v>
      </c>
      <c r="C518" s="17"/>
      <c r="D518" s="18" t="s">
        <v>523</v>
      </c>
      <c r="E518" s="19" t="s">
        <v>1761</v>
      </c>
      <c r="F518" s="20" t="e">
        <f>VLOOKUP($A518,'Alumnos 2022-1'!$B$2:$C$563,2,0)</f>
        <v>#N/A</v>
      </c>
    </row>
    <row r="519" spans="1:6" ht="12.75" x14ac:dyDescent="0.2">
      <c r="A519" s="27">
        <v>160325</v>
      </c>
      <c r="B519" s="27" t="s">
        <v>532</v>
      </c>
      <c r="C519" s="17"/>
      <c r="D519" s="18" t="s">
        <v>523</v>
      </c>
      <c r="E519" s="19" t="s">
        <v>1761</v>
      </c>
      <c r="F519" s="20" t="e">
        <f>VLOOKUP($A519,'Alumnos 2022-1'!$B$2:$C$563,2,0)</f>
        <v>#N/A</v>
      </c>
    </row>
    <row r="520" spans="1:6" ht="12.75" x14ac:dyDescent="0.2">
      <c r="A520" s="27">
        <v>163525</v>
      </c>
      <c r="B520" s="27" t="s">
        <v>533</v>
      </c>
      <c r="C520" s="17"/>
      <c r="D520" s="18" t="s">
        <v>523</v>
      </c>
      <c r="E520" s="19" t="s">
        <v>1761</v>
      </c>
      <c r="F520" s="20" t="str">
        <f>VLOOKUP($A520,'Alumnos 2022-1'!$B$2:$C$563,2,0)</f>
        <v>FARFAN-ENRIQUEZ-GABRIELA</v>
      </c>
    </row>
    <row r="521" spans="1:6" ht="12.75" x14ac:dyDescent="0.2">
      <c r="A521" s="27">
        <v>171068</v>
      </c>
      <c r="B521" s="27" t="s">
        <v>534</v>
      </c>
      <c r="C521" s="17"/>
      <c r="D521" s="18" t="s">
        <v>523</v>
      </c>
      <c r="E521" s="19" t="s">
        <v>1761</v>
      </c>
      <c r="F521" s="20" t="str">
        <f>VLOOKUP($A521,'Alumnos 2022-1'!$B$2:$C$563,2,0)</f>
        <v>RODRIGUEZ-HANCCO-RUDY  R</v>
      </c>
    </row>
    <row r="522" spans="1:6" ht="12.75" x14ac:dyDescent="0.2">
      <c r="A522" s="27">
        <v>174912</v>
      </c>
      <c r="B522" s="27" t="s">
        <v>535</v>
      </c>
      <c r="C522" s="17"/>
      <c r="D522" s="18" t="s">
        <v>523</v>
      </c>
      <c r="E522" s="19" t="s">
        <v>1761</v>
      </c>
      <c r="F522" s="20" t="str">
        <f>VLOOKUP($A522,'Alumnos 2022-1'!$B$2:$C$563,2,0)</f>
        <v>INCA-CRUZ-CARLOS EDUARDO</v>
      </c>
    </row>
    <row r="523" spans="1:6" ht="12.75" x14ac:dyDescent="0.2">
      <c r="A523" s="27">
        <v>184210</v>
      </c>
      <c r="B523" s="27" t="s">
        <v>536</v>
      </c>
      <c r="C523" s="17"/>
      <c r="D523" s="18" t="s">
        <v>523</v>
      </c>
      <c r="E523" s="19" t="s">
        <v>1761</v>
      </c>
      <c r="F523" s="20" t="str">
        <f>VLOOKUP($A523,'Alumnos 2022-1'!$B$2:$C$563,2,0)</f>
        <v>TAPIA-QUISPE-ANDRE WASHIN</v>
      </c>
    </row>
    <row r="524" spans="1:6" ht="12.75" x14ac:dyDescent="0.2">
      <c r="A524" s="27">
        <v>193129</v>
      </c>
      <c r="B524" s="27" t="s">
        <v>537</v>
      </c>
      <c r="C524" s="17"/>
      <c r="D524" s="18" t="s">
        <v>523</v>
      </c>
      <c r="E524" s="19" t="s">
        <v>1761</v>
      </c>
      <c r="F524" s="20" t="str">
        <f>VLOOKUP($A524,'Alumnos 2022-1'!$B$2:$C$563,2,0)</f>
        <v>TTITO-HUAMAN-KEVIN JHOEL</v>
      </c>
    </row>
    <row r="525" spans="1:6" ht="12.75" x14ac:dyDescent="0.2">
      <c r="A525" s="27">
        <v>200520</v>
      </c>
      <c r="B525" s="27" t="s">
        <v>538</v>
      </c>
      <c r="C525" s="17"/>
      <c r="D525" s="18" t="s">
        <v>523</v>
      </c>
      <c r="E525" s="19" t="s">
        <v>1761</v>
      </c>
      <c r="F525" s="20" t="str">
        <f>VLOOKUP($A525,'Alumnos 2022-1'!$B$2:$C$563,2,0)</f>
        <v>REYNAGA-FLORES-ANGELA VA</v>
      </c>
    </row>
    <row r="526" spans="1:6" ht="12.75" x14ac:dyDescent="0.2">
      <c r="A526" s="27">
        <v>204809</v>
      </c>
      <c r="B526" s="27" t="s">
        <v>539</v>
      </c>
      <c r="C526" s="17"/>
      <c r="D526" s="18" t="s">
        <v>523</v>
      </c>
      <c r="E526" s="19" t="s">
        <v>1761</v>
      </c>
      <c r="F526" s="20" t="e">
        <f>VLOOKUP($A526,'Alumnos 2022-1'!$B$2:$C$563,2,0)</f>
        <v>#N/A</v>
      </c>
    </row>
    <row r="527" spans="1:6" ht="12.75" x14ac:dyDescent="0.2">
      <c r="A527" s="27">
        <v>211856</v>
      </c>
      <c r="B527" s="27" t="s">
        <v>540</v>
      </c>
      <c r="C527" s="17"/>
      <c r="D527" s="18"/>
      <c r="E527" s="19"/>
      <c r="F527" s="20" t="str">
        <f>VLOOKUP($A527,'Alumnos 2022-1'!$B$2:$C$563,2,0)</f>
        <v>HUAYAPA-HUAMANÑAHUI-OMA</v>
      </c>
    </row>
    <row r="528" spans="1:6" ht="12.75" x14ac:dyDescent="0.2">
      <c r="A528" s="27">
        <v>210921</v>
      </c>
      <c r="B528" s="27" t="s">
        <v>541</v>
      </c>
      <c r="C528" s="17"/>
      <c r="D528" s="18"/>
      <c r="E528" s="19"/>
      <c r="F528" s="20" t="str">
        <f>VLOOKUP($A528,'Alumnos 2022-1'!$B$2:$C$563,2,0)</f>
        <v>CCAMA-ENRIQUEZ-CAROLAY</v>
      </c>
    </row>
    <row r="529" spans="1:6" ht="12.75" x14ac:dyDescent="0.2">
      <c r="A529" s="27">
        <v>210410</v>
      </c>
      <c r="B529" s="27" t="s">
        <v>542</v>
      </c>
      <c r="C529" s="17"/>
      <c r="D529" s="18"/>
      <c r="E529" s="19"/>
      <c r="F529" s="20" t="str">
        <f>VLOOKUP($A529,'Alumnos 2022-1'!$B$2:$C$563,2,0)</f>
        <v>PACCO-MAMANI-MARLOM DIEG</v>
      </c>
    </row>
    <row r="530" spans="1:6" ht="15.75" customHeight="1" x14ac:dyDescent="0.25">
      <c r="A530" s="28"/>
      <c r="B530" s="29"/>
      <c r="C530" s="17"/>
      <c r="D530" s="18"/>
      <c r="E530" s="19"/>
      <c r="F530" s="20"/>
    </row>
    <row r="531" spans="1:6" ht="12.75" x14ac:dyDescent="0.2">
      <c r="A531" s="7" t="s">
        <v>328</v>
      </c>
      <c r="B531" s="45" t="s">
        <v>544</v>
      </c>
      <c r="C531" s="25"/>
      <c r="D531" s="18"/>
      <c r="E531" s="19" t="s">
        <v>1761</v>
      </c>
      <c r="F531" s="20"/>
    </row>
    <row r="532" spans="1:6" ht="12.75" x14ac:dyDescent="0.2">
      <c r="A532" s="27">
        <v>114141</v>
      </c>
      <c r="B532" s="27" t="s">
        <v>545</v>
      </c>
      <c r="C532" s="17"/>
      <c r="D532" s="18" t="s">
        <v>546</v>
      </c>
      <c r="E532" s="19" t="s">
        <v>1761</v>
      </c>
      <c r="F532" s="20" t="str">
        <f>VLOOKUP($A532,'Alumnos 2022-1'!$B$2:$C$563,2,0)</f>
        <v>FLORES-SANTOS-YEREMI AND</v>
      </c>
    </row>
    <row r="533" spans="1:6" ht="12.75" x14ac:dyDescent="0.2">
      <c r="A533" s="27">
        <v>141674</v>
      </c>
      <c r="B533" s="27" t="s">
        <v>547</v>
      </c>
      <c r="C533" s="17"/>
      <c r="D533" s="18" t="s">
        <v>546</v>
      </c>
      <c r="E533" s="19" t="s">
        <v>1761</v>
      </c>
      <c r="F533" s="20" t="e">
        <f>VLOOKUP($A533,'Alumnos 2022-1'!$B$2:$C$563,2,0)</f>
        <v>#N/A</v>
      </c>
    </row>
    <row r="534" spans="1:6" ht="12.75" x14ac:dyDescent="0.2">
      <c r="A534" s="27">
        <v>155192</v>
      </c>
      <c r="B534" s="27" t="s">
        <v>548</v>
      </c>
      <c r="C534" s="17"/>
      <c r="D534" s="18" t="s">
        <v>546</v>
      </c>
      <c r="E534" s="19" t="s">
        <v>1761</v>
      </c>
      <c r="F534" s="20" t="str">
        <f>VLOOKUP($A534,'Alumnos 2022-1'!$B$2:$C$563,2,0)</f>
        <v>NUÑEZ-HUALLA-ALFREDO</v>
      </c>
    </row>
    <row r="535" spans="1:6" ht="12.75" x14ac:dyDescent="0.2">
      <c r="A535" s="27">
        <v>170440</v>
      </c>
      <c r="B535" s="27" t="s">
        <v>549</v>
      </c>
      <c r="C535" s="17"/>
      <c r="D535" s="18" t="s">
        <v>546</v>
      </c>
      <c r="E535" s="19" t="s">
        <v>1761</v>
      </c>
      <c r="F535" s="20" t="str">
        <f>VLOOKUP($A535,'Alumnos 2022-1'!$B$2:$C$563,2,0)</f>
        <v>ROJAS-GARAY-JAFET CALEB</v>
      </c>
    </row>
    <row r="536" spans="1:6" ht="12.75" x14ac:dyDescent="0.2">
      <c r="A536" s="27">
        <v>182904</v>
      </c>
      <c r="B536" s="27" t="s">
        <v>550</v>
      </c>
      <c r="C536" s="17"/>
      <c r="D536" s="18" t="s">
        <v>546</v>
      </c>
      <c r="E536" s="19" t="s">
        <v>1761</v>
      </c>
      <c r="F536" s="20" t="str">
        <f>VLOOKUP($A536,'Alumnos 2022-1'!$B$2:$C$563,2,0)</f>
        <v>CURO-MAMANI-ALEX YTALO</v>
      </c>
    </row>
    <row r="537" spans="1:6" ht="12.75" x14ac:dyDescent="0.2">
      <c r="A537" s="27">
        <v>184651</v>
      </c>
      <c r="B537" s="27" t="s">
        <v>551</v>
      </c>
      <c r="C537" s="17"/>
      <c r="D537" s="18" t="s">
        <v>546</v>
      </c>
      <c r="E537" s="19" t="s">
        <v>1761</v>
      </c>
      <c r="F537" s="20" t="str">
        <f>VLOOKUP($A537,'Alumnos 2022-1'!$B$2:$C$563,2,0)</f>
        <v>MAMANI-TAIRO-ROY MARVIN</v>
      </c>
    </row>
    <row r="538" spans="1:6" ht="12.75" x14ac:dyDescent="0.2">
      <c r="A538" s="27">
        <v>131610</v>
      </c>
      <c r="B538" s="27" t="s">
        <v>552</v>
      </c>
      <c r="C538" s="17"/>
      <c r="D538" s="18" t="s">
        <v>546</v>
      </c>
      <c r="E538" s="19" t="s">
        <v>1761</v>
      </c>
      <c r="F538" s="20" t="e">
        <f>VLOOKUP($A538,'Alumnos 2022-1'!$B$2:$C$563,2,0)</f>
        <v>#N/A</v>
      </c>
    </row>
    <row r="539" spans="1:6" ht="12.75" x14ac:dyDescent="0.2">
      <c r="A539" s="27">
        <v>150409</v>
      </c>
      <c r="B539" s="27" t="s">
        <v>553</v>
      </c>
      <c r="C539" s="17"/>
      <c r="D539" s="18" t="s">
        <v>546</v>
      </c>
      <c r="E539" s="19" t="s">
        <v>1761</v>
      </c>
      <c r="F539" s="20" t="e">
        <f>VLOOKUP($A539,'Alumnos 2022-1'!$B$2:$C$563,2,0)</f>
        <v>#N/A</v>
      </c>
    </row>
    <row r="540" spans="1:6" ht="12.75" x14ac:dyDescent="0.2">
      <c r="A540" s="27">
        <v>160893</v>
      </c>
      <c r="B540" s="27" t="s">
        <v>554</v>
      </c>
      <c r="C540" s="17"/>
      <c r="D540" s="18" t="s">
        <v>546</v>
      </c>
      <c r="E540" s="19" t="s">
        <v>1761</v>
      </c>
      <c r="F540" s="20" t="e">
        <f>VLOOKUP($A540,'Alumnos 2022-1'!$B$2:$C$563,2,0)</f>
        <v>#N/A</v>
      </c>
    </row>
    <row r="541" spans="1:6" ht="12.75" x14ac:dyDescent="0.2">
      <c r="A541" s="27">
        <v>164566</v>
      </c>
      <c r="B541" s="27" t="s">
        <v>555</v>
      </c>
      <c r="C541" s="17"/>
      <c r="D541" s="18" t="s">
        <v>546</v>
      </c>
      <c r="E541" s="19" t="s">
        <v>1761</v>
      </c>
      <c r="F541" s="20" t="str">
        <f>VLOOKUP($A541,'Alumnos 2022-1'!$B$2:$C$563,2,0)</f>
        <v>MAMANI-QUINTA-MICHAEL ANT</v>
      </c>
    </row>
    <row r="542" spans="1:6" ht="12.75" x14ac:dyDescent="0.2">
      <c r="A542" s="27">
        <v>171910</v>
      </c>
      <c r="B542" s="27" t="s">
        <v>556</v>
      </c>
      <c r="C542" s="17"/>
      <c r="D542" s="18" t="s">
        <v>546</v>
      </c>
      <c r="E542" s="19" t="s">
        <v>1761</v>
      </c>
      <c r="F542" s="20" t="str">
        <f>VLOOKUP($A542,'Alumnos 2022-1'!$B$2:$C$563,2,0)</f>
        <v>GUERRA-BELLIDO-JHON WALD</v>
      </c>
    </row>
    <row r="543" spans="1:6" ht="12.75" x14ac:dyDescent="0.2">
      <c r="A543" s="27">
        <v>182914</v>
      </c>
      <c r="B543" s="27" t="s">
        <v>557</v>
      </c>
      <c r="C543" s="17"/>
      <c r="D543" s="18" t="s">
        <v>546</v>
      </c>
      <c r="E543" s="19" t="s">
        <v>1761</v>
      </c>
      <c r="F543" s="20" t="str">
        <f>VLOOKUP($A543,'Alumnos 2022-1'!$B$2:$C$563,2,0)</f>
        <v>HUAMAN-MENDOZA-ELVIS JOR</v>
      </c>
    </row>
    <row r="544" spans="1:6" ht="12.75" x14ac:dyDescent="0.2">
      <c r="A544" s="27">
        <v>191874</v>
      </c>
      <c r="B544" s="27" t="s">
        <v>558</v>
      </c>
      <c r="C544" s="17"/>
      <c r="D544" s="18" t="s">
        <v>546</v>
      </c>
      <c r="E544" s="19" t="s">
        <v>1761</v>
      </c>
      <c r="F544" s="20" t="str">
        <f>VLOOKUP($A544,'Alumnos 2022-1'!$B$2:$C$563,2,0)</f>
        <v>VALENCIA-ÑAUPA-MARKO LEO</v>
      </c>
    </row>
    <row r="545" spans="1:6" ht="12.75" x14ac:dyDescent="0.2">
      <c r="A545" s="27">
        <v>194916</v>
      </c>
      <c r="B545" s="27" t="s">
        <v>559</v>
      </c>
      <c r="C545" s="17"/>
      <c r="D545" s="18" t="s">
        <v>546</v>
      </c>
      <c r="E545" s="19" t="s">
        <v>1761</v>
      </c>
      <c r="F545" s="20" t="str">
        <f>VLOOKUP($A545,'Alumnos 2022-1'!$B$2:$C$563,2,0)</f>
        <v>BACILIO-HUAMAN-JEAN MARCO</v>
      </c>
    </row>
    <row r="546" spans="1:6" ht="12.75" x14ac:dyDescent="0.2">
      <c r="A546" s="27">
        <v>204318</v>
      </c>
      <c r="B546" s="27" t="s">
        <v>560</v>
      </c>
      <c r="C546" s="17"/>
      <c r="D546" s="18" t="s">
        <v>546</v>
      </c>
      <c r="E546" s="19" t="s">
        <v>1761</v>
      </c>
      <c r="F546" s="20" t="str">
        <f>VLOOKUP($A546,'Alumnos 2022-1'!$B$2:$C$563,2,0)</f>
        <v>BELLIDO-ARMUTO-ABEL ENRIQ</v>
      </c>
    </row>
    <row r="547" spans="1:6" ht="12.75" x14ac:dyDescent="0.2">
      <c r="A547" s="27">
        <v>210412</v>
      </c>
      <c r="B547" s="27" t="s">
        <v>561</v>
      </c>
      <c r="C547" s="17"/>
      <c r="D547" s="18"/>
      <c r="E547" s="19"/>
      <c r="F547" s="20" t="str">
        <f>VLOOKUP($A547,'Alumnos 2022-1'!$B$2:$C$563,2,0)</f>
        <v>ROMERO-BERNAL-JHAMSID</v>
      </c>
    </row>
    <row r="548" spans="1:6" ht="12.75" x14ac:dyDescent="0.2">
      <c r="A548" s="27">
        <v>210411</v>
      </c>
      <c r="B548" s="27" t="s">
        <v>562</v>
      </c>
      <c r="C548" s="17"/>
      <c r="D548" s="18"/>
      <c r="E548" s="19"/>
      <c r="F548" s="20" t="str">
        <f>VLOOKUP($A548,'Alumnos 2022-1'!$B$2:$C$563,2,0)</f>
        <v>RAMOS-ALVAREZ-ISMAEL GER</v>
      </c>
    </row>
    <row r="549" spans="1:6" ht="12.75" x14ac:dyDescent="0.2">
      <c r="A549" s="21">
        <v>211816</v>
      </c>
      <c r="B549" s="22" t="s">
        <v>563</v>
      </c>
      <c r="C549" s="17"/>
      <c r="D549" s="18"/>
      <c r="E549" s="19"/>
      <c r="F549" s="20" t="str">
        <f>VLOOKUP($A549,'Alumnos 2022-1'!$B$2:$C$563,2,0)</f>
        <v>TICONA-JANCCO-RONALDO</v>
      </c>
    </row>
    <row r="550" spans="1:6" ht="15.75" customHeight="1" x14ac:dyDescent="0.25">
      <c r="A550" s="28"/>
      <c r="B550" s="29"/>
      <c r="C550" s="17"/>
      <c r="D550" s="18"/>
      <c r="E550" s="19"/>
      <c r="F550" s="20"/>
    </row>
    <row r="551" spans="1:6" ht="15.75" customHeight="1" x14ac:dyDescent="0.25">
      <c r="A551" s="28"/>
      <c r="B551" s="29"/>
      <c r="C551" s="17"/>
      <c r="D551" s="18"/>
      <c r="E551" s="19"/>
      <c r="F551" s="20"/>
    </row>
    <row r="552" spans="1:6" ht="12.75" x14ac:dyDescent="0.2">
      <c r="A552" s="7" t="s">
        <v>328</v>
      </c>
      <c r="B552" s="26" t="s">
        <v>566</v>
      </c>
      <c r="C552" s="25"/>
      <c r="D552" s="18"/>
      <c r="E552" s="19" t="s">
        <v>1761</v>
      </c>
      <c r="F552" s="20"/>
    </row>
    <row r="553" spans="1:6" ht="12.75" x14ac:dyDescent="0.2">
      <c r="A553" s="17">
        <v>113562</v>
      </c>
      <c r="B553" s="17" t="s">
        <v>567</v>
      </c>
      <c r="C553" s="17"/>
      <c r="D553" s="18" t="s">
        <v>566</v>
      </c>
      <c r="E553" s="19" t="s">
        <v>1761</v>
      </c>
      <c r="F553" s="20" t="str">
        <f>VLOOKUP($A553,'Alumnos 2022-1'!$B$2:$C$563,2,0)</f>
        <v>MENDOZA-HUAILLAPUMA-ELIS</v>
      </c>
    </row>
    <row r="554" spans="1:6" ht="12.75" x14ac:dyDescent="0.2">
      <c r="A554" s="17">
        <v>141672</v>
      </c>
      <c r="B554" s="17" t="s">
        <v>568</v>
      </c>
      <c r="C554" s="17"/>
      <c r="D554" s="18" t="s">
        <v>566</v>
      </c>
      <c r="E554" s="19" t="s">
        <v>1761</v>
      </c>
      <c r="F554" s="20" t="str">
        <f>VLOOKUP($A554,'Alumnos 2022-1'!$B$2:$C$563,2,0)</f>
        <v>CORNEJO-CRUZ-JULIO WILSON</v>
      </c>
    </row>
    <row r="555" spans="1:6" ht="12.75" x14ac:dyDescent="0.2">
      <c r="A555" s="17">
        <v>155190</v>
      </c>
      <c r="B555" s="17" t="s">
        <v>569</v>
      </c>
      <c r="C555" s="17"/>
      <c r="D555" s="18" t="s">
        <v>566</v>
      </c>
      <c r="E555" s="19" t="s">
        <v>1761</v>
      </c>
      <c r="F555" s="20" t="str">
        <f>VLOOKUP($A555,'Alumnos 2022-1'!$B$2:$C$563,2,0)</f>
        <v>HINOJOSA-HUARCA-BRAYAN A</v>
      </c>
    </row>
    <row r="556" spans="1:6" ht="12.75" x14ac:dyDescent="0.2">
      <c r="A556" s="17">
        <v>170428</v>
      </c>
      <c r="B556" s="17" t="s">
        <v>570</v>
      </c>
      <c r="C556" s="17"/>
      <c r="D556" s="18" t="s">
        <v>566</v>
      </c>
      <c r="E556" s="19" t="s">
        <v>1761</v>
      </c>
      <c r="F556" s="20" t="str">
        <f>VLOOKUP($A556,'Alumnos 2022-1'!$B$2:$C$563,2,0)</f>
        <v>CASSA-LIPA-EDWAR YURI</v>
      </c>
    </row>
    <row r="557" spans="1:6" ht="12.75" x14ac:dyDescent="0.2">
      <c r="A557" s="17">
        <v>182899</v>
      </c>
      <c r="B557" s="17" t="s">
        <v>571</v>
      </c>
      <c r="C557" s="17"/>
      <c r="D557" s="18" t="s">
        <v>566</v>
      </c>
      <c r="E557" s="19" t="s">
        <v>1761</v>
      </c>
      <c r="F557" s="20" t="str">
        <f>VLOOKUP($A557,'Alumnos 2022-1'!$B$2:$C$563,2,0)</f>
        <v>CHOQUEPATA-HUAMAN-VANES</v>
      </c>
    </row>
    <row r="558" spans="1:6" ht="12.75" x14ac:dyDescent="0.2">
      <c r="A558" s="17">
        <v>184649</v>
      </c>
      <c r="B558" s="17" t="s">
        <v>572</v>
      </c>
      <c r="C558" s="17"/>
      <c r="D558" s="18" t="s">
        <v>566</v>
      </c>
      <c r="E558" s="19" t="s">
        <v>1761</v>
      </c>
      <c r="F558" s="20" t="str">
        <f>VLOOKUP($A558,'Alumnos 2022-1'!$B$2:$C$563,2,0)</f>
        <v>HUACHACA-PEDRAZA-ALVARO</v>
      </c>
    </row>
    <row r="559" spans="1:6" ht="12.75" x14ac:dyDescent="0.2">
      <c r="A559" s="17">
        <v>130736</v>
      </c>
      <c r="B559" s="17" t="s">
        <v>573</v>
      </c>
      <c r="C559" s="17"/>
      <c r="D559" s="18" t="s">
        <v>566</v>
      </c>
      <c r="E559" s="19" t="s">
        <v>1761</v>
      </c>
      <c r="F559" s="20" t="e">
        <f>VLOOKUP($A559,'Alumnos 2022-1'!$B$2:$C$563,2,0)</f>
        <v>#N/A</v>
      </c>
    </row>
    <row r="560" spans="1:6" ht="12.75" x14ac:dyDescent="0.2">
      <c r="A560" s="17">
        <v>150401</v>
      </c>
      <c r="B560" s="17" t="s">
        <v>574</v>
      </c>
      <c r="C560" s="17"/>
      <c r="D560" s="18" t="s">
        <v>566</v>
      </c>
      <c r="E560" s="19" t="s">
        <v>1761</v>
      </c>
      <c r="F560" s="20" t="str">
        <f>VLOOKUP($A560,'Alumnos 2022-1'!$B$2:$C$563,2,0)</f>
        <v>PARI-ARRIAGA-DENILSON</v>
      </c>
    </row>
    <row r="561" spans="1:6" ht="12.75" x14ac:dyDescent="0.2">
      <c r="A561" s="17">
        <v>160890</v>
      </c>
      <c r="B561" s="17" t="s">
        <v>575</v>
      </c>
      <c r="C561" s="17"/>
      <c r="D561" s="18" t="s">
        <v>566</v>
      </c>
      <c r="E561" s="19" t="s">
        <v>1761</v>
      </c>
      <c r="F561" s="20" t="str">
        <f>VLOOKUP($A561,'Alumnos 2022-1'!$B$2:$C$563,2,0)</f>
        <v>CORDOVA-CASTRO-MARKO LE</v>
      </c>
    </row>
    <row r="562" spans="1:6" ht="12.75" x14ac:dyDescent="0.2">
      <c r="A562" s="17">
        <v>164248</v>
      </c>
      <c r="B562" s="17" t="s">
        <v>576</v>
      </c>
      <c r="C562" s="17"/>
      <c r="D562" s="18" t="s">
        <v>566</v>
      </c>
      <c r="E562" s="19" t="s">
        <v>1761</v>
      </c>
      <c r="F562" s="20" t="str">
        <f>VLOOKUP($A562,'Alumnos 2022-1'!$B$2:$C$563,2,0)</f>
        <v>PUMA-POTOCINO-JOSE FRANC</v>
      </c>
    </row>
    <row r="563" spans="1:6" ht="12.75" x14ac:dyDescent="0.2">
      <c r="A563" s="17">
        <v>171805</v>
      </c>
      <c r="B563" s="17" t="s">
        <v>577</v>
      </c>
      <c r="C563" s="17"/>
      <c r="D563" s="18" t="s">
        <v>566</v>
      </c>
      <c r="E563" s="19" t="s">
        <v>1761</v>
      </c>
      <c r="F563" s="20" t="str">
        <f>VLOOKUP($A563,'Alumnos 2022-1'!$B$2:$C$563,2,0)</f>
        <v>ROJAS-SOTO-CLAUDIA LUZ</v>
      </c>
    </row>
    <row r="564" spans="1:6" ht="12.75" x14ac:dyDescent="0.2">
      <c r="A564" s="17">
        <v>182909</v>
      </c>
      <c r="B564" s="17" t="s">
        <v>578</v>
      </c>
      <c r="C564" s="17"/>
      <c r="D564" s="18" t="s">
        <v>566</v>
      </c>
      <c r="E564" s="19" t="s">
        <v>1761</v>
      </c>
      <c r="F564" s="20" t="str">
        <f>VLOOKUP($A564,'Alumnos 2022-1'!$B$2:$C$563,2,0)</f>
        <v>ESTRELLA-VILCA-JAMES KEVIN</v>
      </c>
    </row>
    <row r="565" spans="1:6" ht="12.75" x14ac:dyDescent="0.2">
      <c r="A565" s="17">
        <v>191870</v>
      </c>
      <c r="B565" s="17" t="s">
        <v>579</v>
      </c>
      <c r="C565" s="17"/>
      <c r="D565" s="18" t="s">
        <v>566</v>
      </c>
      <c r="E565" s="19" t="s">
        <v>1761</v>
      </c>
      <c r="F565" s="20" t="str">
        <f>VLOOKUP($A565,'Alumnos 2022-1'!$B$2:$C$563,2,0)</f>
        <v>CAHUATA-LAVILLA-YOLMY MIL</v>
      </c>
    </row>
    <row r="566" spans="1:6" ht="12.75" x14ac:dyDescent="0.2">
      <c r="A566" s="17">
        <v>194530</v>
      </c>
      <c r="B566" s="17" t="s">
        <v>580</v>
      </c>
      <c r="C566" s="17"/>
      <c r="D566" s="18" t="s">
        <v>566</v>
      </c>
      <c r="E566" s="19" t="s">
        <v>1761</v>
      </c>
      <c r="F566" s="20" t="str">
        <f>VLOOKUP($A566,'Alumnos 2022-1'!$B$2:$C$563,2,0)</f>
        <v>ZEVALLOS-VIDAL-NYCOLL TAT</v>
      </c>
    </row>
    <row r="567" spans="1:6" ht="12.75" x14ac:dyDescent="0.2">
      <c r="A567" s="17">
        <v>201231</v>
      </c>
      <c r="B567" s="17" t="s">
        <v>581</v>
      </c>
      <c r="C567" s="17"/>
      <c r="D567" s="18" t="s">
        <v>566</v>
      </c>
      <c r="E567" s="19" t="s">
        <v>1761</v>
      </c>
      <c r="F567" s="20" t="str">
        <f>VLOOKUP($A567,'Alumnos 2022-1'!$B$2:$C$563,2,0)</f>
        <v>CALLAÑAUPA-SALLO-JULIO CE</v>
      </c>
    </row>
    <row r="568" spans="1:6" ht="12.75" x14ac:dyDescent="0.2">
      <c r="A568" s="27">
        <v>210919</v>
      </c>
      <c r="B568" s="27" t="s">
        <v>582</v>
      </c>
      <c r="C568" s="17"/>
      <c r="D568" s="18"/>
      <c r="E568" s="19"/>
      <c r="F568" s="20" t="str">
        <f>VLOOKUP($A568,'Alumnos 2022-1'!$B$2:$C$563,2,0)</f>
        <v>BIGGERSTAFF-PUMACAHUA-M</v>
      </c>
    </row>
    <row r="569" spans="1:6" ht="12.75" x14ac:dyDescent="0.2">
      <c r="A569" s="21">
        <v>211818</v>
      </c>
      <c r="B569" s="22" t="s">
        <v>583</v>
      </c>
      <c r="C569" s="17"/>
      <c r="D569" s="18"/>
      <c r="E569" s="19"/>
      <c r="F569" s="20" t="str">
        <f>VLOOKUP($A569,'Alumnos 2022-1'!$B$2:$C$563,2,0)</f>
        <v>YAPO-HUARAYA-FRAN JHOEL</v>
      </c>
    </row>
    <row r="570" spans="1:6" ht="12.75" x14ac:dyDescent="0.2">
      <c r="A570" s="7" t="s">
        <v>328</v>
      </c>
      <c r="B570" s="26" t="s">
        <v>584</v>
      </c>
      <c r="C570" s="25"/>
      <c r="D570" s="18"/>
      <c r="E570" s="19" t="s">
        <v>1761</v>
      </c>
      <c r="F570" s="20"/>
    </row>
    <row r="571" spans="1:6" ht="12.75" x14ac:dyDescent="0.2">
      <c r="A571" s="27">
        <v>101664</v>
      </c>
      <c r="B571" s="27" t="s">
        <v>585</v>
      </c>
      <c r="C571" s="17"/>
      <c r="D571" s="18" t="s">
        <v>584</v>
      </c>
      <c r="E571" s="19" t="s">
        <v>1761</v>
      </c>
      <c r="F571" s="20" t="e">
        <f>VLOOKUP($A571,'Alumnos 2022-1'!$B$2:$C$563,2,0)</f>
        <v>#N/A</v>
      </c>
    </row>
    <row r="572" spans="1:6" ht="12.75" x14ac:dyDescent="0.2">
      <c r="A572" s="27">
        <v>134537</v>
      </c>
      <c r="B572" s="27" t="s">
        <v>586</v>
      </c>
      <c r="C572" s="17"/>
      <c r="D572" s="18" t="s">
        <v>584</v>
      </c>
      <c r="E572" s="19" t="s">
        <v>1761</v>
      </c>
      <c r="F572" s="20" t="e">
        <f>VLOOKUP($A572,'Alumnos 2022-1'!$B$2:$C$563,2,0)</f>
        <v>#N/A</v>
      </c>
    </row>
    <row r="573" spans="1:6" ht="12.75" x14ac:dyDescent="0.2">
      <c r="A573" s="27">
        <v>151812</v>
      </c>
      <c r="B573" s="27" t="s">
        <v>587</v>
      </c>
      <c r="C573" s="17"/>
      <c r="D573" s="18" t="s">
        <v>584</v>
      </c>
      <c r="E573" s="19" t="s">
        <v>1761</v>
      </c>
      <c r="F573" s="20" t="str">
        <f>VLOOKUP($A573,'Alumnos 2022-1'!$B$2:$C$563,2,0)</f>
        <v>FERRO-ALVAREZ-JUSTINO</v>
      </c>
    </row>
    <row r="574" spans="1:6" ht="12.75" x14ac:dyDescent="0.2">
      <c r="A574" s="27">
        <v>163810</v>
      </c>
      <c r="B574" s="27" t="s">
        <v>588</v>
      </c>
      <c r="C574" s="17"/>
      <c r="D574" s="18" t="s">
        <v>584</v>
      </c>
      <c r="E574" s="19" t="s">
        <v>1761</v>
      </c>
      <c r="F574" s="20" t="str">
        <f>VLOOKUP($A574,'Alumnos 2022-1'!$B$2:$C$563,2,0)</f>
        <v>RODRIGUEZ-HUARACA-YOFRE</v>
      </c>
    </row>
    <row r="575" spans="1:6" ht="12.75" x14ac:dyDescent="0.2">
      <c r="A575" s="27">
        <v>174856</v>
      </c>
      <c r="B575" s="27" t="s">
        <v>589</v>
      </c>
      <c r="C575" s="17"/>
      <c r="D575" s="18" t="s">
        <v>584</v>
      </c>
      <c r="E575" s="19" t="s">
        <v>1761</v>
      </c>
      <c r="F575" s="20" t="str">
        <f>VLOOKUP($A575,'Alumnos 2022-1'!$B$2:$C$563,2,0)</f>
        <v>MAMANI-HUAMAN-KALEB GEDE</v>
      </c>
    </row>
    <row r="576" spans="1:6" ht="12.75" x14ac:dyDescent="0.2">
      <c r="A576" s="27">
        <v>184197</v>
      </c>
      <c r="B576" s="27" t="s">
        <v>590</v>
      </c>
      <c r="C576" s="17"/>
      <c r="D576" s="18" t="s">
        <v>584</v>
      </c>
      <c r="E576" s="19" t="s">
        <v>1761</v>
      </c>
      <c r="F576" s="20" t="str">
        <f>VLOOKUP($A576,'Alumnos 2022-1'!$B$2:$C$563,2,0)</f>
        <v>FERNANDEZ BACA-CASTRO-LU</v>
      </c>
    </row>
    <row r="577" spans="1:6" ht="12.75" x14ac:dyDescent="0.2">
      <c r="A577" s="27">
        <v>193835</v>
      </c>
      <c r="B577" s="27" t="s">
        <v>591</v>
      </c>
      <c r="C577" s="17"/>
      <c r="D577" s="18" t="s">
        <v>584</v>
      </c>
      <c r="E577" s="19" t="s">
        <v>1761</v>
      </c>
      <c r="F577" s="20" t="str">
        <f>VLOOKUP($A577,'Alumnos 2022-1'!$B$2:$C$563,2,0)</f>
        <v>LAVILLA-BOLAÑOS-JERSON ED</v>
      </c>
    </row>
    <row r="578" spans="1:6" ht="12.75" x14ac:dyDescent="0.2">
      <c r="A578" s="27">
        <v>113572</v>
      </c>
      <c r="B578" s="27" t="s">
        <v>592</v>
      </c>
      <c r="C578" s="17"/>
      <c r="D578" s="18" t="s">
        <v>584</v>
      </c>
      <c r="E578" s="19" t="s">
        <v>1761</v>
      </c>
      <c r="F578" s="20" t="str">
        <f>VLOOKUP($A578,'Alumnos 2022-1'!$B$2:$C$563,2,0)</f>
        <v>AUCAPIÑA-SUVIZARRETA-EDW</v>
      </c>
    </row>
    <row r="579" spans="1:6" ht="12.75" x14ac:dyDescent="0.2">
      <c r="A579" s="27">
        <v>144992</v>
      </c>
      <c r="B579" s="27" t="s">
        <v>593</v>
      </c>
      <c r="C579" s="17"/>
      <c r="D579" s="18" t="s">
        <v>584</v>
      </c>
      <c r="E579" s="19" t="s">
        <v>1761</v>
      </c>
      <c r="F579" s="20" t="e">
        <f>VLOOKUP($A579,'Alumnos 2022-1'!$B$2:$C$563,2,0)</f>
        <v>#N/A</v>
      </c>
    </row>
    <row r="580" spans="1:6" ht="12.75" x14ac:dyDescent="0.2">
      <c r="A580" s="27">
        <v>160329</v>
      </c>
      <c r="B580" s="27" t="s">
        <v>594</v>
      </c>
      <c r="C580" s="17"/>
      <c r="D580" s="18" t="s">
        <v>584</v>
      </c>
      <c r="E580" s="19" t="s">
        <v>1761</v>
      </c>
      <c r="F580" s="20" t="e">
        <f>VLOOKUP($A580,'Alumnos 2022-1'!$B$2:$C$563,2,0)</f>
        <v>#N/A</v>
      </c>
    </row>
    <row r="581" spans="1:6" ht="12.75" x14ac:dyDescent="0.2">
      <c r="A581" s="27">
        <v>163671</v>
      </c>
      <c r="B581" s="27" t="s">
        <v>595</v>
      </c>
      <c r="C581" s="17"/>
      <c r="D581" s="18" t="s">
        <v>584</v>
      </c>
      <c r="E581" s="19" t="s">
        <v>1761</v>
      </c>
      <c r="F581" s="20" t="str">
        <f>VLOOKUP($A581,'Alumnos 2022-1'!$B$2:$C$563,2,0)</f>
        <v>ROBLES-SILVA-ANGELO</v>
      </c>
    </row>
    <row r="582" spans="1:6" ht="12.75" x14ac:dyDescent="0.2">
      <c r="A582" s="27">
        <v>171069</v>
      </c>
      <c r="B582" s="27" t="s">
        <v>596</v>
      </c>
      <c r="C582" s="17"/>
      <c r="D582" s="18" t="s">
        <v>584</v>
      </c>
      <c r="E582" s="19" t="s">
        <v>1761</v>
      </c>
      <c r="F582" s="20" t="str">
        <f>VLOOKUP($A582,'Alumnos 2022-1'!$B$2:$C$563,2,0)</f>
        <v>RODRIGUEZ-OJEDA-JORGE VIC</v>
      </c>
    </row>
    <row r="583" spans="1:6" ht="12.75" x14ac:dyDescent="0.2">
      <c r="A583" s="27">
        <v>174913</v>
      </c>
      <c r="B583" s="27" t="s">
        <v>597</v>
      </c>
      <c r="C583" s="17"/>
      <c r="D583" s="18" t="s">
        <v>584</v>
      </c>
      <c r="E583" s="19" t="s">
        <v>1761</v>
      </c>
      <c r="F583" s="20" t="str">
        <f>VLOOKUP($A583,'Alumnos 2022-1'!$B$2:$C$563,2,0)</f>
        <v>NAOLA-PUMA-EDWARD BRAYA</v>
      </c>
    </row>
    <row r="584" spans="1:6" ht="12.75" x14ac:dyDescent="0.2">
      <c r="A584" s="27">
        <v>184211</v>
      </c>
      <c r="B584" s="27" t="s">
        <v>598</v>
      </c>
      <c r="C584" s="17"/>
      <c r="D584" s="18" t="s">
        <v>584</v>
      </c>
      <c r="E584" s="19" t="s">
        <v>1761</v>
      </c>
      <c r="F584" s="20" t="str">
        <f>VLOOKUP($A584,'Alumnos 2022-1'!$B$2:$C$563,2,0)</f>
        <v>TINCUSI-CCORIMANYA-JHON J</v>
      </c>
    </row>
    <row r="585" spans="1:6" ht="12.75" x14ac:dyDescent="0.2">
      <c r="A585" s="27">
        <v>193832</v>
      </c>
      <c r="B585" s="27" t="s">
        <v>599</v>
      </c>
      <c r="C585" s="17"/>
      <c r="D585" s="18" t="s">
        <v>584</v>
      </c>
      <c r="E585" s="19" t="s">
        <v>1761</v>
      </c>
      <c r="F585" s="20" t="str">
        <f>VLOOKUP($A585,'Alumnos 2022-1'!$B$2:$C$563,2,0)</f>
        <v>CORTEZ-CCAHUANTICO-PAOL</v>
      </c>
    </row>
    <row r="586" spans="1:6" ht="12.75" x14ac:dyDescent="0.2">
      <c r="A586" s="27">
        <v>200788</v>
      </c>
      <c r="B586" s="27" t="s">
        <v>600</v>
      </c>
      <c r="C586" s="17"/>
      <c r="D586" s="18" t="s">
        <v>584</v>
      </c>
      <c r="E586" s="19" t="s">
        <v>1761</v>
      </c>
      <c r="F586" s="20" t="str">
        <f>VLOOKUP($A586,'Alumnos 2022-1'!$B$2:$C$563,2,0)</f>
        <v>SULLCARANI-DIAZ-BORIS ELOY</v>
      </c>
    </row>
    <row r="587" spans="1:6" ht="12.75" x14ac:dyDescent="0.2">
      <c r="A587" s="27">
        <v>992091</v>
      </c>
      <c r="B587" s="27" t="s">
        <v>601</v>
      </c>
      <c r="C587" s="17"/>
      <c r="D587" s="18" t="s">
        <v>584</v>
      </c>
      <c r="E587" s="19" t="s">
        <v>1761</v>
      </c>
      <c r="F587" s="20" t="str">
        <f>VLOOKUP($A587,'Alumnos 2022-1'!$B$2:$C$563,2,0)</f>
        <v>CRUZ-ZAMALLOA-OMAR ROLA</v>
      </c>
    </row>
    <row r="588" spans="1:6" ht="12.75" x14ac:dyDescent="0.2">
      <c r="A588" s="27">
        <v>210920</v>
      </c>
      <c r="B588" s="27" t="s">
        <v>602</v>
      </c>
      <c r="C588" s="17"/>
      <c r="D588" s="18"/>
      <c r="E588" s="19"/>
      <c r="F588" s="20" t="str">
        <f>VLOOKUP($A588,'Alumnos 2022-1'!$B$2:$C$563,2,0)</f>
        <v>BUENO-LESCANO-ANDRIC JER</v>
      </c>
    </row>
    <row r="589" spans="1:6" ht="12.75" x14ac:dyDescent="0.2">
      <c r="A589" s="21">
        <v>215783</v>
      </c>
      <c r="B589" s="22" t="s">
        <v>603</v>
      </c>
      <c r="C589" s="17"/>
      <c r="D589" s="18"/>
      <c r="E589" s="19"/>
      <c r="F589" s="20" t="str">
        <f>VLOOKUP($A589,'Alumnos 2022-1'!$B$2:$C$563,2,0)</f>
        <v>CONDE-SALLO-JOHAN MIHAIL</v>
      </c>
    </row>
    <row r="590" spans="1:6" ht="12.75" x14ac:dyDescent="0.2">
      <c r="A590" s="7" t="s">
        <v>328</v>
      </c>
      <c r="B590" s="26" t="s">
        <v>604</v>
      </c>
      <c r="C590" s="25"/>
      <c r="D590" s="18"/>
      <c r="E590" s="19" t="s">
        <v>1761</v>
      </c>
      <c r="F590" s="20"/>
    </row>
    <row r="591" spans="1:6" ht="12.75" x14ac:dyDescent="0.2">
      <c r="A591" s="17">
        <v>103171</v>
      </c>
      <c r="B591" s="17" t="s">
        <v>605</v>
      </c>
      <c r="C591" s="17"/>
      <c r="D591" s="18" t="s">
        <v>604</v>
      </c>
      <c r="E591" s="19" t="s">
        <v>1761</v>
      </c>
      <c r="F591" s="20" t="e">
        <f>VLOOKUP($A591,'Alumnos 2022-1'!$B$2:$C$563,2,0)</f>
        <v>#N/A</v>
      </c>
    </row>
    <row r="592" spans="1:6" ht="12.75" x14ac:dyDescent="0.2">
      <c r="A592" s="17">
        <v>134683</v>
      </c>
      <c r="B592" s="17" t="s">
        <v>606</v>
      </c>
      <c r="C592" s="17"/>
      <c r="D592" s="18" t="s">
        <v>604</v>
      </c>
      <c r="E592" s="19" t="s">
        <v>1761</v>
      </c>
      <c r="F592" s="20" t="e">
        <f>VLOOKUP($A592,'Alumnos 2022-1'!$B$2:$C$563,2,0)</f>
        <v>#N/A</v>
      </c>
    </row>
    <row r="593" spans="1:6" ht="12.75" x14ac:dyDescent="0.2">
      <c r="A593" s="17">
        <v>151822</v>
      </c>
      <c r="B593" s="17" t="s">
        <v>607</v>
      </c>
      <c r="C593" s="17"/>
      <c r="D593" s="18" t="s">
        <v>604</v>
      </c>
      <c r="E593" s="19" t="s">
        <v>1761</v>
      </c>
      <c r="F593" s="20" t="str">
        <f>VLOOKUP($A593,'Alumnos 2022-1'!$B$2:$C$563,2,0)</f>
        <v>PUMA-MAMANI-NILSON MAURI</v>
      </c>
    </row>
    <row r="594" spans="1:6" ht="12.75" x14ac:dyDescent="0.2">
      <c r="A594" s="17">
        <v>163811</v>
      </c>
      <c r="B594" s="17" t="s">
        <v>608</v>
      </c>
      <c r="C594" s="17"/>
      <c r="D594" s="18" t="s">
        <v>604</v>
      </c>
      <c r="E594" s="19" t="s">
        <v>1761</v>
      </c>
      <c r="F594" s="20" t="e">
        <f>VLOOKUP($A594,'Alumnos 2022-1'!$B$2:$C$563,2,0)</f>
        <v>#N/A</v>
      </c>
    </row>
    <row r="595" spans="1:6" ht="12.75" x14ac:dyDescent="0.2">
      <c r="A595" s="17">
        <v>174864</v>
      </c>
      <c r="B595" s="17" t="s">
        <v>609</v>
      </c>
      <c r="C595" s="17"/>
      <c r="D595" s="18" t="s">
        <v>604</v>
      </c>
      <c r="E595" s="19" t="s">
        <v>1761</v>
      </c>
      <c r="F595" s="20" t="str">
        <f>VLOOKUP($A595,'Alumnos 2022-1'!$B$2:$C$563,2,0)</f>
        <v>RAMOS-CONDORI-DANNY</v>
      </c>
    </row>
    <row r="596" spans="1:6" ht="12.75" x14ac:dyDescent="0.2">
      <c r="A596" s="17">
        <v>184198</v>
      </c>
      <c r="B596" s="17" t="s">
        <v>610</v>
      </c>
      <c r="C596" s="17"/>
      <c r="D596" s="18" t="s">
        <v>604</v>
      </c>
      <c r="E596" s="19" t="s">
        <v>1761</v>
      </c>
      <c r="F596" s="20" t="e">
        <f>VLOOKUP($A596,'Alumnos 2022-1'!$B$2:$C$563,2,0)</f>
        <v>#N/A</v>
      </c>
    </row>
    <row r="597" spans="1:6" ht="12.75" x14ac:dyDescent="0.2">
      <c r="A597" s="17">
        <v>194520</v>
      </c>
      <c r="B597" s="17" t="s">
        <v>611</v>
      </c>
      <c r="C597" s="17"/>
      <c r="D597" s="18" t="s">
        <v>604</v>
      </c>
      <c r="E597" s="19" t="s">
        <v>1761</v>
      </c>
      <c r="F597" s="20" t="str">
        <f>VLOOKUP($A597,'Alumnos 2022-1'!$B$2:$C$563,2,0)</f>
        <v>LLAMOCCA-QUISPE-FRANKLIN</v>
      </c>
    </row>
    <row r="598" spans="1:6" ht="12.75" x14ac:dyDescent="0.2">
      <c r="A598" s="17">
        <v>114146</v>
      </c>
      <c r="B598" s="17" t="s">
        <v>612</v>
      </c>
      <c r="C598" s="17"/>
      <c r="D598" s="18" t="s">
        <v>604</v>
      </c>
      <c r="E598" s="19" t="s">
        <v>1761</v>
      </c>
      <c r="F598" s="20" t="e">
        <f>VLOOKUP($A598,'Alumnos 2022-1'!$B$2:$C$563,2,0)</f>
        <v>#N/A</v>
      </c>
    </row>
    <row r="599" spans="1:6" ht="12.75" x14ac:dyDescent="0.2">
      <c r="A599" s="17">
        <v>144993</v>
      </c>
      <c r="B599" s="17" t="s">
        <v>613</v>
      </c>
      <c r="C599" s="17"/>
      <c r="D599" s="18" t="s">
        <v>604</v>
      </c>
      <c r="E599" s="19" t="s">
        <v>1761</v>
      </c>
      <c r="F599" s="20" t="e">
        <f>VLOOKUP($A599,'Alumnos 2022-1'!$B$2:$C$563,2,0)</f>
        <v>#N/A</v>
      </c>
    </row>
    <row r="600" spans="1:6" ht="12.75" x14ac:dyDescent="0.2">
      <c r="A600" s="17">
        <v>160333</v>
      </c>
      <c r="B600" s="17" t="s">
        <v>614</v>
      </c>
      <c r="C600" s="17"/>
      <c r="D600" s="18" t="s">
        <v>604</v>
      </c>
      <c r="E600" s="19" t="s">
        <v>1761</v>
      </c>
      <c r="F600" s="20" t="e">
        <f>VLOOKUP($A600,'Alumnos 2022-1'!$B$2:$C$563,2,0)</f>
        <v>#N/A</v>
      </c>
    </row>
    <row r="601" spans="1:6" ht="12.75" x14ac:dyDescent="0.2">
      <c r="A601" s="17">
        <v>163807</v>
      </c>
      <c r="B601" s="17" t="s">
        <v>615</v>
      </c>
      <c r="C601" s="17"/>
      <c r="D601" s="18" t="s">
        <v>604</v>
      </c>
      <c r="E601" s="19" t="s">
        <v>1761</v>
      </c>
      <c r="F601" s="20" t="str">
        <f>VLOOKUP($A601,'Alumnos 2022-1'!$B$2:$C$563,2,0)</f>
        <v>CHATA-HUALLPAYUNCA-MILTO</v>
      </c>
    </row>
    <row r="602" spans="1:6" ht="12.75" x14ac:dyDescent="0.2">
      <c r="A602" s="17">
        <v>171070</v>
      </c>
      <c r="B602" s="17" t="s">
        <v>616</v>
      </c>
      <c r="C602" s="17"/>
      <c r="D602" s="18" t="s">
        <v>604</v>
      </c>
      <c r="E602" s="19" t="s">
        <v>1761</v>
      </c>
      <c r="F602" s="20" t="e">
        <f>VLOOKUP($A602,'Alumnos 2022-1'!$B$2:$C$563,2,0)</f>
        <v>#N/A</v>
      </c>
    </row>
    <row r="603" spans="1:6" ht="12.75" x14ac:dyDescent="0.2">
      <c r="A603" s="17">
        <v>174914</v>
      </c>
      <c r="B603" s="17" t="s">
        <v>617</v>
      </c>
      <c r="C603" s="17"/>
      <c r="D603" s="18" t="s">
        <v>604</v>
      </c>
      <c r="E603" s="19" t="s">
        <v>1761</v>
      </c>
      <c r="F603" s="20" t="str">
        <f>VLOOKUP($A603,'Alumnos 2022-1'!$B$2:$C$563,2,0)</f>
        <v>QUISPE-PALOMINO-LUIYI ANTO</v>
      </c>
    </row>
    <row r="604" spans="1:6" ht="12.75" x14ac:dyDescent="0.2">
      <c r="A604" s="17">
        <v>184604</v>
      </c>
      <c r="B604" s="17" t="s">
        <v>618</v>
      </c>
      <c r="C604" s="17"/>
      <c r="D604" s="18" t="s">
        <v>604</v>
      </c>
      <c r="E604" s="19" t="s">
        <v>1761</v>
      </c>
      <c r="F604" s="20" t="str">
        <f>VLOOKUP($A604,'Alumnos 2022-1'!$B$2:$C$563,2,0)</f>
        <v>LOPEZ-OQUENDO-ANTHONY M</v>
      </c>
    </row>
    <row r="605" spans="1:6" ht="12.75" x14ac:dyDescent="0.2">
      <c r="A605" s="17">
        <v>193834</v>
      </c>
      <c r="B605" s="17" t="s">
        <v>619</v>
      </c>
      <c r="C605" s="17"/>
      <c r="D605" s="18" t="s">
        <v>604</v>
      </c>
      <c r="E605" s="19" t="s">
        <v>1761</v>
      </c>
      <c r="F605" s="20" t="str">
        <f>VLOOKUP($A605,'Alumnos 2022-1'!$B$2:$C$563,2,0)</f>
        <v>GODOY-LACUTA-CRISTIAN AYR</v>
      </c>
    </row>
    <row r="606" spans="1:6" ht="12.75" x14ac:dyDescent="0.2">
      <c r="A606" s="17">
        <v>200820</v>
      </c>
      <c r="B606" s="17" t="s">
        <v>620</v>
      </c>
      <c r="C606" s="17"/>
      <c r="D606" s="18" t="s">
        <v>604</v>
      </c>
      <c r="E606" s="19" t="s">
        <v>1761</v>
      </c>
      <c r="F606" s="20" t="str">
        <f>VLOOKUP($A606,'Alumnos 2022-1'!$B$2:$C$563,2,0)</f>
        <v>ATAUCHI-MAMANI-JOSE EMILIO</v>
      </c>
    </row>
    <row r="607" spans="1:6" ht="12.75" x14ac:dyDescent="0.2">
      <c r="A607" s="17">
        <v>992175</v>
      </c>
      <c r="B607" s="17" t="s">
        <v>621</v>
      </c>
      <c r="C607" s="17"/>
      <c r="D607" s="18" t="s">
        <v>604</v>
      </c>
      <c r="E607" s="19" t="s">
        <v>1761</v>
      </c>
      <c r="F607" s="20" t="str">
        <f>VLOOKUP($A607,'Alumnos 2022-1'!$B$2:$C$563,2,0)</f>
        <v>MONDRAGON-PORRAS-LUIS C</v>
      </c>
    </row>
    <row r="608" spans="1:6" ht="12.75" x14ac:dyDescent="0.2">
      <c r="A608" s="27">
        <v>210922</v>
      </c>
      <c r="B608" s="27" t="s">
        <v>622</v>
      </c>
      <c r="C608" s="17"/>
      <c r="D608" s="18"/>
      <c r="E608" s="19"/>
      <c r="F608" s="20" t="str">
        <f>VLOOKUP($A608,'Alumnos 2022-1'!$B$2:$C$563,2,0)</f>
        <v>CCASA-CCAHUANA-FLOR DELI</v>
      </c>
    </row>
    <row r="609" spans="1:6" ht="12.75" x14ac:dyDescent="0.2">
      <c r="A609" s="27">
        <v>210923</v>
      </c>
      <c r="B609" s="27" t="s">
        <v>623</v>
      </c>
      <c r="C609" s="17"/>
      <c r="D609" s="18"/>
      <c r="E609" s="19"/>
      <c r="F609" s="20" t="str">
        <f>VLOOKUP($A609,'Alumnos 2022-1'!$B$2:$C$563,2,0)</f>
        <v>CCOYO-MEJIA-BRANDON</v>
      </c>
    </row>
    <row r="610" spans="1:6" ht="12.75" x14ac:dyDescent="0.2">
      <c r="A610" s="27">
        <v>210924</v>
      </c>
      <c r="B610" s="27" t="s">
        <v>624</v>
      </c>
      <c r="C610" s="17"/>
      <c r="D610" s="18"/>
      <c r="E610" s="19"/>
      <c r="F610" s="20" t="str">
        <f>VLOOKUP($A610,'Alumnos 2022-1'!$B$2:$C$563,2,0)</f>
        <v>CUSI-DIAZ-IBETH JANELA DEL</v>
      </c>
    </row>
    <row r="611" spans="1:6" ht="12.75" x14ac:dyDescent="0.2">
      <c r="A611" s="27">
        <v>210925</v>
      </c>
      <c r="B611" s="27" t="s">
        <v>625</v>
      </c>
      <c r="C611" s="17"/>
      <c r="D611" s="18"/>
      <c r="E611" s="19"/>
      <c r="F611" s="20" t="str">
        <f>VLOOKUP($A611,'Alumnos 2022-1'!$B$2:$C$563,2,0)</f>
        <v>DENOS-LIVANO-CRISTIAN PAU</v>
      </c>
    </row>
    <row r="612" spans="1:6" ht="12.75" x14ac:dyDescent="0.2">
      <c r="A612" s="21">
        <v>211858</v>
      </c>
      <c r="B612" s="22" t="s">
        <v>626</v>
      </c>
      <c r="C612" s="17"/>
      <c r="D612" s="18"/>
      <c r="E612" s="19"/>
      <c r="F612" s="20" t="str">
        <f>VLOOKUP($A612,'Alumnos 2022-1'!$B$2:$C$563,2,0)</f>
        <v>MEZA-CHALLCO-DYLAN PATRIC</v>
      </c>
    </row>
    <row r="613" spans="1:6" ht="12.75" x14ac:dyDescent="0.2">
      <c r="A613" s="21">
        <v>211860</v>
      </c>
      <c r="B613" s="22" t="s">
        <v>627</v>
      </c>
      <c r="C613" s="17"/>
      <c r="D613" s="38"/>
      <c r="E613" s="19"/>
      <c r="F613" s="20" t="str">
        <f>VLOOKUP($A613,'Alumnos 2022-1'!$B$2:$C$563,2,0)</f>
        <v>MUÑOZ-CENTENO-MILDER</v>
      </c>
    </row>
    <row r="614" spans="1:6" ht="12.75" x14ac:dyDescent="0.2">
      <c r="A614" s="7" t="s">
        <v>328</v>
      </c>
      <c r="B614" s="45" t="s">
        <v>628</v>
      </c>
      <c r="C614" s="25"/>
      <c r="D614" s="18"/>
      <c r="E614" s="19" t="s">
        <v>1761</v>
      </c>
      <c r="F614" s="20"/>
    </row>
    <row r="615" spans="1:6" ht="12.75" x14ac:dyDescent="0.2">
      <c r="A615" s="17">
        <v>120883</v>
      </c>
      <c r="B615" s="27" t="s">
        <v>629</v>
      </c>
      <c r="C615" s="17"/>
      <c r="D615" s="18" t="s">
        <v>630</v>
      </c>
      <c r="E615" s="19" t="s">
        <v>1761</v>
      </c>
      <c r="F615" s="20" t="str">
        <f>VLOOKUP($A615,'Alumnos 2022-1'!$B$2:$C$563,2,0)</f>
        <v>CJUNO-MACHACA-ALEX SAIN</v>
      </c>
    </row>
    <row r="616" spans="1:6" ht="12.75" x14ac:dyDescent="0.2">
      <c r="A616" s="17">
        <v>144202</v>
      </c>
      <c r="B616" s="27" t="s">
        <v>631</v>
      </c>
      <c r="C616" s="17"/>
      <c r="D616" s="18" t="s">
        <v>630</v>
      </c>
      <c r="E616" s="19" t="s">
        <v>1761</v>
      </c>
      <c r="F616" s="20" t="e">
        <f>VLOOKUP($A616,'Alumnos 2022-1'!$B$2:$C$563,2,0)</f>
        <v>#N/A</v>
      </c>
    </row>
    <row r="617" spans="1:6" ht="12.75" x14ac:dyDescent="0.2">
      <c r="A617" s="17">
        <v>160327</v>
      </c>
      <c r="B617" s="27" t="s">
        <v>632</v>
      </c>
      <c r="C617" s="17"/>
      <c r="D617" s="18" t="s">
        <v>630</v>
      </c>
      <c r="E617" s="19" t="s">
        <v>1761</v>
      </c>
      <c r="F617" s="20" t="str">
        <f>VLOOKUP($A617,'Alumnos 2022-1'!$B$2:$C$563,2,0)</f>
        <v>CUSI-HUAMAN-KEVIN YEISON</v>
      </c>
    </row>
    <row r="618" spans="1:6" ht="12.75" x14ac:dyDescent="0.2">
      <c r="A618" s="17">
        <v>170751</v>
      </c>
      <c r="B618" s="27" t="s">
        <v>633</v>
      </c>
      <c r="C618" s="17"/>
      <c r="D618" s="18" t="s">
        <v>630</v>
      </c>
      <c r="E618" s="19" t="s">
        <v>1761</v>
      </c>
      <c r="F618" s="20" t="str">
        <f>VLOOKUP($A618,'Alumnos 2022-1'!$B$2:$C$563,2,0)</f>
        <v>ENRIQUEZ-QUISPE-JOHN KEVI</v>
      </c>
    </row>
    <row r="619" spans="1:6" ht="12.75" x14ac:dyDescent="0.2">
      <c r="A619" s="17">
        <v>182921</v>
      </c>
      <c r="B619" s="27" t="s">
        <v>634</v>
      </c>
      <c r="C619" s="17"/>
      <c r="D619" s="18" t="s">
        <v>630</v>
      </c>
      <c r="E619" s="19" t="s">
        <v>1761</v>
      </c>
      <c r="F619" s="20" t="str">
        <f>VLOOKUP($A619,'Alumnos 2022-1'!$B$2:$C$563,2,0)</f>
        <v>MOLLINEDO-PEÑA-ALVARO SE</v>
      </c>
    </row>
    <row r="620" spans="1:6" ht="12.75" x14ac:dyDescent="0.2">
      <c r="A620" s="17">
        <v>184780</v>
      </c>
      <c r="B620" s="27" t="s">
        <v>635</v>
      </c>
      <c r="C620" s="17"/>
      <c r="D620" s="18" t="s">
        <v>630</v>
      </c>
      <c r="E620" s="19" t="s">
        <v>1761</v>
      </c>
      <c r="F620" s="20" t="str">
        <f>VLOOKUP($A620,'Alumnos 2022-1'!$B$2:$C$563,2,0)</f>
        <v>PAUCCAR-BLANCO-HAPMYR E</v>
      </c>
    </row>
    <row r="621" spans="1:6" ht="12.75" x14ac:dyDescent="0.2">
      <c r="A621" s="17">
        <v>133964</v>
      </c>
      <c r="B621" s="27" t="s">
        <v>636</v>
      </c>
      <c r="C621" s="17"/>
      <c r="D621" s="18" t="s">
        <v>630</v>
      </c>
      <c r="E621" s="19" t="s">
        <v>1761</v>
      </c>
      <c r="F621" s="20" t="e">
        <f>VLOOKUP($A621,'Alumnos 2022-1'!$B$2:$C$563,2,0)</f>
        <v>#N/A</v>
      </c>
    </row>
    <row r="622" spans="1:6" ht="12.75" x14ac:dyDescent="0.2">
      <c r="A622" s="17">
        <v>151388</v>
      </c>
      <c r="B622" s="27" t="s">
        <v>637</v>
      </c>
      <c r="C622" s="17"/>
      <c r="D622" s="18" t="s">
        <v>630</v>
      </c>
      <c r="E622" s="19" t="s">
        <v>1761</v>
      </c>
      <c r="F622" s="20" t="str">
        <f>VLOOKUP($A622,'Alumnos 2022-1'!$B$2:$C$563,2,0)</f>
        <v>CACERES-QUISPE-MARIA FERN</v>
      </c>
    </row>
    <row r="623" spans="1:6" ht="12.75" x14ac:dyDescent="0.2">
      <c r="A623" s="17">
        <v>160920</v>
      </c>
      <c r="B623" s="27" t="s">
        <v>638</v>
      </c>
      <c r="C623" s="17"/>
      <c r="D623" s="18" t="s">
        <v>630</v>
      </c>
      <c r="E623" s="19" t="s">
        <v>1761</v>
      </c>
      <c r="F623" s="20" t="e">
        <f>VLOOKUP($A623,'Alumnos 2022-1'!$B$2:$C$563,2,0)</f>
        <v>#N/A</v>
      </c>
    </row>
    <row r="624" spans="1:6" ht="12.75" x14ac:dyDescent="0.2">
      <c r="A624" s="17">
        <v>170429</v>
      </c>
      <c r="B624" s="27" t="s">
        <v>639</v>
      </c>
      <c r="C624" s="17"/>
      <c r="D624" s="18" t="s">
        <v>630</v>
      </c>
      <c r="E624" s="19" t="s">
        <v>1761</v>
      </c>
      <c r="F624" s="20" t="e">
        <f>VLOOKUP($A624,'Alumnos 2022-1'!$B$2:$C$563,2,0)</f>
        <v>#N/A</v>
      </c>
    </row>
    <row r="625" spans="1:6" ht="12.75" x14ac:dyDescent="0.2">
      <c r="A625" s="17">
        <v>171916</v>
      </c>
      <c r="B625" s="27" t="s">
        <v>640</v>
      </c>
      <c r="C625" s="17"/>
      <c r="D625" s="18" t="s">
        <v>630</v>
      </c>
      <c r="E625" s="19" t="s">
        <v>1761</v>
      </c>
      <c r="F625" s="20" t="e">
        <f>VLOOKUP($A625,'Alumnos 2022-1'!$B$2:$C$563,2,0)</f>
        <v>#N/A</v>
      </c>
    </row>
    <row r="626" spans="1:6" ht="12.75" x14ac:dyDescent="0.2">
      <c r="A626" s="17">
        <v>182920</v>
      </c>
      <c r="B626" s="27" t="s">
        <v>641</v>
      </c>
      <c r="C626" s="17"/>
      <c r="D626" s="18" t="s">
        <v>630</v>
      </c>
      <c r="E626" s="19" t="s">
        <v>1761</v>
      </c>
      <c r="F626" s="20" t="str">
        <f>VLOOKUP($A626,'Alumnos 2022-1'!$B$2:$C$563,2,0)</f>
        <v>MERMA-HUAMAN-NOHEMI NAT</v>
      </c>
    </row>
    <row r="627" spans="1:6" ht="12.75" x14ac:dyDescent="0.2">
      <c r="A627" s="17">
        <v>192422</v>
      </c>
      <c r="B627" s="27" t="s">
        <v>642</v>
      </c>
      <c r="C627" s="17"/>
      <c r="D627" s="18" t="s">
        <v>630</v>
      </c>
      <c r="E627" s="19" t="s">
        <v>1761</v>
      </c>
      <c r="F627" s="20" t="str">
        <f>VLOOKUP($A627,'Alumnos 2022-1'!$B$2:$C$563,2,0)</f>
        <v>HUAMAN-QUISPE-ANDY MARC</v>
      </c>
    </row>
    <row r="628" spans="1:6" ht="12.75" x14ac:dyDescent="0.2">
      <c r="A628" s="17">
        <v>194919</v>
      </c>
      <c r="B628" s="27" t="s">
        <v>643</v>
      </c>
      <c r="C628" s="17"/>
      <c r="D628" s="18" t="s">
        <v>630</v>
      </c>
      <c r="E628" s="19" t="s">
        <v>1761</v>
      </c>
      <c r="F628" s="20" t="str">
        <f>VLOOKUP($A628,'Alumnos 2022-1'!$B$2:$C$563,2,0)</f>
        <v>HUAICOCHEA-CARDENAS-WILB</v>
      </c>
    </row>
    <row r="629" spans="1:6" ht="12.75" x14ac:dyDescent="0.2">
      <c r="A629" s="17">
        <v>204321</v>
      </c>
      <c r="B629" s="27" t="s">
        <v>644</v>
      </c>
      <c r="C629" s="17"/>
      <c r="D629" s="18" t="s">
        <v>630</v>
      </c>
      <c r="E629" s="19" t="s">
        <v>1761</v>
      </c>
      <c r="F629" s="20" t="str">
        <f>VLOOKUP($A629,'Alumnos 2022-1'!$B$2:$C$563,2,0)</f>
        <v>NIETO-BARRIENTOS-YISHAR P</v>
      </c>
    </row>
    <row r="630" spans="1:6" ht="12.75" x14ac:dyDescent="0.2">
      <c r="A630" s="27">
        <v>210926</v>
      </c>
      <c r="B630" s="27" t="s">
        <v>645</v>
      </c>
      <c r="C630" s="17"/>
      <c r="D630" s="18"/>
      <c r="E630" s="19"/>
      <c r="F630" s="20" t="str">
        <f>VLOOKUP($A630,'Alumnos 2022-1'!$B$2:$C$563,2,0)</f>
        <v>DURAN-HUAMAN-YELSIN MAGI</v>
      </c>
    </row>
    <row r="631" spans="1:6" ht="12.75" x14ac:dyDescent="0.2">
      <c r="A631" s="21">
        <v>211859</v>
      </c>
      <c r="B631" s="22" t="s">
        <v>646</v>
      </c>
      <c r="C631" s="17"/>
      <c r="D631" s="18"/>
      <c r="E631" s="19"/>
      <c r="F631" s="20" t="str">
        <f>VLOOKUP($A631,'Alumnos 2022-1'!$B$2:$C$563,2,0)</f>
        <v>MOREANO-VILLENA-MIGUEL AN</v>
      </c>
    </row>
    <row r="632" spans="1:6" ht="12.75" x14ac:dyDescent="0.2">
      <c r="A632" s="21">
        <v>215788</v>
      </c>
      <c r="B632" s="22" t="s">
        <v>647</v>
      </c>
      <c r="C632" s="17"/>
      <c r="D632" s="18"/>
      <c r="E632" s="19"/>
      <c r="F632" s="20" t="str">
        <f>VLOOKUP($A632,'Alumnos 2022-1'!$B$2:$C$563,2,0)</f>
        <v>PERALTA-OROS-KEVIN DANIEL</v>
      </c>
    </row>
    <row r="633" spans="1:6" ht="12.75" x14ac:dyDescent="0.2">
      <c r="A633" s="21">
        <v>215276</v>
      </c>
      <c r="B633" s="22" t="s">
        <v>648</v>
      </c>
      <c r="C633" s="17"/>
      <c r="D633" s="18"/>
      <c r="E633" s="19"/>
      <c r="F633" s="20" t="str">
        <f>VLOOKUP($A633,'Alumnos 2022-1'!$B$2:$C$563,2,0)</f>
        <v>CRUZ-CHINO-GIOVANNI RODR</v>
      </c>
    </row>
    <row r="634" spans="1:6" ht="15.75" customHeight="1" x14ac:dyDescent="0.25">
      <c r="A634" s="28"/>
      <c r="B634" s="29"/>
      <c r="C634" s="17"/>
      <c r="D634" s="18"/>
      <c r="E634" s="19"/>
      <c r="F634" s="20"/>
    </row>
    <row r="635" spans="1:6" ht="12.75" x14ac:dyDescent="0.2">
      <c r="A635" s="7" t="s">
        <v>328</v>
      </c>
      <c r="B635" s="26" t="s">
        <v>650</v>
      </c>
      <c r="C635" s="25"/>
      <c r="D635" s="38"/>
      <c r="E635" s="19" t="s">
        <v>1761</v>
      </c>
      <c r="F635" s="20"/>
    </row>
    <row r="636" spans="1:6" ht="12.75" x14ac:dyDescent="0.2">
      <c r="A636" s="17">
        <v>103179</v>
      </c>
      <c r="B636" s="27" t="s">
        <v>651</v>
      </c>
      <c r="C636" s="17"/>
      <c r="D636" s="38" t="s">
        <v>650</v>
      </c>
      <c r="E636" s="19" t="s">
        <v>1761</v>
      </c>
      <c r="F636" s="20" t="str">
        <f>VLOOKUP($A636,'Alumnos 2022-1'!$B$2:$C$563,2,0)</f>
        <v>YARANGA-ACHAHUI-ALDO</v>
      </c>
    </row>
    <row r="637" spans="1:6" ht="12.75" x14ac:dyDescent="0.2">
      <c r="A637" s="17">
        <v>140984</v>
      </c>
      <c r="B637" s="27" t="s">
        <v>652</v>
      </c>
      <c r="C637" s="17"/>
      <c r="D637" s="38" t="s">
        <v>650</v>
      </c>
      <c r="E637" s="19" t="s">
        <v>1761</v>
      </c>
      <c r="F637" s="20" t="e">
        <f>VLOOKUP($A637,'Alumnos 2022-1'!$B$2:$C$563,2,0)</f>
        <v>#N/A</v>
      </c>
    </row>
    <row r="638" spans="1:6" ht="12.75" x14ac:dyDescent="0.2">
      <c r="A638" s="17">
        <v>151830</v>
      </c>
      <c r="B638" s="27" t="s">
        <v>653</v>
      </c>
      <c r="C638" s="17"/>
      <c r="D638" s="38" t="s">
        <v>650</v>
      </c>
      <c r="E638" s="19" t="s">
        <v>1761</v>
      </c>
      <c r="F638" s="20" t="str">
        <f>VLOOKUP($A638,'Alumnos 2022-1'!$B$2:$C$563,2,0)</f>
        <v>VALDEIGLESIAS-DUEÑAS-NAJO</v>
      </c>
    </row>
    <row r="639" spans="1:6" ht="12.75" x14ac:dyDescent="0.2">
      <c r="A639" s="17">
        <v>163813</v>
      </c>
      <c r="B639" s="27" t="s">
        <v>654</v>
      </c>
      <c r="C639" s="17"/>
      <c r="D639" s="38" t="s">
        <v>650</v>
      </c>
      <c r="E639" s="19" t="s">
        <v>1761</v>
      </c>
      <c r="F639" s="20" t="str">
        <f>VLOOKUP($A639,'Alumnos 2022-1'!$B$2:$C$563,2,0)</f>
        <v>VIZCARRA-VARGAS-MARCELO</v>
      </c>
    </row>
    <row r="640" spans="1:6" ht="12.75" x14ac:dyDescent="0.2">
      <c r="A640" s="17">
        <v>174906</v>
      </c>
      <c r="B640" s="27" t="s">
        <v>655</v>
      </c>
      <c r="C640" s="17"/>
      <c r="D640" s="38" t="s">
        <v>650</v>
      </c>
      <c r="E640" s="19" t="s">
        <v>1761</v>
      </c>
      <c r="F640" s="20" t="str">
        <f>VLOOKUP($A640,'Alumnos 2022-1'!$B$2:$C$563,2,0)</f>
        <v>APAZA-HUAMANI-FRANK CLINT</v>
      </c>
    </row>
    <row r="641" spans="1:6" ht="12.75" x14ac:dyDescent="0.2">
      <c r="A641" s="17">
        <v>184199</v>
      </c>
      <c r="B641" s="27" t="s">
        <v>656</v>
      </c>
      <c r="C641" s="17"/>
      <c r="D641" s="38" t="s">
        <v>650</v>
      </c>
      <c r="E641" s="19" t="s">
        <v>1761</v>
      </c>
      <c r="F641" s="20" t="str">
        <f>VLOOKUP($A641,'Alumnos 2022-1'!$B$2:$C$563,2,0)</f>
        <v>GALLEGOS-CJUIRO-LUIS ALBE</v>
      </c>
    </row>
    <row r="642" spans="1:6" ht="12.75" x14ac:dyDescent="0.2">
      <c r="A642" s="17">
        <v>194522</v>
      </c>
      <c r="B642" s="27" t="s">
        <v>657</v>
      </c>
      <c r="C642" s="17"/>
      <c r="D642" s="38" t="s">
        <v>650</v>
      </c>
      <c r="E642" s="19" t="s">
        <v>1761</v>
      </c>
      <c r="F642" s="20" t="str">
        <f>VLOOKUP($A642,'Alumnos 2022-1'!$B$2:$C$563,2,0)</f>
        <v>MAMANI-MESCCO-LUIS ANTHO</v>
      </c>
    </row>
    <row r="643" spans="1:6" ht="12.75" x14ac:dyDescent="0.2">
      <c r="A643" s="17">
        <v>120285</v>
      </c>
      <c r="B643" s="27" t="s">
        <v>658</v>
      </c>
      <c r="C643" s="17"/>
      <c r="D643" s="38" t="s">
        <v>650</v>
      </c>
      <c r="E643" s="19" t="s">
        <v>1761</v>
      </c>
      <c r="F643" s="20" t="e">
        <f>VLOOKUP($A643,'Alumnos 2022-1'!$B$2:$C$563,2,0)</f>
        <v>#N/A</v>
      </c>
    </row>
    <row r="644" spans="1:6" ht="12.75" x14ac:dyDescent="0.2">
      <c r="A644" s="17">
        <v>144994</v>
      </c>
      <c r="B644" s="27" t="s">
        <v>659</v>
      </c>
      <c r="C644" s="17"/>
      <c r="D644" s="38" t="s">
        <v>650</v>
      </c>
      <c r="E644" s="19" t="s">
        <v>1761</v>
      </c>
      <c r="F644" s="20" t="e">
        <f>VLOOKUP($A644,'Alumnos 2022-1'!$B$2:$C$563,2,0)</f>
        <v>#N/A</v>
      </c>
    </row>
    <row r="645" spans="1:6" ht="12.75" x14ac:dyDescent="0.2">
      <c r="A645" s="17">
        <v>160338</v>
      </c>
      <c r="B645" s="27" t="s">
        <v>660</v>
      </c>
      <c r="C645" s="17"/>
      <c r="D645" s="38" t="s">
        <v>650</v>
      </c>
      <c r="E645" s="19" t="s">
        <v>1761</v>
      </c>
      <c r="F645" s="20" t="str">
        <f>VLOOKUP($A645,'Alumnos 2022-1'!$B$2:$C$563,2,0)</f>
        <v>YUPANQUI-CARRILLO-HOLGER</v>
      </c>
    </row>
    <row r="646" spans="1:6" ht="12.75" x14ac:dyDescent="0.2">
      <c r="A646" s="17">
        <v>163812</v>
      </c>
      <c r="B646" s="27" t="s">
        <v>661</v>
      </c>
      <c r="C646" s="17"/>
      <c r="D646" s="38" t="s">
        <v>650</v>
      </c>
      <c r="E646" s="19" t="s">
        <v>1761</v>
      </c>
      <c r="F646" s="20" t="str">
        <f>VLOOKUP($A646,'Alumnos 2022-1'!$B$2:$C$563,2,0)</f>
        <v>VIZA-AEDO-NESTOR</v>
      </c>
    </row>
    <row r="647" spans="1:6" ht="12.75" x14ac:dyDescent="0.2">
      <c r="A647" s="17">
        <v>171071</v>
      </c>
      <c r="B647" s="27" t="s">
        <v>662</v>
      </c>
      <c r="C647" s="17"/>
      <c r="D647" s="38" t="s">
        <v>650</v>
      </c>
      <c r="E647" s="19" t="s">
        <v>1761</v>
      </c>
      <c r="F647" s="20" t="e">
        <f>VLOOKUP($A647,'Alumnos 2022-1'!$B$2:$C$563,2,0)</f>
        <v>#N/A</v>
      </c>
    </row>
    <row r="648" spans="1:6" ht="12.75" x14ac:dyDescent="0.2">
      <c r="A648" s="17">
        <v>174961</v>
      </c>
      <c r="B648" s="27" t="s">
        <v>663</v>
      </c>
      <c r="C648" s="17"/>
      <c r="D648" s="38" t="s">
        <v>650</v>
      </c>
      <c r="E648" s="19" t="s">
        <v>1761</v>
      </c>
      <c r="F648" s="20" t="str">
        <f>VLOOKUP($A648,'Alumnos 2022-1'!$B$2:$C$563,2,0)</f>
        <v>VILCAHUAMAN-CACERES-MIGU</v>
      </c>
    </row>
    <row r="649" spans="1:6" ht="12.75" x14ac:dyDescent="0.2">
      <c r="A649" s="17">
        <v>184643</v>
      </c>
      <c r="B649" s="27" t="s">
        <v>664</v>
      </c>
      <c r="C649" s="17"/>
      <c r="D649" s="38" t="s">
        <v>650</v>
      </c>
      <c r="E649" s="19" t="s">
        <v>1761</v>
      </c>
      <c r="F649" s="20" t="str">
        <f>VLOOKUP($A649,'Alumnos 2022-1'!$B$2:$C$563,2,0)</f>
        <v>CASTRO-HUAYHUA-NELSON B</v>
      </c>
    </row>
    <row r="650" spans="1:6" ht="12.75" x14ac:dyDescent="0.2">
      <c r="A650" s="17">
        <v>193837</v>
      </c>
      <c r="B650" s="27" t="s">
        <v>665</v>
      </c>
      <c r="C650" s="17"/>
      <c r="D650" s="38" t="s">
        <v>650</v>
      </c>
      <c r="E650" s="19" t="s">
        <v>1761</v>
      </c>
      <c r="F650" s="20" t="str">
        <f>VLOOKUP($A650,'Alumnos 2022-1'!$B$2:$C$563,2,0)</f>
        <v>PFOCCORI-QUISPE-ALEX HARV</v>
      </c>
    </row>
    <row r="651" spans="1:6" ht="12.75" x14ac:dyDescent="0.2">
      <c r="A651" s="17">
        <v>200821</v>
      </c>
      <c r="B651" s="27" t="s">
        <v>666</v>
      </c>
      <c r="C651" s="17"/>
      <c r="D651" s="38" t="s">
        <v>650</v>
      </c>
      <c r="E651" s="19" t="s">
        <v>1761</v>
      </c>
      <c r="F651" s="20" t="str">
        <f>VLOOKUP($A651,'Alumnos 2022-1'!$B$2:$C$563,2,0)</f>
        <v>AUCAPURI-CORIMANYA-WILGE</v>
      </c>
    </row>
    <row r="652" spans="1:6" ht="12.75" x14ac:dyDescent="0.2">
      <c r="A652" s="27">
        <v>210927</v>
      </c>
      <c r="B652" s="27" t="s">
        <v>667</v>
      </c>
      <c r="C652" s="17"/>
      <c r="D652" s="38"/>
      <c r="E652" s="19"/>
      <c r="F652" s="20" t="e">
        <f>VLOOKUP($A652,'Alumnos 2022-1'!$B$2:$C$563,2,0)</f>
        <v>#N/A</v>
      </c>
    </row>
    <row r="653" spans="1:6" ht="12.75" x14ac:dyDescent="0.2">
      <c r="A653" s="27">
        <v>210928</v>
      </c>
      <c r="B653" s="27" t="s">
        <v>668</v>
      </c>
      <c r="C653" s="17"/>
      <c r="D653" s="38"/>
      <c r="E653" s="19"/>
      <c r="F653" s="20" t="str">
        <f>VLOOKUP($A653,'Alumnos 2022-1'!$B$2:$C$563,2,0)</f>
        <v>ESTRADA-CUYTO-BRANDON P</v>
      </c>
    </row>
    <row r="654" spans="1:6" ht="15.75" customHeight="1" x14ac:dyDescent="0.25">
      <c r="A654" s="28"/>
      <c r="B654" s="29"/>
      <c r="C654" s="17"/>
      <c r="D654" s="38"/>
      <c r="E654" s="19"/>
      <c r="F654" s="20"/>
    </row>
    <row r="655" spans="1:6" ht="15.75" customHeight="1" x14ac:dyDescent="0.25">
      <c r="A655" s="28"/>
      <c r="B655" s="29"/>
      <c r="C655" s="17"/>
      <c r="D655" s="38"/>
      <c r="E655" s="19"/>
      <c r="F655" s="20"/>
    </row>
    <row r="656" spans="1:6" ht="12.75" x14ac:dyDescent="0.2">
      <c r="A656" s="7" t="s">
        <v>328</v>
      </c>
      <c r="B656" s="26" t="s">
        <v>671</v>
      </c>
      <c r="C656" s="25"/>
      <c r="D656" s="18"/>
      <c r="E656" s="19" t="s">
        <v>1761</v>
      </c>
      <c r="F656" s="20"/>
    </row>
    <row r="657" spans="1:6" ht="12.75" x14ac:dyDescent="0.2">
      <c r="A657" s="27">
        <v>111651</v>
      </c>
      <c r="B657" s="27" t="s">
        <v>672</v>
      </c>
      <c r="C657" s="17"/>
      <c r="D657" s="18" t="s">
        <v>671</v>
      </c>
      <c r="E657" s="19" t="s">
        <v>1761</v>
      </c>
      <c r="F657" s="20" t="e">
        <f>VLOOKUP($A657,'Alumnos 2022-1'!$B$2:$C$563,2,0)</f>
        <v>#N/A</v>
      </c>
    </row>
    <row r="658" spans="1:6" ht="12.75" x14ac:dyDescent="0.2">
      <c r="A658" s="27">
        <v>141011</v>
      </c>
      <c r="B658" s="27" t="s">
        <v>673</v>
      </c>
      <c r="C658" s="17"/>
      <c r="D658" s="18" t="s">
        <v>671</v>
      </c>
      <c r="E658" s="19" t="s">
        <v>1761</v>
      </c>
      <c r="F658" s="20" t="str">
        <f>VLOOKUP($A658,'Alumnos 2022-1'!$B$2:$C$563,2,0)</f>
        <v>SIPAUCAR-CONDORI-MARITZA</v>
      </c>
    </row>
    <row r="659" spans="1:6" ht="12.75" x14ac:dyDescent="0.2">
      <c r="A659" s="27">
        <v>154630</v>
      </c>
      <c r="B659" s="27" t="s">
        <v>674</v>
      </c>
      <c r="C659" s="17"/>
      <c r="D659" s="18" t="s">
        <v>671</v>
      </c>
      <c r="E659" s="19" t="s">
        <v>1761</v>
      </c>
      <c r="F659" s="20" t="str">
        <f>VLOOKUP($A659,'Alumnos 2022-1'!$B$2:$C$563,2,0)</f>
        <v>YUCRA-VALDEZ-YEFER YOSEL</v>
      </c>
    </row>
    <row r="660" spans="1:6" ht="12.75" x14ac:dyDescent="0.2">
      <c r="A660" s="27">
        <v>164244</v>
      </c>
      <c r="B660" s="27" t="s">
        <v>675</v>
      </c>
      <c r="C660" s="17"/>
      <c r="D660" s="18" t="s">
        <v>671</v>
      </c>
      <c r="E660" s="19" t="s">
        <v>1761</v>
      </c>
      <c r="F660" s="20" t="str">
        <f>VLOOKUP($A660,'Alumnos 2022-1'!$B$2:$C$563,2,0)</f>
        <v>MOLOCHO-CONDORI-BRAYAN</v>
      </c>
    </row>
    <row r="661" spans="1:6" ht="12.75" x14ac:dyDescent="0.2">
      <c r="A661" s="27">
        <v>174948</v>
      </c>
      <c r="B661" s="27" t="s">
        <v>676</v>
      </c>
      <c r="C661" s="17"/>
      <c r="D661" s="18" t="s">
        <v>671</v>
      </c>
      <c r="E661" s="19" t="s">
        <v>1761</v>
      </c>
      <c r="F661" s="20" t="str">
        <f>VLOOKUP($A661,'Alumnos 2022-1'!$B$2:$C$563,2,0)</f>
        <v>HUAMAN-CHILO-ELVIS</v>
      </c>
    </row>
    <row r="662" spans="1:6" ht="12.75" x14ac:dyDescent="0.2">
      <c r="A662" s="27">
        <v>184204</v>
      </c>
      <c r="B662" s="27" t="s">
        <v>677</v>
      </c>
      <c r="C662" s="17"/>
      <c r="D662" s="18" t="s">
        <v>671</v>
      </c>
      <c r="E662" s="19" t="s">
        <v>1761</v>
      </c>
      <c r="F662" s="20" t="str">
        <f>VLOOKUP($A662,'Alumnos 2022-1'!$B$2:$C$563,2,0)</f>
        <v>HUILLCA-QUISPE-JOEL</v>
      </c>
    </row>
    <row r="663" spans="1:6" ht="12.75" x14ac:dyDescent="0.2">
      <c r="A663" s="27">
        <v>124799</v>
      </c>
      <c r="B663" s="27" t="s">
        <v>678</v>
      </c>
      <c r="C663" s="17"/>
      <c r="D663" s="18" t="s">
        <v>671</v>
      </c>
      <c r="E663" s="19" t="s">
        <v>1761</v>
      </c>
      <c r="F663" s="20" t="str">
        <f>VLOOKUP($A663,'Alumnos 2022-1'!$B$2:$C$563,2,0)</f>
        <v>NINA-GUARDAPUCLLA-CARLOS</v>
      </c>
    </row>
    <row r="664" spans="1:6" ht="12.75" x14ac:dyDescent="0.2">
      <c r="A664" s="27">
        <v>150372</v>
      </c>
      <c r="B664" s="27" t="s">
        <v>679</v>
      </c>
      <c r="C664" s="17"/>
      <c r="D664" s="18" t="s">
        <v>671</v>
      </c>
      <c r="E664" s="19" t="s">
        <v>1761</v>
      </c>
      <c r="F664" s="20" t="str">
        <f>VLOOKUP($A664,'Alumnos 2022-1'!$B$2:$C$563,2,0)</f>
        <v>HANCCO-CHACO-JOSE MARIA</v>
      </c>
    </row>
    <row r="665" spans="1:6" ht="12.75" x14ac:dyDescent="0.2">
      <c r="A665" s="27">
        <v>160545</v>
      </c>
      <c r="B665" s="27" t="s">
        <v>680</v>
      </c>
      <c r="C665" s="17"/>
      <c r="D665" s="18" t="s">
        <v>671</v>
      </c>
      <c r="E665" s="19" t="s">
        <v>1761</v>
      </c>
      <c r="F665" s="20" t="e">
        <f>VLOOKUP($A665,'Alumnos 2022-1'!$B$2:$C$563,2,0)</f>
        <v>#N/A</v>
      </c>
    </row>
    <row r="666" spans="1:6" ht="12.75" x14ac:dyDescent="0.2">
      <c r="A666" s="27">
        <v>164236</v>
      </c>
      <c r="B666" s="27" t="s">
        <v>681</v>
      </c>
      <c r="C666" s="17"/>
      <c r="D666" s="18" t="s">
        <v>671</v>
      </c>
      <c r="E666" s="19" t="s">
        <v>1761</v>
      </c>
      <c r="F666" s="20" t="str">
        <f>VLOOKUP($A666,'Alumnos 2022-1'!$B$2:$C$563,2,0)</f>
        <v>CARBAJAL-LAURA-KOSMAR HU</v>
      </c>
    </row>
    <row r="667" spans="1:6" ht="12.75" x14ac:dyDescent="0.2">
      <c r="A667" s="27">
        <v>171564</v>
      </c>
      <c r="B667" s="27" t="s">
        <v>682</v>
      </c>
      <c r="C667" s="17"/>
      <c r="D667" s="18" t="s">
        <v>671</v>
      </c>
      <c r="E667" s="19" t="s">
        <v>1761</v>
      </c>
      <c r="F667" s="20" t="e">
        <f>VLOOKUP($A667,'Alumnos 2022-1'!$B$2:$C$563,2,0)</f>
        <v>#N/A</v>
      </c>
    </row>
    <row r="668" spans="1:6" ht="12.75" x14ac:dyDescent="0.2">
      <c r="A668" s="27">
        <v>182897</v>
      </c>
      <c r="B668" s="27" t="s">
        <v>683</v>
      </c>
      <c r="C668" s="17"/>
      <c r="D668" s="18" t="s">
        <v>671</v>
      </c>
      <c r="E668" s="19" t="s">
        <v>1761</v>
      </c>
      <c r="F668" s="20" t="str">
        <f>VLOOKUP($A668,'Alumnos 2022-1'!$B$2:$C$563,2,0)</f>
        <v>CALDERON-GARMENDIA-JOSE</v>
      </c>
    </row>
    <row r="669" spans="1:6" ht="12.75" x14ac:dyDescent="0.2">
      <c r="A669" s="27">
        <v>184648</v>
      </c>
      <c r="B669" s="27" t="s">
        <v>684</v>
      </c>
      <c r="C669" s="17"/>
      <c r="D669" s="18" t="s">
        <v>671</v>
      </c>
      <c r="E669" s="19" t="s">
        <v>1761</v>
      </c>
      <c r="F669" s="20" t="str">
        <f>VLOOKUP($A669,'Alumnos 2022-1'!$B$2:$C$563,2,0)</f>
        <v>GALICIA-CENTENO-EDSON  RA</v>
      </c>
    </row>
    <row r="670" spans="1:6" ht="12.75" x14ac:dyDescent="0.2">
      <c r="A670" s="27">
        <v>194521</v>
      </c>
      <c r="B670" s="27" t="s">
        <v>685</v>
      </c>
      <c r="C670" s="17"/>
      <c r="D670" s="18" t="s">
        <v>671</v>
      </c>
      <c r="E670" s="19" t="s">
        <v>1761</v>
      </c>
      <c r="F670" s="20" t="str">
        <f>VLOOKUP($A670,'Alumnos 2022-1'!$B$2:$C$563,2,0)</f>
        <v>MALDONADO-CHALCO-CRISTIA</v>
      </c>
    </row>
    <row r="671" spans="1:6" ht="12.75" x14ac:dyDescent="0.2">
      <c r="A671" s="27">
        <v>200825</v>
      </c>
      <c r="B671" s="27" t="s">
        <v>686</v>
      </c>
      <c r="C671" s="17"/>
      <c r="D671" s="18" t="s">
        <v>671</v>
      </c>
      <c r="E671" s="19" t="s">
        <v>1761</v>
      </c>
      <c r="F671" s="20" t="str">
        <f>VLOOKUP($A671,'Alumnos 2022-1'!$B$2:$C$563,2,0)</f>
        <v>MENDOZA-MAYTA-ANDRE MAR</v>
      </c>
    </row>
    <row r="672" spans="1:6" ht="12.75" x14ac:dyDescent="0.2">
      <c r="A672" s="27">
        <v>210929</v>
      </c>
      <c r="B672" s="27" t="s">
        <v>687</v>
      </c>
      <c r="C672" s="17"/>
      <c r="D672" s="18"/>
      <c r="E672" s="19"/>
      <c r="F672" s="20" t="str">
        <f>VLOOKUP($A672,'Alumnos 2022-1'!$B$2:$C$563,2,0)</f>
        <v>GUTIERREZ-ALFARO-RONALD</v>
      </c>
    </row>
    <row r="673" spans="1:6" ht="12.75" x14ac:dyDescent="0.2">
      <c r="A673" s="27">
        <v>210930</v>
      </c>
      <c r="B673" s="27" t="s">
        <v>688</v>
      </c>
      <c r="C673" s="17"/>
      <c r="D673" s="18"/>
      <c r="E673" s="19"/>
      <c r="F673" s="20" t="str">
        <f>VLOOKUP($A673,'Alumnos 2022-1'!$B$2:$C$563,2,0)</f>
        <v>HUAMAN-BERRIO-FRANZ PAUL</v>
      </c>
    </row>
    <row r="674" spans="1:6" ht="12.75" x14ac:dyDescent="0.2">
      <c r="A674" s="21">
        <v>211861</v>
      </c>
      <c r="B674" s="22" t="s">
        <v>689</v>
      </c>
      <c r="C674" s="17"/>
      <c r="D674" s="18"/>
      <c r="E674" s="19"/>
      <c r="F674" s="20" t="str">
        <f>VLOOKUP($A674,'Alumnos 2022-1'!$B$2:$C$563,2,0)</f>
        <v>PUMA-CHAÑI-JOSÉ LUIS</v>
      </c>
    </row>
    <row r="675" spans="1:6" ht="12.75" x14ac:dyDescent="0.2">
      <c r="A675" s="21">
        <v>215278</v>
      </c>
      <c r="B675" s="22" t="s">
        <v>690</v>
      </c>
      <c r="C675" s="17"/>
      <c r="D675" s="18"/>
      <c r="E675" s="19"/>
      <c r="F675" s="20" t="str">
        <f>VLOOKUP($A675,'Alumnos 2022-1'!$B$2:$C$563,2,0)</f>
        <v>HUISA-MAMANI-JUAN GABRIEL</v>
      </c>
    </row>
    <row r="676" spans="1:6" ht="12.75" x14ac:dyDescent="0.2">
      <c r="A676" s="7" t="s">
        <v>328</v>
      </c>
      <c r="B676" s="45" t="s">
        <v>691</v>
      </c>
      <c r="C676" s="25"/>
      <c r="D676" s="18"/>
      <c r="E676" s="19" t="e">
        <f>VLOOKUP(A676,[1]AlumnosNoMatriculado20211!$A$2:$C$62,3,FALSE)</f>
        <v>#N/A</v>
      </c>
      <c r="F676" s="20"/>
    </row>
    <row r="677" spans="1:6" ht="12.75" x14ac:dyDescent="0.2">
      <c r="A677" s="21">
        <v>992095</v>
      </c>
      <c r="B677" s="22" t="s">
        <v>692</v>
      </c>
      <c r="C677" s="17"/>
      <c r="D677" s="18"/>
      <c r="E677" s="19"/>
      <c r="F677" s="20" t="str">
        <f>VLOOKUP($A677,'Alumnos 2022-1'!$B$2:$C$563,2,0)</f>
        <v>MAMANI-HUARAYA-EVER</v>
      </c>
    </row>
    <row r="678" spans="1:6" ht="12.75" x14ac:dyDescent="0.2">
      <c r="A678" s="27">
        <v>120008</v>
      </c>
      <c r="B678" s="27" t="s">
        <v>693</v>
      </c>
      <c r="C678" s="17"/>
      <c r="D678" s="18" t="s">
        <v>694</v>
      </c>
      <c r="E678" s="19" t="s">
        <v>1761</v>
      </c>
      <c r="F678" s="20" t="str">
        <f>VLOOKUP($A678,'Alumnos 2022-1'!$B$2:$C$563,2,0)</f>
        <v>CUETO-SANCHEZ-CARLA PALO</v>
      </c>
    </row>
    <row r="679" spans="1:6" ht="12.75" x14ac:dyDescent="0.2">
      <c r="A679" s="27">
        <v>141677</v>
      </c>
      <c r="B679" s="27" t="s">
        <v>695</v>
      </c>
      <c r="C679" s="17"/>
      <c r="D679" s="18" t="s">
        <v>694</v>
      </c>
      <c r="E679" s="19" t="s">
        <v>1761</v>
      </c>
      <c r="F679" s="20" t="str">
        <f>VLOOKUP($A679,'Alumnos 2022-1'!$B$2:$C$563,2,0)</f>
        <v>NINAHUANCA-CHOQUE-JUAN C</v>
      </c>
    </row>
    <row r="680" spans="1:6" ht="12.75" x14ac:dyDescent="0.2">
      <c r="A680" s="27">
        <v>155637</v>
      </c>
      <c r="B680" s="27" t="s">
        <v>696</v>
      </c>
      <c r="C680" s="17"/>
      <c r="D680" s="18" t="s">
        <v>694</v>
      </c>
      <c r="E680" s="19" t="s">
        <v>1761</v>
      </c>
      <c r="F680" s="20" t="str">
        <f>VLOOKUP($A680,'Alumnos 2022-1'!$B$2:$C$563,2,0)</f>
        <v>CORRALES-USCA-NESTOR</v>
      </c>
    </row>
    <row r="681" spans="1:6" ht="12.75" x14ac:dyDescent="0.2">
      <c r="A681" s="27">
        <v>170441</v>
      </c>
      <c r="B681" s="27" t="s">
        <v>697</v>
      </c>
      <c r="C681" s="17"/>
      <c r="D681" s="18" t="s">
        <v>694</v>
      </c>
      <c r="E681" s="19" t="s">
        <v>1761</v>
      </c>
      <c r="F681" s="20" t="e">
        <f>VLOOKUP($A681,'Alumnos 2022-1'!$B$2:$C$563,2,0)</f>
        <v>#N/A</v>
      </c>
    </row>
    <row r="682" spans="1:6" ht="12.75" x14ac:dyDescent="0.2">
      <c r="A682" s="27">
        <v>182911</v>
      </c>
      <c r="B682" s="27" t="s">
        <v>698</v>
      </c>
      <c r="C682" s="17"/>
      <c r="D682" s="18" t="s">
        <v>694</v>
      </c>
      <c r="E682" s="19" t="s">
        <v>1761</v>
      </c>
      <c r="F682" s="20" t="str">
        <f>VLOOKUP($A682,'Alumnos 2022-1'!$B$2:$C$563,2,0)</f>
        <v>GAMARRA-HERRERA-GABRIEL</v>
      </c>
    </row>
    <row r="683" spans="1:6" ht="12.75" x14ac:dyDescent="0.2">
      <c r="A683" s="27">
        <v>184652</v>
      </c>
      <c r="B683" s="27" t="s">
        <v>699</v>
      </c>
      <c r="C683" s="17"/>
      <c r="D683" s="18" t="s">
        <v>694</v>
      </c>
      <c r="E683" s="19" t="s">
        <v>1761</v>
      </c>
      <c r="F683" s="20" t="str">
        <f>VLOOKUP($A683,'Alumnos 2022-1'!$B$2:$C$563,2,0)</f>
        <v>PANDO-MUÑOZ-ROSWELL JAIM</v>
      </c>
    </row>
    <row r="684" spans="1:6" ht="12.75" x14ac:dyDescent="0.2">
      <c r="A684" s="27">
        <v>133959</v>
      </c>
      <c r="B684" s="27" t="s">
        <v>700</v>
      </c>
      <c r="C684" s="17"/>
      <c r="D684" s="18" t="s">
        <v>694</v>
      </c>
      <c r="E684" s="19" t="s">
        <v>1761</v>
      </c>
      <c r="F684" s="20" t="e">
        <f>VLOOKUP($A684,'Alumnos 2022-1'!$B$2:$C$563,2,0)</f>
        <v>#N/A</v>
      </c>
    </row>
    <row r="685" spans="1:6" ht="12.75" x14ac:dyDescent="0.2">
      <c r="A685" s="27">
        <v>150411</v>
      </c>
      <c r="B685" s="27" t="s">
        <v>701</v>
      </c>
      <c r="C685" s="17"/>
      <c r="D685" s="18" t="s">
        <v>694</v>
      </c>
      <c r="E685" s="19" t="s">
        <v>1761</v>
      </c>
      <c r="F685" s="20" t="e">
        <f>VLOOKUP($A685,'Alumnos 2022-1'!$B$2:$C$563,2,0)</f>
        <v>#N/A</v>
      </c>
    </row>
    <row r="686" spans="1:6" ht="12.75" x14ac:dyDescent="0.2">
      <c r="A686" s="27">
        <v>160894</v>
      </c>
      <c r="B686" s="27" t="s">
        <v>702</v>
      </c>
      <c r="C686" s="17"/>
      <c r="D686" s="18" t="s">
        <v>694</v>
      </c>
      <c r="E686" s="19" t="s">
        <v>1761</v>
      </c>
      <c r="F686" s="20" t="e">
        <f>VLOOKUP($A686,'Alumnos 2022-1'!$B$2:$C$563,2,0)</f>
        <v>#N/A</v>
      </c>
    </row>
    <row r="687" spans="1:6" ht="12.75" x14ac:dyDescent="0.2">
      <c r="A687" s="27">
        <v>164567</v>
      </c>
      <c r="B687" s="27" t="s">
        <v>703</v>
      </c>
      <c r="C687" s="17"/>
      <c r="D687" s="18" t="s">
        <v>694</v>
      </c>
      <c r="E687" s="19" t="s">
        <v>1761</v>
      </c>
      <c r="F687" s="20" t="e">
        <f>VLOOKUP($A687,'Alumnos 2022-1'!$B$2:$C$563,2,0)</f>
        <v>#N/A</v>
      </c>
    </row>
    <row r="688" spans="1:6" ht="12.75" x14ac:dyDescent="0.2">
      <c r="A688" s="27">
        <v>171914</v>
      </c>
      <c r="B688" s="27" t="s">
        <v>704</v>
      </c>
      <c r="C688" s="17"/>
      <c r="D688" s="18" t="s">
        <v>694</v>
      </c>
      <c r="E688" s="19" t="s">
        <v>1761</v>
      </c>
      <c r="F688" s="20" t="e">
        <f>VLOOKUP($A688,'Alumnos 2022-1'!$B$2:$C$563,2,0)</f>
        <v>#N/A</v>
      </c>
    </row>
    <row r="689" spans="1:6" ht="12.75" x14ac:dyDescent="0.2">
      <c r="A689" s="27">
        <v>182916</v>
      </c>
      <c r="B689" s="27" t="s">
        <v>705</v>
      </c>
      <c r="C689" s="17"/>
      <c r="D689" s="18" t="s">
        <v>694</v>
      </c>
      <c r="E689" s="19" t="s">
        <v>1761</v>
      </c>
      <c r="F689" s="20" t="str">
        <f>VLOOKUP($A689,'Alumnos 2022-1'!$B$2:$C$563,2,0)</f>
        <v>LAZO-MENDOZA-JEREMY AXL</v>
      </c>
    </row>
    <row r="690" spans="1:6" ht="12.75" x14ac:dyDescent="0.2">
      <c r="A690" s="27">
        <v>192417</v>
      </c>
      <c r="B690" s="27" t="s">
        <v>706</v>
      </c>
      <c r="C690" s="17"/>
      <c r="D690" s="18" t="s">
        <v>694</v>
      </c>
      <c r="E690" s="19" t="s">
        <v>1761</v>
      </c>
      <c r="F690" s="20" t="str">
        <f>VLOOKUP($A690,'Alumnos 2022-1'!$B$2:$C$563,2,0)</f>
        <v>CESPEDES-VILCA-ANGEL LUIS</v>
      </c>
    </row>
    <row r="691" spans="1:6" ht="12.75" x14ac:dyDescent="0.2">
      <c r="A691" s="27">
        <v>194917</v>
      </c>
      <c r="B691" s="27" t="s">
        <v>707</v>
      </c>
      <c r="C691" s="17"/>
      <c r="D691" s="18" t="s">
        <v>694</v>
      </c>
      <c r="E691" s="19" t="s">
        <v>1761</v>
      </c>
      <c r="F691" s="20" t="str">
        <f>VLOOKUP($A691,'Alumnos 2022-1'!$B$2:$C$563,2,0)</f>
        <v>FLORES-CASTRO-MARY CARM</v>
      </c>
    </row>
    <row r="692" spans="1:6" ht="12.75" x14ac:dyDescent="0.2">
      <c r="A692" s="27">
        <v>204319</v>
      </c>
      <c r="B692" s="27" t="s">
        <v>708</v>
      </c>
      <c r="C692" s="17"/>
      <c r="D692" s="18" t="s">
        <v>694</v>
      </c>
      <c r="E692" s="19" t="s">
        <v>1761</v>
      </c>
      <c r="F692" s="20" t="str">
        <f>VLOOKUP($A692,'Alumnos 2022-1'!$B$2:$C$563,2,0)</f>
        <v>CONDORI-LACUTA-LUIS FERNA</v>
      </c>
    </row>
    <row r="693" spans="1:6" ht="12.75" x14ac:dyDescent="0.2">
      <c r="A693" s="21">
        <v>211862</v>
      </c>
      <c r="B693" s="22" t="s">
        <v>709</v>
      </c>
      <c r="C693" s="17"/>
      <c r="D693" s="18"/>
      <c r="E693" s="19"/>
      <c r="F693" s="20" t="str">
        <f>VLOOKUP($A693,'Alumnos 2022-1'!$B$2:$C$563,2,0)</f>
        <v>QUISPE-ARQQUE-ETNER YURY</v>
      </c>
    </row>
    <row r="694" spans="1:6" ht="12.75" x14ac:dyDescent="0.2">
      <c r="A694" s="21">
        <v>215791</v>
      </c>
      <c r="B694" s="22" t="s">
        <v>710</v>
      </c>
      <c r="C694" s="17"/>
      <c r="D694" s="18"/>
      <c r="E694" s="19"/>
      <c r="F694" s="20" t="str">
        <f>VLOOKUP($A694,'Alumnos 2022-1'!$B$2:$C$563,2,0)</f>
        <v>SOTELO-QUISPE-JULIO CESAR</v>
      </c>
    </row>
    <row r="695" spans="1:6" ht="12.75" x14ac:dyDescent="0.2">
      <c r="A695" s="21">
        <v>211857</v>
      </c>
      <c r="B695" s="22" t="s">
        <v>711</v>
      </c>
      <c r="C695" s="17"/>
      <c r="D695" s="18"/>
      <c r="E695" s="19"/>
      <c r="F695" s="20" t="str">
        <f>VLOOKUP($A695,'Alumnos 2022-1'!$B$2:$C$563,2,0)</f>
        <v>HUISA-NINA-YIMY YOHEL</v>
      </c>
    </row>
    <row r="696" spans="1:6" ht="12.75" x14ac:dyDescent="0.2">
      <c r="A696" s="21">
        <v>215274</v>
      </c>
      <c r="B696" s="22" t="s">
        <v>712</v>
      </c>
      <c r="C696" s="17"/>
      <c r="D696" s="18"/>
      <c r="E696" s="19"/>
      <c r="F696" s="20" t="str">
        <f>VLOOKUP($A696,'Alumnos 2022-1'!$B$2:$C$563,2,0)</f>
        <v>CHOQUEMAQUI-CHINCHERCO</v>
      </c>
    </row>
    <row r="697" spans="1:6" ht="12.75" x14ac:dyDescent="0.2">
      <c r="A697" s="21">
        <v>215789</v>
      </c>
      <c r="B697" s="22" t="s">
        <v>713</v>
      </c>
      <c r="C697" s="17"/>
      <c r="D697" s="18"/>
      <c r="E697" s="19"/>
      <c r="F697" s="20" t="e">
        <f>VLOOKUP($A697,'Alumnos 2022-1'!$B$2:$C$563,2,0)</f>
        <v>#N/A</v>
      </c>
    </row>
    <row r="698" spans="1:6" ht="15.75" customHeight="1" x14ac:dyDescent="0.25">
      <c r="A698" s="28"/>
      <c r="B698" s="29"/>
      <c r="C698" s="17"/>
      <c r="D698" s="18"/>
      <c r="E698" s="19"/>
      <c r="F698" s="20"/>
    </row>
    <row r="699" spans="1:6" ht="12.75" x14ac:dyDescent="0.2">
      <c r="A699" s="7" t="s">
        <v>328</v>
      </c>
      <c r="B699" s="26" t="s">
        <v>715</v>
      </c>
      <c r="C699" s="25"/>
      <c r="D699" s="18"/>
      <c r="E699" s="19" t="s">
        <v>1761</v>
      </c>
      <c r="F699" s="39" t="s">
        <v>716</v>
      </c>
    </row>
    <row r="700" spans="1:6" ht="12.75" x14ac:dyDescent="0.2">
      <c r="A700" s="27">
        <v>103647</v>
      </c>
      <c r="B700" s="27" t="s">
        <v>717</v>
      </c>
      <c r="C700" s="17"/>
      <c r="D700" s="18" t="s">
        <v>715</v>
      </c>
      <c r="E700" s="19" t="s">
        <v>1761</v>
      </c>
      <c r="F700" s="20" t="str">
        <f>VLOOKUP($A700,'Alumnos 2022-1'!$B$2:$C$563,2,0)</f>
        <v>QUISPE-ARONI-JESUS ADEL</v>
      </c>
    </row>
    <row r="701" spans="1:6" ht="12.75" x14ac:dyDescent="0.2">
      <c r="A701" s="27">
        <v>140997</v>
      </c>
      <c r="B701" s="27" t="s">
        <v>718</v>
      </c>
      <c r="C701" s="17"/>
      <c r="D701" s="18" t="s">
        <v>715</v>
      </c>
      <c r="E701" s="19" t="s">
        <v>1761</v>
      </c>
      <c r="F701" s="20" t="str">
        <f>VLOOKUP($A701,'Alumnos 2022-1'!$B$2:$C$563,2,0)</f>
        <v>TRIVEÑOS-CALLER-DERICK AD</v>
      </c>
    </row>
    <row r="702" spans="1:6" ht="12.75" x14ac:dyDescent="0.2">
      <c r="A702" s="27">
        <v>151832</v>
      </c>
      <c r="B702" s="27" t="s">
        <v>719</v>
      </c>
      <c r="C702" s="17"/>
      <c r="D702" s="18" t="s">
        <v>715</v>
      </c>
      <c r="E702" s="19" t="s">
        <v>1761</v>
      </c>
      <c r="F702" s="20" t="str">
        <f>VLOOKUP($A702,'Alumnos 2022-1'!$B$2:$C$563,2,0)</f>
        <v>CASTELLANOS-AMANQUI-GEO</v>
      </c>
    </row>
    <row r="703" spans="1:6" ht="12.75" x14ac:dyDescent="0.2">
      <c r="A703" s="27">
        <v>163842</v>
      </c>
      <c r="B703" s="27" t="s">
        <v>720</v>
      </c>
      <c r="C703" s="17"/>
      <c r="D703" s="18" t="s">
        <v>715</v>
      </c>
      <c r="E703" s="19" t="s">
        <v>1761</v>
      </c>
      <c r="F703" s="20" t="str">
        <f>VLOOKUP($A703,'Alumnos 2022-1'!$B$2:$C$563,2,0)</f>
        <v>FERNANDEZ-HUILLCA-CARLOS</v>
      </c>
    </row>
    <row r="704" spans="1:6" ht="12.75" x14ac:dyDescent="0.2">
      <c r="A704" s="27">
        <v>174907</v>
      </c>
      <c r="B704" s="27" t="s">
        <v>721</v>
      </c>
      <c r="C704" s="17"/>
      <c r="D704" s="18" t="s">
        <v>715</v>
      </c>
      <c r="E704" s="19" t="s">
        <v>1761</v>
      </c>
      <c r="F704" s="20" t="str">
        <f>VLOOKUP($A704,'Alumnos 2022-1'!$B$2:$C$563,2,0)</f>
        <v>CAMPOS-SEGOVIA-JEFFERSON</v>
      </c>
    </row>
    <row r="705" spans="1:6" ht="12.75" x14ac:dyDescent="0.2">
      <c r="A705" s="27">
        <v>184201</v>
      </c>
      <c r="B705" s="27" t="s">
        <v>722</v>
      </c>
      <c r="C705" s="17"/>
      <c r="D705" s="18" t="s">
        <v>715</v>
      </c>
      <c r="E705" s="19" t="s">
        <v>1761</v>
      </c>
      <c r="F705" s="20" t="str">
        <f>VLOOKUP($A705,'Alumnos 2022-1'!$B$2:$C$563,2,0)</f>
        <v>GUTIERREZ-TAQQUERE-LUIS F</v>
      </c>
    </row>
    <row r="706" spans="1:6" ht="12.75" x14ac:dyDescent="0.2">
      <c r="A706" s="27">
        <v>194526</v>
      </c>
      <c r="B706" s="27" t="s">
        <v>723</v>
      </c>
      <c r="C706" s="17"/>
      <c r="D706" s="18" t="s">
        <v>715</v>
      </c>
      <c r="E706" s="19" t="s">
        <v>1761</v>
      </c>
      <c r="F706" s="20" t="str">
        <f>VLOOKUP($A706,'Alumnos 2022-1'!$B$2:$C$563,2,0)</f>
        <v>QUISPE-SALAS-JOSE ALEXAND</v>
      </c>
    </row>
    <row r="707" spans="1:6" ht="12.75" x14ac:dyDescent="0.2">
      <c r="A707" s="27">
        <v>121957</v>
      </c>
      <c r="B707" s="27" t="s">
        <v>724</v>
      </c>
      <c r="C707" s="17"/>
      <c r="D707" s="18" t="s">
        <v>715</v>
      </c>
      <c r="E707" s="19" t="s">
        <v>1761</v>
      </c>
      <c r="F707" s="20" t="e">
        <f>VLOOKUP($A707,'Alumnos 2022-1'!$B$2:$C$563,2,0)</f>
        <v>#N/A</v>
      </c>
    </row>
    <row r="708" spans="1:6" ht="12.75" x14ac:dyDescent="0.2">
      <c r="A708" s="27">
        <v>144995</v>
      </c>
      <c r="B708" s="27" t="s">
        <v>725</v>
      </c>
      <c r="C708" s="17"/>
      <c r="D708" s="18" t="s">
        <v>715</v>
      </c>
      <c r="E708" s="19" t="s">
        <v>1761</v>
      </c>
      <c r="F708" s="20" t="str">
        <f>VLOOKUP($A708,'Alumnos 2022-1'!$B$2:$C$563,2,0)</f>
        <v>MENDOZA-INOÑAN-VANESSA</v>
      </c>
    </row>
    <row r="709" spans="1:6" ht="12.75" x14ac:dyDescent="0.2">
      <c r="A709" s="27">
        <v>160541</v>
      </c>
      <c r="B709" s="27" t="s">
        <v>726</v>
      </c>
      <c r="C709" s="17"/>
      <c r="D709" s="18" t="s">
        <v>715</v>
      </c>
      <c r="E709" s="19" t="s">
        <v>1761</v>
      </c>
      <c r="F709" s="20" t="e">
        <f>VLOOKUP($A709,'Alumnos 2022-1'!$B$2:$C$563,2,0)</f>
        <v>#N/A</v>
      </c>
    </row>
    <row r="710" spans="1:6" ht="12.75" x14ac:dyDescent="0.2">
      <c r="A710" s="27">
        <v>163839</v>
      </c>
      <c r="B710" s="27" t="s">
        <v>727</v>
      </c>
      <c r="C710" s="17"/>
      <c r="D710" s="18" t="s">
        <v>715</v>
      </c>
      <c r="E710" s="19" t="s">
        <v>1761</v>
      </c>
      <c r="F710" s="20" t="str">
        <f>VLOOKUP($A710,'Alumnos 2022-1'!$B$2:$C$563,2,0)</f>
        <v>CORAZAO-HINOJOSA-REISON</v>
      </c>
    </row>
    <row r="711" spans="1:6" ht="12.75" x14ac:dyDescent="0.2">
      <c r="A711" s="27">
        <v>171258</v>
      </c>
      <c r="B711" s="27" t="s">
        <v>728</v>
      </c>
      <c r="C711" s="17"/>
      <c r="D711" s="18" t="s">
        <v>715</v>
      </c>
      <c r="E711" s="19" t="s">
        <v>1761</v>
      </c>
      <c r="F711" s="20" t="str">
        <f>VLOOKUP($A711,'Alumnos 2022-1'!$B$2:$C$563,2,0)</f>
        <v>ESPEJO-FRANCO-MELISSA BR</v>
      </c>
    </row>
    <row r="712" spans="1:6" ht="12.75" x14ac:dyDescent="0.2">
      <c r="A712" s="27">
        <v>182731</v>
      </c>
      <c r="B712" s="27" t="s">
        <v>729</v>
      </c>
      <c r="C712" s="17"/>
      <c r="D712" s="18" t="s">
        <v>715</v>
      </c>
      <c r="E712" s="19" t="s">
        <v>1761</v>
      </c>
      <c r="F712" s="20" t="str">
        <f>VLOOKUP($A712,'Alumnos 2022-1'!$B$2:$C$563,2,0)</f>
        <v>CHIRINOS-VILCA-YERSON JOA</v>
      </c>
    </row>
    <row r="713" spans="1:6" ht="12.75" x14ac:dyDescent="0.2">
      <c r="A713" s="27">
        <v>184645</v>
      </c>
      <c r="B713" s="27" t="s">
        <v>730</v>
      </c>
      <c r="C713" s="17"/>
      <c r="D713" s="18" t="s">
        <v>715</v>
      </c>
      <c r="E713" s="19" t="s">
        <v>1761</v>
      </c>
      <c r="F713" s="20" t="str">
        <f>VLOOKUP($A713,'Alumnos 2022-1'!$B$2:$C$563,2,0)</f>
        <v>CCOTO-MACHACA-EDWIN BRA</v>
      </c>
    </row>
    <row r="714" spans="1:6" ht="12.75" x14ac:dyDescent="0.2">
      <c r="A714" s="27">
        <v>194516</v>
      </c>
      <c r="B714" s="27" t="s">
        <v>731</v>
      </c>
      <c r="C714" s="17"/>
      <c r="D714" s="18" t="s">
        <v>715</v>
      </c>
      <c r="E714" s="19" t="s">
        <v>1761</v>
      </c>
      <c r="F714" s="20" t="str">
        <f>VLOOKUP($A714,'Alumnos 2022-1'!$B$2:$C$563,2,0)</f>
        <v>CCAÑIHUA-LAYME-ELIAZAR</v>
      </c>
    </row>
    <row r="715" spans="1:6" ht="12.75" x14ac:dyDescent="0.2">
      <c r="A715" s="27">
        <v>200822</v>
      </c>
      <c r="B715" s="27" t="s">
        <v>732</v>
      </c>
      <c r="C715" s="17"/>
      <c r="D715" s="18" t="s">
        <v>715</v>
      </c>
      <c r="E715" s="19" t="s">
        <v>1761</v>
      </c>
      <c r="F715" s="20" t="str">
        <f>VLOOKUP($A715,'Alumnos 2022-1'!$B$2:$C$563,2,0)</f>
        <v>ESTACIO-MEDRANO-AMILCAR</v>
      </c>
    </row>
    <row r="716" spans="1:6" ht="12.75" x14ac:dyDescent="0.2">
      <c r="A716" s="27">
        <v>210931</v>
      </c>
      <c r="B716" s="27" t="s">
        <v>733</v>
      </c>
      <c r="C716" s="17"/>
      <c r="D716" s="18"/>
      <c r="E716" s="19"/>
      <c r="F716" s="20" t="str">
        <f>VLOOKUP($A716,'Alumnos 2022-1'!$B$2:$C$563,2,0)</f>
        <v>KJUIRO-HUAMAN-HJOVER ELS</v>
      </c>
    </row>
    <row r="717" spans="1:6" ht="12.75" x14ac:dyDescent="0.2">
      <c r="A717" s="27">
        <v>210932</v>
      </c>
      <c r="B717" s="27" t="s">
        <v>734</v>
      </c>
      <c r="C717" s="17"/>
      <c r="D717" s="18"/>
      <c r="E717" s="19"/>
      <c r="F717" s="20" t="e">
        <f>VLOOKUP($A717,'Alumnos 2022-1'!$B$2:$C$563,2,0)</f>
        <v>#N/A</v>
      </c>
    </row>
    <row r="718" spans="1:6" ht="12.75" x14ac:dyDescent="0.2">
      <c r="A718" s="21">
        <v>215273</v>
      </c>
      <c r="B718" s="22" t="s">
        <v>735</v>
      </c>
      <c r="C718" s="17"/>
      <c r="D718" s="18"/>
      <c r="E718" s="19"/>
      <c r="F718" s="20" t="str">
        <f>VLOOKUP($A718,'Alumnos 2022-1'!$B$2:$C$563,2,0)</f>
        <v>CCANSAYA-CHAIZA-RONALD Y</v>
      </c>
    </row>
    <row r="719" spans="1:6" ht="12.75" x14ac:dyDescent="0.2">
      <c r="A719" s="21">
        <v>211863</v>
      </c>
      <c r="B719" s="22" t="s">
        <v>736</v>
      </c>
      <c r="C719" s="17"/>
      <c r="D719" s="18"/>
      <c r="E719" s="19"/>
      <c r="F719" s="20" t="str">
        <f>VLOOKUP($A719,'Alumnos 2022-1'!$B$2:$C$563,2,0)</f>
        <v>YUCRA-CHURA-ROY ELMER</v>
      </c>
    </row>
    <row r="720" spans="1:6" ht="12.75" x14ac:dyDescent="0.2">
      <c r="A720" s="7" t="s">
        <v>328</v>
      </c>
      <c r="B720" s="26" t="s">
        <v>737</v>
      </c>
      <c r="C720" s="25"/>
      <c r="D720" s="18"/>
      <c r="E720" s="19" t="s">
        <v>1761</v>
      </c>
      <c r="F720" s="20"/>
    </row>
    <row r="721" spans="1:6" ht="12.75" x14ac:dyDescent="0.2">
      <c r="A721" s="17">
        <v>114136</v>
      </c>
      <c r="B721" s="27" t="s">
        <v>738</v>
      </c>
      <c r="C721" s="17"/>
      <c r="D721" s="18" t="s">
        <v>737</v>
      </c>
      <c r="E721" s="19" t="s">
        <v>1761</v>
      </c>
      <c r="F721" s="20" t="str">
        <f>VLOOKUP($A721,'Alumnos 2022-1'!$B$2:$C$563,2,0)</f>
        <v>ALMIRON-GONZALES-JUAN RA</v>
      </c>
    </row>
    <row r="722" spans="1:6" ht="12.75" x14ac:dyDescent="0.2">
      <c r="A722" s="17">
        <v>141673</v>
      </c>
      <c r="B722" s="27" t="s">
        <v>739</v>
      </c>
      <c r="C722" s="17"/>
      <c r="D722" s="18" t="s">
        <v>737</v>
      </c>
      <c r="E722" s="19" t="s">
        <v>1761</v>
      </c>
      <c r="F722" s="20" t="str">
        <f>VLOOKUP($A722,'Alumnos 2022-1'!$B$2:$C$563,2,0)</f>
        <v>RAMOS-DELGADO-SAMIRE</v>
      </c>
    </row>
    <row r="723" spans="1:6" ht="12.75" x14ac:dyDescent="0.2">
      <c r="A723" s="17">
        <v>155191</v>
      </c>
      <c r="B723" s="27" t="s">
        <v>740</v>
      </c>
      <c r="C723" s="17"/>
      <c r="D723" s="18" t="s">
        <v>737</v>
      </c>
      <c r="E723" s="19" t="s">
        <v>1761</v>
      </c>
      <c r="F723" s="20" t="e">
        <f>VLOOKUP($A723,'Alumnos 2022-1'!$B$2:$C$563,2,0)</f>
        <v>#N/A</v>
      </c>
    </row>
    <row r="724" spans="1:6" ht="12.75" x14ac:dyDescent="0.2">
      <c r="A724" s="17">
        <v>170431</v>
      </c>
      <c r="B724" s="27" t="s">
        <v>741</v>
      </c>
      <c r="C724" s="17"/>
      <c r="D724" s="18" t="s">
        <v>737</v>
      </c>
      <c r="E724" s="19" t="s">
        <v>1761</v>
      </c>
      <c r="F724" s="20" t="str">
        <f>VLOOKUP($A724,'Alumnos 2022-1'!$B$2:$C$563,2,0)</f>
        <v>CRUZ-CARRION-JOSE LUIS</v>
      </c>
    </row>
    <row r="725" spans="1:6" ht="12.75" x14ac:dyDescent="0.2">
      <c r="A725" s="17">
        <v>182902</v>
      </c>
      <c r="B725" s="27" t="s">
        <v>742</v>
      </c>
      <c r="C725" s="17"/>
      <c r="D725" s="18" t="s">
        <v>737</v>
      </c>
      <c r="E725" s="19" t="s">
        <v>1761</v>
      </c>
      <c r="F725" s="20" t="str">
        <f>VLOOKUP($A725,'Alumnos 2022-1'!$B$2:$C$563,2,0)</f>
        <v>CONDE-QUISPE-REINHARD VIC</v>
      </c>
    </row>
    <row r="726" spans="1:6" ht="12.75" x14ac:dyDescent="0.2">
      <c r="A726" s="17">
        <v>184650</v>
      </c>
      <c r="B726" s="27" t="s">
        <v>743</v>
      </c>
      <c r="C726" s="17"/>
      <c r="D726" s="18" t="s">
        <v>737</v>
      </c>
      <c r="E726" s="19" t="s">
        <v>1761</v>
      </c>
      <c r="F726" s="20" t="str">
        <f>VLOOKUP($A726,'Alumnos 2022-1'!$B$2:$C$563,2,0)</f>
        <v>HUARHUA-QUISPE-JUANA YUL</v>
      </c>
    </row>
    <row r="727" spans="1:6" ht="12.75" x14ac:dyDescent="0.2">
      <c r="A727" s="17">
        <v>131532</v>
      </c>
      <c r="B727" s="27" t="s">
        <v>744</v>
      </c>
      <c r="C727" s="17"/>
      <c r="D727" s="18" t="s">
        <v>737</v>
      </c>
      <c r="E727" s="19" t="s">
        <v>1761</v>
      </c>
      <c r="F727" s="20" t="str">
        <f>VLOOKUP($A727,'Alumnos 2022-1'!$B$2:$C$563,2,0)</f>
        <v>ANTAYHUA-SAPILLADO-DAVIS</v>
      </c>
    </row>
    <row r="728" spans="1:6" ht="12.75" x14ac:dyDescent="0.2">
      <c r="A728" s="17">
        <v>150408</v>
      </c>
      <c r="B728" s="27" t="s">
        <v>745</v>
      </c>
      <c r="C728" s="17"/>
      <c r="D728" s="18" t="s">
        <v>737</v>
      </c>
      <c r="E728" s="19" t="s">
        <v>1761</v>
      </c>
      <c r="F728" s="20" t="e">
        <f>VLOOKUP($A728,'Alumnos 2022-1'!$B$2:$C$563,2,0)</f>
        <v>#N/A</v>
      </c>
    </row>
    <row r="729" spans="1:6" ht="12.75" x14ac:dyDescent="0.2">
      <c r="A729" s="17">
        <v>160891</v>
      </c>
      <c r="B729" s="27" t="s">
        <v>746</v>
      </c>
      <c r="C729" s="17"/>
      <c r="D729" s="18" t="s">
        <v>737</v>
      </c>
      <c r="E729" s="19" t="s">
        <v>1761</v>
      </c>
      <c r="F729" s="20" t="e">
        <f>VLOOKUP($A729,'Alumnos 2022-1'!$B$2:$C$563,2,0)</f>
        <v>#N/A</v>
      </c>
    </row>
    <row r="730" spans="1:6" ht="12.75" x14ac:dyDescent="0.2">
      <c r="A730" s="17">
        <v>164249</v>
      </c>
      <c r="B730" s="27" t="s">
        <v>747</v>
      </c>
      <c r="C730" s="17"/>
      <c r="D730" s="18" t="s">
        <v>737</v>
      </c>
      <c r="E730" s="19" t="s">
        <v>1761</v>
      </c>
      <c r="F730" s="20" t="str">
        <f>VLOOKUP($A730,'Alumnos 2022-1'!$B$2:$C$563,2,0)</f>
        <v>TTITO-SAYA-ALEXANDER</v>
      </c>
    </row>
    <row r="731" spans="1:6" ht="12.75" x14ac:dyDescent="0.2">
      <c r="A731" s="17">
        <v>171879</v>
      </c>
      <c r="B731" s="27" t="s">
        <v>748</v>
      </c>
      <c r="C731" s="17"/>
      <c r="D731" s="18" t="s">
        <v>737</v>
      </c>
      <c r="E731" s="19" t="s">
        <v>1761</v>
      </c>
      <c r="F731" s="20" t="str">
        <f>VLOOKUP($A731,'Alumnos 2022-1'!$B$2:$C$563,2,0)</f>
        <v>QUISPE-MAMANI-THALIA</v>
      </c>
    </row>
    <row r="732" spans="1:6" ht="12.75" x14ac:dyDescent="0.2">
      <c r="A732" s="17">
        <v>182910</v>
      </c>
      <c r="B732" s="27" t="s">
        <v>749</v>
      </c>
      <c r="C732" s="17"/>
      <c r="D732" s="18" t="s">
        <v>737</v>
      </c>
      <c r="E732" s="19" t="s">
        <v>1761</v>
      </c>
      <c r="F732" s="20" t="str">
        <f>VLOOKUP($A732,'Alumnos 2022-1'!$B$2:$C$563,2,0)</f>
        <v>FLORES-ROBLES-KATHERYNE</v>
      </c>
    </row>
    <row r="733" spans="1:6" ht="12.75" x14ac:dyDescent="0.2">
      <c r="A733" s="17">
        <v>191873</v>
      </c>
      <c r="B733" s="27" t="s">
        <v>750</v>
      </c>
      <c r="C733" s="17"/>
      <c r="D733" s="18" t="s">
        <v>737</v>
      </c>
      <c r="E733" s="19" t="s">
        <v>1761</v>
      </c>
      <c r="F733" s="20" t="str">
        <f>VLOOKUP($A733,'Alumnos 2022-1'!$B$2:$C$563,2,0)</f>
        <v>PUMA-HUAMANI-GLINA DE LA F</v>
      </c>
    </row>
    <row r="734" spans="1:6" ht="12.75" x14ac:dyDescent="0.2">
      <c r="A734" s="17">
        <v>194892</v>
      </c>
      <c r="B734" s="27" t="s">
        <v>751</v>
      </c>
      <c r="C734" s="17"/>
      <c r="D734" s="18" t="s">
        <v>737</v>
      </c>
      <c r="E734" s="19" t="s">
        <v>1761</v>
      </c>
      <c r="F734" s="20" t="str">
        <f>VLOOKUP($A734,'Alumnos 2022-1'!$B$2:$C$563,2,0)</f>
        <v>SONCCO-LUQUE-MAX ALEX</v>
      </c>
    </row>
    <row r="735" spans="1:6" ht="12.75" x14ac:dyDescent="0.2">
      <c r="A735" s="17">
        <v>201232</v>
      </c>
      <c r="B735" s="27" t="s">
        <v>752</v>
      </c>
      <c r="C735" s="17"/>
      <c r="D735" s="18" t="s">
        <v>737</v>
      </c>
      <c r="E735" s="19" t="s">
        <v>1761</v>
      </c>
      <c r="F735" s="20" t="str">
        <f>VLOOKUP($A735,'Alumnos 2022-1'!$B$2:$C$563,2,0)</f>
        <v>HUERTA-MEDINA-VITO JHON</v>
      </c>
    </row>
    <row r="736" spans="1:6" ht="12.75" x14ac:dyDescent="0.2">
      <c r="A736" s="27">
        <v>210933</v>
      </c>
      <c r="B736" s="27" t="s">
        <v>753</v>
      </c>
      <c r="C736" s="17"/>
      <c r="D736" s="18"/>
      <c r="E736" s="19"/>
      <c r="F736" s="20" t="str">
        <f>VLOOKUP($A736,'Alumnos 2022-1'!$B$2:$C$563,2,0)</f>
        <v>MAMANI-JARA-JORGE LUIS</v>
      </c>
    </row>
    <row r="737" spans="1:6" ht="12.75" x14ac:dyDescent="0.2">
      <c r="A737" s="21">
        <v>211959</v>
      </c>
      <c r="B737" s="22" t="s">
        <v>754</v>
      </c>
      <c r="C737" s="27"/>
      <c r="D737" s="42"/>
      <c r="E737" s="43"/>
      <c r="F737" s="46" t="str">
        <f>VLOOKUP($A737,'Alumnos 2022-1'!$B$2:$C$563,2,0)</f>
        <v>CCASA-POCOHUANCA-LUDVIK</v>
      </c>
    </row>
    <row r="738" spans="1:6" ht="15.75" customHeight="1" x14ac:dyDescent="0.25">
      <c r="A738" s="28"/>
      <c r="B738" s="29"/>
      <c r="C738" s="27"/>
      <c r="D738" s="42"/>
      <c r="E738" s="43"/>
      <c r="F738" s="46"/>
    </row>
    <row r="739" spans="1:6" ht="12.75" x14ac:dyDescent="0.2">
      <c r="A739" s="7" t="s">
        <v>328</v>
      </c>
      <c r="B739" s="26" t="s">
        <v>756</v>
      </c>
      <c r="C739" s="25"/>
      <c r="D739" s="18"/>
      <c r="E739" s="19" t="s">
        <v>1761</v>
      </c>
      <c r="F739" s="39" t="s">
        <v>757</v>
      </c>
    </row>
    <row r="740" spans="1:6" ht="12.75" x14ac:dyDescent="0.2">
      <c r="A740" s="27">
        <v>110071</v>
      </c>
      <c r="B740" s="27" t="s">
        <v>758</v>
      </c>
      <c r="C740" s="17"/>
      <c r="D740" s="18" t="s">
        <v>756</v>
      </c>
      <c r="E740" s="19" t="s">
        <v>1761</v>
      </c>
      <c r="F740" s="20" t="str">
        <f>VLOOKUP($A740,'Alumnos 2022-1'!$B$2:$C$563,2,0)</f>
        <v>MUNIVE-SALAS-CIRO</v>
      </c>
    </row>
    <row r="741" spans="1:6" ht="12.75" x14ac:dyDescent="0.2">
      <c r="A741" s="27">
        <v>141005</v>
      </c>
      <c r="B741" s="27" t="s">
        <v>759</v>
      </c>
      <c r="C741" s="17"/>
      <c r="D741" s="18" t="s">
        <v>756</v>
      </c>
      <c r="E741" s="19" t="s">
        <v>1761</v>
      </c>
      <c r="F741" s="20" t="str">
        <f>VLOOKUP($A741,'Alumnos 2022-1'!$B$2:$C$563,2,0)</f>
        <v>FLORES-MONTOYA-NILTHON J</v>
      </c>
    </row>
    <row r="742" spans="1:6" ht="12.75" x14ac:dyDescent="0.2">
      <c r="A742" s="27">
        <v>154622</v>
      </c>
      <c r="B742" s="27" t="s">
        <v>760</v>
      </c>
      <c r="C742" s="17"/>
      <c r="D742" s="18" t="s">
        <v>756</v>
      </c>
      <c r="E742" s="19" t="s">
        <v>1761</v>
      </c>
      <c r="F742" s="20" t="str">
        <f>VLOOKUP($A742,'Alumnos 2022-1'!$B$2:$C$563,2,0)</f>
        <v>CONDORI-ALCAZAR-JUAN CAR</v>
      </c>
    </row>
    <row r="743" spans="1:6" ht="12.75" x14ac:dyDescent="0.2">
      <c r="A743" s="27">
        <v>164239</v>
      </c>
      <c r="B743" s="27" t="s">
        <v>761</v>
      </c>
      <c r="C743" s="17"/>
      <c r="D743" s="18" t="s">
        <v>756</v>
      </c>
      <c r="E743" s="19" t="s">
        <v>1761</v>
      </c>
      <c r="F743" s="20" t="e">
        <f>VLOOKUP($A743,'Alumnos 2022-1'!$B$2:$C$563,2,0)</f>
        <v>#N/A</v>
      </c>
    </row>
    <row r="744" spans="1:6" ht="12.75" x14ac:dyDescent="0.2">
      <c r="A744" s="27">
        <v>174941</v>
      </c>
      <c r="B744" s="27" t="s">
        <v>762</v>
      </c>
      <c r="C744" s="17"/>
      <c r="D744" s="18" t="s">
        <v>756</v>
      </c>
      <c r="E744" s="19" t="s">
        <v>1761</v>
      </c>
      <c r="F744" s="20" t="str">
        <f>VLOOKUP($A744,'Alumnos 2022-1'!$B$2:$C$563,2,0)</f>
        <v>CHOQUENAIRA-GARCIA-RONA</v>
      </c>
    </row>
    <row r="745" spans="1:6" ht="12.75" x14ac:dyDescent="0.2">
      <c r="A745" s="27">
        <v>184202</v>
      </c>
      <c r="B745" s="27" t="s">
        <v>763</v>
      </c>
      <c r="C745" s="17"/>
      <c r="D745" s="18" t="s">
        <v>756</v>
      </c>
      <c r="E745" s="19" t="s">
        <v>1761</v>
      </c>
      <c r="F745" s="20" t="str">
        <f>VLOOKUP($A745,'Alumnos 2022-1'!$B$2:$C$563,2,0)</f>
        <v>HANCCO-LEÓN-ALEXANDER</v>
      </c>
    </row>
    <row r="746" spans="1:6" ht="12.75" x14ac:dyDescent="0.2">
      <c r="A746" s="27">
        <v>194920</v>
      </c>
      <c r="B746" s="27" t="s">
        <v>764</v>
      </c>
      <c r="C746" s="17"/>
      <c r="D746" s="18" t="s">
        <v>756</v>
      </c>
      <c r="E746" s="19" t="s">
        <v>1761</v>
      </c>
      <c r="F746" s="20" t="str">
        <f>VLOOKUP($A746,'Alumnos 2022-1'!$B$2:$C$563,2,0)</f>
        <v>HUAMANI-CRIOLLO-JUVENAL</v>
      </c>
    </row>
    <row r="747" spans="1:6" ht="12.75" x14ac:dyDescent="0.2">
      <c r="A747" s="27">
        <v>124211</v>
      </c>
      <c r="B747" s="27" t="s">
        <v>765</v>
      </c>
      <c r="C747" s="17"/>
      <c r="D747" s="18" t="s">
        <v>756</v>
      </c>
      <c r="E747" s="19" t="s">
        <v>1761</v>
      </c>
      <c r="F747" s="20" t="e">
        <f>VLOOKUP($A747,'Alumnos 2022-1'!$B$2:$C$563,2,0)</f>
        <v>#N/A</v>
      </c>
    </row>
    <row r="748" spans="1:6" ht="12.75" x14ac:dyDescent="0.2">
      <c r="A748" s="27">
        <v>145004</v>
      </c>
      <c r="B748" s="27" t="s">
        <v>766</v>
      </c>
      <c r="C748" s="17"/>
      <c r="D748" s="18" t="s">
        <v>756</v>
      </c>
      <c r="E748" s="19" t="s">
        <v>1761</v>
      </c>
      <c r="F748" s="20" t="str">
        <f>VLOOKUP($A748,'Alumnos 2022-1'!$B$2:$C$563,2,0)</f>
        <v>ESPIRILLA-MACHACA-JOSEPH</v>
      </c>
    </row>
    <row r="749" spans="1:6" ht="12.75" x14ac:dyDescent="0.2">
      <c r="A749" s="27">
        <v>160543</v>
      </c>
      <c r="B749" s="27" t="s">
        <v>767</v>
      </c>
      <c r="C749" s="17"/>
      <c r="D749" s="18" t="s">
        <v>756</v>
      </c>
      <c r="E749" s="19" t="s">
        <v>1761</v>
      </c>
      <c r="F749" s="20" t="e">
        <f>VLOOKUP($A749,'Alumnos 2022-1'!$B$2:$C$563,2,0)</f>
        <v>#N/A</v>
      </c>
    </row>
    <row r="750" spans="1:6" ht="12.75" x14ac:dyDescent="0.2">
      <c r="A750" s="27">
        <v>163845</v>
      </c>
      <c r="B750" s="27" t="s">
        <v>768</v>
      </c>
      <c r="C750" s="17"/>
      <c r="D750" s="18" t="s">
        <v>756</v>
      </c>
      <c r="E750" s="19" t="s">
        <v>1761</v>
      </c>
      <c r="F750" s="20" t="str">
        <f>VLOOKUP($A750,'Alumnos 2022-1'!$B$2:$C$563,2,0)</f>
        <v>HUILLCA-HERRERA-VICTOR PO</v>
      </c>
    </row>
    <row r="751" spans="1:6" ht="12.75" x14ac:dyDescent="0.2">
      <c r="A751" s="27">
        <v>171259</v>
      </c>
      <c r="B751" s="27" t="s">
        <v>769</v>
      </c>
      <c r="C751" s="17"/>
      <c r="D751" s="18" t="s">
        <v>756</v>
      </c>
      <c r="E751" s="19" t="s">
        <v>1761</v>
      </c>
      <c r="F751" s="20" t="str">
        <f>VLOOKUP($A751,'Alumnos 2022-1'!$B$2:$C$563,2,0)</f>
        <v>QUISPE-LEON-WIDMAR RAUL</v>
      </c>
    </row>
    <row r="752" spans="1:6" ht="12.75" x14ac:dyDescent="0.2">
      <c r="A752" s="27">
        <v>182765</v>
      </c>
      <c r="B752" s="27" t="s">
        <v>770</v>
      </c>
      <c r="C752" s="17"/>
      <c r="D752" s="18" t="s">
        <v>756</v>
      </c>
      <c r="E752" s="19" t="s">
        <v>1761</v>
      </c>
      <c r="F752" s="20" t="str">
        <f>VLOOKUP($A752,'Alumnos 2022-1'!$B$2:$C$563,2,0)</f>
        <v>SUMIRE-HANCCO-IVAN MARIO</v>
      </c>
    </row>
    <row r="753" spans="1:6" ht="12.75" x14ac:dyDescent="0.2">
      <c r="A753" s="27">
        <v>184646</v>
      </c>
      <c r="B753" s="27" t="s">
        <v>771</v>
      </c>
      <c r="C753" s="17"/>
      <c r="D753" s="18" t="s">
        <v>756</v>
      </c>
      <c r="E753" s="19" t="s">
        <v>1761</v>
      </c>
      <c r="F753" s="20" t="str">
        <f>VLOOKUP($A753,'Alumnos 2022-1'!$B$2:$C$563,2,0)</f>
        <v>DIAZ-HUAYLUPO-CHRISTIAN E</v>
      </c>
    </row>
    <row r="754" spans="1:6" ht="12.75" x14ac:dyDescent="0.2">
      <c r="A754" s="27">
        <v>194518</v>
      </c>
      <c r="B754" s="27" t="s">
        <v>772</v>
      </c>
      <c r="C754" s="17"/>
      <c r="D754" s="18" t="s">
        <v>756</v>
      </c>
      <c r="E754" s="19" t="s">
        <v>1761</v>
      </c>
      <c r="F754" s="20" t="str">
        <f>VLOOKUP($A754,'Alumnos 2022-1'!$B$2:$C$563,2,0)</f>
        <v>HUAMAN-JAIMES-NICANOR</v>
      </c>
    </row>
    <row r="755" spans="1:6" ht="12.75" x14ac:dyDescent="0.2">
      <c r="A755" s="27">
        <v>200823</v>
      </c>
      <c r="B755" s="27" t="s">
        <v>773</v>
      </c>
      <c r="C755" s="17"/>
      <c r="D755" s="18" t="s">
        <v>756</v>
      </c>
      <c r="E755" s="19" t="s">
        <v>1761</v>
      </c>
      <c r="F755" s="20" t="str">
        <f>VLOOKUP($A755,'Alumnos 2022-1'!$B$2:$C$563,2,0)</f>
        <v>FERNANDEZ BACA-PILLCO-FAB</v>
      </c>
    </row>
    <row r="756" spans="1:6" ht="12.75" x14ac:dyDescent="0.2">
      <c r="A756" s="27">
        <v>210934</v>
      </c>
      <c r="B756" s="27" t="s">
        <v>774</v>
      </c>
      <c r="C756" s="47"/>
      <c r="D756" s="38"/>
      <c r="E756" s="19"/>
      <c r="F756" s="20" t="str">
        <f>VLOOKUP($A756,'Alumnos 2022-1'!$B$2:$C$563,2,0)</f>
        <v>MAMANI-SALCEDO-LIZETH CAR</v>
      </c>
    </row>
    <row r="757" spans="1:6" ht="12.75" x14ac:dyDescent="0.2">
      <c r="A757" s="27">
        <v>210935</v>
      </c>
      <c r="B757" s="27" t="s">
        <v>775</v>
      </c>
      <c r="C757" s="47"/>
      <c r="D757" s="18"/>
      <c r="E757" s="19"/>
      <c r="F757" s="20" t="str">
        <f>VLOOKUP($A757,'Alumnos 2022-1'!$B$2:$C$563,2,0)</f>
        <v>MERMA-CHURA-JEANPIER XILA</v>
      </c>
    </row>
    <row r="758" spans="1:6" ht="12.75" x14ac:dyDescent="0.2">
      <c r="A758" s="27">
        <v>210936</v>
      </c>
      <c r="B758" s="27" t="s">
        <v>776</v>
      </c>
      <c r="C758" s="47"/>
      <c r="D758" s="18"/>
      <c r="E758" s="19"/>
      <c r="F758" s="20" t="str">
        <f>VLOOKUP($A758,'Alumnos 2022-1'!$B$2:$C$563,2,0)</f>
        <v>MONTAÑEZ-MEDINA-DANIEL</v>
      </c>
    </row>
    <row r="759" spans="1:6" ht="12.75" x14ac:dyDescent="0.2">
      <c r="A759" s="21">
        <v>215272</v>
      </c>
      <c r="B759" s="22" t="s">
        <v>777</v>
      </c>
      <c r="C759" s="48"/>
      <c r="D759" s="49"/>
      <c r="F759" s="20" t="str">
        <f>VLOOKUP($A759,'Alumnos 2022-1'!$B$2:$C$563,2,0)</f>
        <v>APAZA-MAMANI-GIANCARLO</v>
      </c>
    </row>
    <row r="760" spans="1:6" ht="12.75" x14ac:dyDescent="0.2">
      <c r="A760" s="7" t="s">
        <v>328</v>
      </c>
      <c r="B760" s="26" t="s">
        <v>778</v>
      </c>
      <c r="C760" s="50"/>
      <c r="D760" s="49"/>
      <c r="F760" s="20"/>
    </row>
    <row r="761" spans="1:6" ht="12.75" x14ac:dyDescent="0.2">
      <c r="A761" s="21">
        <v>113547</v>
      </c>
      <c r="B761" s="22" t="s">
        <v>779</v>
      </c>
      <c r="C761" s="48"/>
      <c r="D761" s="49"/>
      <c r="F761" s="20" t="str">
        <f>VLOOKUP($A761,'Alumnos 2022-1'!$B$2:$C$563,2,0)</f>
        <v>QUINAYA-MEJIA-RONY WILSON</v>
      </c>
    </row>
    <row r="762" spans="1:6" ht="15.75" customHeight="1" x14ac:dyDescent="0.25">
      <c r="A762" s="51">
        <v>221443</v>
      </c>
      <c r="B762" s="52" t="s">
        <v>780</v>
      </c>
      <c r="C762" s="50"/>
      <c r="D762" s="49"/>
      <c r="F762" s="20" t="str">
        <f>VLOOKUP($A762,'Alumnos 2022-1'!$B$2:$C$563,2,0)</f>
        <v>CALDERON-RODRIGUEZ-ANDR</v>
      </c>
    </row>
    <row r="763" spans="1:6" ht="15.75" customHeight="1" x14ac:dyDescent="0.25">
      <c r="A763" s="51">
        <v>221444</v>
      </c>
      <c r="B763" s="52" t="s">
        <v>781</v>
      </c>
      <c r="C763" s="50"/>
      <c r="D763" s="49"/>
      <c r="F763" s="20" t="str">
        <f>VLOOKUP($A763,'Alumnos 2022-1'!$B$2:$C$563,2,0)</f>
        <v>CCORI-TACO-ESMAYDES</v>
      </c>
    </row>
    <row r="764" spans="1:6" ht="15.75" customHeight="1" x14ac:dyDescent="0.25">
      <c r="A764" s="51">
        <v>221445</v>
      </c>
      <c r="B764" s="52" t="s">
        <v>782</v>
      </c>
      <c r="C764" s="50"/>
      <c r="D764" s="49"/>
      <c r="F764" s="20" t="str">
        <f>VLOOKUP($A764,'Alumnos 2022-1'!$B$2:$C$563,2,0)</f>
        <v>CHILLIHUANI-HUAMAN-RIVALD</v>
      </c>
    </row>
    <row r="765" spans="1:6" ht="15.75" customHeight="1" x14ac:dyDescent="0.25">
      <c r="A765" s="51">
        <v>221446</v>
      </c>
      <c r="B765" s="52" t="s">
        <v>783</v>
      </c>
      <c r="C765" s="50"/>
      <c r="D765" s="49"/>
      <c r="F765" s="20" t="str">
        <f>VLOOKUP($A765,'Alumnos 2022-1'!$B$2:$C$563,2,0)</f>
        <v>DIAZ-MISME-PAMELA</v>
      </c>
    </row>
    <row r="766" spans="1:6" ht="15.75" customHeight="1" x14ac:dyDescent="0.25">
      <c r="A766" s="51">
        <v>221447</v>
      </c>
      <c r="B766" s="52" t="s">
        <v>784</v>
      </c>
      <c r="C766" s="50"/>
      <c r="D766" s="49"/>
      <c r="F766" s="20" t="str">
        <f>VLOOKUP($A766,'Alumnos 2022-1'!$B$2:$C$563,2,0)</f>
        <v>FARFAN-CARRION-JOSEPH MA</v>
      </c>
    </row>
    <row r="767" spans="1:6" ht="15.75" customHeight="1" x14ac:dyDescent="0.25">
      <c r="A767" s="51">
        <v>221448</v>
      </c>
      <c r="B767" s="52" t="s">
        <v>785</v>
      </c>
      <c r="C767" s="50"/>
      <c r="D767" s="49"/>
      <c r="F767" s="20" t="str">
        <f>VLOOKUP($A767,'Alumnos 2022-1'!$B$2:$C$563,2,0)</f>
        <v>GIL-FIGUEROA-HEIDAN TORIBI</v>
      </c>
    </row>
    <row r="768" spans="1:6" ht="15.75" customHeight="1" x14ac:dyDescent="0.25">
      <c r="A768" s="51">
        <v>221449</v>
      </c>
      <c r="B768" s="52" t="s">
        <v>786</v>
      </c>
      <c r="C768" s="50"/>
      <c r="D768" s="49"/>
      <c r="F768" s="20" t="str">
        <f>VLOOKUP($A768,'Alumnos 2022-1'!$B$2:$C$563,2,0)</f>
        <v>HUILLCA-LLANQUE-DAVID DAN</v>
      </c>
    </row>
    <row r="769" spans="1:6" ht="15.75" customHeight="1" x14ac:dyDescent="0.25">
      <c r="A769" s="51">
        <v>221450</v>
      </c>
      <c r="B769" s="52" t="s">
        <v>787</v>
      </c>
      <c r="C769" s="50"/>
      <c r="D769" s="49"/>
      <c r="F769" s="20" t="str">
        <f>VLOOKUP($A769,'Alumnos 2022-1'!$B$2:$C$563,2,0)</f>
        <v>QUISPE-NINA-ALEXYS</v>
      </c>
    </row>
    <row r="770" spans="1:6" ht="15.75" customHeight="1" x14ac:dyDescent="0.25">
      <c r="A770" s="51">
        <v>221451</v>
      </c>
      <c r="B770" s="52" t="s">
        <v>788</v>
      </c>
      <c r="C770" s="50"/>
      <c r="D770" s="49"/>
      <c r="F770" s="20" t="str">
        <f>VLOOKUP($A770,'Alumnos 2022-1'!$B$2:$C$563,2,0)</f>
        <v>RODRÍGUEZ-CCOYTO-JAIRO JA</v>
      </c>
    </row>
    <row r="771" spans="1:6" ht="15.75" customHeight="1" x14ac:dyDescent="0.25">
      <c r="A771" s="51">
        <v>221452</v>
      </c>
      <c r="B771" s="52" t="s">
        <v>789</v>
      </c>
      <c r="F771" s="20" t="str">
        <f>VLOOKUP($A771,'Alumnos 2022-1'!$B$2:$C$563,2,0)</f>
        <v>TOLEDO-BERNAL-MAX ERIXON</v>
      </c>
    </row>
    <row r="772" spans="1:6" ht="15.75" customHeight="1" x14ac:dyDescent="0.25">
      <c r="A772" s="51">
        <v>221453</v>
      </c>
      <c r="B772" s="52" t="s">
        <v>790</v>
      </c>
      <c r="F772" s="20" t="str">
        <f>VLOOKUP($A772,'Alumnos 2022-1'!$B$2:$C$563,2,0)</f>
        <v>VILLANUEVA-QUISPE-JHAN CA</v>
      </c>
    </row>
    <row r="773" spans="1:6" ht="15.75" customHeight="1" x14ac:dyDescent="0.25">
      <c r="A773" s="51">
        <v>221945</v>
      </c>
      <c r="B773" s="52" t="s">
        <v>791</v>
      </c>
      <c r="F773" s="20" t="str">
        <f>VLOOKUP($A773,'Alumnos 2022-1'!$B$2:$C$563,2,0)</f>
        <v>ALVAREZ-CATUNTA-ANGEL ISM</v>
      </c>
    </row>
    <row r="774" spans="1:6" ht="15.75" customHeight="1" x14ac:dyDescent="0.25">
      <c r="A774" s="51">
        <v>221946</v>
      </c>
      <c r="B774" s="52" t="s">
        <v>792</v>
      </c>
      <c r="F774" s="20" t="str">
        <f>VLOOKUP($A774,'Alumnos 2022-1'!$B$2:$C$563,2,0)</f>
        <v>MAMANI-QUISPE-JUAN CARLO</v>
      </c>
    </row>
    <row r="775" spans="1:6" ht="15.75" customHeight="1" x14ac:dyDescent="0.25">
      <c r="A775" s="51">
        <v>221947</v>
      </c>
      <c r="B775" s="52" t="s">
        <v>793</v>
      </c>
      <c r="F775" s="20" t="str">
        <f>VLOOKUP($A775,'Alumnos 2022-1'!$B$2:$C$563,2,0)</f>
        <v>MINAYA-SILVA-RUTH CAMILA</v>
      </c>
    </row>
    <row r="776" spans="1:6" ht="12.75" x14ac:dyDescent="0.2">
      <c r="F776" s="4"/>
    </row>
    <row r="777" spans="1:6" ht="12.75" x14ac:dyDescent="0.2">
      <c r="F777" s="4"/>
    </row>
    <row r="778" spans="1:6" ht="12.75" x14ac:dyDescent="0.2">
      <c r="F778" s="4"/>
    </row>
    <row r="779" spans="1:6" ht="12.75" x14ac:dyDescent="0.2">
      <c r="F779" s="4"/>
    </row>
    <row r="780" spans="1:6" ht="12.75" x14ac:dyDescent="0.2">
      <c r="F780" s="4"/>
    </row>
    <row r="781" spans="1:6" ht="12.75" x14ac:dyDescent="0.2">
      <c r="F781" s="4"/>
    </row>
    <row r="782" spans="1:6" ht="12.75" x14ac:dyDescent="0.2">
      <c r="F782" s="4"/>
    </row>
    <row r="783" spans="1:6" ht="12.75" x14ac:dyDescent="0.2">
      <c r="F783" s="4"/>
    </row>
    <row r="784" spans="1:6" ht="12.75" x14ac:dyDescent="0.2">
      <c r="F784" s="4"/>
    </row>
    <row r="785" spans="6:6" ht="12.75" x14ac:dyDescent="0.2">
      <c r="F785" s="4"/>
    </row>
    <row r="786" spans="6:6" ht="12.75" x14ac:dyDescent="0.2">
      <c r="F786" s="4"/>
    </row>
    <row r="787" spans="6:6" ht="12.75" x14ac:dyDescent="0.2">
      <c r="F787" s="4"/>
    </row>
    <row r="788" spans="6:6" ht="12.75" x14ac:dyDescent="0.2">
      <c r="F788" s="4"/>
    </row>
    <row r="789" spans="6:6" ht="12.75" x14ac:dyDescent="0.2">
      <c r="F789" s="4"/>
    </row>
    <row r="790" spans="6:6" ht="12.75" x14ac:dyDescent="0.2">
      <c r="F790" s="4"/>
    </row>
    <row r="791" spans="6:6" ht="12.75" x14ac:dyDescent="0.2">
      <c r="F791" s="4"/>
    </row>
    <row r="792" spans="6:6" ht="12.75" x14ac:dyDescent="0.2">
      <c r="F792" s="4"/>
    </row>
    <row r="793" spans="6:6" ht="12.75" x14ac:dyDescent="0.2">
      <c r="F793" s="4"/>
    </row>
    <row r="794" spans="6:6" ht="12.75" x14ac:dyDescent="0.2">
      <c r="F794" s="4"/>
    </row>
    <row r="795" spans="6:6" ht="12.75" x14ac:dyDescent="0.2">
      <c r="F795" s="4"/>
    </row>
    <row r="796" spans="6:6" ht="12.75" x14ac:dyDescent="0.2">
      <c r="F796" s="4"/>
    </row>
    <row r="797" spans="6:6" ht="12.75" x14ac:dyDescent="0.2">
      <c r="F797" s="4"/>
    </row>
    <row r="798" spans="6:6" ht="12.75" x14ac:dyDescent="0.2">
      <c r="F798" s="4"/>
    </row>
    <row r="799" spans="6:6" ht="12.75" x14ac:dyDescent="0.2">
      <c r="F799" s="4"/>
    </row>
    <row r="800" spans="6:6" ht="12.75" x14ac:dyDescent="0.2">
      <c r="F800" s="4"/>
    </row>
    <row r="801" spans="6:6" ht="12.75" x14ac:dyDescent="0.2">
      <c r="F801" s="4"/>
    </row>
    <row r="802" spans="6:6" ht="12.75" x14ac:dyDescent="0.2">
      <c r="F802" s="4"/>
    </row>
    <row r="803" spans="6:6" ht="12.75" x14ac:dyDescent="0.2">
      <c r="F803" s="4"/>
    </row>
    <row r="804" spans="6:6" ht="12.75" x14ac:dyDescent="0.2">
      <c r="F804" s="4"/>
    </row>
    <row r="805" spans="6:6" ht="12.75" x14ac:dyDescent="0.2">
      <c r="F805" s="4"/>
    </row>
    <row r="806" spans="6:6" ht="12.75" x14ac:dyDescent="0.2">
      <c r="F806" s="4"/>
    </row>
    <row r="807" spans="6:6" ht="12.75" x14ac:dyDescent="0.2">
      <c r="F807" s="4"/>
    </row>
    <row r="808" spans="6:6" ht="12.75" x14ac:dyDescent="0.2">
      <c r="F808" s="4"/>
    </row>
    <row r="809" spans="6:6" ht="12.75" x14ac:dyDescent="0.2">
      <c r="F809" s="4"/>
    </row>
    <row r="810" spans="6:6" ht="12.75" x14ac:dyDescent="0.2">
      <c r="F810" s="4"/>
    </row>
    <row r="811" spans="6:6" ht="12.75" x14ac:dyDescent="0.2">
      <c r="F811" s="4"/>
    </row>
    <row r="812" spans="6:6" ht="12.75" x14ac:dyDescent="0.2">
      <c r="F812" s="4"/>
    </row>
    <row r="813" spans="6:6" ht="12.75" x14ac:dyDescent="0.2">
      <c r="F813" s="4"/>
    </row>
    <row r="814" spans="6:6" ht="12.75" x14ac:dyDescent="0.2">
      <c r="F814" s="4"/>
    </row>
    <row r="815" spans="6:6" ht="12.75" x14ac:dyDescent="0.2">
      <c r="F815" s="4"/>
    </row>
    <row r="816" spans="6:6" ht="12.75" x14ac:dyDescent="0.2">
      <c r="F816" s="4"/>
    </row>
    <row r="817" spans="6:6" ht="12.75" x14ac:dyDescent="0.2">
      <c r="F817" s="4"/>
    </row>
    <row r="818" spans="6:6" ht="12.75" x14ac:dyDescent="0.2">
      <c r="F818" s="4"/>
    </row>
    <row r="819" spans="6:6" ht="12.75" x14ac:dyDescent="0.2">
      <c r="F819" s="4"/>
    </row>
    <row r="820" spans="6:6" ht="12.75" x14ac:dyDescent="0.2">
      <c r="F820" s="4"/>
    </row>
    <row r="821" spans="6:6" ht="12.75" x14ac:dyDescent="0.2">
      <c r="F821" s="4"/>
    </row>
    <row r="822" spans="6:6" ht="12.75" x14ac:dyDescent="0.2">
      <c r="F822" s="4"/>
    </row>
    <row r="823" spans="6:6" ht="12.75" x14ac:dyDescent="0.2">
      <c r="F823" s="4"/>
    </row>
    <row r="824" spans="6:6" ht="12.75" x14ac:dyDescent="0.2">
      <c r="F824" s="4"/>
    </row>
    <row r="825" spans="6:6" ht="12.75" x14ac:dyDescent="0.2">
      <c r="F825" s="4"/>
    </row>
    <row r="826" spans="6:6" ht="12.75" x14ac:dyDescent="0.2">
      <c r="F826" s="4"/>
    </row>
    <row r="827" spans="6:6" ht="12.75" x14ac:dyDescent="0.2">
      <c r="F827" s="4"/>
    </row>
    <row r="828" spans="6:6" ht="12.75" x14ac:dyDescent="0.2">
      <c r="F828" s="4"/>
    </row>
    <row r="829" spans="6:6" ht="12.75" x14ac:dyDescent="0.2">
      <c r="F829" s="4"/>
    </row>
    <row r="830" spans="6:6" ht="12.75" x14ac:dyDescent="0.2">
      <c r="F830" s="4"/>
    </row>
    <row r="831" spans="6:6" ht="12.75" x14ac:dyDescent="0.2">
      <c r="F831" s="4"/>
    </row>
    <row r="832" spans="6:6" ht="12.75" x14ac:dyDescent="0.2">
      <c r="F832" s="4"/>
    </row>
    <row r="833" spans="6:6" ht="12.75" x14ac:dyDescent="0.2">
      <c r="F833" s="4"/>
    </row>
    <row r="834" spans="6:6" ht="12.75" x14ac:dyDescent="0.2">
      <c r="F834" s="4"/>
    </row>
    <row r="835" spans="6:6" ht="12.75" x14ac:dyDescent="0.2">
      <c r="F835" s="4"/>
    </row>
    <row r="836" spans="6:6" ht="12.75" x14ac:dyDescent="0.2">
      <c r="F836" s="4"/>
    </row>
    <row r="837" spans="6:6" ht="12.75" x14ac:dyDescent="0.2">
      <c r="F837" s="4"/>
    </row>
    <row r="838" spans="6:6" ht="12.75" x14ac:dyDescent="0.2">
      <c r="F838" s="4"/>
    </row>
    <row r="839" spans="6:6" ht="12.75" x14ac:dyDescent="0.2">
      <c r="F839" s="4"/>
    </row>
    <row r="840" spans="6:6" ht="12.75" x14ac:dyDescent="0.2">
      <c r="F840" s="4"/>
    </row>
    <row r="841" spans="6:6" ht="12.75" x14ac:dyDescent="0.2">
      <c r="F841" s="4"/>
    </row>
    <row r="842" spans="6:6" ht="12.75" x14ac:dyDescent="0.2">
      <c r="F842" s="4"/>
    </row>
    <row r="843" spans="6:6" ht="12.75" x14ac:dyDescent="0.2">
      <c r="F843" s="4"/>
    </row>
    <row r="844" spans="6:6" ht="12.75" x14ac:dyDescent="0.2">
      <c r="F844" s="4"/>
    </row>
    <row r="845" spans="6:6" ht="12.75" x14ac:dyDescent="0.2">
      <c r="F845" s="4"/>
    </row>
    <row r="846" spans="6:6" ht="12.75" x14ac:dyDescent="0.2">
      <c r="F846" s="4"/>
    </row>
    <row r="847" spans="6:6" ht="12.75" x14ac:dyDescent="0.2">
      <c r="F847" s="4"/>
    </row>
    <row r="848" spans="6:6" ht="12.75" x14ac:dyDescent="0.2">
      <c r="F848" s="4"/>
    </row>
    <row r="849" spans="6:6" ht="12.75" x14ac:dyDescent="0.2">
      <c r="F849" s="4"/>
    </row>
    <row r="850" spans="6:6" ht="12.75" x14ac:dyDescent="0.2">
      <c r="F850" s="4"/>
    </row>
    <row r="851" spans="6:6" ht="12.75" x14ac:dyDescent="0.2">
      <c r="F851" s="4"/>
    </row>
    <row r="852" spans="6:6" ht="12.75" x14ac:dyDescent="0.2">
      <c r="F852" s="4"/>
    </row>
    <row r="853" spans="6:6" ht="12.75" x14ac:dyDescent="0.2">
      <c r="F853" s="4"/>
    </row>
    <row r="854" spans="6:6" ht="12.75" x14ac:dyDescent="0.2">
      <c r="F854" s="4"/>
    </row>
    <row r="855" spans="6:6" ht="12.75" x14ac:dyDescent="0.2">
      <c r="F855" s="4"/>
    </row>
    <row r="856" spans="6:6" ht="12.75" x14ac:dyDescent="0.2">
      <c r="F856" s="4"/>
    </row>
    <row r="857" spans="6:6" ht="12.75" x14ac:dyDescent="0.2">
      <c r="F857" s="4"/>
    </row>
    <row r="858" spans="6:6" ht="12.75" x14ac:dyDescent="0.2">
      <c r="F858" s="4"/>
    </row>
    <row r="859" spans="6:6" ht="12.75" x14ac:dyDescent="0.2">
      <c r="F859" s="4"/>
    </row>
    <row r="860" spans="6:6" ht="12.75" x14ac:dyDescent="0.2">
      <c r="F860" s="4"/>
    </row>
    <row r="861" spans="6:6" ht="12.75" x14ac:dyDescent="0.2">
      <c r="F861" s="4"/>
    </row>
    <row r="862" spans="6:6" ht="12.75" x14ac:dyDescent="0.2">
      <c r="F862" s="4"/>
    </row>
    <row r="863" spans="6:6" ht="12.75" x14ac:dyDescent="0.2">
      <c r="F863" s="4"/>
    </row>
    <row r="864" spans="6:6" ht="12.75" x14ac:dyDescent="0.2">
      <c r="F864" s="4"/>
    </row>
    <row r="865" spans="6:6" ht="12.75" x14ac:dyDescent="0.2">
      <c r="F865" s="4"/>
    </row>
    <row r="866" spans="6:6" ht="12.75" x14ac:dyDescent="0.2">
      <c r="F866" s="4"/>
    </row>
    <row r="867" spans="6:6" ht="12.75" x14ac:dyDescent="0.2">
      <c r="F867" s="4"/>
    </row>
    <row r="868" spans="6:6" ht="12.75" x14ac:dyDescent="0.2">
      <c r="F868" s="4"/>
    </row>
    <row r="869" spans="6:6" ht="12.75" x14ac:dyDescent="0.2">
      <c r="F869" s="4"/>
    </row>
    <row r="870" spans="6:6" ht="12.75" x14ac:dyDescent="0.2">
      <c r="F870" s="4"/>
    </row>
    <row r="871" spans="6:6" ht="12.75" x14ac:dyDescent="0.2">
      <c r="F871" s="4"/>
    </row>
    <row r="872" spans="6:6" ht="12.75" x14ac:dyDescent="0.2">
      <c r="F872" s="4"/>
    </row>
    <row r="873" spans="6:6" ht="12.75" x14ac:dyDescent="0.2">
      <c r="F873" s="4"/>
    </row>
    <row r="874" spans="6:6" ht="12.75" x14ac:dyDescent="0.2">
      <c r="F874" s="4"/>
    </row>
    <row r="875" spans="6:6" ht="12.75" x14ac:dyDescent="0.2">
      <c r="F875" s="4"/>
    </row>
    <row r="876" spans="6:6" ht="12.75" x14ac:dyDescent="0.2">
      <c r="F876" s="4"/>
    </row>
    <row r="877" spans="6:6" ht="12.75" x14ac:dyDescent="0.2">
      <c r="F877" s="4"/>
    </row>
    <row r="878" spans="6:6" ht="12.75" x14ac:dyDescent="0.2">
      <c r="F878" s="4"/>
    </row>
    <row r="879" spans="6:6" ht="12.75" x14ac:dyDescent="0.2">
      <c r="F879" s="4"/>
    </row>
    <row r="880" spans="6:6" ht="12.75" x14ac:dyDescent="0.2">
      <c r="F880" s="4"/>
    </row>
    <row r="881" spans="6:6" ht="12.75" x14ac:dyDescent="0.2">
      <c r="F881" s="4"/>
    </row>
    <row r="882" spans="6:6" ht="12.75" x14ac:dyDescent="0.2">
      <c r="F882" s="4"/>
    </row>
    <row r="883" spans="6:6" ht="12.75" x14ac:dyDescent="0.2">
      <c r="F883" s="4"/>
    </row>
    <row r="884" spans="6:6" ht="12.75" x14ac:dyDescent="0.2">
      <c r="F884" s="4"/>
    </row>
    <row r="885" spans="6:6" ht="12.75" x14ac:dyDescent="0.2">
      <c r="F885" s="4"/>
    </row>
    <row r="886" spans="6:6" ht="12.75" x14ac:dyDescent="0.2">
      <c r="F886" s="4"/>
    </row>
    <row r="887" spans="6:6" ht="12.75" x14ac:dyDescent="0.2">
      <c r="F887" s="4"/>
    </row>
    <row r="888" spans="6:6" ht="12.75" x14ac:dyDescent="0.2">
      <c r="F888" s="4"/>
    </row>
    <row r="889" spans="6:6" ht="12.75" x14ac:dyDescent="0.2">
      <c r="F889" s="4"/>
    </row>
    <row r="890" spans="6:6" ht="12.75" x14ac:dyDescent="0.2">
      <c r="F890" s="4"/>
    </row>
    <row r="891" spans="6:6" ht="12.75" x14ac:dyDescent="0.2">
      <c r="F891" s="4"/>
    </row>
    <row r="892" spans="6:6" ht="12.75" x14ac:dyDescent="0.2">
      <c r="F892" s="4"/>
    </row>
    <row r="893" spans="6:6" ht="12.75" x14ac:dyDescent="0.2">
      <c r="F893" s="4"/>
    </row>
    <row r="894" spans="6:6" ht="12.75" x14ac:dyDescent="0.2">
      <c r="F894" s="4"/>
    </row>
    <row r="895" spans="6:6" ht="12.75" x14ac:dyDescent="0.2">
      <c r="F895" s="4"/>
    </row>
    <row r="896" spans="6:6" ht="12.75" x14ac:dyDescent="0.2">
      <c r="F896" s="4"/>
    </row>
    <row r="897" spans="6:6" ht="12.75" x14ac:dyDescent="0.2">
      <c r="F897" s="4"/>
    </row>
    <row r="898" spans="6:6" ht="12.75" x14ac:dyDescent="0.2">
      <c r="F898" s="4"/>
    </row>
    <row r="899" spans="6:6" ht="12.75" x14ac:dyDescent="0.2">
      <c r="F899" s="4"/>
    </row>
    <row r="900" spans="6:6" ht="12.75" x14ac:dyDescent="0.2">
      <c r="F900" s="4"/>
    </row>
    <row r="901" spans="6:6" ht="12.75" x14ac:dyDescent="0.2">
      <c r="F901" s="4"/>
    </row>
    <row r="902" spans="6:6" ht="12.75" x14ac:dyDescent="0.2">
      <c r="F902" s="4"/>
    </row>
    <row r="903" spans="6:6" ht="12.75" x14ac:dyDescent="0.2">
      <c r="F903" s="4"/>
    </row>
    <row r="904" spans="6:6" ht="12.75" x14ac:dyDescent="0.2">
      <c r="F904" s="4"/>
    </row>
    <row r="905" spans="6:6" ht="12.75" x14ac:dyDescent="0.2">
      <c r="F905" s="4"/>
    </row>
    <row r="906" spans="6:6" ht="12.75" x14ac:dyDescent="0.2">
      <c r="F906" s="4"/>
    </row>
    <row r="907" spans="6:6" ht="12.75" x14ac:dyDescent="0.2">
      <c r="F907" s="4"/>
    </row>
    <row r="908" spans="6:6" ht="12.75" x14ac:dyDescent="0.2">
      <c r="F908" s="4"/>
    </row>
    <row r="909" spans="6:6" ht="12.75" x14ac:dyDescent="0.2">
      <c r="F909" s="4"/>
    </row>
    <row r="910" spans="6:6" ht="12.75" x14ac:dyDescent="0.2">
      <c r="F910" s="4"/>
    </row>
    <row r="911" spans="6:6" ht="12.75" x14ac:dyDescent="0.2">
      <c r="F911" s="4"/>
    </row>
    <row r="912" spans="6:6" ht="12.75" x14ac:dyDescent="0.2">
      <c r="F912" s="4"/>
    </row>
    <row r="913" spans="6:6" ht="12.75" x14ac:dyDescent="0.2">
      <c r="F913" s="4"/>
    </row>
    <row r="914" spans="6:6" ht="12.75" x14ac:dyDescent="0.2">
      <c r="F914" s="4"/>
    </row>
    <row r="915" spans="6:6" ht="12.75" x14ac:dyDescent="0.2">
      <c r="F915" s="4"/>
    </row>
    <row r="916" spans="6:6" ht="12.75" x14ac:dyDescent="0.2">
      <c r="F916" s="4"/>
    </row>
    <row r="917" spans="6:6" ht="12.75" x14ac:dyDescent="0.2">
      <c r="F917" s="4"/>
    </row>
    <row r="918" spans="6:6" ht="12.75" x14ac:dyDescent="0.2">
      <c r="F918" s="4"/>
    </row>
    <row r="919" spans="6:6" ht="12.75" x14ac:dyDescent="0.2">
      <c r="F919" s="4"/>
    </row>
    <row r="920" spans="6:6" ht="12.75" x14ac:dyDescent="0.2">
      <c r="F920" s="4"/>
    </row>
    <row r="921" spans="6:6" ht="12.75" x14ac:dyDescent="0.2">
      <c r="F921" s="4"/>
    </row>
    <row r="922" spans="6:6" ht="12.75" x14ac:dyDescent="0.2">
      <c r="F922" s="4"/>
    </row>
    <row r="923" spans="6:6" ht="12.75" x14ac:dyDescent="0.2">
      <c r="F923" s="4"/>
    </row>
    <row r="924" spans="6:6" ht="12.75" x14ac:dyDescent="0.2">
      <c r="F924" s="4"/>
    </row>
    <row r="925" spans="6:6" ht="12.75" x14ac:dyDescent="0.2">
      <c r="F925" s="4"/>
    </row>
    <row r="926" spans="6:6" ht="12.75" x14ac:dyDescent="0.2">
      <c r="F926" s="4"/>
    </row>
    <row r="927" spans="6:6" ht="12.75" x14ac:dyDescent="0.2">
      <c r="F927" s="4"/>
    </row>
    <row r="928" spans="6:6" ht="12.75" x14ac:dyDescent="0.2">
      <c r="F928" s="4"/>
    </row>
    <row r="929" spans="6:6" ht="12.75" x14ac:dyDescent="0.2">
      <c r="F929" s="4"/>
    </row>
    <row r="930" spans="6:6" ht="12.75" x14ac:dyDescent="0.2">
      <c r="F930" s="4"/>
    </row>
    <row r="931" spans="6:6" ht="12.75" x14ac:dyDescent="0.2">
      <c r="F931" s="4"/>
    </row>
    <row r="932" spans="6:6" ht="12.75" x14ac:dyDescent="0.2">
      <c r="F932" s="4"/>
    </row>
    <row r="933" spans="6:6" ht="12.75" x14ac:dyDescent="0.2">
      <c r="F933" s="4"/>
    </row>
    <row r="934" spans="6:6" ht="12.75" x14ac:dyDescent="0.2">
      <c r="F934" s="4"/>
    </row>
    <row r="935" spans="6:6" ht="12.75" x14ac:dyDescent="0.2">
      <c r="F935" s="4"/>
    </row>
    <row r="936" spans="6:6" ht="12.75" x14ac:dyDescent="0.2">
      <c r="F936" s="4"/>
    </row>
    <row r="937" spans="6:6" ht="12.75" x14ac:dyDescent="0.2">
      <c r="F937" s="4"/>
    </row>
    <row r="938" spans="6:6" ht="12.75" x14ac:dyDescent="0.2">
      <c r="F938" s="4"/>
    </row>
    <row r="939" spans="6:6" ht="12.75" x14ac:dyDescent="0.2">
      <c r="F939" s="4"/>
    </row>
    <row r="940" spans="6:6" ht="12.75" x14ac:dyDescent="0.2">
      <c r="F940" s="4"/>
    </row>
    <row r="941" spans="6:6" ht="12.75" x14ac:dyDescent="0.2">
      <c r="F941" s="4"/>
    </row>
    <row r="942" spans="6:6" ht="12.75" x14ac:dyDescent="0.2">
      <c r="F942" s="4"/>
    </row>
    <row r="943" spans="6:6" ht="12.75" x14ac:dyDescent="0.2">
      <c r="F943" s="4"/>
    </row>
    <row r="944" spans="6:6" ht="12.75" x14ac:dyDescent="0.2">
      <c r="F944" s="4"/>
    </row>
    <row r="945" spans="6:6" ht="12.75" x14ac:dyDescent="0.2">
      <c r="F945" s="4"/>
    </row>
    <row r="946" spans="6:6" ht="12.75" x14ac:dyDescent="0.2">
      <c r="F946" s="4"/>
    </row>
    <row r="947" spans="6:6" ht="12.75" x14ac:dyDescent="0.2">
      <c r="F947" s="4"/>
    </row>
    <row r="948" spans="6:6" ht="12.75" x14ac:dyDescent="0.2">
      <c r="F948" s="4"/>
    </row>
    <row r="949" spans="6:6" ht="12.75" x14ac:dyDescent="0.2">
      <c r="F949" s="4"/>
    </row>
    <row r="950" spans="6:6" ht="12.75" x14ac:dyDescent="0.2">
      <c r="F950" s="4"/>
    </row>
    <row r="951" spans="6:6" ht="12.75" x14ac:dyDescent="0.2">
      <c r="F951" s="4"/>
    </row>
    <row r="952" spans="6:6" ht="12.75" x14ac:dyDescent="0.2">
      <c r="F952" s="4"/>
    </row>
    <row r="953" spans="6:6" ht="12.75" x14ac:dyDescent="0.2">
      <c r="F953" s="4"/>
    </row>
    <row r="954" spans="6:6" ht="12.75" x14ac:dyDescent="0.2">
      <c r="F954" s="4"/>
    </row>
    <row r="955" spans="6:6" ht="12.75" x14ac:dyDescent="0.2">
      <c r="F955" s="4"/>
    </row>
    <row r="956" spans="6:6" ht="12.75" x14ac:dyDescent="0.2">
      <c r="F956" s="4"/>
    </row>
    <row r="957" spans="6:6" ht="12.75" x14ac:dyDescent="0.2">
      <c r="F957" s="4"/>
    </row>
    <row r="958" spans="6:6" ht="12.75" x14ac:dyDescent="0.2">
      <c r="F958" s="4"/>
    </row>
    <row r="959" spans="6:6" ht="12.75" x14ac:dyDescent="0.2">
      <c r="F959" s="4"/>
    </row>
    <row r="960" spans="6:6" ht="12.75" x14ac:dyDescent="0.2">
      <c r="F960" s="4"/>
    </row>
    <row r="961" spans="6:6" ht="12.75" x14ac:dyDescent="0.2">
      <c r="F961" s="4"/>
    </row>
    <row r="962" spans="6:6" ht="12.75" x14ac:dyDescent="0.2">
      <c r="F962" s="4"/>
    </row>
    <row r="963" spans="6:6" ht="12.75" x14ac:dyDescent="0.2">
      <c r="F963" s="4"/>
    </row>
    <row r="964" spans="6:6" ht="12.75" x14ac:dyDescent="0.2">
      <c r="F964" s="4"/>
    </row>
    <row r="965" spans="6:6" ht="12.75" x14ac:dyDescent="0.2">
      <c r="F965" s="4"/>
    </row>
    <row r="966" spans="6:6" ht="12.75" x14ac:dyDescent="0.2">
      <c r="F966" s="4"/>
    </row>
    <row r="967" spans="6:6" ht="12.75" x14ac:dyDescent="0.2">
      <c r="F967" s="4"/>
    </row>
    <row r="968" spans="6:6" ht="12.75" x14ac:dyDescent="0.2">
      <c r="F968" s="4"/>
    </row>
    <row r="969" spans="6:6" ht="12.75" x14ac:dyDescent="0.2">
      <c r="F969" s="4"/>
    </row>
    <row r="970" spans="6:6" ht="12.75" x14ac:dyDescent="0.2">
      <c r="F970" s="4"/>
    </row>
    <row r="971" spans="6:6" ht="12.75" x14ac:dyDescent="0.2">
      <c r="F971" s="4"/>
    </row>
    <row r="972" spans="6:6" ht="12.75" x14ac:dyDescent="0.2">
      <c r="F972" s="4"/>
    </row>
    <row r="973" spans="6:6" ht="12.75" x14ac:dyDescent="0.2">
      <c r="F973" s="4"/>
    </row>
    <row r="974" spans="6:6" ht="12.75" x14ac:dyDescent="0.2">
      <c r="F974" s="4"/>
    </row>
    <row r="975" spans="6:6" ht="12.75" x14ac:dyDescent="0.2">
      <c r="F975" s="4"/>
    </row>
    <row r="976" spans="6:6" ht="12.75" x14ac:dyDescent="0.2">
      <c r="F976" s="4"/>
    </row>
    <row r="977" spans="6:6" ht="12.75" x14ac:dyDescent="0.2">
      <c r="F977" s="4"/>
    </row>
    <row r="978" spans="6:6" ht="12.75" x14ac:dyDescent="0.2">
      <c r="F978" s="4"/>
    </row>
    <row r="979" spans="6:6" ht="12.75" x14ac:dyDescent="0.2">
      <c r="F979" s="4"/>
    </row>
    <row r="980" spans="6:6" ht="12.75" x14ac:dyDescent="0.2">
      <c r="F980" s="4"/>
    </row>
    <row r="981" spans="6:6" ht="12.75" x14ac:dyDescent="0.2">
      <c r="F981" s="4"/>
    </row>
    <row r="982" spans="6:6" ht="12.75" x14ac:dyDescent="0.2">
      <c r="F982" s="4"/>
    </row>
    <row r="983" spans="6:6" ht="12.75" x14ac:dyDescent="0.2">
      <c r="F983" s="4"/>
    </row>
    <row r="984" spans="6:6" ht="12.75" x14ac:dyDescent="0.2">
      <c r="F984" s="4"/>
    </row>
    <row r="985" spans="6:6" ht="12.75" x14ac:dyDescent="0.2">
      <c r="F985" s="4"/>
    </row>
    <row r="986" spans="6:6" ht="12.75" x14ac:dyDescent="0.2">
      <c r="F986" s="4"/>
    </row>
    <row r="987" spans="6:6" ht="12.75" x14ac:dyDescent="0.2">
      <c r="F987" s="4"/>
    </row>
    <row r="988" spans="6:6" ht="12.75" x14ac:dyDescent="0.2">
      <c r="F988" s="4"/>
    </row>
    <row r="989" spans="6:6" ht="12.75" x14ac:dyDescent="0.2">
      <c r="F989" s="4"/>
    </row>
    <row r="990" spans="6:6" ht="12.75" x14ac:dyDescent="0.2">
      <c r="F990" s="4"/>
    </row>
    <row r="991" spans="6:6" ht="12.75" x14ac:dyDescent="0.2">
      <c r="F991" s="4"/>
    </row>
    <row r="992" spans="6:6" ht="12.75" x14ac:dyDescent="0.2">
      <c r="F992" s="4"/>
    </row>
    <row r="993" spans="6:6" ht="12.75" x14ac:dyDescent="0.2">
      <c r="F993" s="4"/>
    </row>
    <row r="994" spans="6:6" ht="12.75" x14ac:dyDescent="0.2">
      <c r="F994" s="4"/>
    </row>
    <row r="995" spans="6:6" ht="12.75" x14ac:dyDescent="0.2">
      <c r="F995" s="4"/>
    </row>
    <row r="996" spans="6:6" ht="12.75" x14ac:dyDescent="0.2">
      <c r="F996" s="4"/>
    </row>
    <row r="997" spans="6:6" ht="12.75" x14ac:dyDescent="0.2">
      <c r="F997" s="4"/>
    </row>
    <row r="998" spans="6:6" ht="12.75" x14ac:dyDescent="0.2">
      <c r="F998" s="4"/>
    </row>
    <row r="999" spans="6:6" ht="12.75" x14ac:dyDescent="0.2">
      <c r="F999" s="4"/>
    </row>
    <row r="1000" spans="6:6" ht="12.75" x14ac:dyDescent="0.2">
      <c r="F1000" s="4"/>
    </row>
    <row r="1001" spans="6:6" ht="12.75" x14ac:dyDescent="0.2">
      <c r="F1001" s="4"/>
    </row>
    <row r="1002" spans="6:6" ht="12.75" x14ac:dyDescent="0.2">
      <c r="F1002" s="4"/>
    </row>
    <row r="1003" spans="6:6" ht="12.75" x14ac:dyDescent="0.2">
      <c r="F1003" s="4"/>
    </row>
    <row r="1004" spans="6:6" ht="12.75" x14ac:dyDescent="0.2">
      <c r="F1004" s="4"/>
    </row>
    <row r="1005" spans="6:6" ht="12.75" x14ac:dyDescent="0.2">
      <c r="F1005" s="4"/>
    </row>
    <row r="1006" spans="6:6" ht="12.75" x14ac:dyDescent="0.2">
      <c r="F1006" s="4"/>
    </row>
    <row r="1007" spans="6:6" ht="12.75" x14ac:dyDescent="0.2">
      <c r="F1007" s="4"/>
    </row>
    <row r="1008" spans="6:6" ht="12.75" x14ac:dyDescent="0.2">
      <c r="F1008" s="4"/>
    </row>
    <row r="1009" spans="6:6" ht="12.75" x14ac:dyDescent="0.2">
      <c r="F1009" s="4"/>
    </row>
    <row r="1010" spans="6:6" ht="12.75" x14ac:dyDescent="0.2">
      <c r="F1010" s="4"/>
    </row>
    <row r="1011" spans="6:6" ht="12.75" x14ac:dyDescent="0.2">
      <c r="F1011" s="4"/>
    </row>
    <row r="1012" spans="6:6" ht="12.75" x14ac:dyDescent="0.2">
      <c r="F1012" s="4"/>
    </row>
    <row r="1013" spans="6:6" ht="12.75" x14ac:dyDescent="0.2">
      <c r="F1013" s="4"/>
    </row>
    <row r="1014" spans="6:6" ht="12.75" x14ac:dyDescent="0.2">
      <c r="F1014" s="4"/>
    </row>
    <row r="1015" spans="6:6" ht="12.75" x14ac:dyDescent="0.2">
      <c r="F1015" s="4"/>
    </row>
    <row r="1016" spans="6:6" ht="12.75" x14ac:dyDescent="0.2">
      <c r="F1016" s="4"/>
    </row>
    <row r="1017" spans="6:6" ht="12.75" x14ac:dyDescent="0.2">
      <c r="F1017" s="4"/>
    </row>
    <row r="1018" spans="6:6" ht="12.75" x14ac:dyDescent="0.2">
      <c r="F1018" s="4"/>
    </row>
    <row r="1019" spans="6:6" ht="12.75" x14ac:dyDescent="0.2">
      <c r="F1019" s="4"/>
    </row>
    <row r="1020" spans="6:6" ht="12.75" x14ac:dyDescent="0.2">
      <c r="F1020" s="4"/>
    </row>
    <row r="1021" spans="6:6" ht="12.75" x14ac:dyDescent="0.2">
      <c r="F1021" s="4"/>
    </row>
    <row r="1022" spans="6:6" ht="12.75" x14ac:dyDescent="0.2">
      <c r="F1022" s="4"/>
    </row>
    <row r="1023" spans="6:6" ht="12.75" x14ac:dyDescent="0.2">
      <c r="F1023" s="4"/>
    </row>
    <row r="1024" spans="6:6" ht="12.75" x14ac:dyDescent="0.2">
      <c r="F1024" s="4"/>
    </row>
    <row r="1025" spans="6:6" ht="12.75" x14ac:dyDescent="0.2">
      <c r="F1025" s="4"/>
    </row>
    <row r="1026" spans="6:6" ht="12.75" x14ac:dyDescent="0.2">
      <c r="F1026" s="4"/>
    </row>
    <row r="1027" spans="6:6" ht="12.75" x14ac:dyDescent="0.2">
      <c r="F1027" s="4"/>
    </row>
    <row r="1028" spans="6:6" ht="12.75" x14ac:dyDescent="0.2">
      <c r="F1028" s="4"/>
    </row>
    <row r="1029" spans="6:6" ht="12.75" x14ac:dyDescent="0.2">
      <c r="F1029" s="4"/>
    </row>
    <row r="1030" spans="6:6" ht="12.75" x14ac:dyDescent="0.2">
      <c r="F1030" s="4"/>
    </row>
    <row r="1031" spans="6:6" ht="12.75" x14ac:dyDescent="0.2">
      <c r="F1031" s="4"/>
    </row>
    <row r="1032" spans="6:6" ht="12.75" x14ac:dyDescent="0.2">
      <c r="F1032" s="4"/>
    </row>
    <row r="1033" spans="6:6" ht="12.75" x14ac:dyDescent="0.2">
      <c r="F1033" s="4"/>
    </row>
    <row r="1034" spans="6:6" ht="12.75" x14ac:dyDescent="0.2">
      <c r="F1034" s="4"/>
    </row>
    <row r="1035" spans="6:6" ht="12.75" x14ac:dyDescent="0.2">
      <c r="F1035" s="4"/>
    </row>
    <row r="1036" spans="6:6" ht="12.75" x14ac:dyDescent="0.2">
      <c r="F1036" s="4"/>
    </row>
    <row r="1037" spans="6:6" ht="12.75" x14ac:dyDescent="0.2">
      <c r="F1037" s="4"/>
    </row>
    <row r="1038" spans="6:6" ht="12.75" x14ac:dyDescent="0.2">
      <c r="F1038" s="4"/>
    </row>
    <row r="1039" spans="6:6" ht="12.75" x14ac:dyDescent="0.2">
      <c r="F1039" s="4"/>
    </row>
    <row r="1040" spans="6:6" ht="12.75" x14ac:dyDescent="0.2">
      <c r="F1040" s="4"/>
    </row>
    <row r="1041" spans="6:6" ht="12.75" x14ac:dyDescent="0.2">
      <c r="F1041" s="4"/>
    </row>
    <row r="1042" spans="6:6" ht="12.75" x14ac:dyDescent="0.2">
      <c r="F1042" s="4"/>
    </row>
    <row r="1043" spans="6:6" ht="12.75" x14ac:dyDescent="0.2">
      <c r="F1043" s="4"/>
    </row>
    <row r="1044" spans="6:6" ht="12.75" x14ac:dyDescent="0.2">
      <c r="F1044" s="4"/>
    </row>
    <row r="1045" spans="6:6" ht="12.75" x14ac:dyDescent="0.2">
      <c r="F1045" s="4"/>
    </row>
    <row r="1046" spans="6:6" ht="12.75" x14ac:dyDescent="0.2">
      <c r="F1046" s="4"/>
    </row>
    <row r="1047" spans="6:6" ht="12.75" x14ac:dyDescent="0.2">
      <c r="F1047" s="4"/>
    </row>
    <row r="1048" spans="6:6" ht="12.75" x14ac:dyDescent="0.2">
      <c r="F1048" s="4"/>
    </row>
    <row r="1049" spans="6:6" ht="12.75" x14ac:dyDescent="0.2">
      <c r="F1049" s="4"/>
    </row>
    <row r="1050" spans="6:6" ht="12.75" x14ac:dyDescent="0.2">
      <c r="F1050" s="4"/>
    </row>
    <row r="1051" spans="6:6" ht="12.75" x14ac:dyDescent="0.2">
      <c r="F1051" s="4"/>
    </row>
    <row r="1052" spans="6:6" ht="12.75" x14ac:dyDescent="0.2">
      <c r="F1052" s="4"/>
    </row>
    <row r="1053" spans="6:6" ht="12.75" x14ac:dyDescent="0.2">
      <c r="F1053" s="4"/>
    </row>
    <row r="1054" spans="6:6" ht="12.75" x14ac:dyDescent="0.2">
      <c r="F1054" s="4"/>
    </row>
    <row r="1055" spans="6:6" ht="12.75" x14ac:dyDescent="0.2">
      <c r="F1055" s="4"/>
    </row>
    <row r="1056" spans="6:6" ht="12.75" x14ac:dyDescent="0.2">
      <c r="F1056" s="4"/>
    </row>
    <row r="1057" spans="6:6" ht="12.75" x14ac:dyDescent="0.2">
      <c r="F1057" s="4"/>
    </row>
    <row r="1058" spans="6:6" ht="12.75" x14ac:dyDescent="0.2">
      <c r="F1058" s="4"/>
    </row>
    <row r="1059" spans="6:6" ht="12.75" x14ac:dyDescent="0.2">
      <c r="F1059" s="4"/>
    </row>
    <row r="1060" spans="6:6" ht="12.75" x14ac:dyDescent="0.2">
      <c r="F1060" s="4"/>
    </row>
    <row r="1061" spans="6:6" ht="12.75" x14ac:dyDescent="0.2">
      <c r="F1061" s="4"/>
    </row>
    <row r="1062" spans="6:6" ht="12.75" x14ac:dyDescent="0.2">
      <c r="F1062" s="4"/>
    </row>
    <row r="1063" spans="6:6" ht="12.75" x14ac:dyDescent="0.2">
      <c r="F1063" s="4"/>
    </row>
    <row r="1064" spans="6:6" ht="12.75" x14ac:dyDescent="0.2">
      <c r="F1064" s="4"/>
    </row>
    <row r="1065" spans="6:6" ht="12.75" x14ac:dyDescent="0.2">
      <c r="F1065" s="4"/>
    </row>
    <row r="1066" spans="6:6" ht="12.75" x14ac:dyDescent="0.2">
      <c r="F1066" s="4"/>
    </row>
    <row r="1067" spans="6:6" ht="12.75" x14ac:dyDescent="0.2">
      <c r="F1067" s="4"/>
    </row>
    <row r="1068" spans="6:6" ht="12.75" x14ac:dyDescent="0.2">
      <c r="F1068" s="4"/>
    </row>
    <row r="1069" spans="6:6" ht="12.75" x14ac:dyDescent="0.2">
      <c r="F1069" s="4"/>
    </row>
    <row r="1070" spans="6:6" ht="12.75" x14ac:dyDescent="0.2">
      <c r="F1070" s="4"/>
    </row>
    <row r="1071" spans="6:6" ht="12.75" x14ac:dyDescent="0.2">
      <c r="F1071" s="4"/>
    </row>
    <row r="1072" spans="6:6" ht="12.75" x14ac:dyDescent="0.2">
      <c r="F1072" s="4"/>
    </row>
    <row r="1073" spans="6:6" ht="12.75" x14ac:dyDescent="0.2">
      <c r="F1073" s="4"/>
    </row>
    <row r="1074" spans="6:6" ht="12.75" x14ac:dyDescent="0.2">
      <c r="F1074" s="4"/>
    </row>
    <row r="1075" spans="6:6" ht="12.75" x14ac:dyDescent="0.2">
      <c r="F1075" s="4"/>
    </row>
    <row r="1076" spans="6:6" ht="12.75" x14ac:dyDescent="0.2">
      <c r="F1076" s="4"/>
    </row>
    <row r="1077" spans="6:6" ht="12.75" x14ac:dyDescent="0.2">
      <c r="F1077" s="4"/>
    </row>
    <row r="1078" spans="6:6" ht="12.75" x14ac:dyDescent="0.2">
      <c r="F1078" s="4"/>
    </row>
    <row r="1079" spans="6:6" ht="12.75" x14ac:dyDescent="0.2">
      <c r="F1079" s="4"/>
    </row>
    <row r="1080" spans="6:6" ht="12.75" x14ac:dyDescent="0.2">
      <c r="F1080" s="4"/>
    </row>
    <row r="1081" spans="6:6" ht="12.75" x14ac:dyDescent="0.2">
      <c r="F1081" s="4"/>
    </row>
    <row r="1082" spans="6:6" ht="12.75" x14ac:dyDescent="0.2">
      <c r="F1082" s="4"/>
    </row>
    <row r="1083" spans="6:6" ht="12.75" x14ac:dyDescent="0.2">
      <c r="F1083" s="4"/>
    </row>
    <row r="1084" spans="6:6" ht="12.75" x14ac:dyDescent="0.2">
      <c r="F1084" s="4"/>
    </row>
    <row r="1085" spans="6:6" ht="12.75" x14ac:dyDescent="0.2">
      <c r="F1085" s="4"/>
    </row>
    <row r="1086" spans="6:6" ht="12.75" x14ac:dyDescent="0.2">
      <c r="F1086" s="4"/>
    </row>
    <row r="1087" spans="6:6" ht="12.75" x14ac:dyDescent="0.2">
      <c r="F1087" s="4"/>
    </row>
    <row r="1088" spans="6:6" ht="12.75" x14ac:dyDescent="0.2">
      <c r="F1088" s="4"/>
    </row>
    <row r="1089" spans="6:6" ht="12.75" x14ac:dyDescent="0.2">
      <c r="F1089" s="4"/>
    </row>
    <row r="1090" spans="6:6" ht="12.75" x14ac:dyDescent="0.2">
      <c r="F1090" s="4"/>
    </row>
    <row r="1091" spans="6:6" ht="12.75" x14ac:dyDescent="0.2">
      <c r="F1091" s="4"/>
    </row>
    <row r="1092" spans="6:6" ht="12.75" x14ac:dyDescent="0.2">
      <c r="F1092" s="4"/>
    </row>
    <row r="1093" spans="6:6" ht="12.75" x14ac:dyDescent="0.2">
      <c r="F1093" s="4"/>
    </row>
    <row r="1094" spans="6:6" ht="12.75" x14ac:dyDescent="0.2">
      <c r="F1094" s="4"/>
    </row>
    <row r="1095" spans="6:6" ht="12.75" x14ac:dyDescent="0.2">
      <c r="F1095" s="4"/>
    </row>
    <row r="1096" spans="6:6" ht="12.75" x14ac:dyDescent="0.2">
      <c r="F1096" s="4"/>
    </row>
    <row r="1097" spans="6:6" ht="12.75" x14ac:dyDescent="0.2">
      <c r="F1097" s="4"/>
    </row>
    <row r="1098" spans="6:6" ht="12.75" x14ac:dyDescent="0.2">
      <c r="F1098" s="4"/>
    </row>
    <row r="1099" spans="6:6" ht="12.75" x14ac:dyDescent="0.2">
      <c r="F1099" s="4"/>
    </row>
    <row r="1100" spans="6:6" ht="12.75" x14ac:dyDescent="0.2">
      <c r="F1100" s="4"/>
    </row>
    <row r="1101" spans="6:6" ht="12.75" x14ac:dyDescent="0.2">
      <c r="F1101" s="4"/>
    </row>
    <row r="1102" spans="6:6" ht="12.75" x14ac:dyDescent="0.2">
      <c r="F1102" s="4"/>
    </row>
    <row r="1103" spans="6:6" ht="12.75" x14ac:dyDescent="0.2">
      <c r="F1103" s="4"/>
    </row>
    <row r="1104" spans="6:6" ht="12.75" x14ac:dyDescent="0.2">
      <c r="F1104" s="4"/>
    </row>
    <row r="1105" spans="6:6" ht="12.75" x14ac:dyDescent="0.2">
      <c r="F1105" s="4"/>
    </row>
    <row r="1106" spans="6:6" ht="12.75" x14ac:dyDescent="0.2">
      <c r="F1106" s="4"/>
    </row>
    <row r="1107" spans="6:6" ht="12.75" x14ac:dyDescent="0.2">
      <c r="F1107" s="4"/>
    </row>
    <row r="1108" spans="6:6" ht="12.75" x14ac:dyDescent="0.2">
      <c r="F1108" s="4"/>
    </row>
    <row r="1109" spans="6:6" ht="12.75" x14ac:dyDescent="0.2">
      <c r="F1109" s="4"/>
    </row>
    <row r="1110" spans="6:6" ht="12.75" x14ac:dyDescent="0.2">
      <c r="F1110" s="4"/>
    </row>
    <row r="1111" spans="6:6" ht="12.75" x14ac:dyDescent="0.2">
      <c r="F1111" s="4"/>
    </row>
    <row r="1112" spans="6:6" ht="12.75" x14ac:dyDescent="0.2">
      <c r="F1112" s="4"/>
    </row>
    <row r="1113" spans="6:6" ht="12.75" x14ac:dyDescent="0.2">
      <c r="F1113" s="4"/>
    </row>
    <row r="1114" spans="6:6" ht="12.75" x14ac:dyDescent="0.2">
      <c r="F1114" s="4"/>
    </row>
    <row r="1115" spans="6:6" ht="12.75" x14ac:dyDescent="0.2">
      <c r="F1115" s="4"/>
    </row>
    <row r="1116" spans="6:6" ht="12.75" x14ac:dyDescent="0.2">
      <c r="F1116" s="4"/>
    </row>
    <row r="1117" spans="6:6" ht="12.75" x14ac:dyDescent="0.2">
      <c r="F1117" s="4"/>
    </row>
    <row r="1118" spans="6:6" ht="12.75" x14ac:dyDescent="0.2">
      <c r="F1118" s="4"/>
    </row>
    <row r="1119" spans="6:6" ht="12.75" x14ac:dyDescent="0.2">
      <c r="F1119" s="4"/>
    </row>
    <row r="1120" spans="6:6" ht="12.75" x14ac:dyDescent="0.2">
      <c r="F1120" s="4"/>
    </row>
    <row r="1121" spans="6:6" ht="12.75" x14ac:dyDescent="0.2">
      <c r="F1121" s="4"/>
    </row>
    <row r="1122" spans="6:6" ht="12.75" x14ac:dyDescent="0.2">
      <c r="F1122" s="4"/>
    </row>
    <row r="1123" spans="6:6" ht="12.75" x14ac:dyDescent="0.2">
      <c r="F1123" s="4"/>
    </row>
    <row r="1124" spans="6:6" ht="12.75" x14ac:dyDescent="0.2">
      <c r="F1124" s="4"/>
    </row>
    <row r="1125" spans="6:6" ht="12.75" x14ac:dyDescent="0.2">
      <c r="F1125" s="4"/>
    </row>
    <row r="1126" spans="6:6" ht="12.75" x14ac:dyDescent="0.2">
      <c r="F1126" s="4"/>
    </row>
    <row r="1127" spans="6:6" ht="12.75" x14ac:dyDescent="0.2">
      <c r="F1127" s="4"/>
    </row>
    <row r="1128" spans="6:6" ht="12.75" x14ac:dyDescent="0.2">
      <c r="F1128" s="4"/>
    </row>
    <row r="1129" spans="6:6" ht="12.75" x14ac:dyDescent="0.2">
      <c r="F1129" s="4"/>
    </row>
    <row r="1130" spans="6:6" ht="12.75" x14ac:dyDescent="0.2">
      <c r="F1130" s="4"/>
    </row>
    <row r="1131" spans="6:6" ht="12.75" x14ac:dyDescent="0.2">
      <c r="F1131" s="4"/>
    </row>
    <row r="1132" spans="6:6" ht="12.75" x14ac:dyDescent="0.2">
      <c r="F1132" s="4"/>
    </row>
    <row r="1133" spans="6:6" ht="12.75" x14ac:dyDescent="0.2">
      <c r="F1133" s="4"/>
    </row>
    <row r="1134" spans="6:6" ht="12.75" x14ac:dyDescent="0.2">
      <c r="F1134" s="4"/>
    </row>
    <row r="1135" spans="6:6" ht="12.75" x14ac:dyDescent="0.2">
      <c r="F1135" s="4"/>
    </row>
    <row r="1136" spans="6:6" ht="12.75" x14ac:dyDescent="0.2">
      <c r="F1136" s="4"/>
    </row>
    <row r="1137" spans="6:6" ht="12.75" x14ac:dyDescent="0.2">
      <c r="F1137" s="4"/>
    </row>
    <row r="1138" spans="6:6" ht="12.75" x14ac:dyDescent="0.2">
      <c r="F1138" s="4"/>
    </row>
    <row r="1139" spans="6:6" ht="12.75" x14ac:dyDescent="0.2">
      <c r="F1139" s="4"/>
    </row>
    <row r="1140" spans="6:6" ht="12.75" x14ac:dyDescent="0.2">
      <c r="F1140" s="4"/>
    </row>
    <row r="1141" spans="6:6" ht="12.75" x14ac:dyDescent="0.2">
      <c r="F1141" s="4"/>
    </row>
    <row r="1142" spans="6:6" ht="12.75" x14ac:dyDescent="0.2">
      <c r="F1142" s="4"/>
    </row>
    <row r="1143" spans="6:6" ht="12.75" x14ac:dyDescent="0.2">
      <c r="F1143" s="4"/>
    </row>
    <row r="1144" spans="6:6" ht="12.75" x14ac:dyDescent="0.2">
      <c r="F1144" s="4"/>
    </row>
    <row r="1145" spans="6:6" ht="12.75" x14ac:dyDescent="0.2">
      <c r="F1145" s="4"/>
    </row>
    <row r="1146" spans="6:6" ht="12.75" x14ac:dyDescent="0.2">
      <c r="F1146" s="4"/>
    </row>
    <row r="1147" spans="6:6" ht="12.75" x14ac:dyDescent="0.2">
      <c r="F1147" s="4"/>
    </row>
    <row r="1148" spans="6:6" ht="12.75" x14ac:dyDescent="0.2">
      <c r="F1148" s="4"/>
    </row>
    <row r="1149" spans="6:6" ht="12.75" x14ac:dyDescent="0.2">
      <c r="F1149" s="4"/>
    </row>
    <row r="1150" spans="6:6" ht="12.75" x14ac:dyDescent="0.2">
      <c r="F1150" s="4"/>
    </row>
    <row r="1151" spans="6:6" ht="12.75" x14ac:dyDescent="0.2">
      <c r="F1151" s="4"/>
    </row>
    <row r="1152" spans="6:6" ht="12.75" x14ac:dyDescent="0.2">
      <c r="F1152" s="4"/>
    </row>
    <row r="1153" spans="6:6" ht="12.75" x14ac:dyDescent="0.2">
      <c r="F1153" s="4"/>
    </row>
    <row r="1154" spans="6:6" ht="12.75" x14ac:dyDescent="0.2">
      <c r="F1154" s="4"/>
    </row>
    <row r="1155" spans="6:6" ht="12.75" x14ac:dyDescent="0.2">
      <c r="F1155" s="4"/>
    </row>
    <row r="1156" spans="6:6" ht="12.75" x14ac:dyDescent="0.2">
      <c r="F1156" s="4"/>
    </row>
    <row r="1157" spans="6:6" ht="12.75" x14ac:dyDescent="0.2">
      <c r="F1157" s="4"/>
    </row>
    <row r="1158" spans="6:6" ht="12.75" x14ac:dyDescent="0.2">
      <c r="F1158" s="4"/>
    </row>
    <row r="1159" spans="6:6" ht="12.75" x14ac:dyDescent="0.2">
      <c r="F1159" s="4"/>
    </row>
    <row r="1160" spans="6:6" ht="12.75" x14ac:dyDescent="0.2">
      <c r="F1160" s="4"/>
    </row>
    <row r="1161" spans="6:6" ht="12.75" x14ac:dyDescent="0.2">
      <c r="F1161" s="4"/>
    </row>
    <row r="1162" spans="6:6" ht="12.75" x14ac:dyDescent="0.2">
      <c r="F1162" s="4"/>
    </row>
    <row r="1163" spans="6:6" ht="12.75" x14ac:dyDescent="0.2">
      <c r="F1163" s="4"/>
    </row>
    <row r="1164" spans="6:6" ht="12.75" x14ac:dyDescent="0.2">
      <c r="F1164" s="4"/>
    </row>
    <row r="1165" spans="6:6" ht="12.75" x14ac:dyDescent="0.2">
      <c r="F1165" s="4"/>
    </row>
    <row r="1166" spans="6:6" ht="12.75" x14ac:dyDescent="0.2">
      <c r="F1166" s="4"/>
    </row>
    <row r="1167" spans="6:6" ht="12.75" x14ac:dyDescent="0.2">
      <c r="F1167" s="4"/>
    </row>
    <row r="1168" spans="6:6" ht="12.75" x14ac:dyDescent="0.2">
      <c r="F1168" s="4"/>
    </row>
    <row r="1169" spans="6:6" ht="12.75" x14ac:dyDescent="0.2">
      <c r="F1169" s="4"/>
    </row>
    <row r="1170" spans="6:6" ht="12.75" x14ac:dyDescent="0.2">
      <c r="F1170" s="4"/>
    </row>
    <row r="1171" spans="6:6" ht="12.75" x14ac:dyDescent="0.2">
      <c r="F1171" s="4"/>
    </row>
    <row r="1172" spans="6:6" ht="12.75" x14ac:dyDescent="0.2">
      <c r="F1172" s="4"/>
    </row>
    <row r="1173" spans="6:6" ht="12.75" x14ac:dyDescent="0.2">
      <c r="F1173" s="4"/>
    </row>
    <row r="1174" spans="6:6" ht="12.75" x14ac:dyDescent="0.2">
      <c r="F1174" s="4"/>
    </row>
    <row r="1175" spans="6:6" ht="12.75" x14ac:dyDescent="0.2">
      <c r="F1175" s="4"/>
    </row>
    <row r="1176" spans="6:6" ht="12.75" x14ac:dyDescent="0.2">
      <c r="F1176" s="4"/>
    </row>
    <row r="1177" spans="6:6" ht="12.75" x14ac:dyDescent="0.2">
      <c r="F1177" s="4"/>
    </row>
    <row r="1178" spans="6:6" ht="12.75" x14ac:dyDescent="0.2">
      <c r="F1178" s="4"/>
    </row>
    <row r="1179" spans="6:6" ht="12.75" x14ac:dyDescent="0.2">
      <c r="F1179" s="4"/>
    </row>
    <row r="1180" spans="6:6" ht="12.75" x14ac:dyDescent="0.2">
      <c r="F1180" s="4"/>
    </row>
    <row r="1181" spans="6:6" ht="12.75" x14ac:dyDescent="0.2">
      <c r="F1181" s="4"/>
    </row>
    <row r="1182" spans="6:6" ht="12.75" x14ac:dyDescent="0.2">
      <c r="F1182" s="4"/>
    </row>
    <row r="1183" spans="6:6" ht="12.75" x14ac:dyDescent="0.2">
      <c r="F1183" s="4"/>
    </row>
    <row r="1184" spans="6:6" ht="12.75" x14ac:dyDescent="0.2">
      <c r="F1184" s="4"/>
    </row>
    <row r="1185" spans="6:6" ht="12.75" x14ac:dyDescent="0.2">
      <c r="F1185" s="4"/>
    </row>
    <row r="1186" spans="6:6" ht="12.75" x14ac:dyDescent="0.2">
      <c r="F1186" s="4"/>
    </row>
  </sheetData>
  <mergeCells count="2">
    <mergeCell ref="A1:F2"/>
    <mergeCell ref="A3:F3"/>
  </mergeCells>
  <printOptions horizontalCentered="1" gridLines="1"/>
  <pageMargins left="0.7" right="0.7" top="0.75" bottom="0.75" header="0" footer="0"/>
  <pageSetup paperSize="3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workbookViewId="0"/>
  </sheetViews>
  <sheetFormatPr baseColWidth="10" defaultColWidth="12.5703125" defaultRowHeight="15.75" customHeight="1" x14ac:dyDescent="0.2"/>
  <cols>
    <col min="2" max="2" width="6.5703125" customWidth="1"/>
    <col min="3" max="3" width="25.42578125" customWidth="1"/>
  </cols>
  <sheetData>
    <row r="1" spans="1:3" ht="15.75" customHeight="1" x14ac:dyDescent="0.25">
      <c r="A1" s="53" t="s">
        <v>794</v>
      </c>
      <c r="B1" s="54" t="s">
        <v>795</v>
      </c>
      <c r="C1" s="54" t="s">
        <v>796</v>
      </c>
    </row>
    <row r="2" spans="1:3" ht="15.75" customHeight="1" x14ac:dyDescent="0.25">
      <c r="A2" s="55">
        <v>1</v>
      </c>
      <c r="B2" s="56">
        <v>151450</v>
      </c>
      <c r="C2" s="57" t="s">
        <v>797</v>
      </c>
    </row>
    <row r="3" spans="1:3" ht="15.75" customHeight="1" x14ac:dyDescent="0.25">
      <c r="A3" s="55">
        <v>2</v>
      </c>
      <c r="B3" s="56">
        <v>204792</v>
      </c>
      <c r="C3" s="57" t="s">
        <v>798</v>
      </c>
    </row>
    <row r="4" spans="1:3" ht="15.75" customHeight="1" x14ac:dyDescent="0.25">
      <c r="A4" s="55">
        <v>3</v>
      </c>
      <c r="B4" s="56">
        <v>201228</v>
      </c>
      <c r="C4" s="57" t="s">
        <v>28</v>
      </c>
    </row>
    <row r="5" spans="1:3" ht="15.75" customHeight="1" x14ac:dyDescent="0.25">
      <c r="A5" s="55">
        <v>4</v>
      </c>
      <c r="B5" s="56">
        <v>174905</v>
      </c>
      <c r="C5" s="57" t="s">
        <v>799</v>
      </c>
    </row>
    <row r="6" spans="1:3" ht="15.75" customHeight="1" x14ac:dyDescent="0.25">
      <c r="A6" s="55">
        <v>5</v>
      </c>
      <c r="B6" s="56">
        <v>182893</v>
      </c>
      <c r="C6" s="57" t="s">
        <v>39</v>
      </c>
    </row>
    <row r="7" spans="1:3" ht="15.75" customHeight="1" x14ac:dyDescent="0.25">
      <c r="A7" s="55">
        <v>6</v>
      </c>
      <c r="B7" s="56">
        <v>204793</v>
      </c>
      <c r="C7" s="57" t="s">
        <v>800</v>
      </c>
    </row>
    <row r="8" spans="1:3" ht="15.75" customHeight="1" x14ac:dyDescent="0.25">
      <c r="A8" s="55">
        <v>7</v>
      </c>
      <c r="B8" s="56">
        <v>200518</v>
      </c>
      <c r="C8" s="57" t="s">
        <v>801</v>
      </c>
    </row>
    <row r="9" spans="1:3" ht="15.75" customHeight="1" x14ac:dyDescent="0.25">
      <c r="A9" s="55">
        <v>8</v>
      </c>
      <c r="B9" s="56">
        <v>215780</v>
      </c>
      <c r="C9" s="57" t="s">
        <v>802</v>
      </c>
    </row>
    <row r="10" spans="1:3" ht="15.75" customHeight="1" x14ac:dyDescent="0.25">
      <c r="A10" s="55">
        <v>9</v>
      </c>
      <c r="B10" s="56">
        <v>215270</v>
      </c>
      <c r="C10" s="57" t="s">
        <v>29</v>
      </c>
    </row>
    <row r="11" spans="1:3" ht="15.75" customHeight="1" x14ac:dyDescent="0.25">
      <c r="A11" s="55">
        <v>10</v>
      </c>
      <c r="B11" s="56">
        <v>114136</v>
      </c>
      <c r="C11" s="57" t="s">
        <v>803</v>
      </c>
    </row>
    <row r="12" spans="1:3" ht="15.75" customHeight="1" x14ac:dyDescent="0.25">
      <c r="A12" s="55">
        <v>11</v>
      </c>
      <c r="B12" s="56">
        <v>221945</v>
      </c>
      <c r="C12" s="57" t="s">
        <v>791</v>
      </c>
    </row>
    <row r="13" spans="1:3" ht="15.75" customHeight="1" x14ac:dyDescent="0.25">
      <c r="A13" s="55">
        <v>12</v>
      </c>
      <c r="B13" s="56">
        <v>184191</v>
      </c>
      <c r="C13" s="57" t="s">
        <v>508</v>
      </c>
    </row>
    <row r="14" spans="1:3" ht="15.75" customHeight="1" x14ac:dyDescent="0.25">
      <c r="A14" s="55">
        <v>13</v>
      </c>
      <c r="B14" s="56">
        <v>215271</v>
      </c>
      <c r="C14" s="57" t="s">
        <v>804</v>
      </c>
    </row>
    <row r="15" spans="1:3" ht="15.75" customHeight="1" x14ac:dyDescent="0.25">
      <c r="A15" s="55">
        <v>14</v>
      </c>
      <c r="B15" s="56">
        <v>200330</v>
      </c>
      <c r="C15" s="57" t="s">
        <v>139</v>
      </c>
    </row>
    <row r="16" spans="1:3" ht="15.75" customHeight="1" x14ac:dyDescent="0.25">
      <c r="A16" s="55">
        <v>15</v>
      </c>
      <c r="B16" s="56">
        <v>182894</v>
      </c>
      <c r="C16" s="57" t="s">
        <v>344</v>
      </c>
    </row>
    <row r="17" spans="1:3" ht="15.75" customHeight="1" x14ac:dyDescent="0.25">
      <c r="A17" s="55">
        <v>16</v>
      </c>
      <c r="B17" s="56">
        <v>950610</v>
      </c>
      <c r="C17" s="57" t="s">
        <v>477</v>
      </c>
    </row>
    <row r="18" spans="1:3" ht="15.75" customHeight="1" x14ac:dyDescent="0.25">
      <c r="A18" s="55">
        <v>17</v>
      </c>
      <c r="B18" s="56">
        <v>131532</v>
      </c>
      <c r="C18" s="57" t="s">
        <v>805</v>
      </c>
    </row>
    <row r="19" spans="1:3" ht="15.75" customHeight="1" x14ac:dyDescent="0.25">
      <c r="A19" s="55">
        <v>18</v>
      </c>
      <c r="B19" s="56">
        <v>192664</v>
      </c>
      <c r="C19" s="57" t="s">
        <v>806</v>
      </c>
    </row>
    <row r="20" spans="1:3" ht="15.75" customHeight="1" x14ac:dyDescent="0.25">
      <c r="A20" s="55">
        <v>19</v>
      </c>
      <c r="B20" s="56">
        <v>200331</v>
      </c>
      <c r="C20" s="57" t="s">
        <v>163</v>
      </c>
    </row>
    <row r="21" spans="1:3" ht="15.75" customHeight="1" x14ac:dyDescent="0.25">
      <c r="A21" s="55">
        <v>20</v>
      </c>
      <c r="B21" s="56">
        <v>174906</v>
      </c>
      <c r="C21" s="57" t="s">
        <v>807</v>
      </c>
    </row>
    <row r="22" spans="1:3" ht="15.75" customHeight="1" x14ac:dyDescent="0.25">
      <c r="A22" s="55">
        <v>21</v>
      </c>
      <c r="B22" s="56">
        <v>215272</v>
      </c>
      <c r="C22" s="57" t="s">
        <v>777</v>
      </c>
    </row>
    <row r="23" spans="1:3" ht="15" x14ac:dyDescent="0.25">
      <c r="A23" s="55">
        <v>22</v>
      </c>
      <c r="B23" s="56">
        <v>201229</v>
      </c>
      <c r="C23" s="57" t="s">
        <v>808</v>
      </c>
    </row>
    <row r="24" spans="1:3" ht="15" x14ac:dyDescent="0.25">
      <c r="A24" s="55">
        <v>23</v>
      </c>
      <c r="B24" s="56">
        <v>220547</v>
      </c>
      <c r="C24" s="57" t="s">
        <v>350</v>
      </c>
    </row>
    <row r="25" spans="1:3" ht="15" x14ac:dyDescent="0.25">
      <c r="A25" s="55">
        <v>24</v>
      </c>
      <c r="B25" s="56">
        <v>184192</v>
      </c>
      <c r="C25" s="57" t="s">
        <v>428</v>
      </c>
    </row>
    <row r="26" spans="1:3" ht="15" x14ac:dyDescent="0.25">
      <c r="A26" s="55">
        <v>25</v>
      </c>
      <c r="B26" s="56">
        <v>192997</v>
      </c>
      <c r="C26" s="57" t="s">
        <v>809</v>
      </c>
    </row>
    <row r="27" spans="1:3" ht="15" x14ac:dyDescent="0.25">
      <c r="A27" s="55">
        <v>26</v>
      </c>
      <c r="B27" s="56">
        <v>100505</v>
      </c>
      <c r="C27" s="57" t="s">
        <v>810</v>
      </c>
    </row>
    <row r="28" spans="1:3" ht="15" x14ac:dyDescent="0.25">
      <c r="A28" s="55">
        <v>27</v>
      </c>
      <c r="B28" s="56">
        <v>141660</v>
      </c>
      <c r="C28" s="57" t="s">
        <v>811</v>
      </c>
    </row>
    <row r="29" spans="1:3" ht="15" x14ac:dyDescent="0.25">
      <c r="A29" s="55">
        <v>28</v>
      </c>
      <c r="B29" s="56">
        <v>163806</v>
      </c>
      <c r="C29" s="57" t="s">
        <v>812</v>
      </c>
    </row>
    <row r="30" spans="1:3" ht="15" x14ac:dyDescent="0.25">
      <c r="A30" s="55">
        <v>29</v>
      </c>
      <c r="B30" s="56">
        <v>200820</v>
      </c>
      <c r="C30" s="57" t="s">
        <v>620</v>
      </c>
    </row>
    <row r="31" spans="1:3" ht="15" x14ac:dyDescent="0.25">
      <c r="A31" s="55">
        <v>30</v>
      </c>
      <c r="B31" s="56">
        <v>113572</v>
      </c>
      <c r="C31" s="57" t="s">
        <v>813</v>
      </c>
    </row>
    <row r="32" spans="1:3" ht="15" x14ac:dyDescent="0.25">
      <c r="A32" s="55">
        <v>31</v>
      </c>
      <c r="B32" s="56">
        <v>200821</v>
      </c>
      <c r="C32" s="57" t="s">
        <v>814</v>
      </c>
    </row>
    <row r="33" spans="1:3" ht="15" x14ac:dyDescent="0.25">
      <c r="A33" s="55">
        <v>32</v>
      </c>
      <c r="B33" s="56">
        <v>211355</v>
      </c>
      <c r="C33" s="57" t="s">
        <v>815</v>
      </c>
    </row>
    <row r="34" spans="1:3" ht="15" x14ac:dyDescent="0.25">
      <c r="A34" s="55">
        <v>33</v>
      </c>
      <c r="B34" s="56">
        <v>131605</v>
      </c>
      <c r="C34" s="57" t="s">
        <v>394</v>
      </c>
    </row>
    <row r="35" spans="1:3" ht="15" x14ac:dyDescent="0.25">
      <c r="A35" s="55">
        <v>34</v>
      </c>
      <c r="B35" s="56">
        <v>194916</v>
      </c>
      <c r="C35" s="57" t="s">
        <v>559</v>
      </c>
    </row>
    <row r="36" spans="1:3" ht="15" x14ac:dyDescent="0.25">
      <c r="A36" s="55">
        <v>35</v>
      </c>
      <c r="B36" s="56">
        <v>171261</v>
      </c>
      <c r="C36" s="57" t="s">
        <v>816</v>
      </c>
    </row>
    <row r="37" spans="1:3" ht="15" x14ac:dyDescent="0.25">
      <c r="A37" s="55">
        <v>36</v>
      </c>
      <c r="B37" s="56">
        <v>184641</v>
      </c>
      <c r="C37" s="57" t="s">
        <v>817</v>
      </c>
    </row>
    <row r="38" spans="1:3" ht="15" x14ac:dyDescent="0.25">
      <c r="A38" s="55">
        <v>37</v>
      </c>
      <c r="B38" s="56">
        <v>175022</v>
      </c>
      <c r="C38" s="57" t="s">
        <v>818</v>
      </c>
    </row>
    <row r="39" spans="1:3" ht="15" x14ac:dyDescent="0.25">
      <c r="A39" s="55">
        <v>38</v>
      </c>
      <c r="B39" s="56">
        <v>204318</v>
      </c>
      <c r="C39" s="57" t="s">
        <v>819</v>
      </c>
    </row>
    <row r="40" spans="1:3" ht="15" x14ac:dyDescent="0.25">
      <c r="A40" s="55">
        <v>39</v>
      </c>
      <c r="B40" s="56">
        <v>215781</v>
      </c>
      <c r="C40" s="57" t="s">
        <v>231</v>
      </c>
    </row>
    <row r="41" spans="1:3" ht="15" x14ac:dyDescent="0.25">
      <c r="A41" s="55">
        <v>40</v>
      </c>
      <c r="B41" s="56">
        <v>210919</v>
      </c>
      <c r="C41" s="57" t="s">
        <v>820</v>
      </c>
    </row>
    <row r="42" spans="1:3" ht="15" x14ac:dyDescent="0.25">
      <c r="A42" s="55">
        <v>41</v>
      </c>
      <c r="B42" s="56">
        <v>193027</v>
      </c>
      <c r="C42" s="57" t="s">
        <v>821</v>
      </c>
    </row>
    <row r="43" spans="1:3" ht="15" x14ac:dyDescent="0.25">
      <c r="A43" s="55">
        <v>42</v>
      </c>
      <c r="B43" s="56">
        <v>210920</v>
      </c>
      <c r="C43" s="57" t="s">
        <v>822</v>
      </c>
    </row>
    <row r="44" spans="1:3" ht="15" x14ac:dyDescent="0.25">
      <c r="A44" s="55">
        <v>43</v>
      </c>
      <c r="B44" s="56">
        <v>171943</v>
      </c>
      <c r="C44" s="57" t="s">
        <v>823</v>
      </c>
    </row>
    <row r="45" spans="1:3" ht="15" x14ac:dyDescent="0.25">
      <c r="A45" s="55">
        <v>44</v>
      </c>
      <c r="B45" s="56">
        <v>130516</v>
      </c>
      <c r="C45" s="57" t="s">
        <v>824</v>
      </c>
    </row>
    <row r="46" spans="1:3" ht="15" x14ac:dyDescent="0.25">
      <c r="A46" s="55">
        <v>45</v>
      </c>
      <c r="B46" s="56">
        <v>201230</v>
      </c>
      <c r="C46" s="57" t="s">
        <v>825</v>
      </c>
    </row>
    <row r="47" spans="1:3" ht="15" x14ac:dyDescent="0.25">
      <c r="A47" s="55">
        <v>46</v>
      </c>
      <c r="B47" s="56">
        <v>160542</v>
      </c>
      <c r="C47" s="57" t="s">
        <v>826</v>
      </c>
    </row>
    <row r="48" spans="1:3" ht="15" x14ac:dyDescent="0.25">
      <c r="A48" s="55">
        <v>47</v>
      </c>
      <c r="B48" s="56">
        <v>151388</v>
      </c>
      <c r="C48" s="57" t="s">
        <v>827</v>
      </c>
    </row>
    <row r="49" spans="1:3" ht="15" x14ac:dyDescent="0.25">
      <c r="A49" s="55">
        <v>48</v>
      </c>
      <c r="B49" s="56">
        <v>191870</v>
      </c>
      <c r="C49" s="57" t="s">
        <v>828</v>
      </c>
    </row>
    <row r="50" spans="1:3" ht="15" x14ac:dyDescent="0.25">
      <c r="A50" s="55">
        <v>49</v>
      </c>
      <c r="B50" s="56">
        <v>182897</v>
      </c>
      <c r="C50" s="57" t="s">
        <v>829</v>
      </c>
    </row>
    <row r="51" spans="1:3" ht="15" x14ac:dyDescent="0.25">
      <c r="A51" s="55">
        <v>50</v>
      </c>
      <c r="B51" s="56">
        <v>221443</v>
      </c>
      <c r="C51" s="57" t="s">
        <v>780</v>
      </c>
    </row>
    <row r="52" spans="1:3" ht="15" x14ac:dyDescent="0.25">
      <c r="A52" s="55">
        <v>51</v>
      </c>
      <c r="B52" s="56">
        <v>171057</v>
      </c>
      <c r="C52" s="57" t="s">
        <v>830</v>
      </c>
    </row>
    <row r="53" spans="1:3" ht="15" x14ac:dyDescent="0.25">
      <c r="A53" s="55">
        <v>52</v>
      </c>
      <c r="B53" s="56">
        <v>201231</v>
      </c>
      <c r="C53" s="57" t="s">
        <v>831</v>
      </c>
    </row>
    <row r="54" spans="1:3" ht="15" x14ac:dyDescent="0.25">
      <c r="A54" s="55">
        <v>53</v>
      </c>
      <c r="B54" s="56">
        <v>134403</v>
      </c>
      <c r="C54" s="57" t="s">
        <v>832</v>
      </c>
    </row>
    <row r="55" spans="1:3" ht="15" x14ac:dyDescent="0.25">
      <c r="A55" s="55">
        <v>54</v>
      </c>
      <c r="B55" s="56">
        <v>164235</v>
      </c>
      <c r="C55" s="57" t="s">
        <v>833</v>
      </c>
    </row>
    <row r="56" spans="1:3" ht="15" x14ac:dyDescent="0.25">
      <c r="A56" s="55">
        <v>55</v>
      </c>
      <c r="B56" s="56">
        <v>174838</v>
      </c>
      <c r="C56" s="57" t="s">
        <v>834</v>
      </c>
    </row>
    <row r="57" spans="1:3" ht="15" x14ac:dyDescent="0.25">
      <c r="A57" s="55">
        <v>56</v>
      </c>
      <c r="B57" s="56">
        <v>174907</v>
      </c>
      <c r="C57" s="57" t="s">
        <v>835</v>
      </c>
    </row>
    <row r="58" spans="1:3" ht="15" x14ac:dyDescent="0.25">
      <c r="A58" s="55">
        <v>57</v>
      </c>
      <c r="B58" s="56">
        <v>160888</v>
      </c>
      <c r="C58" s="57" t="s">
        <v>262</v>
      </c>
    </row>
    <row r="59" spans="1:3" ht="15" x14ac:dyDescent="0.25">
      <c r="A59" s="55">
        <v>58</v>
      </c>
      <c r="B59" s="56">
        <v>183055</v>
      </c>
      <c r="C59" s="57" t="s">
        <v>836</v>
      </c>
    </row>
    <row r="60" spans="1:3" ht="15" x14ac:dyDescent="0.25">
      <c r="A60" s="55">
        <v>59</v>
      </c>
      <c r="B60" s="56">
        <v>164236</v>
      </c>
      <c r="C60" s="57" t="s">
        <v>837</v>
      </c>
    </row>
    <row r="61" spans="1:3" ht="15" x14ac:dyDescent="0.25">
      <c r="A61" s="55">
        <v>60</v>
      </c>
      <c r="B61" s="56">
        <v>192998</v>
      </c>
      <c r="C61" s="57" t="s">
        <v>838</v>
      </c>
    </row>
    <row r="62" spans="1:3" ht="15" x14ac:dyDescent="0.25">
      <c r="A62" s="55">
        <v>61</v>
      </c>
      <c r="B62" s="56">
        <v>170749</v>
      </c>
      <c r="C62" s="57" t="s">
        <v>839</v>
      </c>
    </row>
    <row r="63" spans="1:3" ht="15" x14ac:dyDescent="0.25">
      <c r="A63" s="55">
        <v>62</v>
      </c>
      <c r="B63" s="56">
        <v>164563</v>
      </c>
      <c r="C63" s="57" t="s">
        <v>840</v>
      </c>
    </row>
    <row r="64" spans="1:3" ht="15" x14ac:dyDescent="0.25">
      <c r="A64" s="55">
        <v>63</v>
      </c>
      <c r="B64" s="56">
        <v>111175</v>
      </c>
      <c r="C64" s="57" t="s">
        <v>841</v>
      </c>
    </row>
    <row r="65" spans="1:3" ht="15" x14ac:dyDescent="0.25">
      <c r="A65" s="55">
        <v>64</v>
      </c>
      <c r="B65" s="56">
        <v>192415</v>
      </c>
      <c r="C65" s="57" t="s">
        <v>842</v>
      </c>
    </row>
    <row r="66" spans="1:3" ht="15" x14ac:dyDescent="0.25">
      <c r="A66" s="55">
        <v>65</v>
      </c>
      <c r="B66" s="56">
        <v>220548</v>
      </c>
      <c r="C66" s="57" t="s">
        <v>391</v>
      </c>
    </row>
    <row r="67" spans="1:3" ht="15" x14ac:dyDescent="0.25">
      <c r="A67" s="55">
        <v>66</v>
      </c>
      <c r="B67" s="56">
        <v>174908</v>
      </c>
      <c r="C67" s="57" t="s">
        <v>843</v>
      </c>
    </row>
    <row r="68" spans="1:3" ht="15" x14ac:dyDescent="0.25">
      <c r="A68" s="55">
        <v>67</v>
      </c>
      <c r="B68" s="56">
        <v>164238</v>
      </c>
      <c r="C68" s="57" t="s">
        <v>180</v>
      </c>
    </row>
    <row r="69" spans="1:3" ht="15" x14ac:dyDescent="0.25">
      <c r="A69" s="55">
        <v>68</v>
      </c>
      <c r="B69" s="56">
        <v>170428</v>
      </c>
      <c r="C69" s="57" t="s">
        <v>570</v>
      </c>
    </row>
    <row r="70" spans="1:3" ht="15" x14ac:dyDescent="0.25">
      <c r="A70" s="55">
        <v>69</v>
      </c>
      <c r="B70" s="56">
        <v>151832</v>
      </c>
      <c r="C70" s="57" t="s">
        <v>844</v>
      </c>
    </row>
    <row r="71" spans="1:3" ht="15" x14ac:dyDescent="0.25">
      <c r="A71" s="55">
        <v>70</v>
      </c>
      <c r="B71" s="56">
        <v>210409</v>
      </c>
      <c r="C71" s="57" t="s">
        <v>845</v>
      </c>
    </row>
    <row r="72" spans="1:3" ht="15" x14ac:dyDescent="0.25">
      <c r="A72" s="55">
        <v>71</v>
      </c>
      <c r="B72" s="56">
        <v>101059</v>
      </c>
      <c r="C72" s="57" t="s">
        <v>846</v>
      </c>
    </row>
    <row r="73" spans="1:3" ht="15" x14ac:dyDescent="0.25">
      <c r="A73" s="55">
        <v>72</v>
      </c>
      <c r="B73" s="56">
        <v>184643</v>
      </c>
      <c r="C73" s="57" t="s">
        <v>847</v>
      </c>
    </row>
    <row r="74" spans="1:3" ht="15" x14ac:dyDescent="0.25">
      <c r="A74" s="55">
        <v>73</v>
      </c>
      <c r="B74" s="56">
        <v>71106</v>
      </c>
      <c r="C74" s="57" t="s">
        <v>848</v>
      </c>
    </row>
    <row r="75" spans="1:3" ht="15" x14ac:dyDescent="0.25">
      <c r="A75" s="55">
        <v>74</v>
      </c>
      <c r="B75" s="56">
        <v>182727</v>
      </c>
      <c r="C75" s="57" t="s">
        <v>849</v>
      </c>
    </row>
    <row r="76" spans="1:3" ht="15" x14ac:dyDescent="0.25">
      <c r="A76" s="55">
        <v>75</v>
      </c>
      <c r="B76" s="56">
        <v>193830</v>
      </c>
      <c r="C76" s="57" t="s">
        <v>529</v>
      </c>
    </row>
    <row r="77" spans="1:3" ht="15" x14ac:dyDescent="0.25">
      <c r="A77" s="55">
        <v>76</v>
      </c>
      <c r="B77" s="56">
        <v>210921</v>
      </c>
      <c r="C77" s="57" t="s">
        <v>541</v>
      </c>
    </row>
    <row r="78" spans="1:3" ht="15" x14ac:dyDescent="0.25">
      <c r="A78" s="55">
        <v>77</v>
      </c>
      <c r="B78" s="56">
        <v>184644</v>
      </c>
      <c r="C78" s="57" t="s">
        <v>850</v>
      </c>
    </row>
    <row r="79" spans="1:3" ht="15" x14ac:dyDescent="0.25">
      <c r="A79" s="55">
        <v>78</v>
      </c>
      <c r="B79" s="56">
        <v>215273</v>
      </c>
      <c r="C79" s="57" t="s">
        <v>851</v>
      </c>
    </row>
    <row r="80" spans="1:3" ht="15" x14ac:dyDescent="0.25">
      <c r="A80" s="55">
        <v>79</v>
      </c>
      <c r="B80" s="56">
        <v>204794</v>
      </c>
      <c r="C80" s="57" t="s">
        <v>852</v>
      </c>
    </row>
    <row r="81" spans="1:3" ht="15" x14ac:dyDescent="0.25">
      <c r="A81" s="55">
        <v>80</v>
      </c>
      <c r="B81" s="56">
        <v>194516</v>
      </c>
      <c r="C81" s="57" t="s">
        <v>731</v>
      </c>
    </row>
    <row r="82" spans="1:3" ht="15" x14ac:dyDescent="0.25">
      <c r="A82" s="55">
        <v>81</v>
      </c>
      <c r="B82" s="56">
        <v>210922</v>
      </c>
      <c r="C82" s="57" t="s">
        <v>853</v>
      </c>
    </row>
    <row r="83" spans="1:3" ht="15" x14ac:dyDescent="0.25">
      <c r="A83" s="55">
        <v>82</v>
      </c>
      <c r="B83" s="56">
        <v>192416</v>
      </c>
      <c r="C83" s="57" t="s">
        <v>152</v>
      </c>
    </row>
    <row r="84" spans="1:3" ht="15" x14ac:dyDescent="0.25">
      <c r="A84" s="55">
        <v>83</v>
      </c>
      <c r="B84" s="56">
        <v>211959</v>
      </c>
      <c r="C84" s="57" t="s">
        <v>854</v>
      </c>
    </row>
    <row r="85" spans="1:3" ht="15" x14ac:dyDescent="0.25">
      <c r="A85" s="55">
        <v>84</v>
      </c>
      <c r="B85" s="56">
        <v>215782</v>
      </c>
      <c r="C85" s="57" t="s">
        <v>232</v>
      </c>
    </row>
    <row r="86" spans="1:3" ht="15" x14ac:dyDescent="0.25">
      <c r="A86" s="55">
        <v>85</v>
      </c>
      <c r="B86" s="56">
        <v>192999</v>
      </c>
      <c r="C86" s="57" t="s">
        <v>855</v>
      </c>
    </row>
    <row r="87" spans="1:3" ht="15" x14ac:dyDescent="0.25">
      <c r="A87" s="55">
        <v>86</v>
      </c>
      <c r="B87" s="56">
        <v>161756</v>
      </c>
      <c r="C87" s="57" t="s">
        <v>856</v>
      </c>
    </row>
    <row r="88" spans="1:3" ht="15" x14ac:dyDescent="0.25">
      <c r="A88" s="55">
        <v>87</v>
      </c>
      <c r="B88" s="56">
        <v>221444</v>
      </c>
      <c r="C88" s="57" t="s">
        <v>781</v>
      </c>
    </row>
    <row r="89" spans="1:3" ht="15" x14ac:dyDescent="0.25">
      <c r="A89" s="55">
        <v>88</v>
      </c>
      <c r="B89" s="56">
        <v>184193</v>
      </c>
      <c r="C89" s="57" t="s">
        <v>857</v>
      </c>
    </row>
    <row r="90" spans="1:3" ht="15" x14ac:dyDescent="0.25">
      <c r="A90" s="55">
        <v>89</v>
      </c>
      <c r="B90" s="56">
        <v>184645</v>
      </c>
      <c r="C90" s="57" t="s">
        <v>858</v>
      </c>
    </row>
    <row r="91" spans="1:3" ht="15" x14ac:dyDescent="0.25">
      <c r="A91" s="55">
        <v>90</v>
      </c>
      <c r="B91" s="56">
        <v>210923</v>
      </c>
      <c r="C91" s="57" t="s">
        <v>623</v>
      </c>
    </row>
    <row r="92" spans="1:3" ht="15" x14ac:dyDescent="0.25">
      <c r="A92" s="55">
        <v>91</v>
      </c>
      <c r="B92" s="56">
        <v>161757</v>
      </c>
      <c r="C92" s="57" t="s">
        <v>383</v>
      </c>
    </row>
    <row r="93" spans="1:3" ht="15" x14ac:dyDescent="0.25">
      <c r="A93" s="55">
        <v>92</v>
      </c>
      <c r="B93" s="56">
        <v>182898</v>
      </c>
      <c r="C93" s="57" t="s">
        <v>248</v>
      </c>
    </row>
    <row r="94" spans="1:3" ht="15" x14ac:dyDescent="0.25">
      <c r="A94" s="55">
        <v>93</v>
      </c>
      <c r="B94" s="56">
        <v>192417</v>
      </c>
      <c r="C94" s="57" t="s">
        <v>706</v>
      </c>
    </row>
    <row r="95" spans="1:3" ht="15" x14ac:dyDescent="0.25">
      <c r="A95" s="55">
        <v>94</v>
      </c>
      <c r="B95" s="56">
        <v>133960</v>
      </c>
      <c r="C95" s="57" t="s">
        <v>859</v>
      </c>
    </row>
    <row r="96" spans="1:3" ht="15" x14ac:dyDescent="0.25">
      <c r="A96" s="55">
        <v>95</v>
      </c>
      <c r="B96" s="56">
        <v>154632</v>
      </c>
      <c r="C96" s="57" t="s">
        <v>239</v>
      </c>
    </row>
    <row r="97" spans="1:3" ht="15" x14ac:dyDescent="0.25">
      <c r="A97" s="55">
        <v>96</v>
      </c>
      <c r="B97" s="56">
        <v>215917</v>
      </c>
      <c r="C97" s="57" t="s">
        <v>278</v>
      </c>
    </row>
    <row r="98" spans="1:3" ht="15" x14ac:dyDescent="0.25">
      <c r="A98" s="55">
        <v>97</v>
      </c>
      <c r="B98" s="56">
        <v>163807</v>
      </c>
      <c r="C98" s="57" t="s">
        <v>860</v>
      </c>
    </row>
    <row r="99" spans="1:3" ht="15" x14ac:dyDescent="0.25">
      <c r="A99" s="55">
        <v>98</v>
      </c>
      <c r="B99" s="56">
        <v>183885</v>
      </c>
      <c r="C99" s="57" t="s">
        <v>465</v>
      </c>
    </row>
    <row r="100" spans="1:3" ht="15" x14ac:dyDescent="0.25">
      <c r="A100" s="55">
        <v>99</v>
      </c>
      <c r="B100" s="56">
        <v>221445</v>
      </c>
      <c r="C100" s="57" t="s">
        <v>782</v>
      </c>
    </row>
    <row r="101" spans="1:3" ht="15" x14ac:dyDescent="0.25">
      <c r="A101" s="55">
        <v>100</v>
      </c>
      <c r="B101" s="56">
        <v>182731</v>
      </c>
      <c r="C101" s="57" t="s">
        <v>861</v>
      </c>
    </row>
    <row r="102" spans="1:3" ht="15" x14ac:dyDescent="0.25">
      <c r="A102" s="55">
        <v>101</v>
      </c>
      <c r="B102" s="56">
        <v>160889</v>
      </c>
      <c r="C102" s="57" t="s">
        <v>862</v>
      </c>
    </row>
    <row r="103" spans="1:3" ht="15" x14ac:dyDescent="0.25">
      <c r="A103" s="55">
        <v>102</v>
      </c>
      <c r="B103" s="56">
        <v>101658</v>
      </c>
      <c r="C103" s="57" t="s">
        <v>503</v>
      </c>
    </row>
    <row r="104" spans="1:3" ht="15" x14ac:dyDescent="0.25">
      <c r="A104" s="55">
        <v>103</v>
      </c>
      <c r="B104" s="56">
        <v>174439</v>
      </c>
      <c r="C104" s="57" t="s">
        <v>863</v>
      </c>
    </row>
    <row r="105" spans="1:3" ht="15" x14ac:dyDescent="0.25">
      <c r="A105" s="55">
        <v>104</v>
      </c>
      <c r="B105" s="56">
        <v>20203</v>
      </c>
      <c r="C105" s="57" t="s">
        <v>864</v>
      </c>
    </row>
    <row r="106" spans="1:3" ht="15" x14ac:dyDescent="0.25">
      <c r="A106" s="55">
        <v>105</v>
      </c>
      <c r="B106" s="56">
        <v>193000</v>
      </c>
      <c r="C106" s="57" t="s">
        <v>865</v>
      </c>
    </row>
    <row r="107" spans="1:3" ht="15" x14ac:dyDescent="0.25">
      <c r="A107" s="55">
        <v>106</v>
      </c>
      <c r="B107" s="56">
        <v>215274</v>
      </c>
      <c r="C107" s="57" t="s">
        <v>866</v>
      </c>
    </row>
    <row r="108" spans="1:3" ht="15" x14ac:dyDescent="0.25">
      <c r="A108" s="55">
        <v>107</v>
      </c>
      <c r="B108" s="56">
        <v>174941</v>
      </c>
      <c r="C108" s="57" t="s">
        <v>867</v>
      </c>
    </row>
    <row r="109" spans="1:3" ht="15" x14ac:dyDescent="0.25">
      <c r="A109" s="55">
        <v>108</v>
      </c>
      <c r="B109" s="56">
        <v>133962</v>
      </c>
      <c r="C109" s="57" t="s">
        <v>868</v>
      </c>
    </row>
    <row r="110" spans="1:3" ht="15" x14ac:dyDescent="0.25">
      <c r="A110" s="55">
        <v>109</v>
      </c>
      <c r="B110" s="56">
        <v>182899</v>
      </c>
      <c r="C110" s="57" t="s">
        <v>869</v>
      </c>
    </row>
    <row r="111" spans="1:3" ht="15" x14ac:dyDescent="0.25">
      <c r="A111" s="55">
        <v>110</v>
      </c>
      <c r="B111" s="56">
        <v>204795</v>
      </c>
      <c r="C111" s="57" t="s">
        <v>870</v>
      </c>
    </row>
    <row r="112" spans="1:3" ht="15" x14ac:dyDescent="0.25">
      <c r="A112" s="55">
        <v>111</v>
      </c>
      <c r="B112" s="56">
        <v>174909</v>
      </c>
      <c r="C112" s="57" t="s">
        <v>871</v>
      </c>
    </row>
    <row r="113" spans="1:3" ht="15" x14ac:dyDescent="0.25">
      <c r="A113" s="55">
        <v>112</v>
      </c>
      <c r="B113" s="56">
        <v>182900</v>
      </c>
      <c r="C113" s="57" t="s">
        <v>872</v>
      </c>
    </row>
    <row r="114" spans="1:3" ht="15" x14ac:dyDescent="0.25">
      <c r="A114" s="55">
        <v>113</v>
      </c>
      <c r="B114" s="56">
        <v>120883</v>
      </c>
      <c r="C114" s="57" t="s">
        <v>629</v>
      </c>
    </row>
    <row r="115" spans="1:3" ht="15" x14ac:dyDescent="0.25">
      <c r="A115" s="55">
        <v>114</v>
      </c>
      <c r="B115" s="56">
        <v>215275</v>
      </c>
      <c r="C115" s="57" t="s">
        <v>499</v>
      </c>
    </row>
    <row r="116" spans="1:3" ht="15" x14ac:dyDescent="0.25">
      <c r="A116" s="55">
        <v>115</v>
      </c>
      <c r="B116" s="56">
        <v>182901</v>
      </c>
      <c r="C116" s="57" t="s">
        <v>873</v>
      </c>
    </row>
    <row r="117" spans="1:3" ht="15" x14ac:dyDescent="0.25">
      <c r="A117" s="55">
        <v>116</v>
      </c>
      <c r="B117" s="56">
        <v>193109</v>
      </c>
      <c r="C117" s="57" t="s">
        <v>874</v>
      </c>
    </row>
    <row r="118" spans="1:3" ht="15" x14ac:dyDescent="0.25">
      <c r="A118" s="55">
        <v>117</v>
      </c>
      <c r="B118" s="56">
        <v>141664</v>
      </c>
      <c r="C118" s="57" t="s">
        <v>875</v>
      </c>
    </row>
    <row r="119" spans="1:3" ht="15" x14ac:dyDescent="0.25">
      <c r="A119" s="55">
        <v>118</v>
      </c>
      <c r="B119" s="56">
        <v>182902</v>
      </c>
      <c r="C119" s="57" t="s">
        <v>876</v>
      </c>
    </row>
    <row r="120" spans="1:3" ht="15" x14ac:dyDescent="0.25">
      <c r="A120" s="55">
        <v>119</v>
      </c>
      <c r="B120" s="56">
        <v>215783</v>
      </c>
      <c r="C120" s="57" t="s">
        <v>603</v>
      </c>
    </row>
    <row r="121" spans="1:3" ht="15" x14ac:dyDescent="0.25">
      <c r="A121" s="55">
        <v>120</v>
      </c>
      <c r="B121" s="56">
        <v>184194</v>
      </c>
      <c r="C121" s="57" t="s">
        <v>877</v>
      </c>
    </row>
    <row r="122" spans="1:3" ht="15" x14ac:dyDescent="0.25">
      <c r="A122" s="55">
        <v>121</v>
      </c>
      <c r="B122" s="56">
        <v>154622</v>
      </c>
      <c r="C122" s="57" t="s">
        <v>878</v>
      </c>
    </row>
    <row r="123" spans="1:3" ht="15" x14ac:dyDescent="0.25">
      <c r="A123" s="55">
        <v>122</v>
      </c>
      <c r="B123" s="56">
        <v>154633</v>
      </c>
      <c r="C123" s="57" t="s">
        <v>879</v>
      </c>
    </row>
    <row r="124" spans="1:3" ht="15" x14ac:dyDescent="0.25">
      <c r="A124" s="55">
        <v>123</v>
      </c>
      <c r="B124" s="56">
        <v>125156</v>
      </c>
      <c r="C124" s="57" t="s">
        <v>880</v>
      </c>
    </row>
    <row r="125" spans="1:3" ht="15" x14ac:dyDescent="0.25">
      <c r="A125" s="55">
        <v>124</v>
      </c>
      <c r="B125" s="56">
        <v>154628</v>
      </c>
      <c r="C125" s="57" t="s">
        <v>881</v>
      </c>
    </row>
    <row r="126" spans="1:3" ht="15" x14ac:dyDescent="0.25">
      <c r="A126" s="55">
        <v>125</v>
      </c>
      <c r="B126" s="56">
        <v>154635</v>
      </c>
      <c r="C126" s="57" t="s">
        <v>882</v>
      </c>
    </row>
    <row r="127" spans="1:3" ht="15" x14ac:dyDescent="0.25">
      <c r="A127" s="55">
        <v>126</v>
      </c>
      <c r="B127" s="56">
        <v>145213</v>
      </c>
      <c r="C127" s="57" t="s">
        <v>148</v>
      </c>
    </row>
    <row r="128" spans="1:3" ht="15" x14ac:dyDescent="0.25">
      <c r="A128" s="55">
        <v>127</v>
      </c>
      <c r="B128" s="56">
        <v>204319</v>
      </c>
      <c r="C128" s="57" t="s">
        <v>883</v>
      </c>
    </row>
    <row r="129" spans="1:3" ht="15" x14ac:dyDescent="0.25">
      <c r="A129" s="55">
        <v>128</v>
      </c>
      <c r="B129" s="56">
        <v>174944</v>
      </c>
      <c r="C129" s="57" t="s">
        <v>884</v>
      </c>
    </row>
    <row r="130" spans="1:3" ht="15" x14ac:dyDescent="0.25">
      <c r="A130" s="55">
        <v>129</v>
      </c>
      <c r="B130" s="56">
        <v>174440</v>
      </c>
      <c r="C130" s="57" t="s">
        <v>885</v>
      </c>
    </row>
    <row r="131" spans="1:3" ht="15" x14ac:dyDescent="0.25">
      <c r="A131" s="55">
        <v>130</v>
      </c>
      <c r="B131" s="56">
        <v>163839</v>
      </c>
      <c r="C131" s="57" t="s">
        <v>886</v>
      </c>
    </row>
    <row r="132" spans="1:3" ht="15" x14ac:dyDescent="0.25">
      <c r="A132" s="55">
        <v>131</v>
      </c>
      <c r="B132" s="56">
        <v>160890</v>
      </c>
      <c r="C132" s="57" t="s">
        <v>887</v>
      </c>
    </row>
    <row r="133" spans="1:3" ht="15" x14ac:dyDescent="0.25">
      <c r="A133" s="55">
        <v>132</v>
      </c>
      <c r="B133" s="56">
        <v>184195</v>
      </c>
      <c r="C133" s="57" t="s">
        <v>473</v>
      </c>
    </row>
    <row r="134" spans="1:3" ht="15" x14ac:dyDescent="0.25">
      <c r="A134" s="55">
        <v>133</v>
      </c>
      <c r="B134" s="56">
        <v>192418</v>
      </c>
      <c r="C134" s="57" t="s">
        <v>888</v>
      </c>
    </row>
    <row r="135" spans="1:3" ht="15" x14ac:dyDescent="0.25">
      <c r="A135" s="55">
        <v>134</v>
      </c>
      <c r="B135" s="56">
        <v>141672</v>
      </c>
      <c r="C135" s="57" t="s">
        <v>568</v>
      </c>
    </row>
    <row r="136" spans="1:3" ht="15" x14ac:dyDescent="0.25">
      <c r="A136" s="55">
        <v>135</v>
      </c>
      <c r="B136" s="56">
        <v>155637</v>
      </c>
      <c r="C136" s="57" t="s">
        <v>696</v>
      </c>
    </row>
    <row r="137" spans="1:3" ht="15" x14ac:dyDescent="0.25">
      <c r="A137" s="55">
        <v>136</v>
      </c>
      <c r="B137" s="56">
        <v>193832</v>
      </c>
      <c r="C137" s="57" t="s">
        <v>889</v>
      </c>
    </row>
    <row r="138" spans="1:3" ht="15" x14ac:dyDescent="0.25">
      <c r="A138" s="55">
        <v>137</v>
      </c>
      <c r="B138" s="56">
        <v>170430</v>
      </c>
      <c r="C138" s="57" t="s">
        <v>890</v>
      </c>
    </row>
    <row r="139" spans="1:3" ht="15" x14ac:dyDescent="0.25">
      <c r="A139" s="55">
        <v>138</v>
      </c>
      <c r="B139" s="56">
        <v>170431</v>
      </c>
      <c r="C139" s="57" t="s">
        <v>741</v>
      </c>
    </row>
    <row r="140" spans="1:3" ht="15" x14ac:dyDescent="0.25">
      <c r="A140" s="55">
        <v>139</v>
      </c>
      <c r="B140" s="56">
        <v>215276</v>
      </c>
      <c r="C140" s="57" t="s">
        <v>891</v>
      </c>
    </row>
    <row r="141" spans="1:3" ht="15" x14ac:dyDescent="0.25">
      <c r="A141" s="55">
        <v>140</v>
      </c>
      <c r="B141" s="56">
        <v>215784</v>
      </c>
      <c r="C141" s="57" t="s">
        <v>892</v>
      </c>
    </row>
    <row r="142" spans="1:3" ht="15" x14ac:dyDescent="0.25">
      <c r="A142" s="55">
        <v>141</v>
      </c>
      <c r="B142" s="56">
        <v>992091</v>
      </c>
      <c r="C142" s="57" t="s">
        <v>893</v>
      </c>
    </row>
    <row r="143" spans="1:3" ht="15" x14ac:dyDescent="0.25">
      <c r="A143" s="55">
        <v>142</v>
      </c>
      <c r="B143" s="56">
        <v>120008</v>
      </c>
      <c r="C143" s="57" t="s">
        <v>894</v>
      </c>
    </row>
    <row r="144" spans="1:3" ht="15" x14ac:dyDescent="0.25">
      <c r="A144" s="55">
        <v>143</v>
      </c>
      <c r="B144" s="56">
        <v>182904</v>
      </c>
      <c r="C144" s="57" t="s">
        <v>550</v>
      </c>
    </row>
    <row r="145" spans="1:3" ht="15" x14ac:dyDescent="0.25">
      <c r="A145" s="55">
        <v>144</v>
      </c>
      <c r="B145" s="56">
        <v>200332</v>
      </c>
      <c r="C145" s="57" t="s">
        <v>895</v>
      </c>
    </row>
    <row r="146" spans="1:3" ht="15" x14ac:dyDescent="0.25">
      <c r="A146" s="55">
        <v>145</v>
      </c>
      <c r="B146" s="56">
        <v>210924</v>
      </c>
      <c r="C146" s="57" t="s">
        <v>896</v>
      </c>
    </row>
    <row r="147" spans="1:3" ht="15" x14ac:dyDescent="0.25">
      <c r="A147" s="55">
        <v>146</v>
      </c>
      <c r="B147" s="56">
        <v>184196</v>
      </c>
      <c r="C147" s="57" t="s">
        <v>528</v>
      </c>
    </row>
    <row r="148" spans="1:3" ht="15" x14ac:dyDescent="0.25">
      <c r="A148" s="55">
        <v>147</v>
      </c>
      <c r="B148" s="56">
        <v>170750</v>
      </c>
      <c r="C148" s="57" t="s">
        <v>897</v>
      </c>
    </row>
    <row r="149" spans="1:3" ht="15" x14ac:dyDescent="0.25">
      <c r="A149" s="55">
        <v>148</v>
      </c>
      <c r="B149" s="56">
        <v>160327</v>
      </c>
      <c r="C149" s="57" t="s">
        <v>632</v>
      </c>
    </row>
    <row r="150" spans="1:3" ht="15" x14ac:dyDescent="0.25">
      <c r="A150" s="55">
        <v>149</v>
      </c>
      <c r="B150" s="56">
        <v>174910</v>
      </c>
      <c r="C150" s="57" t="s">
        <v>472</v>
      </c>
    </row>
    <row r="151" spans="1:3" ht="15" x14ac:dyDescent="0.25">
      <c r="A151" s="55">
        <v>150</v>
      </c>
      <c r="B151" s="56">
        <v>192419</v>
      </c>
      <c r="C151" s="57" t="s">
        <v>226</v>
      </c>
    </row>
    <row r="152" spans="1:3" ht="15" x14ac:dyDescent="0.25">
      <c r="A152" s="55">
        <v>151</v>
      </c>
      <c r="B152" s="56">
        <v>182906</v>
      </c>
      <c r="C152" s="57" t="s">
        <v>493</v>
      </c>
    </row>
    <row r="153" spans="1:3" ht="15" x14ac:dyDescent="0.25">
      <c r="A153" s="55">
        <v>152</v>
      </c>
      <c r="B153" s="56">
        <v>183369</v>
      </c>
      <c r="C153" s="57" t="s">
        <v>898</v>
      </c>
    </row>
    <row r="154" spans="1:3" ht="15" x14ac:dyDescent="0.25">
      <c r="A154" s="55">
        <v>153</v>
      </c>
      <c r="B154" s="56">
        <v>210925</v>
      </c>
      <c r="C154" s="57" t="s">
        <v>899</v>
      </c>
    </row>
    <row r="155" spans="1:3" ht="15" x14ac:dyDescent="0.25">
      <c r="A155" s="55">
        <v>154</v>
      </c>
      <c r="B155" s="56">
        <v>184646</v>
      </c>
      <c r="C155" s="57" t="s">
        <v>900</v>
      </c>
    </row>
    <row r="156" spans="1:3" ht="15" x14ac:dyDescent="0.25">
      <c r="A156" s="55">
        <v>155</v>
      </c>
      <c r="B156" s="56">
        <v>221446</v>
      </c>
      <c r="C156" s="57" t="s">
        <v>783</v>
      </c>
    </row>
    <row r="157" spans="1:3" ht="15" x14ac:dyDescent="0.25">
      <c r="A157" s="55">
        <v>156</v>
      </c>
      <c r="B157" s="56">
        <v>170594</v>
      </c>
      <c r="C157" s="57" t="s">
        <v>901</v>
      </c>
    </row>
    <row r="158" spans="1:3" ht="15" x14ac:dyDescent="0.25">
      <c r="A158" s="55">
        <v>157</v>
      </c>
      <c r="B158" s="56">
        <v>210926</v>
      </c>
      <c r="C158" s="57" t="s">
        <v>902</v>
      </c>
    </row>
    <row r="159" spans="1:3" ht="15" x14ac:dyDescent="0.25">
      <c r="A159" s="55">
        <v>158</v>
      </c>
      <c r="B159" s="56">
        <v>170751</v>
      </c>
      <c r="C159" s="57" t="s">
        <v>903</v>
      </c>
    </row>
    <row r="160" spans="1:3" ht="15" x14ac:dyDescent="0.25">
      <c r="A160" s="55">
        <v>159</v>
      </c>
      <c r="B160" s="56">
        <v>174442</v>
      </c>
      <c r="C160" s="57" t="s">
        <v>203</v>
      </c>
    </row>
    <row r="161" spans="1:3" ht="15" x14ac:dyDescent="0.25">
      <c r="A161" s="55">
        <v>160</v>
      </c>
      <c r="B161" s="56">
        <v>171258</v>
      </c>
      <c r="C161" s="57" t="s">
        <v>904</v>
      </c>
    </row>
    <row r="162" spans="1:3" ht="15" x14ac:dyDescent="0.25">
      <c r="A162" s="55">
        <v>161</v>
      </c>
      <c r="B162" s="56">
        <v>164564</v>
      </c>
      <c r="C162" s="57" t="s">
        <v>905</v>
      </c>
    </row>
    <row r="163" spans="1:3" ht="15" x14ac:dyDescent="0.25">
      <c r="A163" s="55">
        <v>162</v>
      </c>
      <c r="B163" s="56">
        <v>182908</v>
      </c>
      <c r="C163" s="57" t="s">
        <v>906</v>
      </c>
    </row>
    <row r="164" spans="1:3" ht="15" x14ac:dyDescent="0.25">
      <c r="A164" s="55">
        <v>163</v>
      </c>
      <c r="B164" s="56">
        <v>200333</v>
      </c>
      <c r="C164" s="57" t="s">
        <v>907</v>
      </c>
    </row>
    <row r="165" spans="1:3" ht="15" x14ac:dyDescent="0.25">
      <c r="A165" s="55">
        <v>164</v>
      </c>
      <c r="B165" s="56">
        <v>145004</v>
      </c>
      <c r="C165" s="57" t="s">
        <v>908</v>
      </c>
    </row>
    <row r="166" spans="1:3" ht="15" x14ac:dyDescent="0.25">
      <c r="A166" s="55">
        <v>165</v>
      </c>
      <c r="B166" s="56">
        <v>200822</v>
      </c>
      <c r="C166" s="57" t="s">
        <v>732</v>
      </c>
    </row>
    <row r="167" spans="1:3" ht="15" x14ac:dyDescent="0.25">
      <c r="A167" s="55">
        <v>166</v>
      </c>
      <c r="B167" s="56">
        <v>210928</v>
      </c>
      <c r="C167" s="57" t="s">
        <v>909</v>
      </c>
    </row>
    <row r="168" spans="1:3" ht="15" x14ac:dyDescent="0.25">
      <c r="A168" s="55">
        <v>167</v>
      </c>
      <c r="B168" s="56">
        <v>182909</v>
      </c>
      <c r="C168" s="57" t="s">
        <v>578</v>
      </c>
    </row>
    <row r="169" spans="1:3" ht="15" x14ac:dyDescent="0.25">
      <c r="A169" s="55">
        <v>168</v>
      </c>
      <c r="B169" s="56">
        <v>221447</v>
      </c>
      <c r="C169" s="57" t="s">
        <v>784</v>
      </c>
    </row>
    <row r="170" spans="1:3" ht="15" x14ac:dyDescent="0.25">
      <c r="A170" s="55">
        <v>169</v>
      </c>
      <c r="B170" s="56">
        <v>163525</v>
      </c>
      <c r="C170" s="57" t="s">
        <v>533</v>
      </c>
    </row>
    <row r="171" spans="1:3" ht="15" x14ac:dyDescent="0.25">
      <c r="A171" s="55">
        <v>170</v>
      </c>
      <c r="B171" s="56">
        <v>204796</v>
      </c>
      <c r="C171" s="57" t="s">
        <v>910</v>
      </c>
    </row>
    <row r="172" spans="1:3" ht="15" x14ac:dyDescent="0.25">
      <c r="A172" s="55">
        <v>171</v>
      </c>
      <c r="B172" s="56">
        <v>174443</v>
      </c>
      <c r="C172" s="57" t="s">
        <v>911</v>
      </c>
    </row>
    <row r="173" spans="1:3" ht="15" x14ac:dyDescent="0.25">
      <c r="A173" s="55">
        <v>172</v>
      </c>
      <c r="B173" s="56">
        <v>101659</v>
      </c>
      <c r="C173" s="57" t="s">
        <v>142</v>
      </c>
    </row>
    <row r="174" spans="1:3" ht="15" x14ac:dyDescent="0.25">
      <c r="A174" s="55">
        <v>173</v>
      </c>
      <c r="B174" s="56">
        <v>184197</v>
      </c>
      <c r="C174" s="57" t="s">
        <v>912</v>
      </c>
    </row>
    <row r="175" spans="1:3" ht="15" x14ac:dyDescent="0.25">
      <c r="A175" s="55">
        <v>174</v>
      </c>
      <c r="B175" s="56">
        <v>200823</v>
      </c>
      <c r="C175" s="57" t="s">
        <v>913</v>
      </c>
    </row>
    <row r="176" spans="1:3" ht="15" x14ac:dyDescent="0.25">
      <c r="A176" s="55">
        <v>175</v>
      </c>
      <c r="B176" s="56">
        <v>163842</v>
      </c>
      <c r="C176" s="57" t="s">
        <v>914</v>
      </c>
    </row>
    <row r="177" spans="1:3" ht="15" x14ac:dyDescent="0.25">
      <c r="A177" s="55">
        <v>176</v>
      </c>
      <c r="B177" s="56">
        <v>192665</v>
      </c>
      <c r="C177" s="57" t="s">
        <v>915</v>
      </c>
    </row>
    <row r="178" spans="1:3" ht="15" x14ac:dyDescent="0.25">
      <c r="A178" s="55">
        <v>177</v>
      </c>
      <c r="B178" s="56">
        <v>215785</v>
      </c>
      <c r="C178" s="57" t="s">
        <v>254</v>
      </c>
    </row>
    <row r="179" spans="1:3" ht="15" x14ac:dyDescent="0.25">
      <c r="A179" s="55">
        <v>178</v>
      </c>
      <c r="B179" s="56">
        <v>141154</v>
      </c>
      <c r="C179" s="57" t="s">
        <v>916</v>
      </c>
    </row>
    <row r="180" spans="1:3" ht="15" x14ac:dyDescent="0.25">
      <c r="A180" s="55">
        <v>179</v>
      </c>
      <c r="B180" s="56">
        <v>151812</v>
      </c>
      <c r="C180" s="57" t="s">
        <v>587</v>
      </c>
    </row>
    <row r="181" spans="1:3" ht="15" x14ac:dyDescent="0.25">
      <c r="A181" s="55">
        <v>180</v>
      </c>
      <c r="B181" s="56">
        <v>193110</v>
      </c>
      <c r="C181" s="57" t="s">
        <v>917</v>
      </c>
    </row>
    <row r="182" spans="1:3" ht="15" x14ac:dyDescent="0.25">
      <c r="A182" s="55">
        <v>181</v>
      </c>
      <c r="B182" s="56">
        <v>194917</v>
      </c>
      <c r="C182" s="57" t="s">
        <v>918</v>
      </c>
    </row>
    <row r="183" spans="1:3" ht="15" x14ac:dyDescent="0.25">
      <c r="A183" s="55">
        <v>182</v>
      </c>
      <c r="B183" s="56">
        <v>171059</v>
      </c>
      <c r="C183" s="57" t="s">
        <v>60</v>
      </c>
    </row>
    <row r="184" spans="1:3" ht="15" x14ac:dyDescent="0.25">
      <c r="A184" s="55">
        <v>183</v>
      </c>
      <c r="B184" s="56">
        <v>141005</v>
      </c>
      <c r="C184" s="57" t="s">
        <v>919</v>
      </c>
    </row>
    <row r="185" spans="1:3" ht="15" x14ac:dyDescent="0.25">
      <c r="A185" s="55">
        <v>184</v>
      </c>
      <c r="B185" s="56">
        <v>184647</v>
      </c>
      <c r="C185" s="57" t="s">
        <v>920</v>
      </c>
    </row>
    <row r="186" spans="1:3" ht="15" x14ac:dyDescent="0.25">
      <c r="A186" s="55">
        <v>185</v>
      </c>
      <c r="B186" s="56">
        <v>182910</v>
      </c>
      <c r="C186" s="57" t="s">
        <v>921</v>
      </c>
    </row>
    <row r="187" spans="1:3" ht="15" x14ac:dyDescent="0.25">
      <c r="A187" s="55">
        <v>186</v>
      </c>
      <c r="B187" s="56">
        <v>114141</v>
      </c>
      <c r="C187" s="57" t="s">
        <v>922</v>
      </c>
    </row>
    <row r="188" spans="1:3" ht="15" x14ac:dyDescent="0.25">
      <c r="A188" s="55">
        <v>187</v>
      </c>
      <c r="B188" s="56">
        <v>171060</v>
      </c>
      <c r="C188" s="57" t="s">
        <v>923</v>
      </c>
    </row>
    <row r="189" spans="1:3" ht="15" x14ac:dyDescent="0.25">
      <c r="A189" s="55">
        <v>188</v>
      </c>
      <c r="B189" s="56">
        <v>184648</v>
      </c>
      <c r="C189" s="57" t="s">
        <v>924</v>
      </c>
    </row>
    <row r="190" spans="1:3" ht="15" x14ac:dyDescent="0.25">
      <c r="A190" s="55">
        <v>189</v>
      </c>
      <c r="B190" s="56">
        <v>184199</v>
      </c>
      <c r="C190" s="57" t="s">
        <v>925</v>
      </c>
    </row>
    <row r="191" spans="1:3" ht="15" x14ac:dyDescent="0.25">
      <c r="A191" s="55">
        <v>190</v>
      </c>
      <c r="B191" s="56">
        <v>120886</v>
      </c>
      <c r="C191" s="57" t="s">
        <v>926</v>
      </c>
    </row>
    <row r="192" spans="1:3" ht="15" x14ac:dyDescent="0.25">
      <c r="A192" s="55">
        <v>191</v>
      </c>
      <c r="B192" s="56">
        <v>194918</v>
      </c>
      <c r="C192" s="57" t="s">
        <v>927</v>
      </c>
    </row>
    <row r="193" spans="1:3" ht="15" x14ac:dyDescent="0.25">
      <c r="A193" s="55">
        <v>192</v>
      </c>
      <c r="B193" s="56">
        <v>182911</v>
      </c>
      <c r="C193" s="57" t="s">
        <v>928</v>
      </c>
    </row>
    <row r="194" spans="1:3" ht="15" x14ac:dyDescent="0.25">
      <c r="A194" s="55">
        <v>193</v>
      </c>
      <c r="B194" s="56">
        <v>204320</v>
      </c>
      <c r="C194" s="57" t="s">
        <v>929</v>
      </c>
    </row>
    <row r="195" spans="1:3" ht="15" x14ac:dyDescent="0.25">
      <c r="A195" s="55">
        <v>194</v>
      </c>
      <c r="B195" s="56">
        <v>90215</v>
      </c>
      <c r="C195" s="57" t="s">
        <v>930</v>
      </c>
    </row>
    <row r="196" spans="1:3" ht="15" x14ac:dyDescent="0.25">
      <c r="A196" s="55">
        <v>195</v>
      </c>
      <c r="B196" s="56">
        <v>193001</v>
      </c>
      <c r="C196" s="57" t="s">
        <v>931</v>
      </c>
    </row>
    <row r="197" spans="1:3" ht="15" x14ac:dyDescent="0.25">
      <c r="A197" s="55">
        <v>196</v>
      </c>
      <c r="B197" s="56">
        <v>221448</v>
      </c>
      <c r="C197" s="57" t="s">
        <v>785</v>
      </c>
    </row>
    <row r="198" spans="1:3" ht="15" x14ac:dyDescent="0.25">
      <c r="A198" s="55">
        <v>197</v>
      </c>
      <c r="B198" s="56">
        <v>164241</v>
      </c>
      <c r="C198" s="57" t="s">
        <v>334</v>
      </c>
    </row>
    <row r="199" spans="1:3" ht="15" x14ac:dyDescent="0.25">
      <c r="A199" s="55">
        <v>198</v>
      </c>
      <c r="B199" s="56">
        <v>193834</v>
      </c>
      <c r="C199" s="57" t="s">
        <v>932</v>
      </c>
    </row>
    <row r="200" spans="1:3" ht="15" x14ac:dyDescent="0.25">
      <c r="A200" s="55">
        <v>199</v>
      </c>
      <c r="B200" s="56">
        <v>160923</v>
      </c>
      <c r="C200" s="57" t="s">
        <v>66</v>
      </c>
    </row>
    <row r="201" spans="1:3" ht="15" x14ac:dyDescent="0.25">
      <c r="A201" s="55">
        <v>200</v>
      </c>
      <c r="B201" s="56">
        <v>171910</v>
      </c>
      <c r="C201" s="57" t="s">
        <v>933</v>
      </c>
    </row>
    <row r="202" spans="1:3" ht="15" x14ac:dyDescent="0.25">
      <c r="A202" s="55">
        <v>201</v>
      </c>
      <c r="B202" s="56">
        <v>195036</v>
      </c>
      <c r="C202" s="57" t="s">
        <v>934</v>
      </c>
    </row>
    <row r="203" spans="1:3" ht="15" x14ac:dyDescent="0.25">
      <c r="A203" s="55">
        <v>202</v>
      </c>
      <c r="B203" s="56">
        <v>192420</v>
      </c>
      <c r="C203" s="57" t="s">
        <v>935</v>
      </c>
    </row>
    <row r="204" spans="1:3" ht="15" x14ac:dyDescent="0.25">
      <c r="A204" s="55">
        <v>203</v>
      </c>
      <c r="B204" s="56">
        <v>171061</v>
      </c>
      <c r="C204" s="57" t="s">
        <v>936</v>
      </c>
    </row>
    <row r="205" spans="1:3" ht="15" x14ac:dyDescent="0.25">
      <c r="A205" s="55">
        <v>204</v>
      </c>
      <c r="B205" s="56">
        <v>210929</v>
      </c>
      <c r="C205" s="57" t="s">
        <v>687</v>
      </c>
    </row>
    <row r="206" spans="1:3" ht="15" x14ac:dyDescent="0.25">
      <c r="A206" s="55">
        <v>205</v>
      </c>
      <c r="B206" s="56">
        <v>100511</v>
      </c>
      <c r="C206" s="57" t="s">
        <v>937</v>
      </c>
    </row>
    <row r="207" spans="1:3" ht="15" x14ac:dyDescent="0.25">
      <c r="A207" s="55">
        <v>206</v>
      </c>
      <c r="B207" s="56">
        <v>170432</v>
      </c>
      <c r="C207" s="57" t="s">
        <v>91</v>
      </c>
    </row>
    <row r="208" spans="1:3" ht="15" x14ac:dyDescent="0.25">
      <c r="A208" s="55">
        <v>207</v>
      </c>
      <c r="B208" s="56">
        <v>171062</v>
      </c>
      <c r="C208" s="57" t="s">
        <v>938</v>
      </c>
    </row>
    <row r="209" spans="1:3" ht="15" x14ac:dyDescent="0.25">
      <c r="A209" s="55">
        <v>208</v>
      </c>
      <c r="B209" s="56">
        <v>184201</v>
      </c>
      <c r="C209" s="57" t="s">
        <v>939</v>
      </c>
    </row>
    <row r="210" spans="1:3" ht="15" x14ac:dyDescent="0.25">
      <c r="A210" s="55">
        <v>209</v>
      </c>
      <c r="B210" s="56">
        <v>215277</v>
      </c>
      <c r="C210" s="57" t="s">
        <v>940</v>
      </c>
    </row>
    <row r="211" spans="1:3" ht="15" x14ac:dyDescent="0.25">
      <c r="A211" s="55">
        <v>210</v>
      </c>
      <c r="B211" s="56">
        <v>150372</v>
      </c>
      <c r="C211" s="57" t="s">
        <v>679</v>
      </c>
    </row>
    <row r="212" spans="1:3" ht="15" x14ac:dyDescent="0.25">
      <c r="A212" s="55">
        <v>211</v>
      </c>
      <c r="B212" s="56">
        <v>204797</v>
      </c>
      <c r="C212" s="57" t="s">
        <v>941</v>
      </c>
    </row>
    <row r="213" spans="1:3" ht="15" x14ac:dyDescent="0.25">
      <c r="A213" s="55">
        <v>212</v>
      </c>
      <c r="B213" s="56">
        <v>184202</v>
      </c>
      <c r="C213" s="57" t="s">
        <v>763</v>
      </c>
    </row>
    <row r="214" spans="1:3" ht="15" x14ac:dyDescent="0.25">
      <c r="A214" s="55">
        <v>213</v>
      </c>
      <c r="B214" s="56">
        <v>220211</v>
      </c>
      <c r="C214" s="57" t="s">
        <v>279</v>
      </c>
    </row>
    <row r="215" spans="1:3" ht="15" x14ac:dyDescent="0.25">
      <c r="A215" s="55">
        <v>214</v>
      </c>
      <c r="B215" s="56">
        <v>215725</v>
      </c>
      <c r="C215" s="57" t="s">
        <v>233</v>
      </c>
    </row>
    <row r="216" spans="1:3" ht="15" x14ac:dyDescent="0.25">
      <c r="A216" s="55">
        <v>215</v>
      </c>
      <c r="B216" s="56">
        <v>155190</v>
      </c>
      <c r="C216" s="57" t="s">
        <v>942</v>
      </c>
    </row>
    <row r="217" spans="1:3" ht="15" x14ac:dyDescent="0.25">
      <c r="A217" s="55">
        <v>216</v>
      </c>
      <c r="B217" s="56">
        <v>170433</v>
      </c>
      <c r="C217" s="57" t="s">
        <v>943</v>
      </c>
    </row>
    <row r="218" spans="1:3" ht="15" x14ac:dyDescent="0.25">
      <c r="A218" s="55">
        <v>217</v>
      </c>
      <c r="B218" s="56">
        <v>81561</v>
      </c>
      <c r="C218" s="57" t="s">
        <v>944</v>
      </c>
    </row>
    <row r="219" spans="1:3" ht="15" x14ac:dyDescent="0.25">
      <c r="A219" s="55">
        <v>218</v>
      </c>
      <c r="B219" s="56">
        <v>184649</v>
      </c>
      <c r="C219" s="57" t="s">
        <v>572</v>
      </c>
    </row>
    <row r="220" spans="1:3" ht="15" x14ac:dyDescent="0.25">
      <c r="A220" s="55">
        <v>219</v>
      </c>
      <c r="B220" s="56">
        <v>161759</v>
      </c>
      <c r="C220" s="57" t="s">
        <v>945</v>
      </c>
    </row>
    <row r="221" spans="1:3" ht="15" x14ac:dyDescent="0.25">
      <c r="A221" s="55">
        <v>220</v>
      </c>
      <c r="B221" s="56">
        <v>211855</v>
      </c>
      <c r="C221" s="57" t="s">
        <v>946</v>
      </c>
    </row>
    <row r="222" spans="1:3" ht="15" x14ac:dyDescent="0.25">
      <c r="A222" s="55">
        <v>221</v>
      </c>
      <c r="B222" s="56">
        <v>182913</v>
      </c>
      <c r="C222" s="57" t="s">
        <v>947</v>
      </c>
    </row>
    <row r="223" spans="1:3" ht="15" x14ac:dyDescent="0.25">
      <c r="A223" s="55">
        <v>222</v>
      </c>
      <c r="B223" s="56">
        <v>154856</v>
      </c>
      <c r="C223" s="57" t="s">
        <v>16</v>
      </c>
    </row>
    <row r="224" spans="1:3" ht="15" x14ac:dyDescent="0.25">
      <c r="A224" s="55">
        <v>223</v>
      </c>
      <c r="B224" s="56">
        <v>194919</v>
      </c>
      <c r="C224" s="57" t="s">
        <v>948</v>
      </c>
    </row>
    <row r="225" spans="1:3" ht="15" x14ac:dyDescent="0.25">
      <c r="A225" s="55">
        <v>224</v>
      </c>
      <c r="B225" s="56">
        <v>145002</v>
      </c>
      <c r="C225" s="57" t="s">
        <v>81</v>
      </c>
    </row>
    <row r="226" spans="1:3" ht="15" x14ac:dyDescent="0.25">
      <c r="A226" s="55">
        <v>225</v>
      </c>
      <c r="B226" s="56">
        <v>161367</v>
      </c>
      <c r="C226" s="57" t="s">
        <v>949</v>
      </c>
    </row>
    <row r="227" spans="1:3" ht="15" x14ac:dyDescent="0.25">
      <c r="A227" s="55">
        <v>226</v>
      </c>
      <c r="B227" s="56">
        <v>184203</v>
      </c>
      <c r="C227" s="57" t="s">
        <v>950</v>
      </c>
    </row>
    <row r="228" spans="1:3" ht="15" x14ac:dyDescent="0.25">
      <c r="A228" s="55">
        <v>227</v>
      </c>
      <c r="B228" s="56">
        <v>171676</v>
      </c>
      <c r="C228" s="57" t="s">
        <v>45</v>
      </c>
    </row>
    <row r="229" spans="1:3" ht="15" x14ac:dyDescent="0.25">
      <c r="A229" s="55">
        <v>228</v>
      </c>
      <c r="B229" s="56">
        <v>210930</v>
      </c>
      <c r="C229" s="57" t="s">
        <v>951</v>
      </c>
    </row>
    <row r="230" spans="1:3" ht="15" x14ac:dyDescent="0.25">
      <c r="A230" s="55">
        <v>229</v>
      </c>
      <c r="B230" s="56">
        <v>174948</v>
      </c>
      <c r="C230" s="57" t="s">
        <v>676</v>
      </c>
    </row>
    <row r="231" spans="1:3" ht="15" x14ac:dyDescent="0.25">
      <c r="A231" s="55">
        <v>230</v>
      </c>
      <c r="B231" s="56">
        <v>170434</v>
      </c>
      <c r="C231" s="57" t="s">
        <v>952</v>
      </c>
    </row>
    <row r="232" spans="1:3" ht="15" x14ac:dyDescent="0.25">
      <c r="A232" s="55">
        <v>231</v>
      </c>
      <c r="B232" s="56">
        <v>194920</v>
      </c>
      <c r="C232" s="57" t="s">
        <v>764</v>
      </c>
    </row>
    <row r="233" spans="1:3" ht="15" x14ac:dyDescent="0.25">
      <c r="A233" s="55">
        <v>232</v>
      </c>
      <c r="B233" s="56">
        <v>192062</v>
      </c>
      <c r="C233" s="57" t="s">
        <v>953</v>
      </c>
    </row>
    <row r="234" spans="1:3" ht="15" x14ac:dyDescent="0.25">
      <c r="A234" s="55">
        <v>233</v>
      </c>
      <c r="B234" s="56">
        <v>161761</v>
      </c>
      <c r="C234" s="57" t="s">
        <v>954</v>
      </c>
    </row>
    <row r="235" spans="1:3" ht="15" x14ac:dyDescent="0.25">
      <c r="A235" s="55">
        <v>234</v>
      </c>
      <c r="B235" s="56">
        <v>194518</v>
      </c>
      <c r="C235" s="57" t="s">
        <v>772</v>
      </c>
    </row>
    <row r="236" spans="1:3" ht="15" x14ac:dyDescent="0.25">
      <c r="A236" s="55">
        <v>235</v>
      </c>
      <c r="B236" s="56">
        <v>151835</v>
      </c>
      <c r="C236" s="57" t="s">
        <v>955</v>
      </c>
    </row>
    <row r="237" spans="1:3" ht="15" x14ac:dyDescent="0.25">
      <c r="A237" s="55">
        <v>236</v>
      </c>
      <c r="B237" s="56">
        <v>182914</v>
      </c>
      <c r="C237" s="57" t="s">
        <v>956</v>
      </c>
    </row>
    <row r="238" spans="1:3" ht="15" x14ac:dyDescent="0.25">
      <c r="A238" s="55">
        <v>237</v>
      </c>
      <c r="B238" s="56">
        <v>140156</v>
      </c>
      <c r="C238" s="57" t="s">
        <v>957</v>
      </c>
    </row>
    <row r="239" spans="1:3" ht="15" x14ac:dyDescent="0.25">
      <c r="A239" s="55">
        <v>238</v>
      </c>
      <c r="B239" s="56">
        <v>160696</v>
      </c>
      <c r="C239" s="57" t="s">
        <v>958</v>
      </c>
    </row>
    <row r="240" spans="1:3" ht="15" x14ac:dyDescent="0.25">
      <c r="A240" s="55">
        <v>239</v>
      </c>
      <c r="B240" s="56">
        <v>192422</v>
      </c>
      <c r="C240" s="57" t="s">
        <v>959</v>
      </c>
    </row>
    <row r="241" spans="1:3" ht="15" x14ac:dyDescent="0.25">
      <c r="A241" s="55">
        <v>240</v>
      </c>
      <c r="B241" s="56">
        <v>194519</v>
      </c>
      <c r="C241" s="57" t="s">
        <v>960</v>
      </c>
    </row>
    <row r="242" spans="1:3" ht="15" x14ac:dyDescent="0.25">
      <c r="A242" s="55">
        <v>241</v>
      </c>
      <c r="B242" s="56">
        <v>170435</v>
      </c>
      <c r="C242" s="57" t="s">
        <v>961</v>
      </c>
    </row>
    <row r="243" spans="1:3" ht="15" x14ac:dyDescent="0.25">
      <c r="A243" s="55">
        <v>242</v>
      </c>
      <c r="B243" s="56">
        <v>161760</v>
      </c>
      <c r="C243" s="57" t="s">
        <v>962</v>
      </c>
    </row>
    <row r="244" spans="1:3" ht="15" x14ac:dyDescent="0.25">
      <c r="A244" s="55">
        <v>243</v>
      </c>
      <c r="B244" s="56">
        <v>174911</v>
      </c>
      <c r="C244" s="57" t="s">
        <v>963</v>
      </c>
    </row>
    <row r="245" spans="1:3" ht="15" x14ac:dyDescent="0.25">
      <c r="A245" s="55">
        <v>244</v>
      </c>
      <c r="B245" s="56">
        <v>204798</v>
      </c>
      <c r="C245" s="57" t="s">
        <v>964</v>
      </c>
    </row>
    <row r="246" spans="1:3" ht="15" x14ac:dyDescent="0.25">
      <c r="A246" s="55">
        <v>245</v>
      </c>
      <c r="B246" s="56">
        <v>184650</v>
      </c>
      <c r="C246" s="57" t="s">
        <v>965</v>
      </c>
    </row>
    <row r="247" spans="1:3" ht="15" x14ac:dyDescent="0.25">
      <c r="A247" s="55">
        <v>246</v>
      </c>
      <c r="B247" s="56">
        <v>211856</v>
      </c>
      <c r="C247" s="57" t="s">
        <v>966</v>
      </c>
    </row>
    <row r="248" spans="1:3" ht="15" x14ac:dyDescent="0.25">
      <c r="A248" s="55">
        <v>247</v>
      </c>
      <c r="B248" s="56">
        <v>164817</v>
      </c>
      <c r="C248" s="57" t="s">
        <v>967</v>
      </c>
    </row>
    <row r="249" spans="1:3" ht="15" x14ac:dyDescent="0.25">
      <c r="A249" s="55">
        <v>248</v>
      </c>
      <c r="B249" s="56">
        <v>183067</v>
      </c>
      <c r="C249" s="57" t="s">
        <v>113</v>
      </c>
    </row>
    <row r="250" spans="1:3" ht="15" x14ac:dyDescent="0.25">
      <c r="A250" s="55">
        <v>249</v>
      </c>
      <c r="B250" s="56">
        <v>182975</v>
      </c>
      <c r="C250" s="57" t="s">
        <v>50</v>
      </c>
    </row>
    <row r="251" spans="1:3" ht="15" x14ac:dyDescent="0.25">
      <c r="A251" s="55">
        <v>250</v>
      </c>
      <c r="B251" s="56">
        <v>201232</v>
      </c>
      <c r="C251" s="57" t="s">
        <v>752</v>
      </c>
    </row>
    <row r="252" spans="1:3" ht="15" x14ac:dyDescent="0.25">
      <c r="A252" s="55">
        <v>251</v>
      </c>
      <c r="B252" s="56">
        <v>216061</v>
      </c>
      <c r="C252" s="57" t="s">
        <v>457</v>
      </c>
    </row>
    <row r="253" spans="1:3" ht="15" x14ac:dyDescent="0.25">
      <c r="A253" s="55">
        <v>252</v>
      </c>
      <c r="B253" s="56">
        <v>163845</v>
      </c>
      <c r="C253" s="57" t="s">
        <v>968</v>
      </c>
    </row>
    <row r="254" spans="1:3" ht="15" x14ac:dyDescent="0.25">
      <c r="A254" s="55">
        <v>253</v>
      </c>
      <c r="B254" s="56">
        <v>221449</v>
      </c>
      <c r="C254" s="57" t="s">
        <v>786</v>
      </c>
    </row>
    <row r="255" spans="1:3" ht="15" x14ac:dyDescent="0.25">
      <c r="A255" s="55">
        <v>254</v>
      </c>
      <c r="B255" s="56">
        <v>184204</v>
      </c>
      <c r="C255" s="57" t="s">
        <v>677</v>
      </c>
    </row>
    <row r="256" spans="1:3" ht="15" x14ac:dyDescent="0.25">
      <c r="A256" s="55">
        <v>255</v>
      </c>
      <c r="B256" s="56">
        <v>215278</v>
      </c>
      <c r="C256" s="57" t="s">
        <v>690</v>
      </c>
    </row>
    <row r="257" spans="1:3" ht="15" x14ac:dyDescent="0.25">
      <c r="A257" s="55">
        <v>256</v>
      </c>
      <c r="B257" s="56">
        <v>211857</v>
      </c>
      <c r="C257" s="57" t="s">
        <v>711</v>
      </c>
    </row>
    <row r="258" spans="1:3" ht="15" x14ac:dyDescent="0.25">
      <c r="A258" s="55">
        <v>257</v>
      </c>
      <c r="B258" s="56">
        <v>112207</v>
      </c>
      <c r="C258" s="57" t="s">
        <v>969</v>
      </c>
    </row>
    <row r="259" spans="1:3" ht="15" x14ac:dyDescent="0.25">
      <c r="A259" s="55">
        <v>258</v>
      </c>
      <c r="B259" s="56">
        <v>191871</v>
      </c>
      <c r="C259" s="57" t="s">
        <v>970</v>
      </c>
    </row>
    <row r="260" spans="1:3" ht="15" x14ac:dyDescent="0.25">
      <c r="A260" s="55">
        <v>259</v>
      </c>
      <c r="B260" s="56">
        <v>174912</v>
      </c>
      <c r="C260" s="57" t="s">
        <v>535</v>
      </c>
    </row>
    <row r="261" spans="1:3" ht="15" x14ac:dyDescent="0.25">
      <c r="A261" s="55">
        <v>260</v>
      </c>
      <c r="B261" s="56">
        <v>204799</v>
      </c>
      <c r="C261" s="57" t="s">
        <v>971</v>
      </c>
    </row>
    <row r="262" spans="1:3" ht="15" x14ac:dyDescent="0.25">
      <c r="A262" s="55">
        <v>261</v>
      </c>
      <c r="B262" s="56">
        <v>160544</v>
      </c>
      <c r="C262" s="57" t="s">
        <v>341</v>
      </c>
    </row>
    <row r="263" spans="1:3" ht="15" x14ac:dyDescent="0.25">
      <c r="A263" s="55">
        <v>262</v>
      </c>
      <c r="B263" s="56">
        <v>210931</v>
      </c>
      <c r="C263" s="57" t="s">
        <v>972</v>
      </c>
    </row>
    <row r="264" spans="1:3" ht="15" x14ac:dyDescent="0.25">
      <c r="A264" s="55">
        <v>263</v>
      </c>
      <c r="B264" s="56">
        <v>155372</v>
      </c>
      <c r="C264" s="57" t="s">
        <v>512</v>
      </c>
    </row>
    <row r="265" spans="1:3" ht="15" x14ac:dyDescent="0.25">
      <c r="A265" s="55">
        <v>264</v>
      </c>
      <c r="B265" s="56">
        <v>195048</v>
      </c>
      <c r="C265" s="57" t="s">
        <v>973</v>
      </c>
    </row>
    <row r="266" spans="1:3" ht="15" x14ac:dyDescent="0.25">
      <c r="A266" s="55">
        <v>265</v>
      </c>
      <c r="B266" s="56">
        <v>182977</v>
      </c>
      <c r="C266" s="57" t="s">
        <v>74</v>
      </c>
    </row>
    <row r="267" spans="1:3" ht="15" x14ac:dyDescent="0.25">
      <c r="A267" s="55">
        <v>266</v>
      </c>
      <c r="B267" s="56">
        <v>193835</v>
      </c>
      <c r="C267" s="57" t="s">
        <v>974</v>
      </c>
    </row>
    <row r="268" spans="1:3" ht="15" x14ac:dyDescent="0.25">
      <c r="A268" s="55">
        <v>267</v>
      </c>
      <c r="B268" s="56">
        <v>93175</v>
      </c>
      <c r="C268" s="57" t="s">
        <v>373</v>
      </c>
    </row>
    <row r="269" spans="1:3" ht="15" x14ac:dyDescent="0.25">
      <c r="A269" s="55">
        <v>268</v>
      </c>
      <c r="B269" s="56">
        <v>182916</v>
      </c>
      <c r="C269" s="57" t="s">
        <v>705</v>
      </c>
    </row>
    <row r="270" spans="1:3" ht="15" x14ac:dyDescent="0.25">
      <c r="A270" s="55">
        <v>269</v>
      </c>
      <c r="B270" s="56">
        <v>215786</v>
      </c>
      <c r="C270" s="57" t="s">
        <v>975</v>
      </c>
    </row>
    <row r="271" spans="1:3" ht="15" x14ac:dyDescent="0.25">
      <c r="A271" s="55">
        <v>270</v>
      </c>
      <c r="B271" s="56">
        <v>200824</v>
      </c>
      <c r="C271" s="57" t="s">
        <v>347</v>
      </c>
    </row>
    <row r="272" spans="1:3" ht="15" x14ac:dyDescent="0.25">
      <c r="A272" s="55">
        <v>271</v>
      </c>
      <c r="B272" s="56">
        <v>200334</v>
      </c>
      <c r="C272" s="57" t="s">
        <v>976</v>
      </c>
    </row>
    <row r="273" spans="1:3" ht="15" x14ac:dyDescent="0.25">
      <c r="A273" s="55">
        <v>272</v>
      </c>
      <c r="B273" s="56">
        <v>32648</v>
      </c>
      <c r="C273" s="57" t="s">
        <v>977</v>
      </c>
    </row>
    <row r="274" spans="1:3" ht="15" x14ac:dyDescent="0.25">
      <c r="A274" s="55">
        <v>273</v>
      </c>
      <c r="B274" s="56">
        <v>200781</v>
      </c>
      <c r="C274" s="57" t="s">
        <v>276</v>
      </c>
    </row>
    <row r="275" spans="1:3" ht="15" x14ac:dyDescent="0.25">
      <c r="A275" s="55">
        <v>274</v>
      </c>
      <c r="B275" s="56">
        <v>194520</v>
      </c>
      <c r="C275" s="57" t="s">
        <v>611</v>
      </c>
    </row>
    <row r="276" spans="1:3" ht="15" x14ac:dyDescent="0.25">
      <c r="A276" s="55">
        <v>275</v>
      </c>
      <c r="B276" s="56">
        <v>220549</v>
      </c>
      <c r="C276" s="57" t="s">
        <v>436</v>
      </c>
    </row>
    <row r="277" spans="1:3" ht="15" x14ac:dyDescent="0.25">
      <c r="A277" s="55">
        <v>276</v>
      </c>
      <c r="B277" s="56">
        <v>191892</v>
      </c>
      <c r="C277" s="57" t="s">
        <v>430</v>
      </c>
    </row>
    <row r="278" spans="1:3" ht="15" x14ac:dyDescent="0.25">
      <c r="A278" s="55">
        <v>277</v>
      </c>
      <c r="B278" s="56">
        <v>150397</v>
      </c>
      <c r="C278" s="57" t="s">
        <v>978</v>
      </c>
    </row>
    <row r="279" spans="1:3" ht="15" x14ac:dyDescent="0.25">
      <c r="A279" s="55">
        <v>278</v>
      </c>
      <c r="B279" s="56">
        <v>171938</v>
      </c>
      <c r="C279" s="57" t="s">
        <v>92</v>
      </c>
    </row>
    <row r="280" spans="1:3" ht="15" x14ac:dyDescent="0.25">
      <c r="A280" s="55">
        <v>279</v>
      </c>
      <c r="B280" s="56">
        <v>192423</v>
      </c>
      <c r="C280" s="57" t="s">
        <v>979</v>
      </c>
    </row>
    <row r="281" spans="1:3" ht="15" x14ac:dyDescent="0.25">
      <c r="A281" s="55">
        <v>280</v>
      </c>
      <c r="B281" s="56">
        <v>184604</v>
      </c>
      <c r="C281" s="57" t="s">
        <v>980</v>
      </c>
    </row>
    <row r="282" spans="1:3" ht="15" x14ac:dyDescent="0.25">
      <c r="A282" s="55">
        <v>281</v>
      </c>
      <c r="B282" s="56">
        <v>195050</v>
      </c>
      <c r="C282" s="57" t="s">
        <v>981</v>
      </c>
    </row>
    <row r="283" spans="1:3" ht="15" x14ac:dyDescent="0.25">
      <c r="A283" s="55">
        <v>282</v>
      </c>
      <c r="B283" s="56">
        <v>163808</v>
      </c>
      <c r="C283" s="57" t="s">
        <v>982</v>
      </c>
    </row>
    <row r="284" spans="1:3" ht="15" x14ac:dyDescent="0.25">
      <c r="A284" s="55">
        <v>283</v>
      </c>
      <c r="B284" s="56">
        <v>170436</v>
      </c>
      <c r="C284" s="57" t="s">
        <v>202</v>
      </c>
    </row>
    <row r="285" spans="1:3" ht="15" x14ac:dyDescent="0.25">
      <c r="A285" s="55">
        <v>284</v>
      </c>
      <c r="B285" s="56">
        <v>192424</v>
      </c>
      <c r="C285" s="57" t="s">
        <v>983</v>
      </c>
    </row>
    <row r="286" spans="1:3" ht="15" x14ac:dyDescent="0.25">
      <c r="A286" s="55">
        <v>285</v>
      </c>
      <c r="B286" s="56">
        <v>164243</v>
      </c>
      <c r="C286" s="57" t="s">
        <v>984</v>
      </c>
    </row>
    <row r="287" spans="1:3" ht="15" x14ac:dyDescent="0.25">
      <c r="A287" s="55">
        <v>286</v>
      </c>
      <c r="B287" s="56">
        <v>183464</v>
      </c>
      <c r="C287" s="57" t="s">
        <v>985</v>
      </c>
    </row>
    <row r="288" spans="1:3" ht="15" x14ac:dyDescent="0.25">
      <c r="A288" s="55">
        <v>287</v>
      </c>
      <c r="B288" s="56">
        <v>194521</v>
      </c>
      <c r="C288" s="57" t="s">
        <v>986</v>
      </c>
    </row>
    <row r="289" spans="1:3" ht="15" x14ac:dyDescent="0.25">
      <c r="A289" s="55">
        <v>288</v>
      </c>
      <c r="B289" s="56">
        <v>220550</v>
      </c>
      <c r="C289" s="57" t="s">
        <v>458</v>
      </c>
    </row>
    <row r="290" spans="1:3" ht="15" x14ac:dyDescent="0.25">
      <c r="A290" s="55">
        <v>289</v>
      </c>
      <c r="B290" s="56">
        <v>163809</v>
      </c>
      <c r="C290" s="57" t="s">
        <v>526</v>
      </c>
    </row>
    <row r="291" spans="1:3" ht="15" x14ac:dyDescent="0.25">
      <c r="A291" s="55">
        <v>290</v>
      </c>
      <c r="B291" s="56">
        <v>182917</v>
      </c>
      <c r="C291" s="57" t="s">
        <v>987</v>
      </c>
    </row>
    <row r="292" spans="1:3" ht="15" x14ac:dyDescent="0.25">
      <c r="A292" s="55">
        <v>291</v>
      </c>
      <c r="B292" s="56">
        <v>174856</v>
      </c>
      <c r="C292" s="57" t="s">
        <v>988</v>
      </c>
    </row>
    <row r="293" spans="1:3" ht="15" x14ac:dyDescent="0.25">
      <c r="A293" s="55">
        <v>292</v>
      </c>
      <c r="B293" s="56">
        <v>992095</v>
      </c>
      <c r="C293" s="57" t="s">
        <v>692</v>
      </c>
    </row>
    <row r="294" spans="1:3" ht="15" x14ac:dyDescent="0.25">
      <c r="A294" s="55">
        <v>293</v>
      </c>
      <c r="B294" s="56">
        <v>210933</v>
      </c>
      <c r="C294" s="57" t="s">
        <v>989</v>
      </c>
    </row>
    <row r="295" spans="1:3" ht="15" x14ac:dyDescent="0.25">
      <c r="A295" s="55">
        <v>294</v>
      </c>
      <c r="B295" s="56">
        <v>184802</v>
      </c>
      <c r="C295" s="57" t="s">
        <v>62</v>
      </c>
    </row>
    <row r="296" spans="1:3" ht="15" x14ac:dyDescent="0.25">
      <c r="A296" s="55">
        <v>295</v>
      </c>
      <c r="B296" s="56">
        <v>194522</v>
      </c>
      <c r="C296" s="57" t="s">
        <v>990</v>
      </c>
    </row>
    <row r="297" spans="1:3" ht="15" x14ac:dyDescent="0.25">
      <c r="A297" s="55">
        <v>296</v>
      </c>
      <c r="B297" s="56">
        <v>194523</v>
      </c>
      <c r="C297" s="57" t="s">
        <v>250</v>
      </c>
    </row>
    <row r="298" spans="1:3" ht="15" x14ac:dyDescent="0.25">
      <c r="A298" s="55">
        <v>297</v>
      </c>
      <c r="B298" s="56">
        <v>164566</v>
      </c>
      <c r="C298" s="57" t="s">
        <v>991</v>
      </c>
    </row>
    <row r="299" spans="1:3" ht="15" x14ac:dyDescent="0.25">
      <c r="A299" s="55">
        <v>298</v>
      </c>
      <c r="B299" s="56">
        <v>221946</v>
      </c>
      <c r="C299" s="57" t="s">
        <v>792</v>
      </c>
    </row>
    <row r="300" spans="1:3" ht="15" x14ac:dyDescent="0.25">
      <c r="A300" s="55">
        <v>299</v>
      </c>
      <c r="B300" s="56">
        <v>210934</v>
      </c>
      <c r="C300" s="57" t="s">
        <v>992</v>
      </c>
    </row>
    <row r="301" spans="1:3" ht="15" x14ac:dyDescent="0.25">
      <c r="A301" s="55">
        <v>300</v>
      </c>
      <c r="B301" s="56">
        <v>200335</v>
      </c>
      <c r="C301" s="57" t="s">
        <v>993</v>
      </c>
    </row>
    <row r="302" spans="1:3" ht="15" x14ac:dyDescent="0.25">
      <c r="A302" s="55">
        <v>301</v>
      </c>
      <c r="B302" s="56">
        <v>184651</v>
      </c>
      <c r="C302" s="57" t="s">
        <v>551</v>
      </c>
    </row>
    <row r="303" spans="1:3" ht="15" x14ac:dyDescent="0.25">
      <c r="A303" s="55">
        <v>302</v>
      </c>
      <c r="B303" s="56">
        <v>185132</v>
      </c>
      <c r="C303" s="57" t="s">
        <v>994</v>
      </c>
    </row>
    <row r="304" spans="1:3" ht="15" x14ac:dyDescent="0.25">
      <c r="A304" s="55">
        <v>303</v>
      </c>
      <c r="B304" s="56">
        <v>175061</v>
      </c>
      <c r="C304" s="57" t="s">
        <v>995</v>
      </c>
    </row>
    <row r="305" spans="1:3" ht="15" x14ac:dyDescent="0.25">
      <c r="A305" s="55">
        <v>304</v>
      </c>
      <c r="B305" s="56">
        <v>155180</v>
      </c>
      <c r="C305" s="57" t="s">
        <v>996</v>
      </c>
    </row>
    <row r="306" spans="1:3" ht="15" x14ac:dyDescent="0.25">
      <c r="A306" s="55">
        <v>305</v>
      </c>
      <c r="B306" s="56">
        <v>113561</v>
      </c>
      <c r="C306" s="57" t="s">
        <v>997</v>
      </c>
    </row>
    <row r="307" spans="1:3" ht="15" x14ac:dyDescent="0.25">
      <c r="A307" s="55">
        <v>306</v>
      </c>
      <c r="B307" s="56">
        <v>192425</v>
      </c>
      <c r="C307" s="57" t="s">
        <v>998</v>
      </c>
    </row>
    <row r="308" spans="1:3" ht="15" x14ac:dyDescent="0.25">
      <c r="A308" s="55">
        <v>307</v>
      </c>
      <c r="B308" s="56">
        <v>211311</v>
      </c>
      <c r="C308" s="57" t="s">
        <v>498</v>
      </c>
    </row>
    <row r="309" spans="1:3" ht="15" x14ac:dyDescent="0.25">
      <c r="A309" s="55">
        <v>308</v>
      </c>
      <c r="B309" s="56">
        <v>192666</v>
      </c>
      <c r="C309" s="57" t="s">
        <v>999</v>
      </c>
    </row>
    <row r="310" spans="1:3" ht="15" x14ac:dyDescent="0.25">
      <c r="A310" s="55">
        <v>309</v>
      </c>
      <c r="B310" s="56">
        <v>194524</v>
      </c>
      <c r="C310" s="57" t="s">
        <v>185</v>
      </c>
    </row>
    <row r="311" spans="1:3" ht="15" x14ac:dyDescent="0.25">
      <c r="A311" s="55">
        <v>310</v>
      </c>
      <c r="B311" s="56">
        <v>134134</v>
      </c>
      <c r="C311" s="57" t="s">
        <v>1000</v>
      </c>
    </row>
    <row r="312" spans="1:3" ht="15" x14ac:dyDescent="0.25">
      <c r="A312" s="55">
        <v>311</v>
      </c>
      <c r="B312" s="56">
        <v>143833</v>
      </c>
      <c r="C312" s="57" t="s">
        <v>1001</v>
      </c>
    </row>
    <row r="313" spans="1:3" ht="15" x14ac:dyDescent="0.25">
      <c r="A313" s="55">
        <v>312</v>
      </c>
      <c r="B313" s="56">
        <v>113562</v>
      </c>
      <c r="C313" s="57" t="s">
        <v>1002</v>
      </c>
    </row>
    <row r="314" spans="1:3" ht="15" x14ac:dyDescent="0.25">
      <c r="A314" s="55">
        <v>313</v>
      </c>
      <c r="B314" s="56">
        <v>144995</v>
      </c>
      <c r="C314" s="57" t="s">
        <v>725</v>
      </c>
    </row>
    <row r="315" spans="1:3" ht="15" x14ac:dyDescent="0.25">
      <c r="A315" s="55">
        <v>314</v>
      </c>
      <c r="B315" s="56">
        <v>200825</v>
      </c>
      <c r="C315" s="57" t="s">
        <v>1003</v>
      </c>
    </row>
    <row r="316" spans="1:3" ht="15" x14ac:dyDescent="0.25">
      <c r="A316" s="55">
        <v>315</v>
      </c>
      <c r="B316" s="56">
        <v>193002</v>
      </c>
      <c r="C316" s="57" t="s">
        <v>1004</v>
      </c>
    </row>
    <row r="317" spans="1:3" ht="15" x14ac:dyDescent="0.25">
      <c r="A317" s="55">
        <v>316</v>
      </c>
      <c r="B317" s="56">
        <v>210935</v>
      </c>
      <c r="C317" s="57" t="s">
        <v>1005</v>
      </c>
    </row>
    <row r="318" spans="1:3" ht="15" x14ac:dyDescent="0.25">
      <c r="A318" s="55">
        <v>317</v>
      </c>
      <c r="B318" s="56">
        <v>182920</v>
      </c>
      <c r="C318" s="57" t="s">
        <v>1006</v>
      </c>
    </row>
    <row r="319" spans="1:3" ht="15" x14ac:dyDescent="0.25">
      <c r="A319" s="55">
        <v>318</v>
      </c>
      <c r="B319" s="56">
        <v>130741</v>
      </c>
      <c r="C319" s="57" t="s">
        <v>1007</v>
      </c>
    </row>
    <row r="320" spans="1:3" ht="15" x14ac:dyDescent="0.25">
      <c r="A320" s="55">
        <v>319</v>
      </c>
      <c r="B320" s="56">
        <v>211858</v>
      </c>
      <c r="C320" s="57" t="s">
        <v>1008</v>
      </c>
    </row>
    <row r="321" spans="1:3" ht="15" x14ac:dyDescent="0.25">
      <c r="A321" s="55">
        <v>320</v>
      </c>
      <c r="B321" s="56">
        <v>215787</v>
      </c>
      <c r="C321" s="57" t="s">
        <v>256</v>
      </c>
    </row>
    <row r="322" spans="1:3" ht="15" x14ac:dyDescent="0.25">
      <c r="A322" s="55">
        <v>321</v>
      </c>
      <c r="B322" s="56">
        <v>184206</v>
      </c>
      <c r="C322" s="57" t="s">
        <v>1009</v>
      </c>
    </row>
    <row r="323" spans="1:3" ht="15" x14ac:dyDescent="0.25">
      <c r="A323" s="55">
        <v>322</v>
      </c>
      <c r="B323" s="56">
        <v>221947</v>
      </c>
      <c r="C323" s="57" t="s">
        <v>793</v>
      </c>
    </row>
    <row r="324" spans="1:3" ht="15" x14ac:dyDescent="0.25">
      <c r="A324" s="55">
        <v>323</v>
      </c>
      <c r="B324" s="56">
        <v>221948</v>
      </c>
      <c r="C324" s="57" t="s">
        <v>51</v>
      </c>
    </row>
    <row r="325" spans="1:3" ht="15" x14ac:dyDescent="0.25">
      <c r="A325" s="55">
        <v>324</v>
      </c>
      <c r="B325" s="56">
        <v>220961</v>
      </c>
      <c r="C325" s="57" t="s">
        <v>669</v>
      </c>
    </row>
    <row r="326" spans="1:3" ht="15" x14ac:dyDescent="0.25">
      <c r="A326" s="55">
        <v>325</v>
      </c>
      <c r="B326" s="56">
        <v>182921</v>
      </c>
      <c r="C326" s="57" t="s">
        <v>1010</v>
      </c>
    </row>
    <row r="327" spans="1:3" ht="15" x14ac:dyDescent="0.25">
      <c r="A327" s="55">
        <v>326</v>
      </c>
      <c r="B327" s="56">
        <v>164244</v>
      </c>
      <c r="C327" s="57" t="s">
        <v>1011</v>
      </c>
    </row>
    <row r="328" spans="1:3" ht="15" x14ac:dyDescent="0.25">
      <c r="A328" s="55">
        <v>327</v>
      </c>
      <c r="B328" s="56">
        <v>992175</v>
      </c>
      <c r="C328" s="57" t="s">
        <v>1012</v>
      </c>
    </row>
    <row r="329" spans="1:3" ht="15" x14ac:dyDescent="0.25">
      <c r="A329" s="55">
        <v>328</v>
      </c>
      <c r="B329" s="56">
        <v>131612</v>
      </c>
      <c r="C329" s="57" t="s">
        <v>416</v>
      </c>
    </row>
    <row r="330" spans="1:3" ht="15" x14ac:dyDescent="0.25">
      <c r="A330" s="55">
        <v>329</v>
      </c>
      <c r="B330" s="56">
        <v>210936</v>
      </c>
      <c r="C330" s="57" t="s">
        <v>776</v>
      </c>
    </row>
    <row r="331" spans="1:3" ht="15" x14ac:dyDescent="0.25">
      <c r="A331" s="55">
        <v>330</v>
      </c>
      <c r="B331" s="56">
        <v>182922</v>
      </c>
      <c r="C331" s="57" t="s">
        <v>1013</v>
      </c>
    </row>
    <row r="332" spans="1:3" ht="15" x14ac:dyDescent="0.25">
      <c r="A332" s="55">
        <v>331</v>
      </c>
      <c r="B332" s="56">
        <v>182923</v>
      </c>
      <c r="C332" s="57" t="s">
        <v>1014</v>
      </c>
    </row>
    <row r="333" spans="1:3" ht="15" x14ac:dyDescent="0.25">
      <c r="A333" s="55">
        <v>332</v>
      </c>
      <c r="B333" s="56">
        <v>211859</v>
      </c>
      <c r="C333" s="57" t="s">
        <v>1015</v>
      </c>
    </row>
    <row r="334" spans="1:3" ht="15" x14ac:dyDescent="0.25">
      <c r="A334" s="55">
        <v>333</v>
      </c>
      <c r="B334" s="56">
        <v>210937</v>
      </c>
      <c r="C334" s="57" t="s">
        <v>1016</v>
      </c>
    </row>
    <row r="335" spans="1:3" ht="15" x14ac:dyDescent="0.25">
      <c r="A335" s="55">
        <v>334</v>
      </c>
      <c r="B335" s="56">
        <v>160331</v>
      </c>
      <c r="C335" s="57" t="s">
        <v>1017</v>
      </c>
    </row>
    <row r="336" spans="1:3" ht="15" x14ac:dyDescent="0.25">
      <c r="A336" s="55">
        <v>335</v>
      </c>
      <c r="B336" s="56">
        <v>110071</v>
      </c>
      <c r="C336" s="57" t="s">
        <v>758</v>
      </c>
    </row>
    <row r="337" spans="1:3" ht="15" x14ac:dyDescent="0.25">
      <c r="A337" s="55">
        <v>336</v>
      </c>
      <c r="B337" s="56">
        <v>204800</v>
      </c>
      <c r="C337" s="57" t="s">
        <v>1018</v>
      </c>
    </row>
    <row r="338" spans="1:3" ht="15" x14ac:dyDescent="0.25">
      <c r="A338" s="55">
        <v>337</v>
      </c>
      <c r="B338" s="56">
        <v>211860</v>
      </c>
      <c r="C338" s="57" t="s">
        <v>627</v>
      </c>
    </row>
    <row r="339" spans="1:3" ht="15" x14ac:dyDescent="0.25">
      <c r="A339" s="55">
        <v>338</v>
      </c>
      <c r="B339" s="56">
        <v>161369</v>
      </c>
      <c r="C339" s="57" t="s">
        <v>269</v>
      </c>
    </row>
    <row r="340" spans="1:3" ht="15" x14ac:dyDescent="0.25">
      <c r="A340" s="55">
        <v>339</v>
      </c>
      <c r="B340" s="56">
        <v>171565</v>
      </c>
      <c r="C340" s="57" t="s">
        <v>1019</v>
      </c>
    </row>
    <row r="341" spans="1:3" ht="15" x14ac:dyDescent="0.25">
      <c r="A341" s="55">
        <v>340</v>
      </c>
      <c r="B341" s="56">
        <v>161727</v>
      </c>
      <c r="C341" s="57" t="s">
        <v>293</v>
      </c>
    </row>
    <row r="342" spans="1:3" ht="15" x14ac:dyDescent="0.25">
      <c r="A342" s="55">
        <v>341</v>
      </c>
      <c r="B342" s="56">
        <v>182924</v>
      </c>
      <c r="C342" s="57" t="s">
        <v>85</v>
      </c>
    </row>
    <row r="343" spans="1:3" ht="15" x14ac:dyDescent="0.25">
      <c r="A343" s="55">
        <v>342</v>
      </c>
      <c r="B343" s="56">
        <v>216062</v>
      </c>
      <c r="C343" s="57" t="s">
        <v>500</v>
      </c>
    </row>
    <row r="344" spans="1:3" ht="15" x14ac:dyDescent="0.25">
      <c r="A344" s="55">
        <v>343</v>
      </c>
      <c r="B344" s="56">
        <v>174913</v>
      </c>
      <c r="C344" s="57" t="s">
        <v>1020</v>
      </c>
    </row>
    <row r="345" spans="1:3" ht="15" x14ac:dyDescent="0.25">
      <c r="A345" s="55">
        <v>344</v>
      </c>
      <c r="B345" s="56">
        <v>204321</v>
      </c>
      <c r="C345" s="57" t="s">
        <v>1021</v>
      </c>
    </row>
    <row r="346" spans="1:3" ht="15" x14ac:dyDescent="0.25">
      <c r="A346" s="55">
        <v>345</v>
      </c>
      <c r="B346" s="56">
        <v>124799</v>
      </c>
      <c r="C346" s="57" t="s">
        <v>1022</v>
      </c>
    </row>
    <row r="347" spans="1:3" ht="15" x14ac:dyDescent="0.25">
      <c r="A347" s="55">
        <v>346</v>
      </c>
      <c r="B347" s="56">
        <v>141677</v>
      </c>
      <c r="C347" s="57" t="s">
        <v>1023</v>
      </c>
    </row>
    <row r="348" spans="1:3" ht="15" x14ac:dyDescent="0.25">
      <c r="A348" s="55">
        <v>347</v>
      </c>
      <c r="B348" s="56">
        <v>200946</v>
      </c>
      <c r="C348" s="57" t="s">
        <v>1024</v>
      </c>
    </row>
    <row r="349" spans="1:3" ht="15" x14ac:dyDescent="0.25">
      <c r="A349" s="55">
        <v>348</v>
      </c>
      <c r="B349" s="56">
        <v>192426</v>
      </c>
      <c r="C349" s="57" t="s">
        <v>1025</v>
      </c>
    </row>
    <row r="350" spans="1:3" ht="15" x14ac:dyDescent="0.25">
      <c r="A350" s="55">
        <v>349</v>
      </c>
      <c r="B350" s="56">
        <v>220212</v>
      </c>
      <c r="C350" s="57" t="s">
        <v>280</v>
      </c>
    </row>
    <row r="351" spans="1:3" ht="15" x14ac:dyDescent="0.25">
      <c r="A351" s="55">
        <v>350</v>
      </c>
      <c r="B351" s="56">
        <v>193003</v>
      </c>
      <c r="C351" s="57" t="s">
        <v>429</v>
      </c>
    </row>
    <row r="352" spans="1:3" ht="15" x14ac:dyDescent="0.25">
      <c r="A352" s="55">
        <v>351</v>
      </c>
      <c r="B352" s="56">
        <v>154631</v>
      </c>
      <c r="C352" s="57" t="s">
        <v>1026</v>
      </c>
    </row>
    <row r="353" spans="1:3" ht="15" x14ac:dyDescent="0.25">
      <c r="A353" s="55">
        <v>352</v>
      </c>
      <c r="B353" s="56">
        <v>155192</v>
      </c>
      <c r="C353" s="57" t="s">
        <v>548</v>
      </c>
    </row>
    <row r="354" spans="1:3" ht="15" x14ac:dyDescent="0.25">
      <c r="A354" s="55">
        <v>353</v>
      </c>
      <c r="B354" s="56">
        <v>200519</v>
      </c>
      <c r="C354" s="57" t="s">
        <v>1027</v>
      </c>
    </row>
    <row r="355" spans="1:3" ht="15" x14ac:dyDescent="0.25">
      <c r="A355" s="55">
        <v>354</v>
      </c>
      <c r="B355" s="56">
        <v>200785</v>
      </c>
      <c r="C355" s="57" t="s">
        <v>1028</v>
      </c>
    </row>
    <row r="356" spans="1:3" ht="15" x14ac:dyDescent="0.25">
      <c r="A356" s="55">
        <v>355</v>
      </c>
      <c r="B356" s="56">
        <v>174445</v>
      </c>
      <c r="C356" s="57" t="s">
        <v>1029</v>
      </c>
    </row>
    <row r="357" spans="1:3" ht="15" x14ac:dyDescent="0.25">
      <c r="A357" s="55">
        <v>356</v>
      </c>
      <c r="B357" s="56">
        <v>182925</v>
      </c>
      <c r="C357" s="57" t="s">
        <v>1030</v>
      </c>
    </row>
    <row r="358" spans="1:3" ht="15" x14ac:dyDescent="0.25">
      <c r="A358" s="55">
        <v>357</v>
      </c>
      <c r="B358" s="56">
        <v>204801</v>
      </c>
      <c r="C358" s="57" t="s">
        <v>1031</v>
      </c>
    </row>
    <row r="359" spans="1:3" ht="15" x14ac:dyDescent="0.25">
      <c r="A359" s="55">
        <v>358</v>
      </c>
      <c r="B359" s="56">
        <v>200336</v>
      </c>
      <c r="C359" s="57" t="s">
        <v>368</v>
      </c>
    </row>
    <row r="360" spans="1:3" ht="15" x14ac:dyDescent="0.25">
      <c r="A360" s="55">
        <v>359</v>
      </c>
      <c r="B360" s="56">
        <v>171064</v>
      </c>
      <c r="C360" s="57" t="s">
        <v>1032</v>
      </c>
    </row>
    <row r="361" spans="1:3" ht="15" x14ac:dyDescent="0.25">
      <c r="A361" s="55">
        <v>360</v>
      </c>
      <c r="B361" s="56">
        <v>182926</v>
      </c>
      <c r="C361" s="57" t="s">
        <v>1033</v>
      </c>
    </row>
    <row r="362" spans="1:3" ht="15" x14ac:dyDescent="0.25">
      <c r="A362" s="55">
        <v>361</v>
      </c>
      <c r="B362" s="56">
        <v>101526</v>
      </c>
      <c r="C362" s="57" t="s">
        <v>1034</v>
      </c>
    </row>
    <row r="363" spans="1:3" ht="15" x14ac:dyDescent="0.25">
      <c r="A363" s="55">
        <v>362</v>
      </c>
      <c r="B363" s="56">
        <v>210410</v>
      </c>
      <c r="C363" s="57" t="s">
        <v>1035</v>
      </c>
    </row>
    <row r="364" spans="1:3" ht="15" x14ac:dyDescent="0.25">
      <c r="A364" s="55">
        <v>363</v>
      </c>
      <c r="B364" s="56">
        <v>184207</v>
      </c>
      <c r="C364" s="57" t="s">
        <v>516</v>
      </c>
    </row>
    <row r="365" spans="1:3" ht="15" x14ac:dyDescent="0.25">
      <c r="A365" s="55">
        <v>364</v>
      </c>
      <c r="B365" s="56">
        <v>164246</v>
      </c>
      <c r="C365" s="57" t="s">
        <v>173</v>
      </c>
    </row>
    <row r="366" spans="1:3" ht="15" x14ac:dyDescent="0.25">
      <c r="A366" s="55">
        <v>365</v>
      </c>
      <c r="B366" s="56">
        <v>204803</v>
      </c>
      <c r="C366" s="57" t="s">
        <v>410</v>
      </c>
    </row>
    <row r="367" spans="1:3" ht="15" x14ac:dyDescent="0.25">
      <c r="A367" s="55">
        <v>366</v>
      </c>
      <c r="B367" s="56">
        <v>211356</v>
      </c>
      <c r="C367" s="57" t="s">
        <v>1036</v>
      </c>
    </row>
    <row r="368" spans="1:3" ht="15" x14ac:dyDescent="0.25">
      <c r="A368" s="55">
        <v>367</v>
      </c>
      <c r="B368" s="56">
        <v>210938</v>
      </c>
      <c r="C368" s="57" t="s">
        <v>1037</v>
      </c>
    </row>
    <row r="369" spans="1:3" ht="15" x14ac:dyDescent="0.25">
      <c r="A369" s="55">
        <v>368</v>
      </c>
      <c r="B369" s="56">
        <v>154636</v>
      </c>
      <c r="C369" s="57" t="s">
        <v>1038</v>
      </c>
    </row>
    <row r="370" spans="1:3" ht="15" x14ac:dyDescent="0.25">
      <c r="A370" s="55">
        <v>369</v>
      </c>
      <c r="B370" s="56">
        <v>184652</v>
      </c>
      <c r="C370" s="57" t="s">
        <v>1039</v>
      </c>
    </row>
    <row r="371" spans="1:3" ht="15" x14ac:dyDescent="0.25">
      <c r="A371" s="55">
        <v>370</v>
      </c>
      <c r="B371" s="56">
        <v>210939</v>
      </c>
      <c r="C371" s="57" t="s">
        <v>165</v>
      </c>
    </row>
    <row r="372" spans="1:3" ht="15" x14ac:dyDescent="0.25">
      <c r="A372" s="55">
        <v>371</v>
      </c>
      <c r="B372" s="56">
        <v>194525</v>
      </c>
      <c r="C372" s="57" t="s">
        <v>1040</v>
      </c>
    </row>
    <row r="373" spans="1:3" ht="15" x14ac:dyDescent="0.25">
      <c r="A373" s="55">
        <v>372</v>
      </c>
      <c r="B373" s="56">
        <v>141671</v>
      </c>
      <c r="C373" s="57" t="s">
        <v>1041</v>
      </c>
    </row>
    <row r="374" spans="1:3" ht="15" x14ac:dyDescent="0.25">
      <c r="A374" s="55">
        <v>373</v>
      </c>
      <c r="B374" s="56">
        <v>150401</v>
      </c>
      <c r="C374" s="57" t="s">
        <v>574</v>
      </c>
    </row>
    <row r="375" spans="1:3" ht="15" x14ac:dyDescent="0.25">
      <c r="A375" s="55">
        <v>374</v>
      </c>
      <c r="B375" s="56">
        <v>193004</v>
      </c>
      <c r="C375" s="57" t="s">
        <v>1042</v>
      </c>
    </row>
    <row r="376" spans="1:3" ht="15" x14ac:dyDescent="0.25">
      <c r="A376" s="55">
        <v>375</v>
      </c>
      <c r="B376" s="56">
        <v>184780</v>
      </c>
      <c r="C376" s="57" t="s">
        <v>1043</v>
      </c>
    </row>
    <row r="377" spans="1:3" ht="15" x14ac:dyDescent="0.25">
      <c r="A377" s="55">
        <v>376</v>
      </c>
      <c r="B377" s="56">
        <v>204804</v>
      </c>
      <c r="C377" s="57" t="s">
        <v>432</v>
      </c>
    </row>
    <row r="378" spans="1:3" ht="15" x14ac:dyDescent="0.25">
      <c r="A378" s="55">
        <v>377</v>
      </c>
      <c r="B378" s="56">
        <v>182927</v>
      </c>
      <c r="C378" s="57" t="s">
        <v>114</v>
      </c>
    </row>
    <row r="379" spans="1:3" ht="15" x14ac:dyDescent="0.25">
      <c r="A379" s="55">
        <v>378</v>
      </c>
      <c r="B379" s="56">
        <v>215788</v>
      </c>
      <c r="C379" s="57" t="s">
        <v>647</v>
      </c>
    </row>
    <row r="380" spans="1:3" ht="15" x14ac:dyDescent="0.25">
      <c r="A380" s="55">
        <v>379</v>
      </c>
      <c r="B380" s="56">
        <v>130322</v>
      </c>
      <c r="C380" s="57" t="s">
        <v>488</v>
      </c>
    </row>
    <row r="381" spans="1:3" ht="15" x14ac:dyDescent="0.25">
      <c r="A381" s="55">
        <v>380</v>
      </c>
      <c r="B381" s="56">
        <v>193837</v>
      </c>
      <c r="C381" s="57" t="s">
        <v>1044</v>
      </c>
    </row>
    <row r="382" spans="1:3" ht="15" x14ac:dyDescent="0.25">
      <c r="A382" s="55">
        <v>381</v>
      </c>
      <c r="B382" s="56">
        <v>183078</v>
      </c>
      <c r="C382" s="57" t="s">
        <v>1045</v>
      </c>
    </row>
    <row r="383" spans="1:3" ht="15" x14ac:dyDescent="0.25">
      <c r="A383" s="55">
        <v>382</v>
      </c>
      <c r="B383" s="56">
        <v>184689</v>
      </c>
      <c r="C383" s="57" t="s">
        <v>494</v>
      </c>
    </row>
    <row r="384" spans="1:3" ht="15" x14ac:dyDescent="0.25">
      <c r="A384" s="55">
        <v>383</v>
      </c>
      <c r="B384" s="56">
        <v>183469</v>
      </c>
      <c r="C384" s="57" t="s">
        <v>1046</v>
      </c>
    </row>
    <row r="385" spans="1:3" ht="15" x14ac:dyDescent="0.25">
      <c r="A385" s="55">
        <v>384</v>
      </c>
      <c r="B385" s="56">
        <v>144884</v>
      </c>
      <c r="C385" s="57" t="s">
        <v>1047</v>
      </c>
    </row>
    <row r="386" spans="1:3" ht="15" x14ac:dyDescent="0.25">
      <c r="A386" s="55">
        <v>385</v>
      </c>
      <c r="B386" s="56">
        <v>200337</v>
      </c>
      <c r="C386" s="57" t="s">
        <v>389</v>
      </c>
    </row>
    <row r="387" spans="1:3" ht="15" x14ac:dyDescent="0.25">
      <c r="A387" s="55">
        <v>386</v>
      </c>
      <c r="B387" s="56">
        <v>120893</v>
      </c>
      <c r="C387" s="57" t="s">
        <v>79</v>
      </c>
    </row>
    <row r="388" spans="1:3" ht="15" x14ac:dyDescent="0.25">
      <c r="A388" s="55">
        <v>387</v>
      </c>
      <c r="B388" s="56">
        <v>192427</v>
      </c>
      <c r="C388" s="57" t="s">
        <v>1048</v>
      </c>
    </row>
    <row r="389" spans="1:3" ht="15" x14ac:dyDescent="0.25">
      <c r="A389" s="55">
        <v>388</v>
      </c>
      <c r="B389" s="56">
        <v>210179</v>
      </c>
      <c r="C389" s="57" t="s">
        <v>1049</v>
      </c>
    </row>
    <row r="390" spans="1:3" ht="15" x14ac:dyDescent="0.25">
      <c r="A390" s="55">
        <v>389</v>
      </c>
      <c r="B390" s="56">
        <v>171567</v>
      </c>
      <c r="C390" s="57" t="s">
        <v>1050</v>
      </c>
    </row>
    <row r="391" spans="1:3" ht="15" x14ac:dyDescent="0.25">
      <c r="A391" s="55">
        <v>390</v>
      </c>
      <c r="B391" s="56">
        <v>171524</v>
      </c>
      <c r="C391" s="57" t="s">
        <v>1051</v>
      </c>
    </row>
    <row r="392" spans="1:3" ht="15" x14ac:dyDescent="0.25">
      <c r="A392" s="55">
        <v>391</v>
      </c>
      <c r="B392" s="56">
        <v>204805</v>
      </c>
      <c r="C392" s="57" t="s">
        <v>1052</v>
      </c>
    </row>
    <row r="393" spans="1:3" ht="15" x14ac:dyDescent="0.25">
      <c r="A393" s="55">
        <v>392</v>
      </c>
      <c r="B393" s="56">
        <v>220213</v>
      </c>
      <c r="C393" s="57" t="s">
        <v>326</v>
      </c>
    </row>
    <row r="394" spans="1:3" ht="15" x14ac:dyDescent="0.25">
      <c r="A394" s="55">
        <v>393</v>
      </c>
      <c r="B394" s="56">
        <v>211861</v>
      </c>
      <c r="C394" s="57" t="s">
        <v>689</v>
      </c>
    </row>
    <row r="395" spans="1:3" ht="15" x14ac:dyDescent="0.25">
      <c r="A395" s="55">
        <v>394</v>
      </c>
      <c r="B395" s="56">
        <v>210940</v>
      </c>
      <c r="C395" s="57" t="s">
        <v>1053</v>
      </c>
    </row>
    <row r="396" spans="1:3" ht="15" x14ac:dyDescent="0.25">
      <c r="A396" s="55">
        <v>395</v>
      </c>
      <c r="B396" s="56">
        <v>191873</v>
      </c>
      <c r="C396" s="57" t="s">
        <v>1054</v>
      </c>
    </row>
    <row r="397" spans="1:3" ht="15" x14ac:dyDescent="0.25">
      <c r="A397" s="55">
        <v>396</v>
      </c>
      <c r="B397" s="56">
        <v>52113</v>
      </c>
      <c r="C397" s="57" t="s">
        <v>1055</v>
      </c>
    </row>
    <row r="398" spans="1:3" ht="15" x14ac:dyDescent="0.25">
      <c r="A398" s="55">
        <v>397</v>
      </c>
      <c r="B398" s="56">
        <v>151822</v>
      </c>
      <c r="C398" s="57" t="s">
        <v>1056</v>
      </c>
    </row>
    <row r="399" spans="1:3" ht="15" x14ac:dyDescent="0.25">
      <c r="A399" s="55">
        <v>398</v>
      </c>
      <c r="B399" s="56">
        <v>160853</v>
      </c>
      <c r="C399" s="57" t="s">
        <v>1057</v>
      </c>
    </row>
    <row r="400" spans="1:3" ht="15" x14ac:dyDescent="0.25">
      <c r="A400" s="55">
        <v>399</v>
      </c>
      <c r="B400" s="56">
        <v>164248</v>
      </c>
      <c r="C400" s="57" t="s">
        <v>1058</v>
      </c>
    </row>
    <row r="401" spans="1:3" ht="15" x14ac:dyDescent="0.25">
      <c r="A401" s="55">
        <v>400</v>
      </c>
      <c r="B401" s="56">
        <v>182928</v>
      </c>
      <c r="C401" s="57" t="s">
        <v>1059</v>
      </c>
    </row>
    <row r="402" spans="1:3" ht="15" x14ac:dyDescent="0.25">
      <c r="A402" s="55">
        <v>401</v>
      </c>
      <c r="B402" s="56">
        <v>110603</v>
      </c>
      <c r="C402" s="57" t="s">
        <v>1060</v>
      </c>
    </row>
    <row r="403" spans="1:3" ht="15" x14ac:dyDescent="0.25">
      <c r="A403" s="55">
        <v>402</v>
      </c>
      <c r="B403" s="56">
        <v>211357</v>
      </c>
      <c r="C403" s="57" t="s">
        <v>1061</v>
      </c>
    </row>
    <row r="404" spans="1:3" ht="15" x14ac:dyDescent="0.25">
      <c r="A404" s="55">
        <v>403</v>
      </c>
      <c r="B404" s="56">
        <v>150404</v>
      </c>
      <c r="C404" s="57" t="s">
        <v>1062</v>
      </c>
    </row>
    <row r="405" spans="1:3" ht="15" x14ac:dyDescent="0.25">
      <c r="A405" s="55">
        <v>404</v>
      </c>
      <c r="B405" s="56">
        <v>220551</v>
      </c>
      <c r="C405" s="57" t="s">
        <v>480</v>
      </c>
    </row>
    <row r="406" spans="1:3" ht="15" x14ac:dyDescent="0.25">
      <c r="A406" s="55">
        <v>405</v>
      </c>
      <c r="B406" s="56">
        <v>113547</v>
      </c>
      <c r="C406" s="57" t="s">
        <v>779</v>
      </c>
    </row>
    <row r="407" spans="1:3" ht="15" x14ac:dyDescent="0.25">
      <c r="A407" s="55">
        <v>406</v>
      </c>
      <c r="B407" s="56">
        <v>171066</v>
      </c>
      <c r="C407" s="57" t="s">
        <v>1063</v>
      </c>
    </row>
    <row r="408" spans="1:3" ht="15" x14ac:dyDescent="0.25">
      <c r="A408" s="55">
        <v>407</v>
      </c>
      <c r="B408" s="56">
        <v>200338</v>
      </c>
      <c r="C408" s="57" t="s">
        <v>409</v>
      </c>
    </row>
    <row r="409" spans="1:3" ht="15" x14ac:dyDescent="0.25">
      <c r="A409" s="55">
        <v>408</v>
      </c>
      <c r="B409" s="56">
        <v>103647</v>
      </c>
      <c r="C409" s="57" t="s">
        <v>717</v>
      </c>
    </row>
    <row r="410" spans="1:3" ht="15" x14ac:dyDescent="0.25">
      <c r="A410" s="55">
        <v>409</v>
      </c>
      <c r="B410" s="56">
        <v>211862</v>
      </c>
      <c r="C410" s="57" t="s">
        <v>709</v>
      </c>
    </row>
    <row r="411" spans="1:3" ht="15" x14ac:dyDescent="0.25">
      <c r="A411" s="55">
        <v>410</v>
      </c>
      <c r="B411" s="56">
        <v>111332</v>
      </c>
      <c r="C411" s="57" t="s">
        <v>1064</v>
      </c>
    </row>
    <row r="412" spans="1:3" ht="15" x14ac:dyDescent="0.25">
      <c r="A412" s="55">
        <v>411</v>
      </c>
      <c r="B412" s="56">
        <v>174447</v>
      </c>
      <c r="C412" s="57" t="s">
        <v>1065</v>
      </c>
    </row>
    <row r="413" spans="1:3" ht="15" x14ac:dyDescent="0.25">
      <c r="A413" s="55">
        <v>412</v>
      </c>
      <c r="B413" s="56">
        <v>220552</v>
      </c>
      <c r="C413" s="57" t="s">
        <v>501</v>
      </c>
    </row>
    <row r="414" spans="1:3" ht="15" x14ac:dyDescent="0.25">
      <c r="A414" s="55">
        <v>413</v>
      </c>
      <c r="B414" s="56">
        <v>150495</v>
      </c>
      <c r="C414" s="57" t="s">
        <v>395</v>
      </c>
    </row>
    <row r="415" spans="1:3" ht="15" x14ac:dyDescent="0.25">
      <c r="A415" s="55">
        <v>414</v>
      </c>
      <c r="B415" s="56">
        <v>200858</v>
      </c>
      <c r="C415" s="57" t="s">
        <v>1066</v>
      </c>
    </row>
    <row r="416" spans="1:3" ht="15" x14ac:dyDescent="0.25">
      <c r="A416" s="55">
        <v>415</v>
      </c>
      <c r="B416" s="56">
        <v>210941</v>
      </c>
      <c r="C416" s="57" t="s">
        <v>479</v>
      </c>
    </row>
    <row r="417" spans="1:3" ht="15" x14ac:dyDescent="0.25">
      <c r="A417" s="55">
        <v>416</v>
      </c>
      <c r="B417" s="56">
        <v>175101</v>
      </c>
      <c r="C417" s="57" t="s">
        <v>18</v>
      </c>
    </row>
    <row r="418" spans="1:3" ht="15" x14ac:dyDescent="0.25">
      <c r="A418" s="55">
        <v>417</v>
      </c>
      <c r="B418" s="56">
        <v>221949</v>
      </c>
      <c r="C418" s="57" t="s">
        <v>120</v>
      </c>
    </row>
    <row r="419" spans="1:3" ht="15" x14ac:dyDescent="0.25">
      <c r="A419" s="55">
        <v>418</v>
      </c>
      <c r="B419" s="56">
        <v>211358</v>
      </c>
      <c r="C419" s="57" t="s">
        <v>1067</v>
      </c>
    </row>
    <row r="420" spans="1:3" ht="15" x14ac:dyDescent="0.25">
      <c r="A420" s="55">
        <v>419</v>
      </c>
      <c r="B420" s="56">
        <v>200339</v>
      </c>
      <c r="C420" s="57" t="s">
        <v>338</v>
      </c>
    </row>
    <row r="421" spans="1:3" ht="15" x14ac:dyDescent="0.25">
      <c r="A421" s="55">
        <v>420</v>
      </c>
      <c r="B421" s="56">
        <v>160332</v>
      </c>
      <c r="C421" s="57" t="s">
        <v>1068</v>
      </c>
    </row>
    <row r="422" spans="1:3" ht="15" x14ac:dyDescent="0.25">
      <c r="A422" s="55">
        <v>421</v>
      </c>
      <c r="B422" s="56">
        <v>155179</v>
      </c>
      <c r="C422" s="57" t="s">
        <v>484</v>
      </c>
    </row>
    <row r="423" spans="1:3" ht="15" x14ac:dyDescent="0.25">
      <c r="A423" s="55">
        <v>422</v>
      </c>
      <c r="B423" s="56">
        <v>171259</v>
      </c>
      <c r="C423" s="57" t="s">
        <v>769</v>
      </c>
    </row>
    <row r="424" spans="1:3" ht="15" x14ac:dyDescent="0.25">
      <c r="A424" s="55">
        <v>423</v>
      </c>
      <c r="B424" s="56">
        <v>220610</v>
      </c>
      <c r="C424" s="57" t="s">
        <v>649</v>
      </c>
    </row>
    <row r="425" spans="1:3" ht="15" x14ac:dyDescent="0.25">
      <c r="A425" s="55">
        <v>424</v>
      </c>
      <c r="B425" s="56">
        <v>215422</v>
      </c>
      <c r="C425" s="57" t="s">
        <v>1069</v>
      </c>
    </row>
    <row r="426" spans="1:3" ht="15" x14ac:dyDescent="0.25">
      <c r="A426" s="55">
        <v>425</v>
      </c>
      <c r="B426" s="56">
        <v>191978</v>
      </c>
      <c r="C426" s="57" t="s">
        <v>1070</v>
      </c>
    </row>
    <row r="427" spans="1:3" ht="15" x14ac:dyDescent="0.25">
      <c r="A427" s="55">
        <v>426</v>
      </c>
      <c r="B427" s="56">
        <v>171879</v>
      </c>
      <c r="C427" s="57" t="s">
        <v>748</v>
      </c>
    </row>
    <row r="428" spans="1:3" ht="15" x14ac:dyDescent="0.25">
      <c r="A428" s="55">
        <v>427</v>
      </c>
      <c r="B428" s="56">
        <v>182931</v>
      </c>
      <c r="C428" s="57" t="s">
        <v>151</v>
      </c>
    </row>
    <row r="429" spans="1:3" ht="15" x14ac:dyDescent="0.25">
      <c r="A429" s="55">
        <v>428</v>
      </c>
      <c r="B429" s="56">
        <v>221450</v>
      </c>
      <c r="C429" s="57" t="s">
        <v>787</v>
      </c>
    </row>
    <row r="430" spans="1:3" ht="15" x14ac:dyDescent="0.25">
      <c r="A430" s="55">
        <v>429</v>
      </c>
      <c r="B430" s="56">
        <v>174914</v>
      </c>
      <c r="C430" s="57" t="s">
        <v>1071</v>
      </c>
    </row>
    <row r="431" spans="1:3" ht="15" x14ac:dyDescent="0.25">
      <c r="A431" s="55">
        <v>430</v>
      </c>
      <c r="B431" s="56">
        <v>120895</v>
      </c>
      <c r="C431" s="57" t="s">
        <v>101</v>
      </c>
    </row>
    <row r="432" spans="1:3" ht="15" x14ac:dyDescent="0.25">
      <c r="A432" s="55">
        <v>431</v>
      </c>
      <c r="B432" s="56">
        <v>151780</v>
      </c>
      <c r="C432" s="57" t="s">
        <v>65</v>
      </c>
    </row>
    <row r="433" spans="1:3" ht="15" x14ac:dyDescent="0.25">
      <c r="A433" s="55">
        <v>432</v>
      </c>
      <c r="B433" s="56">
        <v>221950</v>
      </c>
      <c r="C433" s="57" t="s">
        <v>121</v>
      </c>
    </row>
    <row r="434" spans="1:3" ht="15" x14ac:dyDescent="0.25">
      <c r="A434" s="55">
        <v>433</v>
      </c>
      <c r="B434" s="56">
        <v>182932</v>
      </c>
      <c r="C434" s="57" t="s">
        <v>1072</v>
      </c>
    </row>
    <row r="435" spans="1:3" ht="15" x14ac:dyDescent="0.25">
      <c r="A435" s="55">
        <v>434</v>
      </c>
      <c r="B435" s="56">
        <v>194526</v>
      </c>
      <c r="C435" s="57" t="s">
        <v>1073</v>
      </c>
    </row>
    <row r="436" spans="1:3" ht="15" x14ac:dyDescent="0.25">
      <c r="A436" s="55">
        <v>435</v>
      </c>
      <c r="B436" s="56">
        <v>194527</v>
      </c>
      <c r="C436" s="57" t="s">
        <v>1074</v>
      </c>
    </row>
    <row r="437" spans="1:3" ht="15" x14ac:dyDescent="0.25">
      <c r="A437" s="55">
        <v>436</v>
      </c>
      <c r="B437" s="56">
        <v>171067</v>
      </c>
      <c r="C437" s="57" t="s">
        <v>1075</v>
      </c>
    </row>
    <row r="438" spans="1:3" ht="15" x14ac:dyDescent="0.25">
      <c r="A438" s="55">
        <v>437</v>
      </c>
      <c r="B438" s="56">
        <v>161135</v>
      </c>
      <c r="C438" s="57" t="s">
        <v>309</v>
      </c>
    </row>
    <row r="439" spans="1:3" ht="15" x14ac:dyDescent="0.25">
      <c r="A439" s="55">
        <v>438</v>
      </c>
      <c r="B439" s="56">
        <v>200340</v>
      </c>
      <c r="C439" s="57" t="s">
        <v>188</v>
      </c>
    </row>
    <row r="440" spans="1:3" ht="15" x14ac:dyDescent="0.25">
      <c r="A440" s="55">
        <v>439</v>
      </c>
      <c r="B440" s="56">
        <v>171260</v>
      </c>
      <c r="C440" s="57" t="s">
        <v>343</v>
      </c>
    </row>
    <row r="441" spans="1:3" ht="15" x14ac:dyDescent="0.25">
      <c r="A441" s="55">
        <v>440</v>
      </c>
      <c r="B441" s="56">
        <v>211359</v>
      </c>
      <c r="C441" s="57" t="s">
        <v>1076</v>
      </c>
    </row>
    <row r="442" spans="1:3" ht="15" x14ac:dyDescent="0.25">
      <c r="A442" s="55">
        <v>441</v>
      </c>
      <c r="B442" s="56">
        <v>171866</v>
      </c>
      <c r="C442" s="57" t="s">
        <v>356</v>
      </c>
    </row>
    <row r="443" spans="1:3" ht="15" x14ac:dyDescent="0.25">
      <c r="A443" s="55">
        <v>442</v>
      </c>
      <c r="B443" s="56">
        <v>170439</v>
      </c>
      <c r="C443" s="57" t="s">
        <v>1077</v>
      </c>
    </row>
    <row r="444" spans="1:3" ht="15" x14ac:dyDescent="0.25">
      <c r="A444" s="55">
        <v>443</v>
      </c>
      <c r="B444" s="56">
        <v>192428</v>
      </c>
      <c r="C444" s="57" t="s">
        <v>1078</v>
      </c>
    </row>
    <row r="445" spans="1:3" ht="15" x14ac:dyDescent="0.25">
      <c r="A445" s="55">
        <v>444</v>
      </c>
      <c r="B445" s="56">
        <v>141010</v>
      </c>
      <c r="C445" s="57" t="s">
        <v>332</v>
      </c>
    </row>
    <row r="446" spans="1:3" ht="15" x14ac:dyDescent="0.25">
      <c r="A446" s="55">
        <v>445</v>
      </c>
      <c r="B446" s="56">
        <v>210411</v>
      </c>
      <c r="C446" s="57" t="s">
        <v>1079</v>
      </c>
    </row>
    <row r="447" spans="1:3" ht="15" x14ac:dyDescent="0.25">
      <c r="A447" s="55">
        <v>446</v>
      </c>
      <c r="B447" s="56">
        <v>171917</v>
      </c>
      <c r="C447" s="57" t="s">
        <v>317</v>
      </c>
    </row>
    <row r="448" spans="1:3" ht="15" x14ac:dyDescent="0.25">
      <c r="A448" s="55">
        <v>447</v>
      </c>
      <c r="B448" s="56">
        <v>174864</v>
      </c>
      <c r="C448" s="57" t="s">
        <v>609</v>
      </c>
    </row>
    <row r="449" spans="1:3" ht="15" x14ac:dyDescent="0.25">
      <c r="A449" s="55">
        <v>448</v>
      </c>
      <c r="B449" s="56">
        <v>215279</v>
      </c>
      <c r="C449" s="57" t="s">
        <v>1080</v>
      </c>
    </row>
    <row r="450" spans="1:3" ht="15" x14ac:dyDescent="0.25">
      <c r="A450" s="55">
        <v>449</v>
      </c>
      <c r="B450" s="56">
        <v>141673</v>
      </c>
      <c r="C450" s="57" t="s">
        <v>739</v>
      </c>
    </row>
    <row r="451" spans="1:3" ht="15" x14ac:dyDescent="0.25">
      <c r="A451" s="55">
        <v>450</v>
      </c>
      <c r="B451" s="56">
        <v>200520</v>
      </c>
      <c r="C451" s="57" t="s">
        <v>1081</v>
      </c>
    </row>
    <row r="452" spans="1:3" ht="15" x14ac:dyDescent="0.25">
      <c r="A452" s="55">
        <v>451</v>
      </c>
      <c r="B452" s="56">
        <v>163671</v>
      </c>
      <c r="C452" s="57" t="s">
        <v>595</v>
      </c>
    </row>
    <row r="453" spans="1:3" ht="15" x14ac:dyDescent="0.25">
      <c r="A453" s="55">
        <v>452</v>
      </c>
      <c r="B453" s="56">
        <v>215790</v>
      </c>
      <c r="C453" s="57" t="s">
        <v>1082</v>
      </c>
    </row>
    <row r="454" spans="1:3" ht="15" x14ac:dyDescent="0.25">
      <c r="A454" s="55">
        <v>453</v>
      </c>
      <c r="B454" s="56">
        <v>184653</v>
      </c>
      <c r="C454" s="57" t="s">
        <v>1083</v>
      </c>
    </row>
    <row r="455" spans="1:3" ht="15" x14ac:dyDescent="0.25">
      <c r="A455" s="55">
        <v>454</v>
      </c>
      <c r="B455" s="56">
        <v>221451</v>
      </c>
      <c r="C455" s="57" t="s">
        <v>788</v>
      </c>
    </row>
    <row r="456" spans="1:3" ht="15" x14ac:dyDescent="0.25">
      <c r="A456" s="55">
        <v>455</v>
      </c>
      <c r="B456" s="56">
        <v>171068</v>
      </c>
      <c r="C456" s="57" t="s">
        <v>1084</v>
      </c>
    </row>
    <row r="457" spans="1:3" ht="15" x14ac:dyDescent="0.25">
      <c r="A457" s="55">
        <v>456</v>
      </c>
      <c r="B457" s="56">
        <v>163810</v>
      </c>
      <c r="C457" s="57" t="s">
        <v>588</v>
      </c>
    </row>
    <row r="458" spans="1:3" ht="15" x14ac:dyDescent="0.25">
      <c r="A458" s="55">
        <v>457</v>
      </c>
      <c r="B458" s="56">
        <v>171069</v>
      </c>
      <c r="C458" s="57" t="s">
        <v>1085</v>
      </c>
    </row>
    <row r="459" spans="1:3" ht="15" x14ac:dyDescent="0.25">
      <c r="A459" s="55">
        <v>458</v>
      </c>
      <c r="B459" s="56">
        <v>210942</v>
      </c>
      <c r="C459" s="57" t="s">
        <v>1086</v>
      </c>
    </row>
    <row r="460" spans="1:3" ht="15" x14ac:dyDescent="0.25">
      <c r="A460" s="55">
        <v>459</v>
      </c>
      <c r="B460" s="56">
        <v>200826</v>
      </c>
      <c r="C460" s="57" t="s">
        <v>1087</v>
      </c>
    </row>
    <row r="461" spans="1:3" ht="15" x14ac:dyDescent="0.25">
      <c r="A461" s="55">
        <v>460</v>
      </c>
      <c r="B461" s="56">
        <v>170440</v>
      </c>
      <c r="C461" s="57" t="s">
        <v>549</v>
      </c>
    </row>
    <row r="462" spans="1:3" ht="15" x14ac:dyDescent="0.25">
      <c r="A462" s="55">
        <v>461</v>
      </c>
      <c r="B462" s="56">
        <v>171805</v>
      </c>
      <c r="C462" s="57" t="s">
        <v>577</v>
      </c>
    </row>
    <row r="463" spans="1:3" ht="15" x14ac:dyDescent="0.25">
      <c r="A463" s="55">
        <v>462</v>
      </c>
      <c r="B463" s="56">
        <v>210412</v>
      </c>
      <c r="C463" s="57" t="s">
        <v>561</v>
      </c>
    </row>
    <row r="464" spans="1:3" ht="15" x14ac:dyDescent="0.25">
      <c r="A464" s="55">
        <v>463</v>
      </c>
      <c r="B464" s="56">
        <v>211360</v>
      </c>
      <c r="C464" s="57" t="s">
        <v>1088</v>
      </c>
    </row>
    <row r="465" spans="1:3" ht="15" x14ac:dyDescent="0.25">
      <c r="A465" s="55">
        <v>464</v>
      </c>
      <c r="B465" s="56">
        <v>184654</v>
      </c>
      <c r="C465" s="57" t="s">
        <v>1089</v>
      </c>
    </row>
    <row r="466" spans="1:3" ht="15" x14ac:dyDescent="0.25">
      <c r="A466" s="55">
        <v>465</v>
      </c>
      <c r="B466" s="56">
        <v>174449</v>
      </c>
      <c r="C466" s="57" t="s">
        <v>1090</v>
      </c>
    </row>
    <row r="467" spans="1:3" ht="15" x14ac:dyDescent="0.25">
      <c r="A467" s="55">
        <v>466</v>
      </c>
      <c r="B467" s="56">
        <v>141158</v>
      </c>
      <c r="C467" s="57" t="s">
        <v>1091</v>
      </c>
    </row>
    <row r="468" spans="1:3" ht="15" x14ac:dyDescent="0.25">
      <c r="A468" s="55">
        <v>467</v>
      </c>
      <c r="B468" s="56">
        <v>210943</v>
      </c>
      <c r="C468" s="57" t="s">
        <v>230</v>
      </c>
    </row>
    <row r="469" spans="1:3" ht="15" x14ac:dyDescent="0.25">
      <c r="A469" s="55">
        <v>468</v>
      </c>
      <c r="B469" s="56">
        <v>184209</v>
      </c>
      <c r="C469" s="57" t="s">
        <v>1092</v>
      </c>
    </row>
    <row r="470" spans="1:3" ht="15" x14ac:dyDescent="0.25">
      <c r="A470" s="55">
        <v>469</v>
      </c>
      <c r="B470" s="56">
        <v>174450</v>
      </c>
      <c r="C470" s="57" t="s">
        <v>296</v>
      </c>
    </row>
    <row r="471" spans="1:3" ht="15" x14ac:dyDescent="0.25">
      <c r="A471" s="55">
        <v>470</v>
      </c>
      <c r="B471" s="56">
        <v>151760</v>
      </c>
      <c r="C471" s="57" t="s">
        <v>1093</v>
      </c>
    </row>
    <row r="472" spans="1:3" ht="15" x14ac:dyDescent="0.25">
      <c r="A472" s="55">
        <v>471</v>
      </c>
      <c r="B472" s="56">
        <v>182933</v>
      </c>
      <c r="C472" s="57" t="s">
        <v>1094</v>
      </c>
    </row>
    <row r="473" spans="1:3" ht="15" x14ac:dyDescent="0.25">
      <c r="A473" s="55">
        <v>472</v>
      </c>
      <c r="B473" s="56">
        <v>171605</v>
      </c>
      <c r="C473" s="57" t="s">
        <v>310</v>
      </c>
    </row>
    <row r="474" spans="1:3" ht="15" x14ac:dyDescent="0.25">
      <c r="A474" s="55">
        <v>473</v>
      </c>
      <c r="B474" s="56">
        <v>220962</v>
      </c>
      <c r="C474" s="57" t="s">
        <v>670</v>
      </c>
    </row>
    <row r="475" spans="1:3" ht="15" x14ac:dyDescent="0.25">
      <c r="A475" s="55">
        <v>474</v>
      </c>
      <c r="B475" s="56">
        <v>194921</v>
      </c>
      <c r="C475" s="57" t="s">
        <v>1095</v>
      </c>
    </row>
    <row r="476" spans="1:3" ht="15" x14ac:dyDescent="0.25">
      <c r="A476" s="55">
        <v>475</v>
      </c>
      <c r="B476" s="56">
        <v>184655</v>
      </c>
      <c r="C476" s="57" t="s">
        <v>26</v>
      </c>
    </row>
    <row r="477" spans="1:3" ht="15" x14ac:dyDescent="0.25">
      <c r="A477" s="55">
        <v>476</v>
      </c>
      <c r="B477" s="56">
        <v>200341</v>
      </c>
      <c r="C477" s="57" t="s">
        <v>1096</v>
      </c>
    </row>
    <row r="478" spans="1:3" ht="15" x14ac:dyDescent="0.25">
      <c r="A478" s="55">
        <v>477</v>
      </c>
      <c r="B478" s="56">
        <v>210413</v>
      </c>
      <c r="C478" s="57" t="s">
        <v>1097</v>
      </c>
    </row>
    <row r="479" spans="1:3" ht="15" x14ac:dyDescent="0.25">
      <c r="A479" s="55">
        <v>478</v>
      </c>
      <c r="B479" s="56">
        <v>204806</v>
      </c>
      <c r="C479" s="57" t="s">
        <v>1098</v>
      </c>
    </row>
    <row r="480" spans="1:3" ht="15" x14ac:dyDescent="0.25">
      <c r="A480" s="55">
        <v>479</v>
      </c>
      <c r="B480" s="56">
        <v>131050</v>
      </c>
      <c r="C480" s="57" t="s">
        <v>374</v>
      </c>
    </row>
    <row r="481" spans="1:3" ht="15" x14ac:dyDescent="0.25">
      <c r="A481" s="55">
        <v>480</v>
      </c>
      <c r="B481" s="56">
        <v>150406</v>
      </c>
      <c r="C481" s="57" t="s">
        <v>375</v>
      </c>
    </row>
    <row r="482" spans="1:3" ht="15" x14ac:dyDescent="0.25">
      <c r="A482" s="55">
        <v>481</v>
      </c>
      <c r="B482" s="56">
        <v>182934</v>
      </c>
      <c r="C482" s="57" t="s">
        <v>1099</v>
      </c>
    </row>
    <row r="483" spans="1:3" ht="15" x14ac:dyDescent="0.25">
      <c r="A483" s="55">
        <v>482</v>
      </c>
      <c r="B483" s="56">
        <v>174452</v>
      </c>
      <c r="C483" s="57" t="s">
        <v>1100</v>
      </c>
    </row>
    <row r="484" spans="1:3" ht="15" x14ac:dyDescent="0.25">
      <c r="A484" s="55">
        <v>483</v>
      </c>
      <c r="B484" s="56">
        <v>194922</v>
      </c>
      <c r="C484" s="57" t="s">
        <v>95</v>
      </c>
    </row>
    <row r="485" spans="1:3" ht="15" x14ac:dyDescent="0.25">
      <c r="A485" s="55">
        <v>484</v>
      </c>
      <c r="B485" s="56">
        <v>141011</v>
      </c>
      <c r="C485" s="57" t="s">
        <v>1101</v>
      </c>
    </row>
    <row r="486" spans="1:3" ht="15" x14ac:dyDescent="0.25">
      <c r="A486" s="55">
        <v>485</v>
      </c>
      <c r="B486" s="56">
        <v>161731</v>
      </c>
      <c r="C486" s="57" t="s">
        <v>316</v>
      </c>
    </row>
    <row r="487" spans="1:3" ht="15" x14ac:dyDescent="0.25">
      <c r="A487" s="55">
        <v>486</v>
      </c>
      <c r="B487" s="56">
        <v>194892</v>
      </c>
      <c r="C487" s="57" t="s">
        <v>751</v>
      </c>
    </row>
    <row r="488" spans="1:3" ht="15" x14ac:dyDescent="0.25">
      <c r="A488" s="55">
        <v>487</v>
      </c>
      <c r="B488" s="56">
        <v>174453</v>
      </c>
      <c r="C488" s="57" t="s">
        <v>1102</v>
      </c>
    </row>
    <row r="489" spans="1:3" ht="15" x14ac:dyDescent="0.25">
      <c r="A489" s="55">
        <v>488</v>
      </c>
      <c r="B489" s="56">
        <v>215791</v>
      </c>
      <c r="C489" s="57" t="s">
        <v>710</v>
      </c>
    </row>
    <row r="490" spans="1:3" ht="15" x14ac:dyDescent="0.25">
      <c r="A490" s="55">
        <v>489</v>
      </c>
      <c r="B490" s="56">
        <v>144986</v>
      </c>
      <c r="C490" s="57" t="s">
        <v>1103</v>
      </c>
    </row>
    <row r="491" spans="1:3" ht="15" x14ac:dyDescent="0.25">
      <c r="A491" s="55">
        <v>490</v>
      </c>
      <c r="B491" s="56">
        <v>2429</v>
      </c>
      <c r="C491" s="57" t="s">
        <v>1104</v>
      </c>
    </row>
    <row r="492" spans="1:3" ht="15" x14ac:dyDescent="0.25">
      <c r="A492" s="55">
        <v>491</v>
      </c>
      <c r="B492" s="56">
        <v>184656</v>
      </c>
      <c r="C492" s="57" t="s">
        <v>1105</v>
      </c>
    </row>
    <row r="493" spans="1:3" ht="15" x14ac:dyDescent="0.25">
      <c r="A493" s="55">
        <v>492</v>
      </c>
      <c r="B493" s="56">
        <v>183485</v>
      </c>
      <c r="C493" s="57" t="s">
        <v>1106</v>
      </c>
    </row>
    <row r="494" spans="1:3" ht="15" x14ac:dyDescent="0.25">
      <c r="A494" s="55">
        <v>493</v>
      </c>
      <c r="B494" s="56">
        <v>200788</v>
      </c>
      <c r="C494" s="57" t="s">
        <v>600</v>
      </c>
    </row>
    <row r="495" spans="1:3" ht="15" x14ac:dyDescent="0.25">
      <c r="A495" s="55">
        <v>494</v>
      </c>
      <c r="B495" s="56">
        <v>200827</v>
      </c>
      <c r="C495" s="57" t="s">
        <v>1107</v>
      </c>
    </row>
    <row r="496" spans="1:3" ht="15" x14ac:dyDescent="0.25">
      <c r="A496" s="55">
        <v>495</v>
      </c>
      <c r="B496" s="56">
        <v>182765</v>
      </c>
      <c r="C496" s="57" t="s">
        <v>770</v>
      </c>
    </row>
    <row r="497" spans="1:3" ht="15" x14ac:dyDescent="0.25">
      <c r="A497" s="55">
        <v>496</v>
      </c>
      <c r="B497" s="56">
        <v>220553</v>
      </c>
      <c r="C497" s="57" t="s">
        <v>543</v>
      </c>
    </row>
    <row r="498" spans="1:3" ht="15" x14ac:dyDescent="0.25">
      <c r="A498" s="55">
        <v>497</v>
      </c>
      <c r="B498" s="56">
        <v>220963</v>
      </c>
      <c r="C498" s="57" t="s">
        <v>714</v>
      </c>
    </row>
    <row r="499" spans="1:3" ht="15" x14ac:dyDescent="0.25">
      <c r="A499" s="55">
        <v>498</v>
      </c>
      <c r="B499" s="56">
        <v>184210</v>
      </c>
      <c r="C499" s="57" t="s">
        <v>1108</v>
      </c>
    </row>
    <row r="500" spans="1:3" ht="15" x14ac:dyDescent="0.25">
      <c r="A500" s="55">
        <v>499</v>
      </c>
      <c r="B500" s="56">
        <v>120897</v>
      </c>
      <c r="C500" s="57" t="s">
        <v>125</v>
      </c>
    </row>
    <row r="501" spans="1:3" ht="15" x14ac:dyDescent="0.25">
      <c r="A501" s="55">
        <v>500</v>
      </c>
      <c r="B501" s="56">
        <v>211816</v>
      </c>
      <c r="C501" s="57" t="s">
        <v>563</v>
      </c>
    </row>
    <row r="502" spans="1:3" ht="15" x14ac:dyDescent="0.25">
      <c r="A502" s="55">
        <v>501</v>
      </c>
      <c r="B502" s="56">
        <v>210435</v>
      </c>
      <c r="C502" s="57" t="s">
        <v>210</v>
      </c>
    </row>
    <row r="503" spans="1:3" ht="15" x14ac:dyDescent="0.25">
      <c r="A503" s="55">
        <v>502</v>
      </c>
      <c r="B503" s="56">
        <v>184211</v>
      </c>
      <c r="C503" s="57" t="s">
        <v>1109</v>
      </c>
    </row>
    <row r="504" spans="1:3" ht="15" x14ac:dyDescent="0.25">
      <c r="A504" s="55">
        <v>503</v>
      </c>
      <c r="B504" s="56">
        <v>204807</v>
      </c>
      <c r="C504" s="57" t="s">
        <v>476</v>
      </c>
    </row>
    <row r="505" spans="1:3" ht="15" x14ac:dyDescent="0.25">
      <c r="A505" s="55">
        <v>504</v>
      </c>
      <c r="B505" s="56">
        <v>174454</v>
      </c>
      <c r="C505" s="57" t="s">
        <v>1110</v>
      </c>
    </row>
    <row r="506" spans="1:3" ht="15" x14ac:dyDescent="0.25">
      <c r="A506" s="55">
        <v>505</v>
      </c>
      <c r="B506" s="56">
        <v>221452</v>
      </c>
      <c r="C506" s="57" t="s">
        <v>789</v>
      </c>
    </row>
    <row r="507" spans="1:3" ht="15" x14ac:dyDescent="0.25">
      <c r="A507" s="55">
        <v>506</v>
      </c>
      <c r="B507" s="56">
        <v>204808</v>
      </c>
      <c r="C507" s="57" t="s">
        <v>1111</v>
      </c>
    </row>
    <row r="508" spans="1:3" ht="15" x14ac:dyDescent="0.25">
      <c r="A508" s="55">
        <v>507</v>
      </c>
      <c r="B508" s="56">
        <v>211361</v>
      </c>
      <c r="C508" s="57" t="s">
        <v>412</v>
      </c>
    </row>
    <row r="509" spans="1:3" ht="15" x14ac:dyDescent="0.25">
      <c r="A509" s="55">
        <v>508</v>
      </c>
      <c r="B509" s="56">
        <v>220964</v>
      </c>
      <c r="C509" s="57" t="s">
        <v>755</v>
      </c>
    </row>
    <row r="510" spans="1:3" ht="15" x14ac:dyDescent="0.25">
      <c r="A510" s="55">
        <v>509</v>
      </c>
      <c r="B510" s="56">
        <v>194529</v>
      </c>
      <c r="C510" s="57" t="s">
        <v>48</v>
      </c>
    </row>
    <row r="511" spans="1:3" ht="15" x14ac:dyDescent="0.25">
      <c r="A511" s="55">
        <v>510</v>
      </c>
      <c r="B511" s="56">
        <v>160336</v>
      </c>
      <c r="C511" s="57" t="s">
        <v>1112</v>
      </c>
    </row>
    <row r="512" spans="1:3" ht="15" x14ac:dyDescent="0.25">
      <c r="A512" s="55">
        <v>511</v>
      </c>
      <c r="B512" s="56">
        <v>140997</v>
      </c>
      <c r="C512" s="57" t="s">
        <v>1113</v>
      </c>
    </row>
    <row r="513" spans="1:3" ht="15" x14ac:dyDescent="0.25">
      <c r="A513" s="55">
        <v>512</v>
      </c>
      <c r="B513" s="56">
        <v>83221</v>
      </c>
      <c r="C513" s="57" t="s">
        <v>1114</v>
      </c>
    </row>
    <row r="514" spans="1:3" ht="15" x14ac:dyDescent="0.25">
      <c r="A514" s="55">
        <v>513</v>
      </c>
      <c r="B514" s="56">
        <v>193129</v>
      </c>
      <c r="C514" s="57" t="s">
        <v>537</v>
      </c>
    </row>
    <row r="515" spans="1:3" ht="15" x14ac:dyDescent="0.25">
      <c r="A515" s="55">
        <v>514</v>
      </c>
      <c r="B515" s="56">
        <v>161136</v>
      </c>
      <c r="C515" s="57" t="s">
        <v>355</v>
      </c>
    </row>
    <row r="516" spans="1:3" ht="15" x14ac:dyDescent="0.25">
      <c r="A516" s="55">
        <v>515</v>
      </c>
      <c r="B516" s="56">
        <v>192430</v>
      </c>
      <c r="C516" s="57" t="s">
        <v>399</v>
      </c>
    </row>
    <row r="517" spans="1:3" ht="15" x14ac:dyDescent="0.25">
      <c r="A517" s="55">
        <v>516</v>
      </c>
      <c r="B517" s="56">
        <v>164249</v>
      </c>
      <c r="C517" s="57" t="s">
        <v>747</v>
      </c>
    </row>
    <row r="518" spans="1:3" ht="15" x14ac:dyDescent="0.25">
      <c r="A518" s="55">
        <v>517</v>
      </c>
      <c r="B518" s="56">
        <v>174455</v>
      </c>
      <c r="C518" s="57" t="s">
        <v>1115</v>
      </c>
    </row>
    <row r="519" spans="1:3" ht="15" x14ac:dyDescent="0.25">
      <c r="A519" s="55">
        <v>518</v>
      </c>
      <c r="B519" s="56">
        <v>220554</v>
      </c>
      <c r="C519" s="57" t="s">
        <v>564</v>
      </c>
    </row>
    <row r="520" spans="1:3" ht="15" x14ac:dyDescent="0.25">
      <c r="A520" s="55">
        <v>519</v>
      </c>
      <c r="B520" s="56">
        <v>182935</v>
      </c>
      <c r="C520" s="57" t="s">
        <v>288</v>
      </c>
    </row>
    <row r="521" spans="1:3" ht="15" x14ac:dyDescent="0.25">
      <c r="A521" s="55">
        <v>520</v>
      </c>
      <c r="B521" s="56">
        <v>210944</v>
      </c>
      <c r="C521" s="57" t="s">
        <v>1116</v>
      </c>
    </row>
    <row r="522" spans="1:3" ht="15" x14ac:dyDescent="0.25">
      <c r="A522" s="55">
        <v>521</v>
      </c>
      <c r="B522" s="56">
        <v>182936</v>
      </c>
      <c r="C522" s="57" t="s">
        <v>1117</v>
      </c>
    </row>
    <row r="523" spans="1:3" ht="15" x14ac:dyDescent="0.25">
      <c r="A523" s="55">
        <v>522</v>
      </c>
      <c r="B523" s="56">
        <v>151830</v>
      </c>
      <c r="C523" s="57" t="s">
        <v>1118</v>
      </c>
    </row>
    <row r="524" spans="1:3" ht="15" x14ac:dyDescent="0.25">
      <c r="A524" s="55">
        <v>523</v>
      </c>
      <c r="B524" s="56">
        <v>184212</v>
      </c>
      <c r="C524" s="57" t="s">
        <v>1119</v>
      </c>
    </row>
    <row r="525" spans="1:3" ht="15" x14ac:dyDescent="0.25">
      <c r="A525" s="55">
        <v>524</v>
      </c>
      <c r="B525" s="56">
        <v>191874</v>
      </c>
      <c r="C525" s="57" t="s">
        <v>1120</v>
      </c>
    </row>
    <row r="526" spans="1:3" ht="15" x14ac:dyDescent="0.25">
      <c r="A526" s="55">
        <v>525</v>
      </c>
      <c r="B526" s="56">
        <v>211362</v>
      </c>
      <c r="C526" s="57" t="s">
        <v>1121</v>
      </c>
    </row>
    <row r="527" spans="1:3" ht="15" x14ac:dyDescent="0.25">
      <c r="A527" s="55">
        <v>526</v>
      </c>
      <c r="B527" s="56">
        <v>155183</v>
      </c>
      <c r="C527" s="57" t="s">
        <v>1122</v>
      </c>
    </row>
    <row r="528" spans="1:3" ht="15" x14ac:dyDescent="0.25">
      <c r="A528" s="55">
        <v>527</v>
      </c>
      <c r="B528" s="56">
        <v>83222</v>
      </c>
      <c r="C528" s="57" t="s">
        <v>191</v>
      </c>
    </row>
    <row r="529" spans="1:3" ht="15" x14ac:dyDescent="0.25">
      <c r="A529" s="55">
        <v>528</v>
      </c>
      <c r="B529" s="56">
        <v>220214</v>
      </c>
      <c r="C529" s="57" t="s">
        <v>327</v>
      </c>
    </row>
    <row r="530" spans="1:3" ht="15" x14ac:dyDescent="0.25">
      <c r="A530" s="55">
        <v>529</v>
      </c>
      <c r="B530" s="56">
        <v>140934</v>
      </c>
      <c r="C530" s="57" t="s">
        <v>1123</v>
      </c>
    </row>
    <row r="531" spans="1:3" ht="15" x14ac:dyDescent="0.25">
      <c r="A531" s="55">
        <v>530</v>
      </c>
      <c r="B531" s="56">
        <v>182937</v>
      </c>
      <c r="C531" s="57" t="s">
        <v>1124</v>
      </c>
    </row>
    <row r="532" spans="1:3" ht="15" x14ac:dyDescent="0.25">
      <c r="A532" s="55">
        <v>531</v>
      </c>
      <c r="B532" s="56">
        <v>174457</v>
      </c>
      <c r="C532" s="57" t="s">
        <v>1125</v>
      </c>
    </row>
    <row r="533" spans="1:3" ht="15" x14ac:dyDescent="0.25">
      <c r="A533" s="55">
        <v>532</v>
      </c>
      <c r="B533" s="56">
        <v>141599</v>
      </c>
      <c r="C533" s="57" t="s">
        <v>238</v>
      </c>
    </row>
    <row r="534" spans="1:3" ht="15" x14ac:dyDescent="0.25">
      <c r="A534" s="55">
        <v>533</v>
      </c>
      <c r="B534" s="56">
        <v>174961</v>
      </c>
      <c r="C534" s="57" t="s">
        <v>1126</v>
      </c>
    </row>
    <row r="535" spans="1:3" ht="15" x14ac:dyDescent="0.25">
      <c r="A535" s="55">
        <v>534</v>
      </c>
      <c r="B535" s="56">
        <v>182938</v>
      </c>
      <c r="C535" s="57" t="s">
        <v>1127</v>
      </c>
    </row>
    <row r="536" spans="1:3" ht="15" x14ac:dyDescent="0.25">
      <c r="A536" s="55">
        <v>535</v>
      </c>
      <c r="B536" s="56">
        <v>182939</v>
      </c>
      <c r="C536" s="57" t="s">
        <v>1128</v>
      </c>
    </row>
    <row r="537" spans="1:3" ht="15" x14ac:dyDescent="0.25">
      <c r="A537" s="55">
        <v>536</v>
      </c>
      <c r="B537" s="56">
        <v>210180</v>
      </c>
      <c r="C537" s="57" t="s">
        <v>497</v>
      </c>
    </row>
    <row r="538" spans="1:3" ht="15" x14ac:dyDescent="0.25">
      <c r="A538" s="55">
        <v>537</v>
      </c>
      <c r="B538" s="56">
        <v>221453</v>
      </c>
      <c r="C538" s="57" t="s">
        <v>790</v>
      </c>
    </row>
    <row r="539" spans="1:3" ht="15" x14ac:dyDescent="0.25">
      <c r="A539" s="55">
        <v>538</v>
      </c>
      <c r="B539" s="56">
        <v>140987</v>
      </c>
      <c r="C539" s="57" t="s">
        <v>1129</v>
      </c>
    </row>
    <row r="540" spans="1:3" ht="15" x14ac:dyDescent="0.25">
      <c r="A540" s="55">
        <v>539</v>
      </c>
      <c r="B540" s="56">
        <v>182940</v>
      </c>
      <c r="C540" s="57" t="s">
        <v>205</v>
      </c>
    </row>
    <row r="541" spans="1:3" ht="15" x14ac:dyDescent="0.25">
      <c r="A541" s="55">
        <v>540</v>
      </c>
      <c r="B541" s="56">
        <v>220555</v>
      </c>
      <c r="C541" s="57" t="s">
        <v>565</v>
      </c>
    </row>
    <row r="542" spans="1:3" ht="15" x14ac:dyDescent="0.25">
      <c r="A542" s="55">
        <v>541</v>
      </c>
      <c r="B542" s="56">
        <v>160337</v>
      </c>
      <c r="C542" s="57" t="s">
        <v>149</v>
      </c>
    </row>
    <row r="543" spans="1:3" ht="15" x14ac:dyDescent="0.25">
      <c r="A543" s="55">
        <v>542</v>
      </c>
      <c r="B543" s="56">
        <v>163812</v>
      </c>
      <c r="C543" s="57" t="s">
        <v>661</v>
      </c>
    </row>
    <row r="544" spans="1:3" ht="15" x14ac:dyDescent="0.25">
      <c r="A544" s="55">
        <v>543</v>
      </c>
      <c r="B544" s="56">
        <v>163813</v>
      </c>
      <c r="C544" s="57" t="s">
        <v>1130</v>
      </c>
    </row>
    <row r="545" spans="1:3" ht="15" x14ac:dyDescent="0.25">
      <c r="A545" s="55">
        <v>544</v>
      </c>
      <c r="B545" s="56">
        <v>163814</v>
      </c>
      <c r="C545" s="57" t="s">
        <v>31</v>
      </c>
    </row>
    <row r="546" spans="1:3" ht="15" x14ac:dyDescent="0.25">
      <c r="A546" s="55">
        <v>545</v>
      </c>
      <c r="B546" s="56">
        <v>200865</v>
      </c>
      <c r="C546" s="57" t="s">
        <v>369</v>
      </c>
    </row>
    <row r="547" spans="1:3" ht="15" x14ac:dyDescent="0.25">
      <c r="A547" s="55">
        <v>546</v>
      </c>
      <c r="B547" s="56">
        <v>171573</v>
      </c>
      <c r="C547" s="57" t="s">
        <v>287</v>
      </c>
    </row>
    <row r="548" spans="1:3" ht="15" x14ac:dyDescent="0.25">
      <c r="A548" s="55">
        <v>547</v>
      </c>
      <c r="B548" s="56">
        <v>211818</v>
      </c>
      <c r="C548" s="57" t="s">
        <v>583</v>
      </c>
    </row>
    <row r="549" spans="1:3" ht="15" x14ac:dyDescent="0.25">
      <c r="A549" s="55">
        <v>548</v>
      </c>
      <c r="B549" s="56">
        <v>103179</v>
      </c>
      <c r="C549" s="57" t="s">
        <v>651</v>
      </c>
    </row>
    <row r="550" spans="1:3" ht="15" x14ac:dyDescent="0.25">
      <c r="A550" s="55">
        <v>549</v>
      </c>
      <c r="B550" s="56">
        <v>145009</v>
      </c>
      <c r="C550" s="57" t="s">
        <v>1131</v>
      </c>
    </row>
    <row r="551" spans="1:3" ht="15" x14ac:dyDescent="0.25">
      <c r="A551" s="55">
        <v>550</v>
      </c>
      <c r="B551" s="56">
        <v>182941</v>
      </c>
      <c r="C551" s="57" t="s">
        <v>273</v>
      </c>
    </row>
    <row r="552" spans="1:3" ht="15" x14ac:dyDescent="0.25">
      <c r="A552" s="55">
        <v>551</v>
      </c>
      <c r="B552" s="56">
        <v>211863</v>
      </c>
      <c r="C552" s="57" t="s">
        <v>736</v>
      </c>
    </row>
    <row r="553" spans="1:3" ht="15" x14ac:dyDescent="0.25">
      <c r="A553" s="55">
        <v>552</v>
      </c>
      <c r="B553" s="56">
        <v>211363</v>
      </c>
      <c r="C553" s="57" t="s">
        <v>413</v>
      </c>
    </row>
    <row r="554" spans="1:3" ht="15" x14ac:dyDescent="0.25">
      <c r="A554" s="55">
        <v>553</v>
      </c>
      <c r="B554" s="56">
        <v>150335</v>
      </c>
      <c r="C554" s="57" t="s">
        <v>193</v>
      </c>
    </row>
    <row r="555" spans="1:3" ht="15" x14ac:dyDescent="0.25">
      <c r="A555" s="55">
        <v>554</v>
      </c>
      <c r="B555" s="56">
        <v>154630</v>
      </c>
      <c r="C555" s="57" t="s">
        <v>1132</v>
      </c>
    </row>
    <row r="556" spans="1:3" ht="15" x14ac:dyDescent="0.25">
      <c r="A556" s="55">
        <v>555</v>
      </c>
      <c r="B556" s="56">
        <v>160338</v>
      </c>
      <c r="C556" s="57" t="s">
        <v>1133</v>
      </c>
    </row>
    <row r="557" spans="1:3" ht="15" x14ac:dyDescent="0.25">
      <c r="A557" s="55">
        <v>556</v>
      </c>
      <c r="B557" s="56">
        <v>192975</v>
      </c>
      <c r="C557" s="57" t="s">
        <v>1134</v>
      </c>
    </row>
    <row r="558" spans="1:3" ht="15" x14ac:dyDescent="0.25">
      <c r="A558" s="55">
        <v>557</v>
      </c>
      <c r="B558" s="56">
        <v>184213</v>
      </c>
      <c r="C558" s="57" t="s">
        <v>119</v>
      </c>
    </row>
    <row r="559" spans="1:3" ht="15" x14ac:dyDescent="0.25">
      <c r="A559" s="55">
        <v>558</v>
      </c>
      <c r="B559" s="56">
        <v>161534</v>
      </c>
      <c r="C559" s="57" t="s">
        <v>1135</v>
      </c>
    </row>
    <row r="560" spans="1:3" ht="15" x14ac:dyDescent="0.25">
      <c r="A560" s="55">
        <v>559</v>
      </c>
      <c r="B560" s="56">
        <v>194530</v>
      </c>
      <c r="C560" s="57" t="s">
        <v>1136</v>
      </c>
    </row>
    <row r="561" spans="1:3" ht="15" x14ac:dyDescent="0.25">
      <c r="A561" s="55">
        <v>560</v>
      </c>
      <c r="B561" s="56">
        <v>204322</v>
      </c>
      <c r="C561" s="57" t="s">
        <v>1137</v>
      </c>
    </row>
    <row r="562" spans="1:3" ht="15" x14ac:dyDescent="0.25">
      <c r="A562" s="55">
        <v>561</v>
      </c>
      <c r="B562" s="56">
        <v>182942</v>
      </c>
      <c r="C562" s="57" t="s">
        <v>1138</v>
      </c>
    </row>
    <row r="563" spans="1:3" ht="15" x14ac:dyDescent="0.25">
      <c r="A563" s="55">
        <v>562</v>
      </c>
      <c r="B563" s="56">
        <v>192190</v>
      </c>
      <c r="C563" s="57" t="s">
        <v>141</v>
      </c>
    </row>
    <row r="564" spans="1:3" ht="15" x14ac:dyDescent="0.25">
      <c r="A564" s="55"/>
      <c r="B564" s="57"/>
      <c r="C564" s="57"/>
    </row>
    <row r="565" spans="1:3" ht="15" x14ac:dyDescent="0.25">
      <c r="A565" s="55"/>
      <c r="B565" s="57"/>
      <c r="C565" s="57"/>
    </row>
    <row r="566" spans="1:3" ht="15" x14ac:dyDescent="0.25">
      <c r="A566" s="55"/>
      <c r="B566" s="57"/>
      <c r="C566" s="57"/>
    </row>
    <row r="567" spans="1:3" ht="15" x14ac:dyDescent="0.25">
      <c r="A567" s="55"/>
      <c r="B567" s="57"/>
      <c r="C567" s="57"/>
    </row>
    <row r="568" spans="1:3" ht="15" x14ac:dyDescent="0.25">
      <c r="A568" s="55"/>
      <c r="B568" s="57"/>
      <c r="C568" s="57"/>
    </row>
    <row r="569" spans="1:3" ht="15" x14ac:dyDescent="0.25">
      <c r="A569" s="55"/>
      <c r="B569" s="57"/>
      <c r="C569" s="57"/>
    </row>
    <row r="570" spans="1:3" ht="15" x14ac:dyDescent="0.25">
      <c r="A570" s="55"/>
      <c r="B570" s="57"/>
      <c r="C570" s="57"/>
    </row>
    <row r="571" spans="1:3" ht="15" x14ac:dyDescent="0.25">
      <c r="A571" s="55"/>
      <c r="B571" s="57"/>
      <c r="C571" s="57"/>
    </row>
    <row r="572" spans="1:3" ht="15" x14ac:dyDescent="0.25">
      <c r="A572" s="55"/>
      <c r="B572" s="57"/>
      <c r="C572" s="57"/>
    </row>
    <row r="573" spans="1:3" ht="15" x14ac:dyDescent="0.25">
      <c r="A573" s="55"/>
      <c r="B573" s="57"/>
      <c r="C573" s="57"/>
    </row>
    <row r="574" spans="1:3" ht="15" x14ac:dyDescent="0.25">
      <c r="A574" s="55"/>
      <c r="B574" s="57"/>
      <c r="C574" s="57"/>
    </row>
    <row r="575" spans="1:3" ht="15" x14ac:dyDescent="0.25">
      <c r="A575" s="55"/>
      <c r="B575" s="57"/>
      <c r="C575" s="57"/>
    </row>
    <row r="576" spans="1:3" ht="15" x14ac:dyDescent="0.25">
      <c r="A576" s="55"/>
      <c r="B576" s="57"/>
      <c r="C576" s="57"/>
    </row>
    <row r="577" spans="1:3" ht="15" x14ac:dyDescent="0.25">
      <c r="A577" s="55"/>
      <c r="B577" s="57"/>
      <c r="C577" s="57"/>
    </row>
    <row r="578" spans="1:3" ht="15" x14ac:dyDescent="0.25">
      <c r="A578" s="55"/>
      <c r="B578" s="57"/>
      <c r="C578" s="57"/>
    </row>
    <row r="579" spans="1:3" ht="15" x14ac:dyDescent="0.25">
      <c r="A579" s="55"/>
      <c r="B579" s="57"/>
      <c r="C579" s="57"/>
    </row>
    <row r="580" spans="1:3" ht="15" x14ac:dyDescent="0.25">
      <c r="A580" s="55"/>
      <c r="B580" s="57"/>
      <c r="C580" s="57"/>
    </row>
    <row r="581" spans="1:3" ht="15" x14ac:dyDescent="0.25">
      <c r="A581" s="55"/>
      <c r="B581" s="57"/>
      <c r="C581" s="57"/>
    </row>
    <row r="582" spans="1:3" ht="15" x14ac:dyDescent="0.25">
      <c r="A582" s="55"/>
      <c r="B582" s="57"/>
      <c r="C582" s="57"/>
    </row>
    <row r="583" spans="1:3" ht="15" x14ac:dyDescent="0.25">
      <c r="A583" s="55"/>
      <c r="B583" s="57"/>
      <c r="C583" s="57"/>
    </row>
    <row r="584" spans="1:3" ht="15" x14ac:dyDescent="0.25">
      <c r="A584" s="55"/>
      <c r="B584" s="57"/>
      <c r="C584" s="57"/>
    </row>
    <row r="585" spans="1:3" ht="15" x14ac:dyDescent="0.25">
      <c r="A585" s="55"/>
      <c r="B585" s="57"/>
      <c r="C585" s="57"/>
    </row>
    <row r="586" spans="1:3" ht="15" x14ac:dyDescent="0.25">
      <c r="A586" s="55"/>
      <c r="B586" s="57"/>
      <c r="C586" s="57"/>
    </row>
    <row r="587" spans="1:3" ht="15" x14ac:dyDescent="0.25">
      <c r="A587" s="55"/>
      <c r="B587" s="57"/>
      <c r="C587" s="57"/>
    </row>
    <row r="588" spans="1:3" ht="15" x14ac:dyDescent="0.25">
      <c r="A588" s="55"/>
      <c r="B588" s="57"/>
      <c r="C588" s="57"/>
    </row>
    <row r="589" spans="1:3" ht="15" x14ac:dyDescent="0.25">
      <c r="A589" s="55"/>
      <c r="B589" s="57"/>
      <c r="C589" s="57"/>
    </row>
    <row r="590" spans="1:3" ht="15" x14ac:dyDescent="0.25">
      <c r="A590" s="55"/>
      <c r="B590" s="57"/>
      <c r="C590" s="57"/>
    </row>
    <row r="591" spans="1:3" ht="15" x14ac:dyDescent="0.25">
      <c r="A591" s="55"/>
      <c r="B591" s="57"/>
      <c r="C591" s="57"/>
    </row>
    <row r="592" spans="1:3" ht="15" x14ac:dyDescent="0.25">
      <c r="A592" s="55"/>
      <c r="B592" s="57"/>
      <c r="C592" s="57"/>
    </row>
    <row r="593" spans="1:3" ht="15" x14ac:dyDescent="0.25">
      <c r="A593" s="55"/>
      <c r="B593" s="57"/>
      <c r="C593" s="57"/>
    </row>
    <row r="594" spans="1:3" ht="15" x14ac:dyDescent="0.25">
      <c r="A594" s="55"/>
      <c r="B594" s="57"/>
      <c r="C594" s="57"/>
    </row>
    <row r="595" spans="1:3" ht="15" x14ac:dyDescent="0.25">
      <c r="A595" s="55"/>
      <c r="B595" s="57"/>
      <c r="C595" s="57"/>
    </row>
    <row r="596" spans="1:3" ht="15" x14ac:dyDescent="0.25">
      <c r="A596" s="55"/>
      <c r="B596" s="57"/>
      <c r="C596" s="57"/>
    </row>
    <row r="597" spans="1:3" ht="15" x14ac:dyDescent="0.25">
      <c r="A597" s="55"/>
      <c r="B597" s="57"/>
      <c r="C597" s="57"/>
    </row>
    <row r="598" spans="1:3" ht="15" x14ac:dyDescent="0.25">
      <c r="A598" s="55"/>
      <c r="B598" s="57"/>
      <c r="C598" s="57"/>
    </row>
    <row r="599" spans="1:3" ht="15" x14ac:dyDescent="0.25">
      <c r="A599" s="55"/>
      <c r="B599" s="57"/>
      <c r="C599" s="57"/>
    </row>
    <row r="600" spans="1:3" ht="15" x14ac:dyDescent="0.25">
      <c r="A600" s="55"/>
      <c r="B600" s="57"/>
      <c r="C600" s="57"/>
    </row>
    <row r="601" spans="1:3" ht="15" x14ac:dyDescent="0.25">
      <c r="A601" s="55"/>
      <c r="B601" s="57"/>
      <c r="C601" s="57"/>
    </row>
    <row r="602" spans="1:3" ht="15" x14ac:dyDescent="0.25">
      <c r="A602" s="55"/>
      <c r="B602" s="57"/>
      <c r="C602" s="57"/>
    </row>
    <row r="603" spans="1:3" ht="15" x14ac:dyDescent="0.25">
      <c r="A603" s="55"/>
      <c r="B603" s="57"/>
      <c r="C603" s="57"/>
    </row>
    <row r="604" spans="1:3" ht="15" x14ac:dyDescent="0.25">
      <c r="A604" s="55"/>
      <c r="B604" s="57"/>
      <c r="C604" s="57"/>
    </row>
    <row r="605" spans="1:3" ht="15" x14ac:dyDescent="0.25">
      <c r="A605" s="55"/>
      <c r="B605" s="57"/>
      <c r="C605" s="57"/>
    </row>
    <row r="606" spans="1:3" ht="15" x14ac:dyDescent="0.25">
      <c r="A606" s="55"/>
      <c r="B606" s="57"/>
      <c r="C606" s="57"/>
    </row>
    <row r="607" spans="1:3" ht="15" x14ac:dyDescent="0.25">
      <c r="A607" s="55"/>
      <c r="B607" s="57"/>
      <c r="C607" s="57"/>
    </row>
    <row r="608" spans="1:3" ht="15" x14ac:dyDescent="0.25">
      <c r="A608" s="55"/>
      <c r="B608" s="57"/>
      <c r="C608" s="57"/>
    </row>
    <row r="609" spans="1:3" ht="15" x14ac:dyDescent="0.25">
      <c r="A609" s="55"/>
      <c r="B609" s="57"/>
      <c r="C609" s="57"/>
    </row>
    <row r="610" spans="1:3" ht="15" x14ac:dyDescent="0.25">
      <c r="A610" s="55"/>
      <c r="B610" s="57"/>
      <c r="C610" s="57"/>
    </row>
    <row r="611" spans="1:3" ht="15" x14ac:dyDescent="0.25">
      <c r="A611" s="55"/>
      <c r="B611" s="57"/>
      <c r="C611" s="57"/>
    </row>
    <row r="612" spans="1:3" ht="15" x14ac:dyDescent="0.25">
      <c r="A612" s="55"/>
      <c r="B612" s="57"/>
      <c r="C612" s="57"/>
    </row>
    <row r="613" spans="1:3" ht="15" x14ac:dyDescent="0.25">
      <c r="A613" s="55"/>
      <c r="B613" s="57"/>
      <c r="C613" s="57"/>
    </row>
    <row r="614" spans="1:3" ht="15" x14ac:dyDescent="0.25">
      <c r="A614" s="55"/>
      <c r="B614" s="57"/>
      <c r="C614" s="57"/>
    </row>
    <row r="615" spans="1:3" ht="15" x14ac:dyDescent="0.25">
      <c r="A615" s="55"/>
      <c r="B615" s="57"/>
      <c r="C615" s="57"/>
    </row>
    <row r="616" spans="1:3" ht="15" x14ac:dyDescent="0.25">
      <c r="A616" s="55"/>
      <c r="B616" s="57"/>
      <c r="C616" s="57"/>
    </row>
    <row r="617" spans="1:3" ht="15" x14ac:dyDescent="0.25">
      <c r="A617" s="55"/>
      <c r="B617" s="57"/>
      <c r="C617" s="57"/>
    </row>
    <row r="618" spans="1:3" ht="15" x14ac:dyDescent="0.25">
      <c r="A618" s="55"/>
      <c r="B618" s="57"/>
      <c r="C618" s="57"/>
    </row>
    <row r="619" spans="1:3" ht="15" x14ac:dyDescent="0.25">
      <c r="A619" s="55"/>
      <c r="B619" s="57"/>
      <c r="C619" s="57"/>
    </row>
    <row r="620" spans="1:3" ht="15" x14ac:dyDescent="0.25">
      <c r="A620" s="55"/>
      <c r="B620" s="57"/>
      <c r="C620" s="57"/>
    </row>
    <row r="621" spans="1:3" ht="15" x14ac:dyDescent="0.25">
      <c r="A621" s="55"/>
      <c r="B621" s="57"/>
      <c r="C621" s="57"/>
    </row>
    <row r="622" spans="1:3" ht="15" x14ac:dyDescent="0.25">
      <c r="A622" s="55"/>
      <c r="B622" s="57"/>
      <c r="C622" s="57"/>
    </row>
    <row r="623" spans="1:3" ht="15" x14ac:dyDescent="0.25">
      <c r="A623" s="55"/>
      <c r="B623" s="57"/>
      <c r="C623" s="57"/>
    </row>
    <row r="624" spans="1:3" ht="15" x14ac:dyDescent="0.25">
      <c r="A624" s="55"/>
      <c r="B624" s="57"/>
      <c r="C624" s="57"/>
    </row>
    <row r="625" spans="1:3" ht="15" x14ac:dyDescent="0.25">
      <c r="A625" s="55"/>
      <c r="B625" s="57"/>
      <c r="C625" s="57"/>
    </row>
    <row r="626" spans="1:3" ht="15" x14ac:dyDescent="0.25">
      <c r="A626" s="55"/>
      <c r="B626" s="57"/>
      <c r="C626" s="57"/>
    </row>
    <row r="627" spans="1:3" ht="15" x14ac:dyDescent="0.25">
      <c r="A627" s="55"/>
      <c r="B627" s="57"/>
      <c r="C627" s="57"/>
    </row>
    <row r="628" spans="1:3" ht="15" x14ac:dyDescent="0.25">
      <c r="A628" s="55"/>
      <c r="B628" s="57"/>
      <c r="C628" s="57"/>
    </row>
    <row r="629" spans="1:3" ht="15" x14ac:dyDescent="0.25">
      <c r="A629" s="55"/>
      <c r="B629" s="57"/>
      <c r="C629" s="57"/>
    </row>
    <row r="630" spans="1:3" ht="15" x14ac:dyDescent="0.25">
      <c r="A630" s="55"/>
      <c r="B630" s="57"/>
      <c r="C630" s="57"/>
    </row>
    <row r="631" spans="1:3" ht="15" x14ac:dyDescent="0.25">
      <c r="A631" s="55"/>
      <c r="B631" s="57"/>
      <c r="C631" s="57"/>
    </row>
    <row r="632" spans="1:3" ht="15" x14ac:dyDescent="0.25">
      <c r="A632" s="55"/>
      <c r="B632" s="57"/>
      <c r="C632" s="57"/>
    </row>
    <row r="633" spans="1:3" ht="15" x14ac:dyDescent="0.25">
      <c r="A633" s="55"/>
      <c r="B633" s="57"/>
      <c r="C633" s="57"/>
    </row>
    <row r="634" spans="1:3" ht="15" x14ac:dyDescent="0.25">
      <c r="A634" s="55"/>
      <c r="B634" s="57"/>
      <c r="C634" s="57"/>
    </row>
    <row r="635" spans="1:3" ht="15" x14ac:dyDescent="0.25">
      <c r="A635" s="55"/>
      <c r="B635" s="57"/>
      <c r="C635" s="57"/>
    </row>
    <row r="636" spans="1:3" ht="15" x14ac:dyDescent="0.25">
      <c r="A636" s="55"/>
      <c r="B636" s="57"/>
      <c r="C636" s="57"/>
    </row>
    <row r="637" spans="1:3" ht="15" x14ac:dyDescent="0.25">
      <c r="A637" s="55"/>
      <c r="B637" s="57"/>
      <c r="C637" s="57"/>
    </row>
    <row r="638" spans="1:3" ht="15" x14ac:dyDescent="0.25">
      <c r="A638" s="55"/>
      <c r="B638" s="57"/>
      <c r="C638" s="57"/>
    </row>
    <row r="639" spans="1:3" ht="15" x14ac:dyDescent="0.25">
      <c r="A639" s="55"/>
      <c r="B639" s="57"/>
      <c r="C639" s="57"/>
    </row>
    <row r="640" spans="1:3" ht="15" x14ac:dyDescent="0.25">
      <c r="A640" s="55"/>
      <c r="B640" s="57"/>
      <c r="C640" s="57"/>
    </row>
    <row r="641" spans="1:3" ht="15" x14ac:dyDescent="0.25">
      <c r="A641" s="55"/>
      <c r="B641" s="57"/>
      <c r="C641" s="57"/>
    </row>
    <row r="642" spans="1:3" ht="15" x14ac:dyDescent="0.25">
      <c r="A642" s="55"/>
      <c r="B642" s="57"/>
      <c r="C642" s="57"/>
    </row>
    <row r="643" spans="1:3" ht="15" x14ac:dyDescent="0.25">
      <c r="A643" s="55"/>
      <c r="B643" s="57"/>
      <c r="C643" s="57"/>
    </row>
    <row r="644" spans="1:3" ht="15" x14ac:dyDescent="0.25">
      <c r="A644" s="55"/>
      <c r="B644" s="57"/>
      <c r="C644" s="57"/>
    </row>
    <row r="645" spans="1:3" ht="15" x14ac:dyDescent="0.25">
      <c r="A645" s="55"/>
      <c r="B645" s="57"/>
      <c r="C645" s="57"/>
    </row>
    <row r="646" spans="1:3" ht="15" x14ac:dyDescent="0.25">
      <c r="A646" s="55"/>
      <c r="B646" s="57"/>
      <c r="C646" s="57"/>
    </row>
    <row r="647" spans="1:3" ht="15" x14ac:dyDescent="0.25">
      <c r="A647" s="55"/>
      <c r="B647" s="57"/>
      <c r="C647" s="57"/>
    </row>
    <row r="648" spans="1:3" ht="15" x14ac:dyDescent="0.25">
      <c r="A648" s="55"/>
      <c r="B648" s="57"/>
      <c r="C648" s="57"/>
    </row>
    <row r="649" spans="1:3" ht="15" x14ac:dyDescent="0.25">
      <c r="A649" s="55"/>
      <c r="B649" s="57"/>
      <c r="C649" s="57"/>
    </row>
    <row r="650" spans="1:3" ht="15" x14ac:dyDescent="0.25">
      <c r="A650" s="55"/>
      <c r="B650" s="57"/>
      <c r="C650" s="57"/>
    </row>
    <row r="651" spans="1:3" ht="15" x14ac:dyDescent="0.25">
      <c r="A651" s="55"/>
      <c r="B651" s="57"/>
      <c r="C651" s="57"/>
    </row>
    <row r="652" spans="1:3" ht="15" x14ac:dyDescent="0.25">
      <c r="A652" s="55"/>
      <c r="B652" s="57"/>
      <c r="C652" s="57"/>
    </row>
    <row r="653" spans="1:3" ht="15" x14ac:dyDescent="0.25">
      <c r="A653" s="55"/>
      <c r="B653" s="57"/>
      <c r="C653" s="57"/>
    </row>
    <row r="654" spans="1:3" ht="15" x14ac:dyDescent="0.25">
      <c r="A654" s="55"/>
      <c r="B654" s="57"/>
      <c r="C654" s="57"/>
    </row>
    <row r="655" spans="1:3" ht="15" x14ac:dyDescent="0.25">
      <c r="A655" s="55"/>
      <c r="B655" s="57"/>
      <c r="C655" s="57"/>
    </row>
    <row r="656" spans="1:3" ht="15" x14ac:dyDescent="0.25">
      <c r="A656" s="55"/>
      <c r="B656" s="57"/>
      <c r="C656" s="57"/>
    </row>
    <row r="657" spans="1:3" ht="15" x14ac:dyDescent="0.25">
      <c r="A657" s="55"/>
      <c r="B657" s="57"/>
      <c r="C657" s="57"/>
    </row>
    <row r="658" spans="1:3" ht="15" x14ac:dyDescent="0.25">
      <c r="A658" s="55"/>
      <c r="B658" s="57"/>
      <c r="C658" s="57"/>
    </row>
    <row r="659" spans="1:3" ht="15" x14ac:dyDescent="0.25">
      <c r="A659" s="55"/>
      <c r="B659" s="57"/>
      <c r="C659" s="57"/>
    </row>
    <row r="660" spans="1:3" ht="15" x14ac:dyDescent="0.25">
      <c r="A660" s="55"/>
      <c r="B660" s="57"/>
      <c r="C660" s="57"/>
    </row>
    <row r="661" spans="1:3" ht="15" x14ac:dyDescent="0.25">
      <c r="A661" s="55"/>
      <c r="B661" s="57"/>
      <c r="C661" s="57"/>
    </row>
    <row r="662" spans="1:3" ht="15" x14ac:dyDescent="0.25">
      <c r="A662" s="55"/>
      <c r="B662" s="57"/>
      <c r="C662" s="57"/>
    </row>
    <row r="663" spans="1:3" ht="15" x14ac:dyDescent="0.25">
      <c r="A663" s="55"/>
      <c r="B663" s="57"/>
      <c r="C663" s="57"/>
    </row>
    <row r="664" spans="1:3" ht="15" x14ac:dyDescent="0.25">
      <c r="A664" s="55"/>
      <c r="B664" s="57"/>
      <c r="C664" s="57"/>
    </row>
    <row r="665" spans="1:3" ht="15" x14ac:dyDescent="0.25">
      <c r="A665" s="55"/>
      <c r="B665" s="57"/>
      <c r="C665" s="57"/>
    </row>
    <row r="666" spans="1:3" ht="15" x14ac:dyDescent="0.25">
      <c r="A666" s="55"/>
      <c r="B666" s="57"/>
      <c r="C666" s="57"/>
    </row>
    <row r="667" spans="1:3" ht="15" x14ac:dyDescent="0.25">
      <c r="A667" s="55"/>
      <c r="B667" s="57"/>
      <c r="C667" s="57"/>
    </row>
    <row r="668" spans="1:3" ht="15" x14ac:dyDescent="0.25">
      <c r="A668" s="55"/>
      <c r="B668" s="57"/>
      <c r="C668" s="57"/>
    </row>
    <row r="669" spans="1:3" ht="15" x14ac:dyDescent="0.25">
      <c r="A669" s="55"/>
      <c r="B669" s="57"/>
      <c r="C669" s="57"/>
    </row>
    <row r="670" spans="1:3" ht="15" x14ac:dyDescent="0.25">
      <c r="A670" s="55"/>
      <c r="B670" s="57"/>
      <c r="C670" s="57"/>
    </row>
    <row r="671" spans="1:3" ht="15" x14ac:dyDescent="0.25">
      <c r="A671" s="55"/>
      <c r="B671" s="57"/>
      <c r="C671" s="57"/>
    </row>
    <row r="672" spans="1:3" ht="15" x14ac:dyDescent="0.25">
      <c r="A672" s="55"/>
      <c r="B672" s="57"/>
      <c r="C672" s="57"/>
    </row>
    <row r="673" spans="1:3" ht="15" x14ac:dyDescent="0.25">
      <c r="A673" s="55"/>
      <c r="B673" s="57"/>
      <c r="C673" s="57"/>
    </row>
    <row r="674" spans="1:3" ht="15" x14ac:dyDescent="0.25">
      <c r="A674" s="55"/>
      <c r="B674" s="57"/>
      <c r="C674" s="57"/>
    </row>
    <row r="675" spans="1:3" ht="15" x14ac:dyDescent="0.25">
      <c r="A675" s="55"/>
      <c r="B675" s="57"/>
      <c r="C675" s="57"/>
    </row>
    <row r="676" spans="1:3" ht="15" x14ac:dyDescent="0.25">
      <c r="A676" s="55"/>
      <c r="B676" s="57"/>
      <c r="C676" s="57"/>
    </row>
    <row r="677" spans="1:3" ht="15" x14ac:dyDescent="0.25">
      <c r="A677" s="55"/>
      <c r="B677" s="57"/>
      <c r="C677" s="57"/>
    </row>
    <row r="678" spans="1:3" ht="15" x14ac:dyDescent="0.25">
      <c r="A678" s="55"/>
      <c r="B678" s="57"/>
      <c r="C678" s="57"/>
    </row>
    <row r="679" spans="1:3" ht="15" x14ac:dyDescent="0.25">
      <c r="A679" s="55"/>
      <c r="B679" s="57"/>
      <c r="C679" s="57"/>
    </row>
    <row r="680" spans="1:3" ht="15" x14ac:dyDescent="0.25">
      <c r="A680" s="55"/>
      <c r="B680" s="57"/>
      <c r="C680" s="57"/>
    </row>
    <row r="681" spans="1:3" ht="15" x14ac:dyDescent="0.25">
      <c r="A681" s="55"/>
      <c r="B681" s="57"/>
      <c r="C681" s="57"/>
    </row>
    <row r="682" spans="1:3" ht="15" x14ac:dyDescent="0.25">
      <c r="A682" s="55"/>
      <c r="B682" s="57"/>
      <c r="C682" s="57"/>
    </row>
    <row r="683" spans="1:3" ht="15" x14ac:dyDescent="0.25">
      <c r="A683" s="55"/>
      <c r="B683" s="57"/>
      <c r="C683" s="57"/>
    </row>
    <row r="684" spans="1:3" ht="15" x14ac:dyDescent="0.25">
      <c r="A684" s="55"/>
      <c r="B684" s="57"/>
      <c r="C684" s="57"/>
    </row>
    <row r="685" spans="1:3" ht="15" x14ac:dyDescent="0.25">
      <c r="A685" s="55"/>
      <c r="B685" s="57"/>
      <c r="C685" s="57"/>
    </row>
    <row r="686" spans="1:3" ht="15" x14ac:dyDescent="0.25">
      <c r="A686" s="55"/>
      <c r="B686" s="57"/>
      <c r="C686" s="57"/>
    </row>
    <row r="687" spans="1:3" ht="15" x14ac:dyDescent="0.25">
      <c r="A687" s="55"/>
      <c r="B687" s="57"/>
      <c r="C687" s="57"/>
    </row>
    <row r="688" spans="1:3" ht="15" x14ac:dyDescent="0.25">
      <c r="A688" s="55"/>
      <c r="B688" s="57"/>
      <c r="C688" s="57"/>
    </row>
    <row r="689" spans="1:3" ht="15" x14ac:dyDescent="0.25">
      <c r="A689" s="55"/>
      <c r="B689" s="57"/>
      <c r="C689" s="57"/>
    </row>
    <row r="690" spans="1:3" ht="15" x14ac:dyDescent="0.25">
      <c r="A690" s="55"/>
      <c r="B690" s="57"/>
      <c r="C690" s="57"/>
    </row>
    <row r="691" spans="1:3" ht="15" x14ac:dyDescent="0.25">
      <c r="A691" s="55"/>
      <c r="B691" s="57"/>
      <c r="C691" s="57"/>
    </row>
    <row r="692" spans="1:3" ht="15" x14ac:dyDescent="0.25">
      <c r="A692" s="55"/>
      <c r="B692" s="57"/>
      <c r="C692" s="57"/>
    </row>
    <row r="693" spans="1:3" ht="15" x14ac:dyDescent="0.25">
      <c r="A693" s="55"/>
      <c r="B693" s="57"/>
      <c r="C693" s="57"/>
    </row>
    <row r="694" spans="1:3" ht="15" x14ac:dyDescent="0.25">
      <c r="A694" s="55"/>
      <c r="B694" s="57"/>
      <c r="C694" s="57"/>
    </row>
    <row r="695" spans="1:3" ht="15" x14ac:dyDescent="0.25">
      <c r="A695" s="55"/>
      <c r="B695" s="57"/>
      <c r="C695" s="57"/>
    </row>
    <row r="696" spans="1:3" ht="15" x14ac:dyDescent="0.25">
      <c r="A696" s="55"/>
      <c r="B696" s="57"/>
      <c r="C696" s="57"/>
    </row>
    <row r="697" spans="1:3" ht="15" x14ac:dyDescent="0.25">
      <c r="A697" s="55"/>
      <c r="B697" s="57"/>
      <c r="C697" s="57"/>
    </row>
    <row r="698" spans="1:3" ht="15" x14ac:dyDescent="0.25">
      <c r="A698" s="55"/>
      <c r="B698" s="57"/>
      <c r="C698" s="57"/>
    </row>
    <row r="699" spans="1:3" ht="15" x14ac:dyDescent="0.25">
      <c r="A699" s="55"/>
      <c r="B699" s="57"/>
      <c r="C699" s="57"/>
    </row>
    <row r="700" spans="1:3" ht="15" x14ac:dyDescent="0.25">
      <c r="A700" s="55"/>
      <c r="B700" s="57"/>
      <c r="C700" s="57"/>
    </row>
    <row r="701" spans="1:3" ht="15" x14ac:dyDescent="0.25">
      <c r="A701" s="55"/>
      <c r="B701" s="57"/>
      <c r="C701" s="57"/>
    </row>
    <row r="702" spans="1:3" ht="15" x14ac:dyDescent="0.25">
      <c r="A702" s="55"/>
      <c r="B702" s="57"/>
      <c r="C702" s="57"/>
    </row>
    <row r="703" spans="1:3" ht="15" x14ac:dyDescent="0.25">
      <c r="A703" s="55"/>
      <c r="B703" s="57"/>
      <c r="C703" s="57"/>
    </row>
    <row r="704" spans="1:3" ht="15" x14ac:dyDescent="0.25">
      <c r="A704" s="55"/>
      <c r="B704" s="57"/>
      <c r="C704" s="57"/>
    </row>
    <row r="705" spans="1:3" ht="15" x14ac:dyDescent="0.25">
      <c r="A705" s="55"/>
      <c r="B705" s="57"/>
      <c r="C705" s="57"/>
    </row>
    <row r="706" spans="1:3" ht="15" x14ac:dyDescent="0.25">
      <c r="A706" s="55"/>
      <c r="B706" s="57"/>
      <c r="C706" s="57"/>
    </row>
    <row r="707" spans="1:3" ht="15" x14ac:dyDescent="0.25">
      <c r="A707" s="55"/>
      <c r="B707" s="57"/>
      <c r="C707" s="57"/>
    </row>
    <row r="708" spans="1:3" ht="15" x14ac:dyDescent="0.25">
      <c r="A708" s="55"/>
      <c r="B708" s="57"/>
      <c r="C708" s="57"/>
    </row>
    <row r="709" spans="1:3" ht="15" x14ac:dyDescent="0.25">
      <c r="A709" s="55"/>
      <c r="B709" s="57"/>
      <c r="C709" s="57"/>
    </row>
    <row r="710" spans="1:3" ht="15" x14ac:dyDescent="0.25">
      <c r="A710" s="55"/>
      <c r="B710" s="57"/>
      <c r="C710" s="57"/>
    </row>
    <row r="711" spans="1:3" ht="15" x14ac:dyDescent="0.25">
      <c r="A711" s="55"/>
      <c r="B711" s="57"/>
      <c r="C711" s="57"/>
    </row>
    <row r="712" spans="1:3" ht="15" x14ac:dyDescent="0.25">
      <c r="A712" s="55"/>
      <c r="B712" s="57"/>
      <c r="C712" s="57"/>
    </row>
    <row r="713" spans="1:3" ht="15" x14ac:dyDescent="0.25">
      <c r="A713" s="55"/>
      <c r="B713" s="57"/>
      <c r="C713" s="57"/>
    </row>
    <row r="714" spans="1:3" ht="15" x14ac:dyDescent="0.25">
      <c r="A714" s="55"/>
      <c r="B714" s="57"/>
      <c r="C714" s="57"/>
    </row>
    <row r="715" spans="1:3" ht="15" x14ac:dyDescent="0.25">
      <c r="A715" s="55"/>
      <c r="B715" s="57"/>
      <c r="C715" s="57"/>
    </row>
    <row r="716" spans="1:3" ht="15" x14ac:dyDescent="0.25">
      <c r="A716" s="55"/>
      <c r="B716" s="57"/>
      <c r="C716" s="57"/>
    </row>
    <row r="717" spans="1:3" ht="15" x14ac:dyDescent="0.25">
      <c r="A717" s="55"/>
      <c r="B717" s="57"/>
      <c r="C717" s="57"/>
    </row>
    <row r="718" spans="1:3" ht="15" x14ac:dyDescent="0.25">
      <c r="A718" s="55"/>
      <c r="B718" s="57"/>
      <c r="C718" s="57"/>
    </row>
    <row r="719" spans="1:3" ht="15" x14ac:dyDescent="0.25">
      <c r="A719" s="55"/>
      <c r="B719" s="57"/>
      <c r="C719" s="57"/>
    </row>
    <row r="720" spans="1:3" ht="15" x14ac:dyDescent="0.25">
      <c r="A720" s="55"/>
      <c r="B720" s="57"/>
      <c r="C720" s="57"/>
    </row>
    <row r="721" spans="1:3" ht="15" x14ac:dyDescent="0.25">
      <c r="A721" s="55"/>
      <c r="B721" s="57"/>
      <c r="C721" s="57"/>
    </row>
    <row r="722" spans="1:3" ht="15" x14ac:dyDescent="0.25">
      <c r="A722" s="55"/>
      <c r="B722" s="57"/>
      <c r="C722" s="57"/>
    </row>
    <row r="723" spans="1:3" ht="15" x14ac:dyDescent="0.25">
      <c r="A723" s="55"/>
      <c r="B723" s="57"/>
      <c r="C723" s="57"/>
    </row>
    <row r="724" spans="1:3" ht="15" x14ac:dyDescent="0.25">
      <c r="A724" s="55"/>
      <c r="B724" s="57"/>
      <c r="C724" s="57"/>
    </row>
    <row r="725" spans="1:3" ht="15" x14ac:dyDescent="0.25">
      <c r="A725" s="55"/>
      <c r="B725" s="57"/>
      <c r="C725" s="57"/>
    </row>
    <row r="726" spans="1:3" ht="15" x14ac:dyDescent="0.25">
      <c r="A726" s="55"/>
      <c r="B726" s="57"/>
      <c r="C726" s="57"/>
    </row>
    <row r="727" spans="1:3" ht="15" x14ac:dyDescent="0.25">
      <c r="A727" s="55"/>
      <c r="B727" s="57"/>
      <c r="C727" s="57"/>
    </row>
    <row r="728" spans="1:3" ht="15" x14ac:dyDescent="0.25">
      <c r="A728" s="55"/>
      <c r="B728" s="57"/>
      <c r="C728" s="57"/>
    </row>
    <row r="729" spans="1:3" ht="15" x14ac:dyDescent="0.25">
      <c r="A729" s="55"/>
      <c r="B729" s="57"/>
      <c r="C729" s="57"/>
    </row>
    <row r="730" spans="1:3" ht="15" x14ac:dyDescent="0.25">
      <c r="A730" s="55"/>
      <c r="B730" s="57"/>
      <c r="C730" s="57"/>
    </row>
    <row r="731" spans="1:3" ht="15" x14ac:dyDescent="0.25">
      <c r="A731" s="55"/>
      <c r="B731" s="57"/>
      <c r="C731" s="57"/>
    </row>
    <row r="732" spans="1:3" ht="15" x14ac:dyDescent="0.25">
      <c r="A732" s="55"/>
      <c r="B732" s="57"/>
      <c r="C732" s="57"/>
    </row>
    <row r="733" spans="1:3" ht="15" x14ac:dyDescent="0.25">
      <c r="A733" s="55"/>
      <c r="B733" s="57"/>
      <c r="C733" s="57"/>
    </row>
    <row r="734" spans="1:3" ht="15" x14ac:dyDescent="0.25">
      <c r="A734" s="55"/>
      <c r="B734" s="57"/>
      <c r="C734" s="57"/>
    </row>
    <row r="735" spans="1:3" ht="15" x14ac:dyDescent="0.25">
      <c r="A735" s="55"/>
      <c r="B735" s="57"/>
      <c r="C735" s="57"/>
    </row>
    <row r="736" spans="1:3" ht="15" x14ac:dyDescent="0.25">
      <c r="A736" s="55"/>
      <c r="B736" s="57"/>
      <c r="C736" s="57"/>
    </row>
    <row r="737" spans="1:3" ht="15" x14ac:dyDescent="0.25">
      <c r="A737" s="55"/>
      <c r="B737" s="57"/>
      <c r="C737" s="57"/>
    </row>
    <row r="738" spans="1:3" ht="15" x14ac:dyDescent="0.25">
      <c r="A738" s="55"/>
      <c r="B738" s="57"/>
      <c r="C738" s="57"/>
    </row>
    <row r="739" spans="1:3" ht="15" x14ac:dyDescent="0.25">
      <c r="A739" s="55"/>
      <c r="B739" s="57"/>
      <c r="C739" s="57"/>
    </row>
    <row r="740" spans="1:3" ht="15" x14ac:dyDescent="0.25">
      <c r="A740" s="55"/>
      <c r="B740" s="57"/>
      <c r="C740" s="57"/>
    </row>
    <row r="741" spans="1:3" ht="15" x14ac:dyDescent="0.25">
      <c r="A741" s="55"/>
      <c r="B741" s="57"/>
      <c r="C741" s="57"/>
    </row>
    <row r="742" spans="1:3" ht="15" x14ac:dyDescent="0.25">
      <c r="A742" s="55"/>
      <c r="B742" s="57"/>
      <c r="C742" s="57"/>
    </row>
    <row r="743" spans="1:3" ht="15" x14ac:dyDescent="0.25">
      <c r="A743" s="55"/>
      <c r="B743" s="57"/>
      <c r="C743" s="57"/>
    </row>
    <row r="744" spans="1:3" ht="15" x14ac:dyDescent="0.25">
      <c r="A744" s="55"/>
      <c r="B744" s="57"/>
      <c r="C744" s="57"/>
    </row>
    <row r="745" spans="1:3" ht="15" x14ac:dyDescent="0.25">
      <c r="A745" s="55"/>
      <c r="B745" s="57"/>
      <c r="C745" s="57"/>
    </row>
    <row r="746" spans="1:3" ht="15" x14ac:dyDescent="0.25">
      <c r="A746" s="55"/>
      <c r="B746" s="57"/>
      <c r="C746" s="57"/>
    </row>
    <row r="747" spans="1:3" ht="15" x14ac:dyDescent="0.25">
      <c r="A747" s="55"/>
      <c r="B747" s="57"/>
      <c r="C747" s="57"/>
    </row>
    <row r="748" spans="1:3" ht="15" x14ac:dyDescent="0.25">
      <c r="A748" s="55"/>
      <c r="B748" s="57"/>
      <c r="C748" s="57"/>
    </row>
    <row r="749" spans="1:3" ht="15" x14ac:dyDescent="0.25">
      <c r="A749" s="55"/>
      <c r="B749" s="57"/>
      <c r="C749" s="57"/>
    </row>
    <row r="750" spans="1:3" ht="15" x14ac:dyDescent="0.25">
      <c r="A750" s="55"/>
      <c r="B750" s="57"/>
      <c r="C750" s="57"/>
    </row>
    <row r="751" spans="1:3" ht="15" x14ac:dyDescent="0.25">
      <c r="A751" s="55"/>
      <c r="B751" s="57"/>
      <c r="C751" s="57"/>
    </row>
    <row r="752" spans="1:3" ht="15" x14ac:dyDescent="0.25">
      <c r="A752" s="55"/>
      <c r="B752" s="57"/>
      <c r="C752" s="57"/>
    </row>
    <row r="753" spans="1:3" ht="15" x14ac:dyDescent="0.25">
      <c r="A753" s="55"/>
      <c r="B753" s="57"/>
      <c r="C753" s="57"/>
    </row>
    <row r="754" spans="1:3" ht="15" x14ac:dyDescent="0.25">
      <c r="A754" s="55"/>
      <c r="B754" s="57"/>
      <c r="C754" s="57"/>
    </row>
    <row r="755" spans="1:3" ht="15" x14ac:dyDescent="0.25">
      <c r="A755" s="55"/>
      <c r="B755" s="57"/>
      <c r="C755" s="57"/>
    </row>
    <row r="756" spans="1:3" ht="15" x14ac:dyDescent="0.25">
      <c r="A756" s="55"/>
      <c r="B756" s="57"/>
      <c r="C756" s="57"/>
    </row>
    <row r="757" spans="1:3" ht="15" x14ac:dyDescent="0.25">
      <c r="A757" s="55"/>
      <c r="B757" s="57"/>
      <c r="C757" s="57"/>
    </row>
    <row r="758" spans="1:3" ht="15" x14ac:dyDescent="0.25">
      <c r="A758" s="55"/>
      <c r="B758" s="57"/>
      <c r="C758" s="57"/>
    </row>
    <row r="759" spans="1:3" ht="15" x14ac:dyDescent="0.25">
      <c r="A759" s="55"/>
      <c r="B759" s="57"/>
      <c r="C759" s="57"/>
    </row>
    <row r="760" spans="1:3" ht="15" x14ac:dyDescent="0.25">
      <c r="A760" s="55"/>
      <c r="B760" s="57"/>
      <c r="C760" s="57"/>
    </row>
    <row r="761" spans="1:3" ht="15" x14ac:dyDescent="0.25">
      <c r="A761" s="55"/>
      <c r="B761" s="57"/>
      <c r="C761" s="57"/>
    </row>
    <row r="762" spans="1:3" ht="15" x14ac:dyDescent="0.25">
      <c r="A762" s="55"/>
      <c r="B762" s="57"/>
      <c r="C762" s="57"/>
    </row>
    <row r="763" spans="1:3" ht="15" x14ac:dyDescent="0.25">
      <c r="A763" s="55"/>
      <c r="B763" s="57"/>
      <c r="C763" s="57"/>
    </row>
    <row r="764" spans="1:3" ht="15" x14ac:dyDescent="0.25">
      <c r="A764" s="55"/>
      <c r="B764" s="57"/>
      <c r="C764" s="57"/>
    </row>
    <row r="765" spans="1:3" ht="15" x14ac:dyDescent="0.25">
      <c r="A765" s="55"/>
      <c r="B765" s="57"/>
      <c r="C765" s="57"/>
    </row>
    <row r="766" spans="1:3" ht="15" x14ac:dyDescent="0.25">
      <c r="A766" s="55"/>
      <c r="B766" s="57"/>
      <c r="C766" s="57"/>
    </row>
    <row r="767" spans="1:3" ht="15" x14ac:dyDescent="0.25">
      <c r="A767" s="55"/>
      <c r="B767" s="57"/>
      <c r="C767" s="57"/>
    </row>
    <row r="768" spans="1:3" ht="15" x14ac:dyDescent="0.25">
      <c r="A768" s="55"/>
      <c r="B768" s="57"/>
      <c r="C768" s="57"/>
    </row>
    <row r="769" spans="1:3" ht="15" x14ac:dyDescent="0.25">
      <c r="A769" s="55"/>
      <c r="B769" s="57"/>
      <c r="C769" s="57"/>
    </row>
    <row r="770" spans="1:3" ht="15" x14ac:dyDescent="0.25">
      <c r="A770" s="55"/>
      <c r="B770" s="57"/>
      <c r="C770" s="57"/>
    </row>
    <row r="771" spans="1:3" ht="15" x14ac:dyDescent="0.25">
      <c r="A771" s="55"/>
      <c r="B771" s="57"/>
      <c r="C771" s="57"/>
    </row>
    <row r="772" spans="1:3" ht="15" x14ac:dyDescent="0.25">
      <c r="A772" s="55"/>
      <c r="B772" s="57"/>
      <c r="C772" s="57"/>
    </row>
    <row r="773" spans="1:3" ht="15" x14ac:dyDescent="0.25">
      <c r="A773" s="55"/>
      <c r="B773" s="57"/>
      <c r="C773" s="57"/>
    </row>
    <row r="774" spans="1:3" ht="15" x14ac:dyDescent="0.25">
      <c r="A774" s="55"/>
      <c r="B774" s="57"/>
      <c r="C774" s="57"/>
    </row>
    <row r="775" spans="1:3" ht="15" x14ac:dyDescent="0.25">
      <c r="A775" s="55"/>
      <c r="B775" s="57"/>
      <c r="C775" s="57"/>
    </row>
    <row r="776" spans="1:3" ht="15" x14ac:dyDescent="0.25">
      <c r="A776" s="55"/>
      <c r="B776" s="57"/>
      <c r="C776" s="57"/>
    </row>
    <row r="777" spans="1:3" ht="15" x14ac:dyDescent="0.25">
      <c r="A777" s="55"/>
      <c r="B777" s="57"/>
      <c r="C777" s="57"/>
    </row>
    <row r="778" spans="1:3" ht="15" x14ac:dyDescent="0.25">
      <c r="A778" s="55"/>
      <c r="B778" s="57"/>
      <c r="C778" s="57"/>
    </row>
    <row r="779" spans="1:3" ht="15" x14ac:dyDescent="0.25">
      <c r="A779" s="55"/>
      <c r="B779" s="57"/>
      <c r="C779" s="57"/>
    </row>
    <row r="780" spans="1:3" ht="15" x14ac:dyDescent="0.25">
      <c r="A780" s="55"/>
      <c r="B780" s="57"/>
      <c r="C780" s="57"/>
    </row>
    <row r="781" spans="1:3" ht="15" x14ac:dyDescent="0.25">
      <c r="A781" s="55"/>
      <c r="B781" s="57"/>
      <c r="C781" s="57"/>
    </row>
    <row r="782" spans="1:3" ht="15" x14ac:dyDescent="0.25">
      <c r="A782" s="55"/>
      <c r="B782" s="57"/>
      <c r="C782" s="57"/>
    </row>
    <row r="783" spans="1:3" ht="15" x14ac:dyDescent="0.25">
      <c r="A783" s="55"/>
      <c r="B783" s="57"/>
      <c r="C783" s="57"/>
    </row>
    <row r="784" spans="1:3" ht="15" x14ac:dyDescent="0.25">
      <c r="A784" s="55"/>
      <c r="B784" s="57"/>
      <c r="C784" s="57"/>
    </row>
    <row r="785" spans="1:3" ht="15" x14ac:dyDescent="0.25">
      <c r="A785" s="55"/>
      <c r="B785" s="57"/>
      <c r="C785" s="57"/>
    </row>
    <row r="786" spans="1:3" ht="15" x14ac:dyDescent="0.25">
      <c r="A786" s="55"/>
      <c r="B786" s="57"/>
      <c r="C786" s="57"/>
    </row>
    <row r="787" spans="1:3" ht="15" x14ac:dyDescent="0.25">
      <c r="A787" s="55"/>
      <c r="B787" s="57"/>
      <c r="C787" s="57"/>
    </row>
    <row r="788" spans="1:3" ht="15" x14ac:dyDescent="0.25">
      <c r="A788" s="55"/>
      <c r="B788" s="57"/>
      <c r="C788" s="57"/>
    </row>
    <row r="789" spans="1:3" ht="15" x14ac:dyDescent="0.25">
      <c r="A789" s="55"/>
      <c r="B789" s="57"/>
      <c r="C789" s="57"/>
    </row>
    <row r="790" spans="1:3" ht="15" x14ac:dyDescent="0.25">
      <c r="A790" s="55"/>
      <c r="B790" s="57"/>
      <c r="C790" s="57"/>
    </row>
    <row r="791" spans="1:3" ht="15" x14ac:dyDescent="0.25">
      <c r="A791" s="55"/>
      <c r="B791" s="57"/>
      <c r="C791" s="57"/>
    </row>
    <row r="792" spans="1:3" ht="15" x14ac:dyDescent="0.25">
      <c r="A792" s="55"/>
      <c r="B792" s="57"/>
      <c r="C792" s="57"/>
    </row>
    <row r="793" spans="1:3" ht="15" x14ac:dyDescent="0.25">
      <c r="A793" s="55"/>
      <c r="B793" s="57"/>
      <c r="C793" s="57"/>
    </row>
    <row r="794" spans="1:3" ht="15" x14ac:dyDescent="0.25">
      <c r="A794" s="55"/>
      <c r="B794" s="57"/>
      <c r="C794" s="57"/>
    </row>
    <row r="795" spans="1:3" ht="15" x14ac:dyDescent="0.25">
      <c r="A795" s="55"/>
      <c r="B795" s="57"/>
      <c r="C795" s="57"/>
    </row>
    <row r="796" spans="1:3" ht="15" x14ac:dyDescent="0.25">
      <c r="A796" s="55"/>
      <c r="B796" s="57"/>
      <c r="C796" s="57"/>
    </row>
    <row r="797" spans="1:3" ht="15" x14ac:dyDescent="0.25">
      <c r="A797" s="55"/>
      <c r="B797" s="57"/>
      <c r="C797" s="57"/>
    </row>
    <row r="798" spans="1:3" ht="15" x14ac:dyDescent="0.25">
      <c r="A798" s="55"/>
      <c r="B798" s="57"/>
      <c r="C798" s="57"/>
    </row>
    <row r="799" spans="1:3" ht="15" x14ac:dyDescent="0.25">
      <c r="A799" s="55"/>
      <c r="B799" s="57"/>
      <c r="C799" s="57"/>
    </row>
    <row r="800" spans="1:3" ht="15" x14ac:dyDescent="0.25">
      <c r="A800" s="55"/>
      <c r="B800" s="57"/>
      <c r="C800" s="57"/>
    </row>
    <row r="801" spans="1:3" ht="15" x14ac:dyDescent="0.25">
      <c r="A801" s="55"/>
      <c r="B801" s="57"/>
      <c r="C801" s="57"/>
    </row>
    <row r="802" spans="1:3" ht="15" x14ac:dyDescent="0.25">
      <c r="A802" s="55"/>
      <c r="B802" s="57"/>
      <c r="C802" s="57"/>
    </row>
    <row r="803" spans="1:3" ht="15" x14ac:dyDescent="0.25">
      <c r="A803" s="55"/>
      <c r="B803" s="57"/>
      <c r="C803" s="57"/>
    </row>
    <row r="804" spans="1:3" ht="15" x14ac:dyDescent="0.25">
      <c r="A804" s="55"/>
      <c r="B804" s="57"/>
      <c r="C804" s="57"/>
    </row>
    <row r="805" spans="1:3" ht="15" x14ac:dyDescent="0.25">
      <c r="A805" s="55"/>
      <c r="B805" s="57"/>
      <c r="C805" s="57"/>
    </row>
    <row r="806" spans="1:3" ht="15" x14ac:dyDescent="0.25">
      <c r="A806" s="55"/>
      <c r="B806" s="57"/>
      <c r="C806" s="57"/>
    </row>
    <row r="807" spans="1:3" ht="15" x14ac:dyDescent="0.25">
      <c r="A807" s="55"/>
      <c r="B807" s="57"/>
      <c r="C807" s="57"/>
    </row>
    <row r="808" spans="1:3" ht="15" x14ac:dyDescent="0.25">
      <c r="A808" s="55"/>
      <c r="B808" s="57"/>
      <c r="C808" s="57"/>
    </row>
    <row r="809" spans="1:3" ht="15" x14ac:dyDescent="0.25">
      <c r="A809" s="55"/>
      <c r="B809" s="57"/>
      <c r="C809" s="57"/>
    </row>
    <row r="810" spans="1:3" ht="15" x14ac:dyDescent="0.25">
      <c r="A810" s="55"/>
      <c r="B810" s="57"/>
      <c r="C810" s="57"/>
    </row>
    <row r="811" spans="1:3" ht="15" x14ac:dyDescent="0.25">
      <c r="A811" s="55"/>
      <c r="B811" s="57"/>
      <c r="C811" s="57"/>
    </row>
    <row r="812" spans="1:3" ht="15" x14ac:dyDescent="0.25">
      <c r="A812" s="55"/>
      <c r="B812" s="57"/>
      <c r="C812" s="57"/>
    </row>
    <row r="813" spans="1:3" ht="15" x14ac:dyDescent="0.25">
      <c r="A813" s="55"/>
      <c r="B813" s="57"/>
      <c r="C813" s="57"/>
    </row>
    <row r="814" spans="1:3" ht="15" x14ac:dyDescent="0.25">
      <c r="A814" s="55"/>
      <c r="B814" s="57"/>
      <c r="C814" s="57"/>
    </row>
    <row r="815" spans="1:3" ht="15" x14ac:dyDescent="0.25">
      <c r="A815" s="55"/>
      <c r="B815" s="57"/>
      <c r="C815" s="57"/>
    </row>
    <row r="816" spans="1:3" ht="15" x14ac:dyDescent="0.25">
      <c r="A816" s="55"/>
      <c r="B816" s="57"/>
      <c r="C816" s="57"/>
    </row>
    <row r="817" spans="1:3" ht="15" x14ac:dyDescent="0.25">
      <c r="A817" s="55"/>
      <c r="B817" s="57"/>
      <c r="C817" s="57"/>
    </row>
    <row r="818" spans="1:3" ht="15" x14ac:dyDescent="0.25">
      <c r="A818" s="55"/>
      <c r="B818" s="57"/>
      <c r="C818" s="57"/>
    </row>
    <row r="819" spans="1:3" ht="15" x14ac:dyDescent="0.25">
      <c r="A819" s="55"/>
      <c r="B819" s="57"/>
      <c r="C819" s="57"/>
    </row>
    <row r="820" spans="1:3" ht="15" x14ac:dyDescent="0.25">
      <c r="A820" s="55"/>
      <c r="B820" s="57"/>
      <c r="C820" s="57"/>
    </row>
    <row r="821" spans="1:3" ht="15" x14ac:dyDescent="0.25">
      <c r="A821" s="55"/>
      <c r="B821" s="57"/>
      <c r="C821" s="57"/>
    </row>
    <row r="822" spans="1:3" ht="15" x14ac:dyDescent="0.25">
      <c r="A822" s="55"/>
      <c r="B822" s="57"/>
      <c r="C822" s="57"/>
    </row>
    <row r="823" spans="1:3" ht="15" x14ac:dyDescent="0.25">
      <c r="A823" s="55"/>
      <c r="B823" s="57"/>
      <c r="C823" s="57"/>
    </row>
    <row r="824" spans="1:3" ht="15" x14ac:dyDescent="0.25">
      <c r="A824" s="55"/>
      <c r="B824" s="57"/>
      <c r="C824" s="57"/>
    </row>
    <row r="825" spans="1:3" ht="15" x14ac:dyDescent="0.25">
      <c r="A825" s="55"/>
      <c r="B825" s="57"/>
      <c r="C825" s="57"/>
    </row>
    <row r="826" spans="1:3" ht="15" x14ac:dyDescent="0.25">
      <c r="A826" s="55"/>
      <c r="B826" s="57"/>
      <c r="C826" s="57"/>
    </row>
    <row r="827" spans="1:3" ht="15" x14ac:dyDescent="0.25">
      <c r="A827" s="55"/>
      <c r="B827" s="57"/>
      <c r="C827" s="57"/>
    </row>
    <row r="828" spans="1:3" ht="15" x14ac:dyDescent="0.25">
      <c r="A828" s="55"/>
      <c r="B828" s="57"/>
      <c r="C828" s="57"/>
    </row>
    <row r="829" spans="1:3" ht="15" x14ac:dyDescent="0.25">
      <c r="A829" s="55"/>
      <c r="B829" s="57"/>
      <c r="C829" s="57"/>
    </row>
    <row r="830" spans="1:3" ht="15" x14ac:dyDescent="0.25">
      <c r="A830" s="55"/>
      <c r="B830" s="57"/>
      <c r="C830" s="57"/>
    </row>
    <row r="831" spans="1:3" ht="15" x14ac:dyDescent="0.25">
      <c r="A831" s="55"/>
      <c r="B831" s="57"/>
      <c r="C831" s="57"/>
    </row>
    <row r="832" spans="1:3" ht="15" x14ac:dyDescent="0.25">
      <c r="A832" s="55"/>
      <c r="B832" s="57"/>
      <c r="C832" s="57"/>
    </row>
    <row r="833" spans="1:3" ht="15" x14ac:dyDescent="0.25">
      <c r="A833" s="55"/>
      <c r="B833" s="57"/>
      <c r="C833" s="57"/>
    </row>
    <row r="834" spans="1:3" ht="15" x14ac:dyDescent="0.25">
      <c r="A834" s="55"/>
      <c r="B834" s="57"/>
      <c r="C834" s="57"/>
    </row>
    <row r="835" spans="1:3" ht="15" x14ac:dyDescent="0.25">
      <c r="A835" s="55"/>
      <c r="B835" s="57"/>
      <c r="C835" s="57"/>
    </row>
    <row r="836" spans="1:3" ht="15" x14ac:dyDescent="0.25">
      <c r="A836" s="55"/>
      <c r="B836" s="57"/>
      <c r="C836" s="57"/>
    </row>
    <row r="837" spans="1:3" ht="15" x14ac:dyDescent="0.25">
      <c r="A837" s="55"/>
      <c r="B837" s="57"/>
      <c r="C837" s="57"/>
    </row>
    <row r="838" spans="1:3" ht="15" x14ac:dyDescent="0.25">
      <c r="A838" s="55"/>
      <c r="B838" s="57"/>
      <c r="C838" s="57"/>
    </row>
    <row r="839" spans="1:3" ht="15" x14ac:dyDescent="0.25">
      <c r="A839" s="55"/>
      <c r="B839" s="57"/>
      <c r="C839" s="57"/>
    </row>
    <row r="840" spans="1:3" ht="15" x14ac:dyDescent="0.25">
      <c r="A840" s="55"/>
      <c r="B840" s="57"/>
      <c r="C840" s="57"/>
    </row>
    <row r="841" spans="1:3" ht="15" x14ac:dyDescent="0.25">
      <c r="A841" s="55"/>
      <c r="B841" s="57"/>
      <c r="C841" s="57"/>
    </row>
    <row r="842" spans="1:3" ht="15" x14ac:dyDescent="0.25">
      <c r="A842" s="55"/>
      <c r="B842" s="57"/>
      <c r="C842" s="57"/>
    </row>
    <row r="843" spans="1:3" ht="15" x14ac:dyDescent="0.25">
      <c r="A843" s="55"/>
      <c r="B843" s="57"/>
      <c r="C843" s="57"/>
    </row>
    <row r="844" spans="1:3" ht="15" x14ac:dyDescent="0.25">
      <c r="A844" s="55"/>
      <c r="B844" s="57"/>
      <c r="C844" s="57"/>
    </row>
    <row r="845" spans="1:3" ht="15" x14ac:dyDescent="0.25">
      <c r="A845" s="55"/>
      <c r="B845" s="57"/>
      <c r="C845" s="57"/>
    </row>
    <row r="846" spans="1:3" ht="15" x14ac:dyDescent="0.25">
      <c r="A846" s="55"/>
      <c r="B846" s="57"/>
      <c r="C846" s="57"/>
    </row>
    <row r="847" spans="1:3" ht="15" x14ac:dyDescent="0.25">
      <c r="A847" s="55"/>
      <c r="B847" s="57"/>
      <c r="C847" s="57"/>
    </row>
    <row r="848" spans="1:3" ht="15" x14ac:dyDescent="0.25">
      <c r="A848" s="55"/>
      <c r="B848" s="57"/>
      <c r="C848" s="57"/>
    </row>
    <row r="849" spans="1:3" ht="15" x14ac:dyDescent="0.25">
      <c r="A849" s="55"/>
      <c r="B849" s="57"/>
      <c r="C849" s="57"/>
    </row>
    <row r="850" spans="1:3" ht="15" x14ac:dyDescent="0.25">
      <c r="A850" s="55"/>
      <c r="B850" s="57"/>
      <c r="C850" s="57"/>
    </row>
    <row r="851" spans="1:3" ht="15" x14ac:dyDescent="0.25">
      <c r="A851" s="55"/>
      <c r="B851" s="57"/>
      <c r="C851" s="57"/>
    </row>
    <row r="852" spans="1:3" ht="15" x14ac:dyDescent="0.25">
      <c r="A852" s="55"/>
      <c r="B852" s="57"/>
      <c r="C852" s="57"/>
    </row>
    <row r="853" spans="1:3" ht="15" x14ac:dyDescent="0.25">
      <c r="A853" s="55"/>
      <c r="B853" s="57"/>
      <c r="C853" s="57"/>
    </row>
    <row r="854" spans="1:3" ht="15" x14ac:dyDescent="0.25">
      <c r="A854" s="55"/>
      <c r="B854" s="57"/>
      <c r="C854" s="57"/>
    </row>
    <row r="855" spans="1:3" ht="15" x14ac:dyDescent="0.25">
      <c r="A855" s="55"/>
      <c r="B855" s="57"/>
      <c r="C855" s="57"/>
    </row>
    <row r="856" spans="1:3" ht="15" x14ac:dyDescent="0.25">
      <c r="A856" s="55"/>
      <c r="B856" s="57"/>
      <c r="C856" s="57"/>
    </row>
    <row r="857" spans="1:3" ht="15" x14ac:dyDescent="0.25">
      <c r="A857" s="55"/>
      <c r="B857" s="57"/>
      <c r="C857" s="57"/>
    </row>
    <row r="858" spans="1:3" ht="15" x14ac:dyDescent="0.25">
      <c r="A858" s="55"/>
      <c r="B858" s="57"/>
      <c r="C858" s="57"/>
    </row>
    <row r="859" spans="1:3" ht="15" x14ac:dyDescent="0.25">
      <c r="A859" s="55"/>
      <c r="B859" s="57"/>
      <c r="C859" s="57"/>
    </row>
    <row r="860" spans="1:3" ht="15" x14ac:dyDescent="0.25">
      <c r="A860" s="55"/>
      <c r="B860" s="57"/>
      <c r="C860" s="57"/>
    </row>
    <row r="861" spans="1:3" ht="15" x14ac:dyDescent="0.25">
      <c r="A861" s="55"/>
      <c r="B861" s="57"/>
      <c r="C861" s="57"/>
    </row>
    <row r="862" spans="1:3" ht="15" x14ac:dyDescent="0.25">
      <c r="A862" s="55"/>
      <c r="B862" s="57"/>
      <c r="C862" s="57"/>
    </row>
    <row r="863" spans="1:3" ht="15" x14ac:dyDescent="0.25">
      <c r="A863" s="55"/>
      <c r="B863" s="57"/>
      <c r="C863" s="57"/>
    </row>
    <row r="864" spans="1:3" ht="15" x14ac:dyDescent="0.25">
      <c r="A864" s="55"/>
      <c r="B864" s="57"/>
      <c r="C864" s="57"/>
    </row>
    <row r="865" spans="1:3" ht="15" x14ac:dyDescent="0.25">
      <c r="A865" s="55"/>
      <c r="B865" s="57"/>
      <c r="C865" s="57"/>
    </row>
    <row r="866" spans="1:3" ht="15" x14ac:dyDescent="0.25">
      <c r="A866" s="55"/>
      <c r="B866" s="57"/>
      <c r="C866" s="57"/>
    </row>
    <row r="867" spans="1:3" ht="15" x14ac:dyDescent="0.25">
      <c r="A867" s="55"/>
      <c r="B867" s="57"/>
      <c r="C867" s="57"/>
    </row>
    <row r="868" spans="1:3" ht="15" x14ac:dyDescent="0.25">
      <c r="A868" s="55"/>
      <c r="B868" s="57"/>
      <c r="C868" s="57"/>
    </row>
    <row r="869" spans="1:3" ht="15" x14ac:dyDescent="0.25">
      <c r="A869" s="55"/>
      <c r="B869" s="57"/>
      <c r="C869" s="57"/>
    </row>
    <row r="870" spans="1:3" ht="15" x14ac:dyDescent="0.25">
      <c r="A870" s="55"/>
      <c r="B870" s="57"/>
      <c r="C870" s="57"/>
    </row>
    <row r="871" spans="1:3" ht="15" x14ac:dyDescent="0.25">
      <c r="A871" s="55"/>
      <c r="B871" s="57"/>
      <c r="C871" s="57"/>
    </row>
    <row r="872" spans="1:3" ht="15" x14ac:dyDescent="0.25">
      <c r="A872" s="55"/>
      <c r="B872" s="57"/>
      <c r="C872" s="57"/>
    </row>
    <row r="873" spans="1:3" ht="15" x14ac:dyDescent="0.25">
      <c r="A873" s="55"/>
      <c r="B873" s="57"/>
      <c r="C873" s="57"/>
    </row>
    <row r="874" spans="1:3" ht="15" x14ac:dyDescent="0.25">
      <c r="A874" s="55"/>
      <c r="B874" s="57"/>
      <c r="C874" s="57"/>
    </row>
    <row r="875" spans="1:3" ht="15" x14ac:dyDescent="0.25">
      <c r="A875" s="55"/>
      <c r="B875" s="57"/>
      <c r="C875" s="57"/>
    </row>
    <row r="876" spans="1:3" ht="15" x14ac:dyDescent="0.25">
      <c r="A876" s="55"/>
      <c r="B876" s="57"/>
      <c r="C876" s="57"/>
    </row>
    <row r="877" spans="1:3" ht="15" x14ac:dyDescent="0.25">
      <c r="A877" s="55"/>
      <c r="B877" s="57"/>
      <c r="C877" s="57"/>
    </row>
    <row r="878" spans="1:3" ht="15" x14ac:dyDescent="0.25">
      <c r="A878" s="55"/>
      <c r="B878" s="57"/>
      <c r="C878" s="57"/>
    </row>
    <row r="879" spans="1:3" ht="15" x14ac:dyDescent="0.25">
      <c r="A879" s="55"/>
      <c r="B879" s="57"/>
      <c r="C879" s="57"/>
    </row>
    <row r="880" spans="1:3" ht="15" x14ac:dyDescent="0.25">
      <c r="A880" s="55"/>
      <c r="B880" s="57"/>
      <c r="C880" s="57"/>
    </row>
    <row r="881" spans="1:3" ht="15" x14ac:dyDescent="0.25">
      <c r="A881" s="55"/>
      <c r="B881" s="57"/>
      <c r="C881" s="57"/>
    </row>
    <row r="882" spans="1:3" ht="15" x14ac:dyDescent="0.25">
      <c r="A882" s="55"/>
      <c r="B882" s="57"/>
      <c r="C882" s="57"/>
    </row>
    <row r="883" spans="1:3" ht="15" x14ac:dyDescent="0.25">
      <c r="A883" s="55"/>
      <c r="B883" s="57"/>
      <c r="C883" s="57"/>
    </row>
    <row r="884" spans="1:3" ht="15" x14ac:dyDescent="0.25">
      <c r="A884" s="55"/>
      <c r="B884" s="57"/>
      <c r="C884" s="57"/>
    </row>
    <row r="885" spans="1:3" ht="15" x14ac:dyDescent="0.25">
      <c r="A885" s="55"/>
      <c r="B885" s="57"/>
      <c r="C885" s="57"/>
    </row>
    <row r="886" spans="1:3" ht="15" x14ac:dyDescent="0.25">
      <c r="A886" s="55"/>
      <c r="B886" s="57"/>
      <c r="C886" s="57"/>
    </row>
    <row r="887" spans="1:3" ht="15" x14ac:dyDescent="0.25">
      <c r="A887" s="55"/>
      <c r="B887" s="57"/>
      <c r="C887" s="57"/>
    </row>
    <row r="888" spans="1:3" ht="15" x14ac:dyDescent="0.25">
      <c r="A888" s="55"/>
      <c r="B888" s="57"/>
      <c r="C888" s="57"/>
    </row>
    <row r="889" spans="1:3" ht="15" x14ac:dyDescent="0.25">
      <c r="A889" s="55"/>
      <c r="B889" s="57"/>
      <c r="C889" s="57"/>
    </row>
    <row r="890" spans="1:3" ht="15" x14ac:dyDescent="0.25">
      <c r="A890" s="55"/>
      <c r="B890" s="57"/>
      <c r="C890" s="57"/>
    </row>
    <row r="891" spans="1:3" ht="15" x14ac:dyDescent="0.25">
      <c r="A891" s="55"/>
      <c r="B891" s="57"/>
      <c r="C891" s="57"/>
    </row>
    <row r="892" spans="1:3" ht="15" x14ac:dyDescent="0.25">
      <c r="A892" s="55"/>
      <c r="B892" s="57"/>
      <c r="C892" s="57"/>
    </row>
    <row r="893" spans="1:3" ht="15" x14ac:dyDescent="0.25">
      <c r="A893" s="55"/>
      <c r="B893" s="57"/>
      <c r="C893" s="57"/>
    </row>
    <row r="894" spans="1:3" ht="15" x14ac:dyDescent="0.25">
      <c r="A894" s="55"/>
      <c r="B894" s="57"/>
      <c r="C894" s="57"/>
    </row>
    <row r="895" spans="1:3" ht="15" x14ac:dyDescent="0.25">
      <c r="A895" s="55"/>
      <c r="B895" s="57"/>
      <c r="C895" s="57"/>
    </row>
    <row r="896" spans="1:3" ht="15" x14ac:dyDescent="0.25">
      <c r="A896" s="55"/>
      <c r="B896" s="57"/>
      <c r="C896" s="57"/>
    </row>
    <row r="897" spans="1:3" ht="15" x14ac:dyDescent="0.25">
      <c r="A897" s="55"/>
      <c r="B897" s="57"/>
      <c r="C897" s="57"/>
    </row>
    <row r="898" spans="1:3" ht="15" x14ac:dyDescent="0.25">
      <c r="A898" s="55"/>
      <c r="B898" s="57"/>
      <c r="C898" s="57"/>
    </row>
    <row r="899" spans="1:3" ht="15" x14ac:dyDescent="0.25">
      <c r="A899" s="55"/>
      <c r="B899" s="57"/>
      <c r="C899" s="57"/>
    </row>
    <row r="900" spans="1:3" ht="15" x14ac:dyDescent="0.25">
      <c r="A900" s="55"/>
      <c r="B900" s="57"/>
      <c r="C900" s="57"/>
    </row>
    <row r="901" spans="1:3" ht="15" x14ac:dyDescent="0.25">
      <c r="A901" s="55"/>
      <c r="B901" s="57"/>
      <c r="C901" s="57"/>
    </row>
    <row r="902" spans="1:3" ht="15" x14ac:dyDescent="0.25">
      <c r="A902" s="55"/>
      <c r="B902" s="57"/>
      <c r="C902" s="57"/>
    </row>
    <row r="903" spans="1:3" ht="15" x14ac:dyDescent="0.25">
      <c r="A903" s="55"/>
      <c r="B903" s="57"/>
      <c r="C903" s="57"/>
    </row>
    <row r="904" spans="1:3" ht="15" x14ac:dyDescent="0.25">
      <c r="A904" s="55"/>
      <c r="B904" s="57"/>
      <c r="C904" s="57"/>
    </row>
    <row r="905" spans="1:3" ht="15" x14ac:dyDescent="0.25">
      <c r="A905" s="55"/>
      <c r="B905" s="57"/>
      <c r="C905" s="57"/>
    </row>
    <row r="906" spans="1:3" ht="15" x14ac:dyDescent="0.25">
      <c r="A906" s="55"/>
      <c r="B906" s="57"/>
      <c r="C906" s="57"/>
    </row>
    <row r="907" spans="1:3" ht="15" x14ac:dyDescent="0.25">
      <c r="A907" s="55"/>
      <c r="B907" s="57"/>
      <c r="C907" s="57"/>
    </row>
    <row r="908" spans="1:3" ht="15" x14ac:dyDescent="0.25">
      <c r="A908" s="55"/>
      <c r="B908" s="57"/>
      <c r="C908" s="57"/>
    </row>
    <row r="909" spans="1:3" ht="15" x14ac:dyDescent="0.25">
      <c r="A909" s="55"/>
      <c r="B909" s="57"/>
      <c r="C909" s="57"/>
    </row>
    <row r="910" spans="1:3" ht="15" x14ac:dyDescent="0.25">
      <c r="A910" s="55"/>
      <c r="B910" s="57"/>
      <c r="C910" s="57"/>
    </row>
    <row r="911" spans="1:3" ht="15" x14ac:dyDescent="0.25">
      <c r="A911" s="55"/>
      <c r="B911" s="57"/>
      <c r="C911" s="57"/>
    </row>
    <row r="912" spans="1:3" ht="15" x14ac:dyDescent="0.25">
      <c r="A912" s="55"/>
      <c r="B912" s="57"/>
      <c r="C912" s="57"/>
    </row>
    <row r="913" spans="1:3" ht="15" x14ac:dyDescent="0.25">
      <c r="A913" s="55"/>
      <c r="B913" s="57"/>
      <c r="C913" s="57"/>
    </row>
    <row r="914" spans="1:3" ht="15" x14ac:dyDescent="0.25">
      <c r="A914" s="55"/>
      <c r="B914" s="57"/>
      <c r="C914" s="57"/>
    </row>
    <row r="915" spans="1:3" ht="15" x14ac:dyDescent="0.25">
      <c r="A915" s="55"/>
      <c r="B915" s="57"/>
      <c r="C915" s="57"/>
    </row>
    <row r="916" spans="1:3" ht="15" x14ac:dyDescent="0.25">
      <c r="A916" s="55"/>
      <c r="B916" s="57"/>
      <c r="C916" s="57"/>
    </row>
    <row r="917" spans="1:3" ht="15" x14ac:dyDescent="0.25">
      <c r="A917" s="55"/>
      <c r="B917" s="57"/>
      <c r="C917" s="57"/>
    </row>
    <row r="918" spans="1:3" ht="15" x14ac:dyDescent="0.25">
      <c r="A918" s="55"/>
      <c r="B918" s="57"/>
      <c r="C918" s="57"/>
    </row>
    <row r="919" spans="1:3" ht="15" x14ac:dyDescent="0.25">
      <c r="A919" s="55"/>
      <c r="B919" s="57"/>
      <c r="C919" s="57"/>
    </row>
    <row r="920" spans="1:3" ht="15" x14ac:dyDescent="0.25">
      <c r="A920" s="55"/>
      <c r="B920" s="57"/>
      <c r="C920" s="57"/>
    </row>
    <row r="921" spans="1:3" ht="15" x14ac:dyDescent="0.25">
      <c r="A921" s="55"/>
      <c r="B921" s="57"/>
      <c r="C921" s="57"/>
    </row>
    <row r="922" spans="1:3" ht="15" x14ac:dyDescent="0.25">
      <c r="A922" s="55"/>
      <c r="B922" s="57"/>
      <c r="C922" s="57"/>
    </row>
    <row r="923" spans="1:3" ht="15" x14ac:dyDescent="0.25">
      <c r="A923" s="55"/>
      <c r="B923" s="57"/>
      <c r="C923" s="57"/>
    </row>
    <row r="924" spans="1:3" ht="15" x14ac:dyDescent="0.25">
      <c r="A924" s="55"/>
      <c r="B924" s="57"/>
      <c r="C924" s="57"/>
    </row>
    <row r="925" spans="1:3" ht="15" x14ac:dyDescent="0.25">
      <c r="A925" s="55"/>
      <c r="B925" s="57"/>
      <c r="C925" s="57"/>
    </row>
    <row r="926" spans="1:3" ht="15" x14ac:dyDescent="0.25">
      <c r="A926" s="55"/>
      <c r="B926" s="57"/>
      <c r="C926" s="57"/>
    </row>
    <row r="927" spans="1:3" ht="15" x14ac:dyDescent="0.25">
      <c r="A927" s="55"/>
      <c r="B927" s="57"/>
      <c r="C927" s="57"/>
    </row>
    <row r="928" spans="1:3" ht="15" x14ac:dyDescent="0.25">
      <c r="A928" s="55"/>
      <c r="B928" s="57"/>
      <c r="C928" s="57"/>
    </row>
    <row r="929" spans="1:3" ht="15" x14ac:dyDescent="0.25">
      <c r="A929" s="55"/>
      <c r="B929" s="57"/>
      <c r="C929" s="57"/>
    </row>
    <row r="930" spans="1:3" ht="15" x14ac:dyDescent="0.25">
      <c r="A930" s="55"/>
      <c r="B930" s="57"/>
      <c r="C930" s="57"/>
    </row>
    <row r="931" spans="1:3" ht="15" x14ac:dyDescent="0.25">
      <c r="A931" s="55"/>
      <c r="B931" s="57"/>
      <c r="C931" s="57"/>
    </row>
    <row r="932" spans="1:3" ht="15" x14ac:dyDescent="0.25">
      <c r="A932" s="55"/>
      <c r="B932" s="57"/>
      <c r="C932" s="57"/>
    </row>
    <row r="933" spans="1:3" ht="15" x14ac:dyDescent="0.25">
      <c r="A933" s="55"/>
      <c r="B933" s="57"/>
      <c r="C933" s="57"/>
    </row>
    <row r="934" spans="1:3" ht="15" x14ac:dyDescent="0.25">
      <c r="A934" s="55"/>
      <c r="B934" s="57"/>
      <c r="C934" s="57"/>
    </row>
    <row r="935" spans="1:3" ht="15" x14ac:dyDescent="0.25">
      <c r="A935" s="55"/>
      <c r="B935" s="57"/>
      <c r="C935" s="57"/>
    </row>
    <row r="936" spans="1:3" ht="15" x14ac:dyDescent="0.25">
      <c r="A936" s="55"/>
      <c r="B936" s="57"/>
      <c r="C936" s="57"/>
    </row>
    <row r="937" spans="1:3" ht="15" x14ac:dyDescent="0.25">
      <c r="A937" s="55"/>
      <c r="B937" s="57"/>
      <c r="C937" s="57"/>
    </row>
    <row r="938" spans="1:3" ht="15" x14ac:dyDescent="0.25">
      <c r="A938" s="55"/>
      <c r="B938" s="57"/>
      <c r="C938" s="57"/>
    </row>
    <row r="939" spans="1:3" ht="15" x14ac:dyDescent="0.25">
      <c r="A939" s="55"/>
      <c r="B939" s="57"/>
      <c r="C939" s="57"/>
    </row>
    <row r="940" spans="1:3" ht="15" x14ac:dyDescent="0.25">
      <c r="A940" s="55"/>
      <c r="B940" s="57"/>
      <c r="C940" s="57"/>
    </row>
    <row r="941" spans="1:3" ht="15" x14ac:dyDescent="0.25">
      <c r="A941" s="55"/>
      <c r="B941" s="57"/>
      <c r="C941" s="57"/>
    </row>
    <row r="942" spans="1:3" ht="15" x14ac:dyDescent="0.25">
      <c r="A942" s="55"/>
      <c r="B942" s="57"/>
      <c r="C942" s="57"/>
    </row>
    <row r="943" spans="1:3" ht="15" x14ac:dyDescent="0.25">
      <c r="A943" s="55"/>
      <c r="B943" s="57"/>
      <c r="C943" s="57"/>
    </row>
    <row r="944" spans="1:3" ht="15" x14ac:dyDescent="0.25">
      <c r="A944" s="55"/>
      <c r="B944" s="57"/>
      <c r="C944" s="57"/>
    </row>
    <row r="945" spans="1:3" ht="15" x14ac:dyDescent="0.25">
      <c r="A945" s="55"/>
      <c r="B945" s="57"/>
      <c r="C945" s="57"/>
    </row>
    <row r="946" spans="1:3" ht="15" x14ac:dyDescent="0.25">
      <c r="A946" s="55"/>
      <c r="B946" s="57"/>
      <c r="C946" s="57"/>
    </row>
    <row r="947" spans="1:3" ht="15" x14ac:dyDescent="0.25">
      <c r="A947" s="55"/>
      <c r="B947" s="57"/>
      <c r="C947" s="57"/>
    </row>
    <row r="948" spans="1:3" ht="15" x14ac:dyDescent="0.25">
      <c r="A948" s="55"/>
      <c r="B948" s="57"/>
      <c r="C948" s="57"/>
    </row>
    <row r="949" spans="1:3" ht="15" x14ac:dyDescent="0.25">
      <c r="A949" s="55"/>
      <c r="B949" s="57"/>
      <c r="C949" s="57"/>
    </row>
    <row r="950" spans="1:3" ht="15" x14ac:dyDescent="0.25">
      <c r="A950" s="55"/>
      <c r="B950" s="57"/>
      <c r="C950" s="57"/>
    </row>
    <row r="951" spans="1:3" ht="15" x14ac:dyDescent="0.25">
      <c r="A951" s="55"/>
      <c r="B951" s="57"/>
      <c r="C951" s="57"/>
    </row>
    <row r="952" spans="1:3" ht="15" x14ac:dyDescent="0.25">
      <c r="A952" s="55"/>
      <c r="B952" s="57"/>
      <c r="C952" s="57"/>
    </row>
    <row r="953" spans="1:3" ht="15" x14ac:dyDescent="0.25">
      <c r="A953" s="55"/>
      <c r="B953" s="57"/>
      <c r="C953" s="57"/>
    </row>
    <row r="954" spans="1:3" ht="15" x14ac:dyDescent="0.25">
      <c r="A954" s="55"/>
      <c r="B954" s="57"/>
      <c r="C954" s="57"/>
    </row>
    <row r="955" spans="1:3" ht="15" x14ac:dyDescent="0.25">
      <c r="A955" s="55"/>
      <c r="B955" s="57"/>
      <c r="C955" s="57"/>
    </row>
    <row r="956" spans="1:3" ht="15" x14ac:dyDescent="0.25">
      <c r="A956" s="55"/>
      <c r="B956" s="57"/>
      <c r="C956" s="57"/>
    </row>
    <row r="957" spans="1:3" ht="15" x14ac:dyDescent="0.25">
      <c r="A957" s="55"/>
      <c r="B957" s="57"/>
      <c r="C957" s="57"/>
    </row>
    <row r="958" spans="1:3" ht="15" x14ac:dyDescent="0.25">
      <c r="A958" s="55"/>
      <c r="B958" s="57"/>
      <c r="C958" s="57"/>
    </row>
    <row r="959" spans="1:3" ht="15" x14ac:dyDescent="0.25">
      <c r="A959" s="55"/>
      <c r="B959" s="57"/>
      <c r="C959" s="57"/>
    </row>
    <row r="960" spans="1:3" ht="15" x14ac:dyDescent="0.25">
      <c r="A960" s="55"/>
      <c r="B960" s="57"/>
      <c r="C960" s="57"/>
    </row>
    <row r="961" spans="1:3" ht="15" x14ac:dyDescent="0.25">
      <c r="A961" s="55"/>
      <c r="B961" s="57"/>
      <c r="C961" s="57"/>
    </row>
    <row r="962" spans="1:3" ht="15" x14ac:dyDescent="0.25">
      <c r="A962" s="55"/>
      <c r="B962" s="57"/>
      <c r="C962" s="57"/>
    </row>
    <row r="963" spans="1:3" ht="15" x14ac:dyDescent="0.25">
      <c r="A963" s="55"/>
      <c r="B963" s="57"/>
      <c r="C963" s="57"/>
    </row>
    <row r="964" spans="1:3" ht="15" x14ac:dyDescent="0.25">
      <c r="A964" s="55"/>
      <c r="B964" s="57"/>
      <c r="C964" s="57"/>
    </row>
    <row r="965" spans="1:3" ht="15" x14ac:dyDescent="0.25">
      <c r="A965" s="55"/>
      <c r="B965" s="57"/>
      <c r="C965" s="57"/>
    </row>
    <row r="966" spans="1:3" ht="15" x14ac:dyDescent="0.25">
      <c r="A966" s="55"/>
      <c r="B966" s="57"/>
      <c r="C966" s="57"/>
    </row>
    <row r="967" spans="1:3" ht="15" x14ac:dyDescent="0.25">
      <c r="A967" s="55"/>
      <c r="B967" s="57"/>
      <c r="C967" s="57"/>
    </row>
    <row r="968" spans="1:3" ht="15" x14ac:dyDescent="0.25">
      <c r="A968" s="55"/>
      <c r="B968" s="57"/>
      <c r="C968" s="57"/>
    </row>
    <row r="969" spans="1:3" ht="15" x14ac:dyDescent="0.25">
      <c r="A969" s="55"/>
      <c r="B969" s="57"/>
      <c r="C969" s="57"/>
    </row>
    <row r="970" spans="1:3" ht="15" x14ac:dyDescent="0.25">
      <c r="A970" s="55"/>
      <c r="B970" s="57"/>
      <c r="C970" s="57"/>
    </row>
    <row r="971" spans="1:3" ht="15" x14ac:dyDescent="0.25">
      <c r="A971" s="55"/>
      <c r="B971" s="57"/>
      <c r="C971" s="57"/>
    </row>
    <row r="972" spans="1:3" ht="15" x14ac:dyDescent="0.25">
      <c r="A972" s="55"/>
      <c r="B972" s="57"/>
      <c r="C972" s="57"/>
    </row>
    <row r="973" spans="1:3" ht="15" x14ac:dyDescent="0.25">
      <c r="A973" s="55"/>
      <c r="B973" s="57"/>
      <c r="C973" s="57"/>
    </row>
    <row r="974" spans="1:3" ht="15" x14ac:dyDescent="0.25">
      <c r="A974" s="55"/>
      <c r="B974" s="57"/>
      <c r="C974" s="57"/>
    </row>
    <row r="975" spans="1:3" ht="15" x14ac:dyDescent="0.25">
      <c r="A975" s="55"/>
      <c r="B975" s="57"/>
      <c r="C975" s="57"/>
    </row>
    <row r="976" spans="1:3" ht="15" x14ac:dyDescent="0.25">
      <c r="A976" s="55"/>
      <c r="B976" s="57"/>
      <c r="C976" s="57"/>
    </row>
    <row r="977" spans="1:3" ht="15" x14ac:dyDescent="0.25">
      <c r="A977" s="55"/>
      <c r="B977" s="57"/>
      <c r="C977" s="57"/>
    </row>
    <row r="978" spans="1:3" ht="15" x14ac:dyDescent="0.25">
      <c r="A978" s="55"/>
      <c r="B978" s="57"/>
      <c r="C978" s="57"/>
    </row>
    <row r="979" spans="1:3" ht="15" x14ac:dyDescent="0.25">
      <c r="A979" s="55"/>
      <c r="B979" s="57"/>
      <c r="C979" s="57"/>
    </row>
    <row r="980" spans="1:3" ht="15" x14ac:dyDescent="0.25">
      <c r="A980" s="55"/>
      <c r="B980" s="57"/>
      <c r="C980" s="57"/>
    </row>
    <row r="981" spans="1:3" ht="15" x14ac:dyDescent="0.25">
      <c r="A981" s="55"/>
      <c r="B981" s="57"/>
      <c r="C981" s="57"/>
    </row>
    <row r="982" spans="1:3" ht="15" x14ac:dyDescent="0.25">
      <c r="A982" s="55"/>
      <c r="B982" s="57"/>
      <c r="C982" s="57"/>
    </row>
    <row r="983" spans="1:3" ht="15" x14ac:dyDescent="0.25">
      <c r="A983" s="55"/>
      <c r="B983" s="57"/>
      <c r="C983" s="57"/>
    </row>
    <row r="984" spans="1:3" ht="15" x14ac:dyDescent="0.25">
      <c r="A984" s="55"/>
      <c r="B984" s="57"/>
      <c r="C984" s="57"/>
    </row>
    <row r="985" spans="1:3" ht="15" x14ac:dyDescent="0.25">
      <c r="A985" s="55"/>
      <c r="B985" s="57"/>
      <c r="C985" s="57"/>
    </row>
    <row r="986" spans="1:3" ht="15" x14ac:dyDescent="0.25">
      <c r="A986" s="55"/>
      <c r="B986" s="57"/>
      <c r="C986" s="57"/>
    </row>
    <row r="987" spans="1:3" ht="15" x14ac:dyDescent="0.25">
      <c r="A987" s="55"/>
      <c r="B987" s="57"/>
      <c r="C987" s="57"/>
    </row>
    <row r="988" spans="1:3" ht="15" x14ac:dyDescent="0.25">
      <c r="A988" s="55"/>
      <c r="B988" s="57"/>
      <c r="C988" s="57"/>
    </row>
    <row r="989" spans="1:3" ht="15" x14ac:dyDescent="0.25">
      <c r="A989" s="55"/>
      <c r="B989" s="57"/>
      <c r="C989" s="57"/>
    </row>
    <row r="990" spans="1:3" ht="15" x14ac:dyDescent="0.25">
      <c r="A990" s="55"/>
      <c r="B990" s="57"/>
      <c r="C990" s="57"/>
    </row>
    <row r="991" spans="1:3" ht="15" x14ac:dyDescent="0.25">
      <c r="A991" s="55"/>
      <c r="B991" s="57"/>
      <c r="C991" s="57"/>
    </row>
    <row r="992" spans="1:3" ht="15" x14ac:dyDescent="0.25">
      <c r="A992" s="55"/>
      <c r="B992" s="57"/>
      <c r="C992" s="57"/>
    </row>
    <row r="993" spans="1:3" ht="15" x14ac:dyDescent="0.25">
      <c r="A993" s="55"/>
      <c r="B993" s="57"/>
      <c r="C993" s="57"/>
    </row>
    <row r="994" spans="1:3" ht="15" x14ac:dyDescent="0.25">
      <c r="A994" s="55"/>
      <c r="B994" s="57"/>
      <c r="C994" s="57"/>
    </row>
    <row r="995" spans="1:3" ht="15" x14ac:dyDescent="0.25">
      <c r="A995" s="55"/>
      <c r="B995" s="57"/>
      <c r="C995" s="57"/>
    </row>
    <row r="996" spans="1:3" ht="15" x14ac:dyDescent="0.25">
      <c r="A996" s="55"/>
      <c r="B996" s="57"/>
      <c r="C996" s="57"/>
    </row>
    <row r="997" spans="1:3" ht="15" x14ac:dyDescent="0.25">
      <c r="A997" s="55"/>
      <c r="B997" s="57"/>
      <c r="C997" s="57"/>
    </row>
    <row r="998" spans="1:3" ht="15" x14ac:dyDescent="0.25">
      <c r="A998" s="55"/>
      <c r="B998" s="57"/>
      <c r="C998" s="57"/>
    </row>
    <row r="999" spans="1:3" ht="15" x14ac:dyDescent="0.25">
      <c r="A999" s="55"/>
      <c r="B999" s="57"/>
      <c r="C999" s="57"/>
    </row>
    <row r="1000" spans="1:3" ht="15" x14ac:dyDescent="0.25">
      <c r="A1000" s="55"/>
      <c r="B1000" s="57"/>
      <c r="C1000" s="57"/>
    </row>
    <row r="1001" spans="1:3" ht="15" x14ac:dyDescent="0.25">
      <c r="A1001" s="55"/>
      <c r="B1001" s="57"/>
      <c r="C1001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  <pageSetUpPr fitToPage="1"/>
  </sheetPr>
  <dimension ref="A1:X1058"/>
  <sheetViews>
    <sheetView workbookViewId="0"/>
  </sheetViews>
  <sheetFormatPr baseColWidth="10" defaultColWidth="12.5703125" defaultRowHeight="15.75" customHeight="1" x14ac:dyDescent="0.2"/>
  <cols>
    <col min="1" max="1" width="3.7109375" customWidth="1"/>
    <col min="2" max="2" width="8.42578125" customWidth="1"/>
    <col min="3" max="3" width="38.5703125" customWidth="1"/>
    <col min="4" max="4" width="13.28515625" customWidth="1"/>
    <col min="5" max="5" width="36.140625" customWidth="1"/>
    <col min="7" max="7" width="19.42578125" customWidth="1"/>
  </cols>
  <sheetData>
    <row r="1" spans="1:24" ht="15" x14ac:dyDescent="0.25">
      <c r="A1" s="58"/>
      <c r="B1" s="58" t="s">
        <v>795</v>
      </c>
      <c r="C1" s="59" t="s">
        <v>796</v>
      </c>
      <c r="D1" s="60" t="s">
        <v>1139</v>
      </c>
      <c r="E1" s="61"/>
      <c r="F1" s="61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ht="15" hidden="1" x14ac:dyDescent="0.25">
      <c r="A2" s="63" t="s">
        <v>1140</v>
      </c>
      <c r="B2" s="51">
        <v>151450</v>
      </c>
      <c r="C2" s="52" t="s">
        <v>797</v>
      </c>
      <c r="D2" s="64">
        <f>VLOOKUP($B2,'Distribucion x Docente 2021-2'!$A$9:$A$761,1,0)</f>
        <v>151450</v>
      </c>
      <c r="E2" s="64"/>
      <c r="F2" s="64"/>
    </row>
    <row r="3" spans="1:24" ht="15" hidden="1" x14ac:dyDescent="0.25">
      <c r="A3" s="63" t="s">
        <v>1141</v>
      </c>
      <c r="B3" s="51">
        <v>204792</v>
      </c>
      <c r="C3" s="52" t="s">
        <v>798</v>
      </c>
      <c r="D3" s="64">
        <f>VLOOKUP($B3,'Distribucion x Docente 2021-2'!$A$9:$A$761,1,0)</f>
        <v>204792</v>
      </c>
      <c r="E3" s="65"/>
    </row>
    <row r="4" spans="1:24" ht="15" hidden="1" x14ac:dyDescent="0.25">
      <c r="A4" s="63" t="s">
        <v>1142</v>
      </c>
      <c r="B4" s="51">
        <v>201228</v>
      </c>
      <c r="C4" s="52" t="s">
        <v>28</v>
      </c>
      <c r="D4" s="64">
        <f>VLOOKUP($B4,'Distribucion x Docente 2021-2'!$A$9:$A$761,1,0)</f>
        <v>201228</v>
      </c>
      <c r="E4" s="65"/>
    </row>
    <row r="5" spans="1:24" ht="15" hidden="1" x14ac:dyDescent="0.25">
      <c r="A5" s="63" t="s">
        <v>1143</v>
      </c>
      <c r="B5" s="51">
        <v>174905</v>
      </c>
      <c r="C5" s="52" t="s">
        <v>799</v>
      </c>
      <c r="D5" s="64">
        <f>VLOOKUP($B5,'Distribucion x Docente 2021-2'!$A$9:$A$761,1,0)</f>
        <v>174905</v>
      </c>
      <c r="E5" s="65"/>
    </row>
    <row r="6" spans="1:24" ht="15" hidden="1" x14ac:dyDescent="0.25">
      <c r="A6" s="63" t="s">
        <v>1144</v>
      </c>
      <c r="B6" s="51">
        <v>182893</v>
      </c>
      <c r="C6" s="52" t="s">
        <v>39</v>
      </c>
      <c r="D6" s="64">
        <f>VLOOKUP($B6,'Distribucion x Docente 2021-2'!$A$9:$A$761,1,0)</f>
        <v>182893</v>
      </c>
      <c r="E6" s="65"/>
    </row>
    <row r="7" spans="1:24" ht="15" hidden="1" x14ac:dyDescent="0.25">
      <c r="A7" s="63" t="s">
        <v>1145</v>
      </c>
      <c r="B7" s="51">
        <v>204793</v>
      </c>
      <c r="C7" s="52" t="s">
        <v>800</v>
      </c>
      <c r="D7" s="64">
        <f>VLOOKUP($B7,'Distribucion x Docente 2021-2'!$A$9:$A$761,1,0)</f>
        <v>204793</v>
      </c>
      <c r="E7" s="65"/>
    </row>
    <row r="8" spans="1:24" ht="15" hidden="1" x14ac:dyDescent="0.25">
      <c r="A8" s="63" t="s">
        <v>1146</v>
      </c>
      <c r="B8" s="51">
        <v>200518</v>
      </c>
      <c r="C8" s="52" t="s">
        <v>801</v>
      </c>
      <c r="D8" s="64">
        <f>VLOOKUP($B8,'Distribucion x Docente 2021-2'!$A$9:$A$761,1,0)</f>
        <v>200518</v>
      </c>
      <c r="E8" s="65"/>
    </row>
    <row r="9" spans="1:24" ht="15" hidden="1" x14ac:dyDescent="0.25">
      <c r="A9" s="63" t="s">
        <v>1147</v>
      </c>
      <c r="B9" s="51">
        <v>215780</v>
      </c>
      <c r="C9" s="52" t="s">
        <v>802</v>
      </c>
      <c r="D9" s="64">
        <f>VLOOKUP($B9,'Distribucion x Docente 2021-2'!$A$9:$A$761,1,0)</f>
        <v>215780</v>
      </c>
      <c r="E9" s="65"/>
    </row>
    <row r="10" spans="1:24" ht="15" hidden="1" x14ac:dyDescent="0.25">
      <c r="A10" s="63" t="s">
        <v>1148</v>
      </c>
      <c r="B10" s="51">
        <v>215270</v>
      </c>
      <c r="C10" s="52" t="s">
        <v>29</v>
      </c>
      <c r="D10" s="64">
        <f>VLOOKUP($B10,'Distribucion x Docente 2021-2'!$A$9:$A$761,1,0)</f>
        <v>215270</v>
      </c>
      <c r="E10" s="65"/>
    </row>
    <row r="11" spans="1:24" ht="15" hidden="1" x14ac:dyDescent="0.25">
      <c r="A11" s="63" t="s">
        <v>1149</v>
      </c>
      <c r="B11" s="51">
        <v>114136</v>
      </c>
      <c r="C11" s="52" t="s">
        <v>803</v>
      </c>
      <c r="D11" s="64">
        <f>VLOOKUP($B11,'Distribucion x Docente 2021-2'!$A$9:$A$761,1,0)</f>
        <v>114136</v>
      </c>
      <c r="E11" s="65"/>
    </row>
    <row r="12" spans="1:24" ht="15" x14ac:dyDescent="0.25">
      <c r="A12" s="63" t="s">
        <v>1150</v>
      </c>
      <c r="B12" s="51">
        <v>221945</v>
      </c>
      <c r="C12" s="52" t="s">
        <v>791</v>
      </c>
      <c r="D12" s="64" t="e">
        <f>VLOOKUP($B12,'Distribucion x Docente 2021-2'!$A$9:$A$761,1,0)</f>
        <v>#N/A</v>
      </c>
      <c r="E12" s="65"/>
    </row>
    <row r="13" spans="1:24" ht="15" hidden="1" x14ac:dyDescent="0.25">
      <c r="A13" s="63" t="s">
        <v>1151</v>
      </c>
      <c r="B13" s="51">
        <v>184191</v>
      </c>
      <c r="C13" s="52" t="s">
        <v>508</v>
      </c>
      <c r="D13" s="64">
        <f>VLOOKUP($B13,'Distribucion x Docente 2021-2'!$A$9:$A$761,1,0)</f>
        <v>184191</v>
      </c>
      <c r="E13" s="65"/>
    </row>
    <row r="14" spans="1:24" ht="15" hidden="1" x14ac:dyDescent="0.25">
      <c r="A14" s="63" t="s">
        <v>1152</v>
      </c>
      <c r="B14" s="51">
        <v>215271</v>
      </c>
      <c r="C14" s="52" t="s">
        <v>804</v>
      </c>
      <c r="D14" s="64">
        <f>VLOOKUP($B14,'Distribucion x Docente 2021-2'!$A$9:$A$761,1,0)</f>
        <v>215271</v>
      </c>
      <c r="E14" s="65"/>
    </row>
    <row r="15" spans="1:24" ht="15" hidden="1" x14ac:dyDescent="0.25">
      <c r="A15" s="63" t="s">
        <v>1153</v>
      </c>
      <c r="B15" s="51">
        <v>200330</v>
      </c>
      <c r="C15" s="52" t="s">
        <v>139</v>
      </c>
      <c r="D15" s="64">
        <f>VLOOKUP($B15,'Distribucion x Docente 2021-2'!$A$9:$A$761,1,0)</f>
        <v>200330</v>
      </c>
      <c r="E15" s="65"/>
    </row>
    <row r="16" spans="1:24" ht="15" hidden="1" x14ac:dyDescent="0.25">
      <c r="A16" s="63" t="s">
        <v>1154</v>
      </c>
      <c r="B16" s="51">
        <v>182894</v>
      </c>
      <c r="C16" s="52" t="s">
        <v>344</v>
      </c>
      <c r="D16" s="64">
        <f>VLOOKUP($B16,'Distribucion x Docente 2021-2'!$A$9:$A$761,1,0)</f>
        <v>182894</v>
      </c>
      <c r="E16" s="65"/>
    </row>
    <row r="17" spans="1:5" ht="15" hidden="1" x14ac:dyDescent="0.25">
      <c r="A17" s="63" t="s">
        <v>1155</v>
      </c>
      <c r="B17" s="51">
        <v>950610</v>
      </c>
      <c r="C17" s="52" t="s">
        <v>477</v>
      </c>
      <c r="D17" s="64">
        <f>VLOOKUP($B17,'Distribucion x Docente 2021-2'!$A$9:$A$761,1,0)</f>
        <v>950610</v>
      </c>
      <c r="E17" s="65"/>
    </row>
    <row r="18" spans="1:5" ht="15" hidden="1" x14ac:dyDescent="0.25">
      <c r="A18" s="63" t="s">
        <v>1156</v>
      </c>
      <c r="B18" s="51">
        <v>131532</v>
      </c>
      <c r="C18" s="52" t="s">
        <v>805</v>
      </c>
      <c r="D18" s="64">
        <f>VLOOKUP($B18,'Distribucion x Docente 2021-2'!$A$9:$A$761,1,0)</f>
        <v>131532</v>
      </c>
      <c r="E18" s="65"/>
    </row>
    <row r="19" spans="1:5" ht="15" hidden="1" x14ac:dyDescent="0.25">
      <c r="A19" s="63" t="s">
        <v>1157</v>
      </c>
      <c r="B19" s="51">
        <v>192664</v>
      </c>
      <c r="C19" s="52" t="s">
        <v>806</v>
      </c>
      <c r="D19" s="64">
        <f>VLOOKUP($B19,'Distribucion x Docente 2021-2'!$A$9:$A$761,1,0)</f>
        <v>192664</v>
      </c>
      <c r="E19" s="65"/>
    </row>
    <row r="20" spans="1:5" ht="15" hidden="1" x14ac:dyDescent="0.25">
      <c r="A20" s="63" t="s">
        <v>1158</v>
      </c>
      <c r="B20" s="51">
        <v>200331</v>
      </c>
      <c r="C20" s="52" t="s">
        <v>163</v>
      </c>
      <c r="D20" s="64">
        <f>VLOOKUP($B20,'Distribucion x Docente 2021-2'!$A$9:$A$761,1,0)</f>
        <v>200331</v>
      </c>
      <c r="E20" s="65"/>
    </row>
    <row r="21" spans="1:5" ht="15" hidden="1" x14ac:dyDescent="0.25">
      <c r="A21" s="63" t="s">
        <v>1159</v>
      </c>
      <c r="B21" s="51">
        <v>174906</v>
      </c>
      <c r="C21" s="52" t="s">
        <v>807</v>
      </c>
      <c r="D21" s="64">
        <f>VLOOKUP($B21,'Distribucion x Docente 2021-2'!$A$9:$A$761,1,0)</f>
        <v>174906</v>
      </c>
      <c r="E21" s="65"/>
    </row>
    <row r="22" spans="1:5" ht="15" hidden="1" x14ac:dyDescent="0.25">
      <c r="A22" s="63" t="s">
        <v>1160</v>
      </c>
      <c r="B22" s="51">
        <v>215272</v>
      </c>
      <c r="C22" s="52" t="s">
        <v>777</v>
      </c>
      <c r="D22" s="64">
        <f>VLOOKUP($B22,'Distribucion x Docente 2021-2'!$A$9:$A$761,1,0)</f>
        <v>215272</v>
      </c>
      <c r="E22" s="65"/>
    </row>
    <row r="23" spans="1:5" ht="15" hidden="1" x14ac:dyDescent="0.25">
      <c r="A23" s="63" t="s">
        <v>1161</v>
      </c>
      <c r="B23" s="51">
        <v>201229</v>
      </c>
      <c r="C23" s="52" t="s">
        <v>808</v>
      </c>
      <c r="D23" s="64">
        <f>VLOOKUP($B23,'Distribucion x Docente 2021-2'!$A$9:$A$761,1,0)</f>
        <v>201229</v>
      </c>
      <c r="E23" s="65"/>
    </row>
    <row r="24" spans="1:5" ht="15" hidden="1" x14ac:dyDescent="0.25">
      <c r="A24" s="63" t="s">
        <v>1162</v>
      </c>
      <c r="B24" s="51">
        <v>220547</v>
      </c>
      <c r="C24" s="52" t="s">
        <v>350</v>
      </c>
      <c r="D24" s="64" t="e">
        <f>VLOOKUP($B24,'Distribucion x Docente 2021-2'!$A$9:$A$761,1,0)</f>
        <v>#N/A</v>
      </c>
      <c r="E24" s="65"/>
    </row>
    <row r="25" spans="1:5" ht="15" hidden="1" x14ac:dyDescent="0.25">
      <c r="A25" s="63" t="s">
        <v>1163</v>
      </c>
      <c r="B25" s="51">
        <v>184192</v>
      </c>
      <c r="C25" s="52" t="s">
        <v>428</v>
      </c>
      <c r="D25" s="64">
        <f>VLOOKUP($B25,'Distribucion x Docente 2021-2'!$A$9:$A$761,1,0)</f>
        <v>184192</v>
      </c>
      <c r="E25" s="65"/>
    </row>
    <row r="26" spans="1:5" ht="15" hidden="1" x14ac:dyDescent="0.25">
      <c r="A26" s="63" t="s">
        <v>1164</v>
      </c>
      <c r="B26" s="51">
        <v>192997</v>
      </c>
      <c r="C26" s="52" t="s">
        <v>809</v>
      </c>
      <c r="D26" s="64">
        <f>VLOOKUP($B26,'Distribucion x Docente 2021-2'!$A$9:$A$761,1,0)</f>
        <v>192997</v>
      </c>
      <c r="E26" s="65"/>
    </row>
    <row r="27" spans="1:5" ht="15" hidden="1" x14ac:dyDescent="0.25">
      <c r="A27" s="63" t="s">
        <v>1165</v>
      </c>
      <c r="B27" s="51">
        <v>100505</v>
      </c>
      <c r="C27" s="52" t="s">
        <v>810</v>
      </c>
      <c r="D27" s="64">
        <f>VLOOKUP($B27,'Distribucion x Docente 2021-2'!$A$9:$A$761,1,0)</f>
        <v>100505</v>
      </c>
      <c r="E27" s="65"/>
    </row>
    <row r="28" spans="1:5" ht="15" hidden="1" x14ac:dyDescent="0.25">
      <c r="A28" s="63" t="s">
        <v>1166</v>
      </c>
      <c r="B28" s="51">
        <v>141660</v>
      </c>
      <c r="C28" s="52" t="s">
        <v>811</v>
      </c>
      <c r="D28" s="64">
        <f>VLOOKUP($B28,'Distribucion x Docente 2021-2'!$A$9:$A$761,1,0)</f>
        <v>141660</v>
      </c>
      <c r="E28" s="65"/>
    </row>
    <row r="29" spans="1:5" ht="15" hidden="1" x14ac:dyDescent="0.25">
      <c r="A29" s="63" t="s">
        <v>1167</v>
      </c>
      <c r="B29" s="51">
        <v>163806</v>
      </c>
      <c r="C29" s="52" t="s">
        <v>812</v>
      </c>
      <c r="D29" s="64">
        <f>VLOOKUP($B29,'Distribucion x Docente 2021-2'!$A$9:$A$761,1,0)</f>
        <v>163806</v>
      </c>
      <c r="E29" s="65"/>
    </row>
    <row r="30" spans="1:5" ht="15" hidden="1" x14ac:dyDescent="0.25">
      <c r="A30" s="63" t="s">
        <v>1168</v>
      </c>
      <c r="B30" s="51">
        <v>200820</v>
      </c>
      <c r="C30" s="52" t="s">
        <v>620</v>
      </c>
      <c r="D30" s="64">
        <f>VLOOKUP($B30,'Distribucion x Docente 2021-2'!$A$9:$A$761,1,0)</f>
        <v>200820</v>
      </c>
      <c r="E30" s="65"/>
    </row>
    <row r="31" spans="1:5" ht="15" hidden="1" x14ac:dyDescent="0.25">
      <c r="A31" s="63" t="s">
        <v>1169</v>
      </c>
      <c r="B31" s="51">
        <v>113572</v>
      </c>
      <c r="C31" s="52" t="s">
        <v>813</v>
      </c>
      <c r="D31" s="64">
        <f>VLOOKUP($B31,'Distribucion x Docente 2021-2'!$A$9:$A$761,1,0)</f>
        <v>113572</v>
      </c>
      <c r="E31" s="65"/>
    </row>
    <row r="32" spans="1:5" ht="15" hidden="1" x14ac:dyDescent="0.25">
      <c r="A32" s="63" t="s">
        <v>1170</v>
      </c>
      <c r="B32" s="51">
        <v>200821</v>
      </c>
      <c r="C32" s="52" t="s">
        <v>814</v>
      </c>
      <c r="D32" s="64">
        <f>VLOOKUP($B32,'Distribucion x Docente 2021-2'!$A$9:$A$761,1,0)</f>
        <v>200821</v>
      </c>
      <c r="E32" s="65"/>
    </row>
    <row r="33" spans="1:5" ht="15" hidden="1" x14ac:dyDescent="0.25">
      <c r="A33" s="63" t="s">
        <v>1171</v>
      </c>
      <c r="B33" s="51">
        <v>211355</v>
      </c>
      <c r="C33" s="52" t="s">
        <v>815</v>
      </c>
      <c r="D33" s="64">
        <f>VLOOKUP($B33,'Distribucion x Docente 2021-2'!$A$9:$A$761,1,0)</f>
        <v>211355</v>
      </c>
      <c r="E33" s="65"/>
    </row>
    <row r="34" spans="1:5" ht="15" hidden="1" x14ac:dyDescent="0.25">
      <c r="A34" s="63" t="s">
        <v>1172</v>
      </c>
      <c r="B34" s="51">
        <v>131605</v>
      </c>
      <c r="C34" s="52" t="s">
        <v>394</v>
      </c>
      <c r="D34" s="64">
        <f>VLOOKUP($B34,'Distribucion x Docente 2021-2'!$A$9:$A$761,1,0)</f>
        <v>131605</v>
      </c>
      <c r="E34" s="65"/>
    </row>
    <row r="35" spans="1:5" ht="15" hidden="1" x14ac:dyDescent="0.25">
      <c r="A35" s="63" t="s">
        <v>1173</v>
      </c>
      <c r="B35" s="51">
        <v>194916</v>
      </c>
      <c r="C35" s="52" t="s">
        <v>559</v>
      </c>
      <c r="D35" s="64">
        <f>VLOOKUP($B35,'Distribucion x Docente 2021-2'!$A$9:$A$761,1,0)</f>
        <v>194916</v>
      </c>
      <c r="E35" s="65"/>
    </row>
    <row r="36" spans="1:5" ht="15" hidden="1" x14ac:dyDescent="0.25">
      <c r="A36" s="63" t="s">
        <v>1174</v>
      </c>
      <c r="B36" s="51">
        <v>171261</v>
      </c>
      <c r="C36" s="52" t="s">
        <v>816</v>
      </c>
      <c r="D36" s="64">
        <f>VLOOKUP($B36,'Distribucion x Docente 2021-2'!$A$9:$A$761,1,0)</f>
        <v>171261</v>
      </c>
      <c r="E36" s="65"/>
    </row>
    <row r="37" spans="1:5" ht="15" hidden="1" x14ac:dyDescent="0.25">
      <c r="A37" s="63" t="s">
        <v>1175</v>
      </c>
      <c r="B37" s="51">
        <v>184641</v>
      </c>
      <c r="C37" s="52" t="s">
        <v>817</v>
      </c>
      <c r="D37" s="64">
        <f>VLOOKUP($B37,'Distribucion x Docente 2021-2'!$A$9:$A$761,1,0)</f>
        <v>184641</v>
      </c>
      <c r="E37" s="65"/>
    </row>
    <row r="38" spans="1:5" ht="15" hidden="1" x14ac:dyDescent="0.25">
      <c r="A38" s="63" t="s">
        <v>1176</v>
      </c>
      <c r="B38" s="51">
        <v>175022</v>
      </c>
      <c r="C38" s="52" t="s">
        <v>818</v>
      </c>
      <c r="D38" s="64">
        <f>VLOOKUP($B38,'Distribucion x Docente 2021-2'!$A$9:$A$761,1,0)</f>
        <v>175022</v>
      </c>
      <c r="E38" s="65"/>
    </row>
    <row r="39" spans="1:5" ht="15" hidden="1" x14ac:dyDescent="0.25">
      <c r="A39" s="63" t="s">
        <v>1177</v>
      </c>
      <c r="B39" s="51">
        <v>204318</v>
      </c>
      <c r="C39" s="52" t="s">
        <v>819</v>
      </c>
      <c r="D39" s="64">
        <f>VLOOKUP($B39,'Distribucion x Docente 2021-2'!$A$9:$A$761,1,0)</f>
        <v>204318</v>
      </c>
      <c r="E39" s="65"/>
    </row>
    <row r="40" spans="1:5" ht="15" hidden="1" x14ac:dyDescent="0.25">
      <c r="A40" s="63" t="s">
        <v>1178</v>
      </c>
      <c r="B40" s="51">
        <v>215781</v>
      </c>
      <c r="C40" s="52" t="s">
        <v>231</v>
      </c>
      <c r="D40" s="64">
        <f>VLOOKUP($B40,'Distribucion x Docente 2021-2'!$A$9:$A$761,1,0)</f>
        <v>215781</v>
      </c>
      <c r="E40" s="65"/>
    </row>
    <row r="41" spans="1:5" ht="15" hidden="1" x14ac:dyDescent="0.25">
      <c r="A41" s="63" t="s">
        <v>1179</v>
      </c>
      <c r="B41" s="51">
        <v>210919</v>
      </c>
      <c r="C41" s="52" t="s">
        <v>820</v>
      </c>
      <c r="D41" s="64">
        <f>VLOOKUP($B41,'Distribucion x Docente 2021-2'!$A$9:$A$761,1,0)</f>
        <v>210919</v>
      </c>
      <c r="E41" s="65"/>
    </row>
    <row r="42" spans="1:5" ht="15" hidden="1" x14ac:dyDescent="0.25">
      <c r="A42" s="63" t="s">
        <v>1180</v>
      </c>
      <c r="B42" s="51">
        <v>193027</v>
      </c>
      <c r="C42" s="52" t="s">
        <v>821</v>
      </c>
      <c r="D42" s="64">
        <f>VLOOKUP($B42,'Distribucion x Docente 2021-2'!$A$9:$A$761,1,0)</f>
        <v>193027</v>
      </c>
      <c r="E42" s="65"/>
    </row>
    <row r="43" spans="1:5" ht="15" hidden="1" x14ac:dyDescent="0.25">
      <c r="A43" s="63" t="s">
        <v>1181</v>
      </c>
      <c r="B43" s="51">
        <v>210920</v>
      </c>
      <c r="C43" s="52" t="s">
        <v>822</v>
      </c>
      <c r="D43" s="64">
        <f>VLOOKUP($B43,'Distribucion x Docente 2021-2'!$A$9:$A$761,1,0)</f>
        <v>210920</v>
      </c>
      <c r="E43" s="65"/>
    </row>
    <row r="44" spans="1:5" ht="15" hidden="1" x14ac:dyDescent="0.25">
      <c r="A44" s="63" t="s">
        <v>1182</v>
      </c>
      <c r="B44" s="51">
        <v>171943</v>
      </c>
      <c r="C44" s="52" t="s">
        <v>823</v>
      </c>
      <c r="D44" s="64">
        <f>VLOOKUP($B44,'Distribucion x Docente 2021-2'!$A$9:$A$761,1,0)</f>
        <v>171943</v>
      </c>
      <c r="E44" s="65"/>
    </row>
    <row r="45" spans="1:5" ht="15" hidden="1" x14ac:dyDescent="0.25">
      <c r="A45" s="63" t="s">
        <v>1183</v>
      </c>
      <c r="B45" s="51">
        <v>130516</v>
      </c>
      <c r="C45" s="52" t="s">
        <v>824</v>
      </c>
      <c r="D45" s="64">
        <f>VLOOKUP($B45,'Distribucion x Docente 2021-2'!$A$9:$A$761,1,0)</f>
        <v>130516</v>
      </c>
      <c r="E45" s="65"/>
    </row>
    <row r="46" spans="1:5" ht="15" hidden="1" x14ac:dyDescent="0.25">
      <c r="A46" s="63" t="s">
        <v>1184</v>
      </c>
      <c r="B46" s="51">
        <v>201230</v>
      </c>
      <c r="C46" s="52" t="s">
        <v>825</v>
      </c>
      <c r="D46" s="64">
        <f>VLOOKUP($B46,'Distribucion x Docente 2021-2'!$A$9:$A$761,1,0)</f>
        <v>201230</v>
      </c>
      <c r="E46" s="65"/>
    </row>
    <row r="47" spans="1:5" ht="15" hidden="1" x14ac:dyDescent="0.25">
      <c r="A47" s="63" t="s">
        <v>1185</v>
      </c>
      <c r="B47" s="51">
        <v>160542</v>
      </c>
      <c r="C47" s="52" t="s">
        <v>826</v>
      </c>
      <c r="D47" s="64">
        <f>VLOOKUP($B47,'Distribucion x Docente 2021-2'!$A$9:$A$761,1,0)</f>
        <v>160542</v>
      </c>
      <c r="E47" s="65"/>
    </row>
    <row r="48" spans="1:5" ht="15" hidden="1" x14ac:dyDescent="0.25">
      <c r="A48" s="63" t="s">
        <v>1186</v>
      </c>
      <c r="B48" s="51">
        <v>151388</v>
      </c>
      <c r="C48" s="52" t="s">
        <v>827</v>
      </c>
      <c r="D48" s="64">
        <f>VLOOKUP($B48,'Distribucion x Docente 2021-2'!$A$9:$A$761,1,0)</f>
        <v>151388</v>
      </c>
      <c r="E48" s="65"/>
    </row>
    <row r="49" spans="1:5" ht="15" hidden="1" x14ac:dyDescent="0.25">
      <c r="A49" s="63" t="s">
        <v>1187</v>
      </c>
      <c r="B49" s="51">
        <v>191870</v>
      </c>
      <c r="C49" s="52" t="s">
        <v>828</v>
      </c>
      <c r="D49" s="64">
        <f>VLOOKUP($B49,'Distribucion x Docente 2021-2'!$A$9:$A$761,1,0)</f>
        <v>191870</v>
      </c>
      <c r="E49" s="65"/>
    </row>
    <row r="50" spans="1:5" ht="15" hidden="1" x14ac:dyDescent="0.25">
      <c r="A50" s="63" t="s">
        <v>1188</v>
      </c>
      <c r="B50" s="51">
        <v>182897</v>
      </c>
      <c r="C50" s="52" t="s">
        <v>829</v>
      </c>
      <c r="D50" s="64">
        <f>VLOOKUP($B50,'Distribucion x Docente 2021-2'!$A$9:$A$761,1,0)</f>
        <v>182897</v>
      </c>
      <c r="E50" s="65"/>
    </row>
    <row r="51" spans="1:5" ht="15" x14ac:dyDescent="0.25">
      <c r="A51" s="63" t="s">
        <v>1189</v>
      </c>
      <c r="B51" s="51">
        <v>221443</v>
      </c>
      <c r="C51" s="52" t="s">
        <v>780</v>
      </c>
      <c r="D51" s="64" t="e">
        <f>VLOOKUP($B51,'Distribucion x Docente 2021-2'!$A$9:$A$761,1,0)</f>
        <v>#N/A</v>
      </c>
      <c r="E51" s="65"/>
    </row>
    <row r="52" spans="1:5" ht="15" hidden="1" x14ac:dyDescent="0.25">
      <c r="A52" s="63" t="s">
        <v>1190</v>
      </c>
      <c r="B52" s="51">
        <v>171057</v>
      </c>
      <c r="C52" s="52" t="s">
        <v>830</v>
      </c>
      <c r="D52" s="64">
        <f>VLOOKUP($B52,'Distribucion x Docente 2021-2'!$A$9:$A$761,1,0)</f>
        <v>171057</v>
      </c>
      <c r="E52" s="65"/>
    </row>
    <row r="53" spans="1:5" ht="15" hidden="1" x14ac:dyDescent="0.25">
      <c r="A53" s="63" t="s">
        <v>1191</v>
      </c>
      <c r="B53" s="51">
        <v>201231</v>
      </c>
      <c r="C53" s="52" t="s">
        <v>831</v>
      </c>
      <c r="D53" s="64">
        <f>VLOOKUP($B53,'Distribucion x Docente 2021-2'!$A$9:$A$761,1,0)</f>
        <v>201231</v>
      </c>
      <c r="E53" s="65"/>
    </row>
    <row r="54" spans="1:5" ht="15" hidden="1" x14ac:dyDescent="0.25">
      <c r="A54" s="63" t="s">
        <v>1192</v>
      </c>
      <c r="B54" s="51">
        <v>134403</v>
      </c>
      <c r="C54" s="52" t="s">
        <v>832</v>
      </c>
      <c r="D54" s="64">
        <f>VLOOKUP($B54,'Distribucion x Docente 2021-2'!$A$9:$A$761,1,0)</f>
        <v>134403</v>
      </c>
      <c r="E54" s="65"/>
    </row>
    <row r="55" spans="1:5" ht="15" hidden="1" x14ac:dyDescent="0.25">
      <c r="A55" s="63" t="s">
        <v>1193</v>
      </c>
      <c r="B55" s="51">
        <v>164235</v>
      </c>
      <c r="C55" s="52" t="s">
        <v>833</v>
      </c>
      <c r="D55" s="64">
        <f>VLOOKUP($B55,'Distribucion x Docente 2021-2'!$A$9:$A$761,1,0)</f>
        <v>164235</v>
      </c>
      <c r="E55" s="65"/>
    </row>
    <row r="56" spans="1:5" ht="15" hidden="1" x14ac:dyDescent="0.25">
      <c r="A56" s="63" t="s">
        <v>1194</v>
      </c>
      <c r="B56" s="51">
        <v>174838</v>
      </c>
      <c r="C56" s="52" t="s">
        <v>834</v>
      </c>
      <c r="D56" s="64">
        <f>VLOOKUP($B56,'Distribucion x Docente 2021-2'!$A$9:$A$761,1,0)</f>
        <v>174838</v>
      </c>
      <c r="E56" s="65"/>
    </row>
    <row r="57" spans="1:5" ht="15" hidden="1" x14ac:dyDescent="0.25">
      <c r="A57" s="63" t="s">
        <v>1195</v>
      </c>
      <c r="B57" s="51">
        <v>174907</v>
      </c>
      <c r="C57" s="52" t="s">
        <v>835</v>
      </c>
      <c r="D57" s="64">
        <f>VLOOKUP($B57,'Distribucion x Docente 2021-2'!$A$9:$A$761,1,0)</f>
        <v>174907</v>
      </c>
      <c r="E57" s="65"/>
    </row>
    <row r="58" spans="1:5" ht="15" hidden="1" x14ac:dyDescent="0.25">
      <c r="A58" s="63" t="s">
        <v>1196</v>
      </c>
      <c r="B58" s="51">
        <v>160888</v>
      </c>
      <c r="C58" s="52" t="s">
        <v>262</v>
      </c>
      <c r="D58" s="64">
        <f>VLOOKUP($B58,'Distribucion x Docente 2021-2'!$A$9:$A$761,1,0)</f>
        <v>160888</v>
      </c>
      <c r="E58" s="65"/>
    </row>
    <row r="59" spans="1:5" ht="15" hidden="1" x14ac:dyDescent="0.25">
      <c r="A59" s="63" t="s">
        <v>1197</v>
      </c>
      <c r="B59" s="51">
        <v>183055</v>
      </c>
      <c r="C59" s="52" t="s">
        <v>836</v>
      </c>
      <c r="D59" s="64">
        <f>VLOOKUP($B59,'Distribucion x Docente 2021-2'!$A$9:$A$761,1,0)</f>
        <v>183055</v>
      </c>
      <c r="E59" s="65"/>
    </row>
    <row r="60" spans="1:5" ht="15" hidden="1" x14ac:dyDescent="0.25">
      <c r="A60" s="63" t="s">
        <v>1198</v>
      </c>
      <c r="B60" s="51">
        <v>164236</v>
      </c>
      <c r="C60" s="52" t="s">
        <v>837</v>
      </c>
      <c r="D60" s="64">
        <f>VLOOKUP($B60,'Distribucion x Docente 2021-2'!$A$9:$A$761,1,0)</f>
        <v>164236</v>
      </c>
      <c r="E60" s="65"/>
    </row>
    <row r="61" spans="1:5" ht="15" hidden="1" x14ac:dyDescent="0.25">
      <c r="A61" s="63" t="s">
        <v>1199</v>
      </c>
      <c r="B61" s="51">
        <v>192998</v>
      </c>
      <c r="C61" s="52" t="s">
        <v>838</v>
      </c>
      <c r="D61" s="64">
        <f>VLOOKUP($B61,'Distribucion x Docente 2021-2'!$A$9:$A$761,1,0)</f>
        <v>192998</v>
      </c>
      <c r="E61" s="65"/>
    </row>
    <row r="62" spans="1:5" ht="15" hidden="1" x14ac:dyDescent="0.25">
      <c r="A62" s="63" t="s">
        <v>1200</v>
      </c>
      <c r="B62" s="51">
        <v>170749</v>
      </c>
      <c r="C62" s="52" t="s">
        <v>839</v>
      </c>
      <c r="D62" s="64">
        <f>VLOOKUP($B62,'Distribucion x Docente 2021-2'!$A$9:$A$761,1,0)</f>
        <v>170749</v>
      </c>
      <c r="E62" s="65"/>
    </row>
    <row r="63" spans="1:5" ht="15" hidden="1" x14ac:dyDescent="0.25">
      <c r="A63" s="63" t="s">
        <v>1201</v>
      </c>
      <c r="B63" s="51">
        <v>164563</v>
      </c>
      <c r="C63" s="52" t="s">
        <v>840</v>
      </c>
      <c r="D63" s="64">
        <f>VLOOKUP($B63,'Distribucion x Docente 2021-2'!$A$9:$A$761,1,0)</f>
        <v>164563</v>
      </c>
      <c r="E63" s="65"/>
    </row>
    <row r="64" spans="1:5" ht="15" hidden="1" x14ac:dyDescent="0.25">
      <c r="A64" s="63" t="s">
        <v>1202</v>
      </c>
      <c r="B64" s="51">
        <v>111175</v>
      </c>
      <c r="C64" s="52" t="s">
        <v>841</v>
      </c>
      <c r="D64" s="64">
        <f>VLOOKUP($B64,'Distribucion x Docente 2021-2'!$A$9:$A$761,1,0)</f>
        <v>111175</v>
      </c>
      <c r="E64" s="65"/>
    </row>
    <row r="65" spans="1:5" ht="15" hidden="1" x14ac:dyDescent="0.25">
      <c r="A65" s="63" t="s">
        <v>1203</v>
      </c>
      <c r="B65" s="51">
        <v>192415</v>
      </c>
      <c r="C65" s="52" t="s">
        <v>842</v>
      </c>
      <c r="D65" s="64">
        <f>VLOOKUP($B65,'Distribucion x Docente 2021-2'!$A$9:$A$761,1,0)</f>
        <v>192415</v>
      </c>
      <c r="E65" s="65"/>
    </row>
    <row r="66" spans="1:5" ht="15" hidden="1" x14ac:dyDescent="0.25">
      <c r="A66" s="63" t="s">
        <v>1204</v>
      </c>
      <c r="B66" s="51">
        <v>220548</v>
      </c>
      <c r="C66" s="52" t="s">
        <v>391</v>
      </c>
      <c r="D66" s="64" t="e">
        <f>VLOOKUP($B66,'Distribucion x Docente 2021-2'!$A$9:$A$761,1,0)</f>
        <v>#N/A</v>
      </c>
      <c r="E66" s="65"/>
    </row>
    <row r="67" spans="1:5" ht="15" hidden="1" x14ac:dyDescent="0.25">
      <c r="A67" s="63" t="s">
        <v>1205</v>
      </c>
      <c r="B67" s="51">
        <v>174908</v>
      </c>
      <c r="C67" s="52" t="s">
        <v>843</v>
      </c>
      <c r="D67" s="64">
        <f>VLOOKUP($B67,'Distribucion x Docente 2021-2'!$A$9:$A$761,1,0)</f>
        <v>174908</v>
      </c>
      <c r="E67" s="65"/>
    </row>
    <row r="68" spans="1:5" ht="15" hidden="1" x14ac:dyDescent="0.25">
      <c r="A68" s="63" t="s">
        <v>1206</v>
      </c>
      <c r="B68" s="51">
        <v>164238</v>
      </c>
      <c r="C68" s="52" t="s">
        <v>180</v>
      </c>
      <c r="D68" s="64">
        <f>VLOOKUP($B68,'Distribucion x Docente 2021-2'!$A$9:$A$761,1,0)</f>
        <v>164238</v>
      </c>
      <c r="E68" s="65"/>
    </row>
    <row r="69" spans="1:5" ht="15" hidden="1" x14ac:dyDescent="0.25">
      <c r="A69" s="63" t="s">
        <v>1207</v>
      </c>
      <c r="B69" s="51">
        <v>170428</v>
      </c>
      <c r="C69" s="52" t="s">
        <v>570</v>
      </c>
      <c r="D69" s="64">
        <f>VLOOKUP($B69,'Distribucion x Docente 2021-2'!$A$9:$A$761,1,0)</f>
        <v>170428</v>
      </c>
      <c r="E69" s="65"/>
    </row>
    <row r="70" spans="1:5" ht="15" hidden="1" x14ac:dyDescent="0.25">
      <c r="A70" s="63" t="s">
        <v>1208</v>
      </c>
      <c r="B70" s="51">
        <v>151832</v>
      </c>
      <c r="C70" s="52" t="s">
        <v>844</v>
      </c>
      <c r="D70" s="64">
        <f>VLOOKUP($B70,'Distribucion x Docente 2021-2'!$A$9:$A$761,1,0)</f>
        <v>151832</v>
      </c>
      <c r="E70" s="65"/>
    </row>
    <row r="71" spans="1:5" ht="15" hidden="1" x14ac:dyDescent="0.25">
      <c r="A71" s="63" t="s">
        <v>1209</v>
      </c>
      <c r="B71" s="51">
        <v>210409</v>
      </c>
      <c r="C71" s="52" t="s">
        <v>845</v>
      </c>
      <c r="D71" s="64">
        <f>VLOOKUP($B71,'Distribucion x Docente 2021-2'!$A$9:$A$761,1,0)</f>
        <v>210409</v>
      </c>
      <c r="E71" s="65"/>
    </row>
    <row r="72" spans="1:5" ht="15" hidden="1" x14ac:dyDescent="0.25">
      <c r="A72" s="63" t="s">
        <v>1210</v>
      </c>
      <c r="B72" s="51">
        <v>101059</v>
      </c>
      <c r="C72" s="52" t="s">
        <v>846</v>
      </c>
      <c r="D72" s="64">
        <f>VLOOKUP($B72,'Distribucion x Docente 2021-2'!$A$9:$A$761,1,0)</f>
        <v>101059</v>
      </c>
      <c r="E72" s="65"/>
    </row>
    <row r="73" spans="1:5" ht="15" hidden="1" x14ac:dyDescent="0.25">
      <c r="A73" s="63" t="s">
        <v>1211</v>
      </c>
      <c r="B73" s="51">
        <v>184643</v>
      </c>
      <c r="C73" s="52" t="s">
        <v>847</v>
      </c>
      <c r="D73" s="64">
        <f>VLOOKUP($B73,'Distribucion x Docente 2021-2'!$A$9:$A$761,1,0)</f>
        <v>184643</v>
      </c>
      <c r="E73" s="65"/>
    </row>
    <row r="74" spans="1:5" ht="15" hidden="1" x14ac:dyDescent="0.25">
      <c r="A74" s="63" t="s">
        <v>1212</v>
      </c>
      <c r="B74" s="51">
        <v>71106</v>
      </c>
      <c r="C74" s="52" t="s">
        <v>848</v>
      </c>
      <c r="D74" s="64">
        <f>VLOOKUP($B74,'Distribucion x Docente 2021-2'!$A$9:$A$761,1,0)</f>
        <v>71106</v>
      </c>
      <c r="E74" s="65"/>
    </row>
    <row r="75" spans="1:5" ht="15" hidden="1" x14ac:dyDescent="0.25">
      <c r="A75" s="63" t="s">
        <v>1213</v>
      </c>
      <c r="B75" s="51">
        <v>182727</v>
      </c>
      <c r="C75" s="52" t="s">
        <v>849</v>
      </c>
      <c r="D75" s="64">
        <f>VLOOKUP($B75,'Distribucion x Docente 2021-2'!$A$9:$A$761,1,0)</f>
        <v>182727</v>
      </c>
      <c r="E75" s="65"/>
    </row>
    <row r="76" spans="1:5" ht="15" hidden="1" x14ac:dyDescent="0.25">
      <c r="A76" s="63" t="s">
        <v>1214</v>
      </c>
      <c r="B76" s="51">
        <v>193830</v>
      </c>
      <c r="C76" s="52" t="s">
        <v>529</v>
      </c>
      <c r="D76" s="64">
        <f>VLOOKUP($B76,'Distribucion x Docente 2021-2'!$A$9:$A$761,1,0)</f>
        <v>193830</v>
      </c>
      <c r="E76" s="65"/>
    </row>
    <row r="77" spans="1:5" ht="15" hidden="1" x14ac:dyDescent="0.25">
      <c r="A77" s="63" t="s">
        <v>1215</v>
      </c>
      <c r="B77" s="51">
        <v>210921</v>
      </c>
      <c r="C77" s="52" t="s">
        <v>541</v>
      </c>
      <c r="D77" s="64">
        <f>VLOOKUP($B77,'Distribucion x Docente 2021-2'!$A$9:$A$761,1,0)</f>
        <v>210921</v>
      </c>
      <c r="E77" s="65"/>
    </row>
    <row r="78" spans="1:5" ht="15" hidden="1" x14ac:dyDescent="0.25">
      <c r="A78" s="63" t="s">
        <v>1216</v>
      </c>
      <c r="B78" s="51">
        <v>184644</v>
      </c>
      <c r="C78" s="52" t="s">
        <v>850</v>
      </c>
      <c r="D78" s="64">
        <f>VLOOKUP($B78,'Distribucion x Docente 2021-2'!$A$9:$A$761,1,0)</f>
        <v>184644</v>
      </c>
      <c r="E78" s="65"/>
    </row>
    <row r="79" spans="1:5" ht="15" hidden="1" x14ac:dyDescent="0.25">
      <c r="A79" s="63" t="s">
        <v>1217</v>
      </c>
      <c r="B79" s="51">
        <v>215273</v>
      </c>
      <c r="C79" s="52" t="s">
        <v>851</v>
      </c>
      <c r="D79" s="64">
        <f>VLOOKUP($B79,'Distribucion x Docente 2021-2'!$A$9:$A$761,1,0)</f>
        <v>215273</v>
      </c>
      <c r="E79" s="65"/>
    </row>
    <row r="80" spans="1:5" ht="15" hidden="1" x14ac:dyDescent="0.25">
      <c r="A80" s="63" t="s">
        <v>1218</v>
      </c>
      <c r="B80" s="51">
        <v>204794</v>
      </c>
      <c r="C80" s="52" t="s">
        <v>852</v>
      </c>
      <c r="D80" s="64">
        <f>VLOOKUP($B80,'Distribucion x Docente 2021-2'!$A$9:$A$761,1,0)</f>
        <v>204794</v>
      </c>
      <c r="E80" s="65"/>
    </row>
    <row r="81" spans="1:5" ht="15" hidden="1" x14ac:dyDescent="0.25">
      <c r="A81" s="63" t="s">
        <v>1219</v>
      </c>
      <c r="B81" s="51">
        <v>194516</v>
      </c>
      <c r="C81" s="52" t="s">
        <v>731</v>
      </c>
      <c r="D81" s="64">
        <f>VLOOKUP($B81,'Distribucion x Docente 2021-2'!$A$9:$A$761,1,0)</f>
        <v>194516</v>
      </c>
      <c r="E81" s="65"/>
    </row>
    <row r="82" spans="1:5" ht="15" hidden="1" x14ac:dyDescent="0.25">
      <c r="A82" s="63" t="s">
        <v>1220</v>
      </c>
      <c r="B82" s="51">
        <v>210922</v>
      </c>
      <c r="C82" s="52" t="s">
        <v>853</v>
      </c>
      <c r="D82" s="64">
        <f>VLOOKUP($B82,'Distribucion x Docente 2021-2'!$A$9:$A$761,1,0)</f>
        <v>210922</v>
      </c>
      <c r="E82" s="65"/>
    </row>
    <row r="83" spans="1:5" ht="15" hidden="1" x14ac:dyDescent="0.25">
      <c r="A83" s="63" t="s">
        <v>1221</v>
      </c>
      <c r="B83" s="51">
        <v>192416</v>
      </c>
      <c r="C83" s="52" t="s">
        <v>152</v>
      </c>
      <c r="D83" s="64">
        <f>VLOOKUP($B83,'Distribucion x Docente 2021-2'!$A$9:$A$761,1,0)</f>
        <v>192416</v>
      </c>
      <c r="E83" s="65"/>
    </row>
    <row r="84" spans="1:5" ht="15" hidden="1" x14ac:dyDescent="0.25">
      <c r="A84" s="63" t="s">
        <v>1222</v>
      </c>
      <c r="B84" s="51">
        <v>211959</v>
      </c>
      <c r="C84" s="52" t="s">
        <v>854</v>
      </c>
      <c r="D84" s="64">
        <f>VLOOKUP($B84,'Distribucion x Docente 2021-2'!$A$9:$A$761,1,0)</f>
        <v>211959</v>
      </c>
      <c r="E84" s="65"/>
    </row>
    <row r="85" spans="1:5" ht="15" hidden="1" x14ac:dyDescent="0.25">
      <c r="A85" s="63" t="s">
        <v>1223</v>
      </c>
      <c r="B85" s="51">
        <v>215782</v>
      </c>
      <c r="C85" s="52" t="s">
        <v>232</v>
      </c>
      <c r="D85" s="64">
        <f>VLOOKUP($B85,'Distribucion x Docente 2021-2'!$A$9:$A$761,1,0)</f>
        <v>215782</v>
      </c>
      <c r="E85" s="65"/>
    </row>
    <row r="86" spans="1:5" ht="15" hidden="1" x14ac:dyDescent="0.25">
      <c r="A86" s="63" t="s">
        <v>1224</v>
      </c>
      <c r="B86" s="51">
        <v>192999</v>
      </c>
      <c r="C86" s="52" t="s">
        <v>855</v>
      </c>
      <c r="D86" s="64">
        <f>VLOOKUP($B86,'Distribucion x Docente 2021-2'!$A$9:$A$761,1,0)</f>
        <v>192999</v>
      </c>
      <c r="E86" s="65"/>
    </row>
    <row r="87" spans="1:5" ht="15" hidden="1" x14ac:dyDescent="0.25">
      <c r="A87" s="63" t="s">
        <v>1225</v>
      </c>
      <c r="B87" s="51">
        <v>161756</v>
      </c>
      <c r="C87" s="52" t="s">
        <v>856</v>
      </c>
      <c r="D87" s="64">
        <f>VLOOKUP($B87,'Distribucion x Docente 2021-2'!$A$9:$A$761,1,0)</f>
        <v>161756</v>
      </c>
      <c r="E87" s="65"/>
    </row>
    <row r="88" spans="1:5" ht="15" x14ac:dyDescent="0.25">
      <c r="A88" s="63" t="s">
        <v>1226</v>
      </c>
      <c r="B88" s="51">
        <v>221444</v>
      </c>
      <c r="C88" s="52" t="s">
        <v>781</v>
      </c>
      <c r="D88" s="64" t="e">
        <f>VLOOKUP($B88,'Distribucion x Docente 2021-2'!$A$9:$A$761,1,0)</f>
        <v>#N/A</v>
      </c>
      <c r="E88" s="65"/>
    </row>
    <row r="89" spans="1:5" ht="15" hidden="1" x14ac:dyDescent="0.25">
      <c r="A89" s="63" t="s">
        <v>1227</v>
      </c>
      <c r="B89" s="51">
        <v>184193</v>
      </c>
      <c r="C89" s="52" t="s">
        <v>857</v>
      </c>
      <c r="D89" s="64">
        <f>VLOOKUP($B89,'Distribucion x Docente 2021-2'!$A$9:$A$761,1,0)</f>
        <v>184193</v>
      </c>
      <c r="E89" s="65"/>
    </row>
    <row r="90" spans="1:5" ht="15" hidden="1" x14ac:dyDescent="0.25">
      <c r="A90" s="63" t="s">
        <v>1228</v>
      </c>
      <c r="B90" s="51">
        <v>184645</v>
      </c>
      <c r="C90" s="52" t="s">
        <v>858</v>
      </c>
      <c r="D90" s="64">
        <f>VLOOKUP($B90,'Distribucion x Docente 2021-2'!$A$9:$A$761,1,0)</f>
        <v>184645</v>
      </c>
      <c r="E90" s="65"/>
    </row>
    <row r="91" spans="1:5" ht="15" hidden="1" x14ac:dyDescent="0.25">
      <c r="A91" s="63" t="s">
        <v>1229</v>
      </c>
      <c r="B91" s="51">
        <v>210923</v>
      </c>
      <c r="C91" s="52" t="s">
        <v>623</v>
      </c>
      <c r="D91" s="64">
        <f>VLOOKUP($B91,'Distribucion x Docente 2021-2'!$A$9:$A$761,1,0)</f>
        <v>210923</v>
      </c>
      <c r="E91" s="65"/>
    </row>
    <row r="92" spans="1:5" ht="15" hidden="1" x14ac:dyDescent="0.25">
      <c r="A92" s="63" t="s">
        <v>1230</v>
      </c>
      <c r="B92" s="51">
        <v>161757</v>
      </c>
      <c r="C92" s="52" t="s">
        <v>383</v>
      </c>
      <c r="D92" s="64">
        <f>VLOOKUP($B92,'Distribucion x Docente 2021-2'!$A$9:$A$761,1,0)</f>
        <v>161757</v>
      </c>
      <c r="E92" s="65"/>
    </row>
    <row r="93" spans="1:5" ht="15" hidden="1" x14ac:dyDescent="0.25">
      <c r="A93" s="63" t="s">
        <v>1231</v>
      </c>
      <c r="B93" s="51">
        <v>182898</v>
      </c>
      <c r="C93" s="52" t="s">
        <v>248</v>
      </c>
      <c r="D93" s="64">
        <f>VLOOKUP($B93,'Distribucion x Docente 2021-2'!$A$9:$A$761,1,0)</f>
        <v>182898</v>
      </c>
      <c r="E93" s="65"/>
    </row>
    <row r="94" spans="1:5" ht="15" hidden="1" x14ac:dyDescent="0.25">
      <c r="A94" s="63" t="s">
        <v>1232</v>
      </c>
      <c r="B94" s="51">
        <v>192417</v>
      </c>
      <c r="C94" s="52" t="s">
        <v>706</v>
      </c>
      <c r="D94" s="64">
        <f>VLOOKUP($B94,'Distribucion x Docente 2021-2'!$A$9:$A$761,1,0)</f>
        <v>192417</v>
      </c>
      <c r="E94" s="65"/>
    </row>
    <row r="95" spans="1:5" ht="15" hidden="1" x14ac:dyDescent="0.25">
      <c r="A95" s="63" t="s">
        <v>1233</v>
      </c>
      <c r="B95" s="51">
        <v>133960</v>
      </c>
      <c r="C95" s="52" t="s">
        <v>859</v>
      </c>
      <c r="D95" s="64">
        <f>VLOOKUP($B95,'Distribucion x Docente 2021-2'!$A$9:$A$761,1,0)</f>
        <v>133960</v>
      </c>
      <c r="E95" s="65"/>
    </row>
    <row r="96" spans="1:5" ht="15" hidden="1" x14ac:dyDescent="0.25">
      <c r="A96" s="63" t="s">
        <v>1234</v>
      </c>
      <c r="B96" s="51">
        <v>154632</v>
      </c>
      <c r="C96" s="52" t="s">
        <v>239</v>
      </c>
      <c r="D96" s="64">
        <f>VLOOKUP($B96,'Distribucion x Docente 2021-2'!$A$9:$A$761,1,0)</f>
        <v>154632</v>
      </c>
      <c r="E96" s="65"/>
    </row>
    <row r="97" spans="1:5" ht="15" hidden="1" x14ac:dyDescent="0.25">
      <c r="A97" s="63" t="s">
        <v>1235</v>
      </c>
      <c r="B97" s="51">
        <v>215917</v>
      </c>
      <c r="C97" s="52" t="s">
        <v>278</v>
      </c>
      <c r="D97" s="64" t="e">
        <f>VLOOKUP($B97,'Distribucion x Docente 2021-2'!$A$9:$A$761,1,0)</f>
        <v>#N/A</v>
      </c>
      <c r="E97" s="65"/>
    </row>
    <row r="98" spans="1:5" ht="15" hidden="1" x14ac:dyDescent="0.25">
      <c r="A98" s="63" t="s">
        <v>1236</v>
      </c>
      <c r="B98" s="51">
        <v>163807</v>
      </c>
      <c r="C98" s="52" t="s">
        <v>860</v>
      </c>
      <c r="D98" s="64">
        <f>VLOOKUP($B98,'Distribucion x Docente 2021-2'!$A$9:$A$761,1,0)</f>
        <v>163807</v>
      </c>
      <c r="E98" s="65"/>
    </row>
    <row r="99" spans="1:5" ht="15" hidden="1" x14ac:dyDescent="0.25">
      <c r="A99" s="63" t="s">
        <v>1237</v>
      </c>
      <c r="B99" s="51">
        <v>183885</v>
      </c>
      <c r="C99" s="52" t="s">
        <v>465</v>
      </c>
      <c r="D99" s="64">
        <f>VLOOKUP($B99,'Distribucion x Docente 2021-2'!$A$9:$A$761,1,0)</f>
        <v>183885</v>
      </c>
      <c r="E99" s="65"/>
    </row>
    <row r="100" spans="1:5" ht="15" x14ac:dyDescent="0.25">
      <c r="A100" s="63" t="s">
        <v>1238</v>
      </c>
      <c r="B100" s="51">
        <v>221445</v>
      </c>
      <c r="C100" s="52" t="s">
        <v>782</v>
      </c>
      <c r="D100" s="64" t="e">
        <f>VLOOKUP($B100,'Distribucion x Docente 2021-2'!$A$9:$A$761,1,0)</f>
        <v>#N/A</v>
      </c>
      <c r="E100" s="65"/>
    </row>
    <row r="101" spans="1:5" ht="15" hidden="1" x14ac:dyDescent="0.25">
      <c r="A101" s="63" t="s">
        <v>1239</v>
      </c>
      <c r="B101" s="51">
        <v>182731</v>
      </c>
      <c r="C101" s="52" t="s">
        <v>861</v>
      </c>
      <c r="D101" s="64">
        <f>VLOOKUP($B101,'Distribucion x Docente 2021-2'!$A$9:$A$761,1,0)</f>
        <v>182731</v>
      </c>
      <c r="E101" s="65"/>
    </row>
    <row r="102" spans="1:5" ht="15" hidden="1" x14ac:dyDescent="0.25">
      <c r="A102" s="63" t="s">
        <v>1240</v>
      </c>
      <c r="B102" s="51">
        <v>160889</v>
      </c>
      <c r="C102" s="52" t="s">
        <v>862</v>
      </c>
      <c r="D102" s="64">
        <f>VLOOKUP($B102,'Distribucion x Docente 2021-2'!$A$9:$A$761,1,0)</f>
        <v>160889</v>
      </c>
      <c r="E102" s="65"/>
    </row>
    <row r="103" spans="1:5" ht="15" hidden="1" x14ac:dyDescent="0.25">
      <c r="A103" s="63" t="s">
        <v>1241</v>
      </c>
      <c r="B103" s="51">
        <v>101658</v>
      </c>
      <c r="C103" s="52" t="s">
        <v>503</v>
      </c>
      <c r="D103" s="64">
        <f>VLOOKUP($B103,'Distribucion x Docente 2021-2'!$A$9:$A$761,1,0)</f>
        <v>101658</v>
      </c>
      <c r="E103" s="65"/>
    </row>
    <row r="104" spans="1:5" ht="15" hidden="1" x14ac:dyDescent="0.25">
      <c r="A104" s="63" t="s">
        <v>1242</v>
      </c>
      <c r="B104" s="51">
        <v>174439</v>
      </c>
      <c r="C104" s="52" t="s">
        <v>863</v>
      </c>
      <c r="D104" s="64">
        <f>VLOOKUP($B104,'Distribucion x Docente 2021-2'!$A$9:$A$761,1,0)</f>
        <v>174439</v>
      </c>
      <c r="E104" s="65"/>
    </row>
    <row r="105" spans="1:5" ht="15" hidden="1" x14ac:dyDescent="0.25">
      <c r="A105" s="63" t="s">
        <v>1243</v>
      </c>
      <c r="B105" s="51">
        <v>20203</v>
      </c>
      <c r="C105" s="52" t="s">
        <v>864</v>
      </c>
      <c r="D105" s="64">
        <f>VLOOKUP($B105,'Distribucion x Docente 2021-2'!$A$9:$A$761,1,0)</f>
        <v>20203</v>
      </c>
      <c r="E105" s="65"/>
    </row>
    <row r="106" spans="1:5" ht="15" hidden="1" x14ac:dyDescent="0.25">
      <c r="A106" s="63" t="s">
        <v>1244</v>
      </c>
      <c r="B106" s="51">
        <v>193000</v>
      </c>
      <c r="C106" s="52" t="s">
        <v>865</v>
      </c>
      <c r="D106" s="64">
        <f>VLOOKUP($B106,'Distribucion x Docente 2021-2'!$A$9:$A$761,1,0)</f>
        <v>193000</v>
      </c>
      <c r="E106" s="65"/>
    </row>
    <row r="107" spans="1:5" ht="15" hidden="1" x14ac:dyDescent="0.25">
      <c r="A107" s="63" t="s">
        <v>1245</v>
      </c>
      <c r="B107" s="51">
        <v>215274</v>
      </c>
      <c r="C107" s="52" t="s">
        <v>866</v>
      </c>
      <c r="D107" s="64">
        <f>VLOOKUP($B107,'Distribucion x Docente 2021-2'!$A$9:$A$761,1,0)</f>
        <v>215274</v>
      </c>
      <c r="E107" s="65"/>
    </row>
    <row r="108" spans="1:5" ht="15" hidden="1" x14ac:dyDescent="0.25">
      <c r="A108" s="63" t="s">
        <v>1246</v>
      </c>
      <c r="B108" s="51">
        <v>174941</v>
      </c>
      <c r="C108" s="52" t="s">
        <v>867</v>
      </c>
      <c r="D108" s="64">
        <f>VLOOKUP($B108,'Distribucion x Docente 2021-2'!$A$9:$A$761,1,0)</f>
        <v>174941</v>
      </c>
      <c r="E108" s="65"/>
    </row>
    <row r="109" spans="1:5" ht="15" hidden="1" x14ac:dyDescent="0.25">
      <c r="A109" s="63" t="s">
        <v>1247</v>
      </c>
      <c r="B109" s="51">
        <v>133962</v>
      </c>
      <c r="C109" s="52" t="s">
        <v>868</v>
      </c>
      <c r="D109" s="64">
        <f>VLOOKUP($B109,'Distribucion x Docente 2021-2'!$A$9:$A$761,1,0)</f>
        <v>133962</v>
      </c>
      <c r="E109" s="65"/>
    </row>
    <row r="110" spans="1:5" ht="15" hidden="1" x14ac:dyDescent="0.25">
      <c r="A110" s="63" t="s">
        <v>1248</v>
      </c>
      <c r="B110" s="51">
        <v>182899</v>
      </c>
      <c r="C110" s="52" t="s">
        <v>869</v>
      </c>
      <c r="D110" s="64">
        <f>VLOOKUP($B110,'Distribucion x Docente 2021-2'!$A$9:$A$761,1,0)</f>
        <v>182899</v>
      </c>
      <c r="E110" s="65"/>
    </row>
    <row r="111" spans="1:5" ht="15" hidden="1" x14ac:dyDescent="0.25">
      <c r="A111" s="63" t="s">
        <v>1249</v>
      </c>
      <c r="B111" s="51">
        <v>204795</v>
      </c>
      <c r="C111" s="52" t="s">
        <v>870</v>
      </c>
      <c r="D111" s="64">
        <f>VLOOKUP($B111,'Distribucion x Docente 2021-2'!$A$9:$A$761,1,0)</f>
        <v>204795</v>
      </c>
      <c r="E111" s="65"/>
    </row>
    <row r="112" spans="1:5" ht="15" hidden="1" x14ac:dyDescent="0.25">
      <c r="A112" s="63" t="s">
        <v>1250</v>
      </c>
      <c r="B112" s="51">
        <v>174909</v>
      </c>
      <c r="C112" s="52" t="s">
        <v>871</v>
      </c>
      <c r="D112" s="64">
        <f>VLOOKUP($B112,'Distribucion x Docente 2021-2'!$A$9:$A$761,1,0)</f>
        <v>174909</v>
      </c>
      <c r="E112" s="65"/>
    </row>
    <row r="113" spans="1:5" ht="15" hidden="1" x14ac:dyDescent="0.25">
      <c r="A113" s="63" t="s">
        <v>1251</v>
      </c>
      <c r="B113" s="51">
        <v>182900</v>
      </c>
      <c r="C113" s="52" t="s">
        <v>872</v>
      </c>
      <c r="D113" s="64">
        <f>VLOOKUP($B113,'Distribucion x Docente 2021-2'!$A$9:$A$761,1,0)</f>
        <v>182900</v>
      </c>
      <c r="E113" s="65"/>
    </row>
    <row r="114" spans="1:5" ht="15" hidden="1" x14ac:dyDescent="0.25">
      <c r="A114" s="63" t="s">
        <v>1252</v>
      </c>
      <c r="B114" s="51">
        <v>120883</v>
      </c>
      <c r="C114" s="52" t="s">
        <v>629</v>
      </c>
      <c r="D114" s="64">
        <f>VLOOKUP($B114,'Distribucion x Docente 2021-2'!$A$9:$A$761,1,0)</f>
        <v>120883</v>
      </c>
      <c r="E114" s="65"/>
    </row>
    <row r="115" spans="1:5" ht="15" hidden="1" x14ac:dyDescent="0.25">
      <c r="A115" s="63" t="s">
        <v>1253</v>
      </c>
      <c r="B115" s="51">
        <v>215275</v>
      </c>
      <c r="C115" s="52" t="s">
        <v>499</v>
      </c>
      <c r="D115" s="64">
        <f>VLOOKUP($B115,'Distribucion x Docente 2021-2'!$A$9:$A$761,1,0)</f>
        <v>215275</v>
      </c>
      <c r="E115" s="65"/>
    </row>
    <row r="116" spans="1:5" ht="15" hidden="1" x14ac:dyDescent="0.25">
      <c r="A116" s="63" t="s">
        <v>1254</v>
      </c>
      <c r="B116" s="51">
        <v>182901</v>
      </c>
      <c r="C116" s="52" t="s">
        <v>873</v>
      </c>
      <c r="D116" s="64">
        <f>VLOOKUP($B116,'Distribucion x Docente 2021-2'!$A$9:$A$761,1,0)</f>
        <v>182901</v>
      </c>
      <c r="E116" s="65"/>
    </row>
    <row r="117" spans="1:5" ht="15" hidden="1" x14ac:dyDescent="0.25">
      <c r="A117" s="63" t="s">
        <v>1255</v>
      </c>
      <c r="B117" s="51">
        <v>193109</v>
      </c>
      <c r="C117" s="52" t="s">
        <v>874</v>
      </c>
      <c r="D117" s="64">
        <f>VLOOKUP($B117,'Distribucion x Docente 2021-2'!$A$9:$A$761,1,0)</f>
        <v>193109</v>
      </c>
      <c r="E117" s="65"/>
    </row>
    <row r="118" spans="1:5" ht="15" hidden="1" x14ac:dyDescent="0.25">
      <c r="A118" s="63" t="s">
        <v>1256</v>
      </c>
      <c r="B118" s="51">
        <v>141664</v>
      </c>
      <c r="C118" s="52" t="s">
        <v>875</v>
      </c>
      <c r="D118" s="64">
        <f>VLOOKUP($B118,'Distribucion x Docente 2021-2'!$A$9:$A$761,1,0)</f>
        <v>141664</v>
      </c>
      <c r="E118" s="65"/>
    </row>
    <row r="119" spans="1:5" ht="15" hidden="1" x14ac:dyDescent="0.25">
      <c r="A119" s="63" t="s">
        <v>1257</v>
      </c>
      <c r="B119" s="51">
        <v>182902</v>
      </c>
      <c r="C119" s="52" t="s">
        <v>876</v>
      </c>
      <c r="D119" s="64">
        <f>VLOOKUP($B119,'Distribucion x Docente 2021-2'!$A$9:$A$761,1,0)</f>
        <v>182902</v>
      </c>
      <c r="E119" s="65"/>
    </row>
    <row r="120" spans="1:5" ht="15" hidden="1" x14ac:dyDescent="0.25">
      <c r="A120" s="63" t="s">
        <v>1258</v>
      </c>
      <c r="B120" s="51">
        <v>215783</v>
      </c>
      <c r="C120" s="52" t="s">
        <v>603</v>
      </c>
      <c r="D120" s="64">
        <f>VLOOKUP($B120,'Distribucion x Docente 2021-2'!$A$9:$A$761,1,0)</f>
        <v>215783</v>
      </c>
      <c r="E120" s="65"/>
    </row>
    <row r="121" spans="1:5" ht="15" hidden="1" x14ac:dyDescent="0.25">
      <c r="A121" s="63" t="s">
        <v>1259</v>
      </c>
      <c r="B121" s="51">
        <v>184194</v>
      </c>
      <c r="C121" s="52" t="s">
        <v>877</v>
      </c>
      <c r="D121" s="64">
        <f>VLOOKUP($B121,'Distribucion x Docente 2021-2'!$A$9:$A$761,1,0)</f>
        <v>184194</v>
      </c>
      <c r="E121" s="65"/>
    </row>
    <row r="122" spans="1:5" ht="15" hidden="1" x14ac:dyDescent="0.25">
      <c r="A122" s="63" t="s">
        <v>1260</v>
      </c>
      <c r="B122" s="51">
        <v>154622</v>
      </c>
      <c r="C122" s="52" t="s">
        <v>878</v>
      </c>
      <c r="D122" s="64">
        <f>VLOOKUP($B122,'Distribucion x Docente 2021-2'!$A$9:$A$761,1,0)</f>
        <v>154622</v>
      </c>
      <c r="E122" s="65"/>
    </row>
    <row r="123" spans="1:5" ht="15" hidden="1" x14ac:dyDescent="0.25">
      <c r="A123" s="63" t="s">
        <v>1261</v>
      </c>
      <c r="B123" s="51">
        <v>154633</v>
      </c>
      <c r="C123" s="52" t="s">
        <v>879</v>
      </c>
      <c r="D123" s="64">
        <f>VLOOKUP($B123,'Distribucion x Docente 2021-2'!$A$9:$A$761,1,0)</f>
        <v>154633</v>
      </c>
      <c r="E123" s="65"/>
    </row>
    <row r="124" spans="1:5" ht="15" hidden="1" x14ac:dyDescent="0.25">
      <c r="A124" s="63" t="s">
        <v>1262</v>
      </c>
      <c r="B124" s="51">
        <v>125156</v>
      </c>
      <c r="C124" s="52" t="s">
        <v>880</v>
      </c>
      <c r="D124" s="64">
        <f>VLOOKUP($B124,'Distribucion x Docente 2021-2'!$A$9:$A$761,1,0)</f>
        <v>125156</v>
      </c>
      <c r="E124" s="65"/>
    </row>
    <row r="125" spans="1:5" ht="15" hidden="1" x14ac:dyDescent="0.25">
      <c r="A125" s="63" t="s">
        <v>1263</v>
      </c>
      <c r="B125" s="51">
        <v>154628</v>
      </c>
      <c r="C125" s="52" t="s">
        <v>881</v>
      </c>
      <c r="D125" s="64">
        <f>VLOOKUP($B125,'Distribucion x Docente 2021-2'!$A$9:$A$761,1,0)</f>
        <v>154628</v>
      </c>
      <c r="E125" s="65"/>
    </row>
    <row r="126" spans="1:5" ht="15" hidden="1" x14ac:dyDescent="0.25">
      <c r="A126" s="63" t="s">
        <v>1264</v>
      </c>
      <c r="B126" s="51">
        <v>154635</v>
      </c>
      <c r="C126" s="52" t="s">
        <v>882</v>
      </c>
      <c r="D126" s="64">
        <f>VLOOKUP($B126,'Distribucion x Docente 2021-2'!$A$9:$A$761,1,0)</f>
        <v>154635</v>
      </c>
      <c r="E126" s="65"/>
    </row>
    <row r="127" spans="1:5" ht="15" hidden="1" x14ac:dyDescent="0.25">
      <c r="A127" s="63" t="s">
        <v>1265</v>
      </c>
      <c r="B127" s="51">
        <v>145213</v>
      </c>
      <c r="C127" s="52" t="s">
        <v>148</v>
      </c>
      <c r="D127" s="64">
        <f>VLOOKUP($B127,'Distribucion x Docente 2021-2'!$A$9:$A$761,1,0)</f>
        <v>145213</v>
      </c>
      <c r="E127" s="65"/>
    </row>
    <row r="128" spans="1:5" ht="15" hidden="1" x14ac:dyDescent="0.25">
      <c r="A128" s="63" t="s">
        <v>1266</v>
      </c>
      <c r="B128" s="51">
        <v>204319</v>
      </c>
      <c r="C128" s="52" t="s">
        <v>883</v>
      </c>
      <c r="D128" s="64">
        <f>VLOOKUP($B128,'Distribucion x Docente 2021-2'!$A$9:$A$761,1,0)</f>
        <v>204319</v>
      </c>
      <c r="E128" s="65"/>
    </row>
    <row r="129" spans="1:5" ht="15" hidden="1" x14ac:dyDescent="0.25">
      <c r="A129" s="63" t="s">
        <v>1267</v>
      </c>
      <c r="B129" s="51">
        <v>174944</v>
      </c>
      <c r="C129" s="52" t="s">
        <v>884</v>
      </c>
      <c r="D129" s="64">
        <f>VLOOKUP($B129,'Distribucion x Docente 2021-2'!$A$9:$A$761,1,0)</f>
        <v>174944</v>
      </c>
      <c r="E129" s="65"/>
    </row>
    <row r="130" spans="1:5" ht="15" hidden="1" x14ac:dyDescent="0.25">
      <c r="A130" s="63" t="s">
        <v>1268</v>
      </c>
      <c r="B130" s="51">
        <v>174440</v>
      </c>
      <c r="C130" s="52" t="s">
        <v>885</v>
      </c>
      <c r="D130" s="64">
        <f>VLOOKUP($B130,'Distribucion x Docente 2021-2'!$A$9:$A$761,1,0)</f>
        <v>174440</v>
      </c>
      <c r="E130" s="65"/>
    </row>
    <row r="131" spans="1:5" ht="15" hidden="1" x14ac:dyDescent="0.25">
      <c r="A131" s="63" t="s">
        <v>1269</v>
      </c>
      <c r="B131" s="51">
        <v>163839</v>
      </c>
      <c r="C131" s="52" t="s">
        <v>886</v>
      </c>
      <c r="D131" s="64">
        <f>VLOOKUP($B131,'Distribucion x Docente 2021-2'!$A$9:$A$761,1,0)</f>
        <v>163839</v>
      </c>
      <c r="E131" s="65"/>
    </row>
    <row r="132" spans="1:5" ht="15" hidden="1" x14ac:dyDescent="0.25">
      <c r="A132" s="63" t="s">
        <v>1270</v>
      </c>
      <c r="B132" s="51">
        <v>160890</v>
      </c>
      <c r="C132" s="52" t="s">
        <v>887</v>
      </c>
      <c r="D132" s="64">
        <f>VLOOKUP($B132,'Distribucion x Docente 2021-2'!$A$9:$A$761,1,0)</f>
        <v>160890</v>
      </c>
      <c r="E132" s="65"/>
    </row>
    <row r="133" spans="1:5" ht="15" hidden="1" x14ac:dyDescent="0.25">
      <c r="A133" s="63" t="s">
        <v>1271</v>
      </c>
      <c r="B133" s="51">
        <v>184195</v>
      </c>
      <c r="C133" s="52" t="s">
        <v>473</v>
      </c>
      <c r="D133" s="64">
        <f>VLOOKUP($B133,'Distribucion x Docente 2021-2'!$A$9:$A$761,1,0)</f>
        <v>184195</v>
      </c>
      <c r="E133" s="65"/>
    </row>
    <row r="134" spans="1:5" ht="15" hidden="1" x14ac:dyDescent="0.25">
      <c r="A134" s="63" t="s">
        <v>1272</v>
      </c>
      <c r="B134" s="51">
        <v>192418</v>
      </c>
      <c r="C134" s="52" t="s">
        <v>888</v>
      </c>
      <c r="D134" s="64">
        <f>VLOOKUP($B134,'Distribucion x Docente 2021-2'!$A$9:$A$761,1,0)</f>
        <v>192418</v>
      </c>
      <c r="E134" s="65"/>
    </row>
    <row r="135" spans="1:5" ht="15" hidden="1" x14ac:dyDescent="0.25">
      <c r="A135" s="63" t="s">
        <v>1273</v>
      </c>
      <c r="B135" s="51">
        <v>141672</v>
      </c>
      <c r="C135" s="52" t="s">
        <v>568</v>
      </c>
      <c r="D135" s="64">
        <f>VLOOKUP($B135,'Distribucion x Docente 2021-2'!$A$9:$A$761,1,0)</f>
        <v>141672</v>
      </c>
      <c r="E135" s="65"/>
    </row>
    <row r="136" spans="1:5" ht="15" hidden="1" x14ac:dyDescent="0.25">
      <c r="A136" s="63" t="s">
        <v>1274</v>
      </c>
      <c r="B136" s="51">
        <v>155637</v>
      </c>
      <c r="C136" s="52" t="s">
        <v>696</v>
      </c>
      <c r="D136" s="64">
        <f>VLOOKUP($B136,'Distribucion x Docente 2021-2'!$A$9:$A$761,1,0)</f>
        <v>155637</v>
      </c>
      <c r="E136" s="65"/>
    </row>
    <row r="137" spans="1:5" ht="15" hidden="1" x14ac:dyDescent="0.25">
      <c r="A137" s="63" t="s">
        <v>1275</v>
      </c>
      <c r="B137" s="51">
        <v>193832</v>
      </c>
      <c r="C137" s="52" t="s">
        <v>889</v>
      </c>
      <c r="D137" s="64">
        <f>VLOOKUP($B137,'Distribucion x Docente 2021-2'!$A$9:$A$761,1,0)</f>
        <v>193832</v>
      </c>
      <c r="E137" s="65"/>
    </row>
    <row r="138" spans="1:5" ht="15" hidden="1" x14ac:dyDescent="0.25">
      <c r="A138" s="63" t="s">
        <v>1276</v>
      </c>
      <c r="B138" s="51">
        <v>170430</v>
      </c>
      <c r="C138" s="52" t="s">
        <v>890</v>
      </c>
      <c r="D138" s="64">
        <f>VLOOKUP($B138,'Distribucion x Docente 2021-2'!$A$9:$A$761,1,0)</f>
        <v>170430</v>
      </c>
      <c r="E138" s="65"/>
    </row>
    <row r="139" spans="1:5" ht="15" hidden="1" x14ac:dyDescent="0.25">
      <c r="A139" s="63" t="s">
        <v>1277</v>
      </c>
      <c r="B139" s="51">
        <v>170431</v>
      </c>
      <c r="C139" s="52" t="s">
        <v>741</v>
      </c>
      <c r="D139" s="64">
        <f>VLOOKUP($B139,'Distribucion x Docente 2021-2'!$A$9:$A$761,1,0)</f>
        <v>170431</v>
      </c>
      <c r="E139" s="65"/>
    </row>
    <row r="140" spans="1:5" ht="15" hidden="1" x14ac:dyDescent="0.25">
      <c r="A140" s="63" t="s">
        <v>1278</v>
      </c>
      <c r="B140" s="51">
        <v>215276</v>
      </c>
      <c r="C140" s="52" t="s">
        <v>891</v>
      </c>
      <c r="D140" s="64">
        <f>VLOOKUP($B140,'Distribucion x Docente 2021-2'!$A$9:$A$761,1,0)</f>
        <v>215276</v>
      </c>
      <c r="E140" s="65"/>
    </row>
    <row r="141" spans="1:5" ht="15" hidden="1" x14ac:dyDescent="0.25">
      <c r="A141" s="63" t="s">
        <v>1279</v>
      </c>
      <c r="B141" s="51">
        <v>215784</v>
      </c>
      <c r="C141" s="52" t="s">
        <v>892</v>
      </c>
      <c r="D141" s="64">
        <f>VLOOKUP($B141,'Distribucion x Docente 2021-2'!$A$9:$A$761,1,0)</f>
        <v>215784</v>
      </c>
      <c r="E141" s="65"/>
    </row>
    <row r="142" spans="1:5" ht="15" hidden="1" x14ac:dyDescent="0.25">
      <c r="A142" s="63" t="s">
        <v>1280</v>
      </c>
      <c r="B142" s="51">
        <v>992091</v>
      </c>
      <c r="C142" s="52" t="s">
        <v>893</v>
      </c>
      <c r="D142" s="64">
        <f>VLOOKUP($B142,'Distribucion x Docente 2021-2'!$A$9:$A$761,1,0)</f>
        <v>992091</v>
      </c>
      <c r="E142" s="65"/>
    </row>
    <row r="143" spans="1:5" ht="15" hidden="1" x14ac:dyDescent="0.25">
      <c r="A143" s="63" t="s">
        <v>1281</v>
      </c>
      <c r="B143" s="51">
        <v>120008</v>
      </c>
      <c r="C143" s="52" t="s">
        <v>894</v>
      </c>
      <c r="D143" s="64">
        <f>VLOOKUP($B143,'Distribucion x Docente 2021-2'!$A$9:$A$761,1,0)</f>
        <v>120008</v>
      </c>
      <c r="E143" s="65"/>
    </row>
    <row r="144" spans="1:5" ht="15" hidden="1" x14ac:dyDescent="0.25">
      <c r="A144" s="63" t="s">
        <v>1282</v>
      </c>
      <c r="B144" s="51">
        <v>182904</v>
      </c>
      <c r="C144" s="52" t="s">
        <v>550</v>
      </c>
      <c r="D144" s="64">
        <f>VLOOKUP($B144,'Distribucion x Docente 2021-2'!$A$9:$A$761,1,0)</f>
        <v>182904</v>
      </c>
      <c r="E144" s="65"/>
    </row>
    <row r="145" spans="1:5" ht="15" hidden="1" x14ac:dyDescent="0.25">
      <c r="A145" s="63" t="s">
        <v>1283</v>
      </c>
      <c r="B145" s="51">
        <v>200332</v>
      </c>
      <c r="C145" s="52" t="s">
        <v>895</v>
      </c>
      <c r="D145" s="64">
        <f>VLOOKUP($B145,'Distribucion x Docente 2021-2'!$A$9:$A$761,1,0)</f>
        <v>200332</v>
      </c>
      <c r="E145" s="65"/>
    </row>
    <row r="146" spans="1:5" ht="15" hidden="1" x14ac:dyDescent="0.25">
      <c r="A146" s="63" t="s">
        <v>1284</v>
      </c>
      <c r="B146" s="51">
        <v>210924</v>
      </c>
      <c r="C146" s="52" t="s">
        <v>896</v>
      </c>
      <c r="D146" s="64">
        <f>VLOOKUP($B146,'Distribucion x Docente 2021-2'!$A$9:$A$761,1,0)</f>
        <v>210924</v>
      </c>
      <c r="E146" s="65"/>
    </row>
    <row r="147" spans="1:5" ht="15" hidden="1" x14ac:dyDescent="0.25">
      <c r="A147" s="63" t="s">
        <v>1285</v>
      </c>
      <c r="B147" s="51">
        <v>184196</v>
      </c>
      <c r="C147" s="52" t="s">
        <v>528</v>
      </c>
      <c r="D147" s="64">
        <f>VLOOKUP($B147,'Distribucion x Docente 2021-2'!$A$9:$A$761,1,0)</f>
        <v>184196</v>
      </c>
      <c r="E147" s="65"/>
    </row>
    <row r="148" spans="1:5" ht="15" hidden="1" x14ac:dyDescent="0.25">
      <c r="A148" s="63" t="s">
        <v>1286</v>
      </c>
      <c r="B148" s="51">
        <v>170750</v>
      </c>
      <c r="C148" s="52" t="s">
        <v>897</v>
      </c>
      <c r="D148" s="64">
        <f>VLOOKUP($B148,'Distribucion x Docente 2021-2'!$A$9:$A$761,1,0)</f>
        <v>170750</v>
      </c>
      <c r="E148" s="65"/>
    </row>
    <row r="149" spans="1:5" ht="15" hidden="1" x14ac:dyDescent="0.25">
      <c r="A149" s="63" t="s">
        <v>1287</v>
      </c>
      <c r="B149" s="51">
        <v>160327</v>
      </c>
      <c r="C149" s="52" t="s">
        <v>632</v>
      </c>
      <c r="D149" s="64">
        <f>VLOOKUP($B149,'Distribucion x Docente 2021-2'!$A$9:$A$761,1,0)</f>
        <v>160327</v>
      </c>
      <c r="E149" s="65"/>
    </row>
    <row r="150" spans="1:5" ht="15" hidden="1" x14ac:dyDescent="0.25">
      <c r="A150" s="63" t="s">
        <v>1288</v>
      </c>
      <c r="B150" s="51">
        <v>174910</v>
      </c>
      <c r="C150" s="52" t="s">
        <v>472</v>
      </c>
      <c r="D150" s="64">
        <f>VLOOKUP($B150,'Distribucion x Docente 2021-2'!$A$9:$A$761,1,0)</f>
        <v>174910</v>
      </c>
      <c r="E150" s="65"/>
    </row>
    <row r="151" spans="1:5" ht="15" hidden="1" x14ac:dyDescent="0.25">
      <c r="A151" s="63" t="s">
        <v>1289</v>
      </c>
      <c r="B151" s="51">
        <v>192419</v>
      </c>
      <c r="C151" s="52" t="s">
        <v>226</v>
      </c>
      <c r="D151" s="64">
        <f>VLOOKUP($B151,'Distribucion x Docente 2021-2'!$A$9:$A$761,1,0)</f>
        <v>192419</v>
      </c>
      <c r="E151" s="65"/>
    </row>
    <row r="152" spans="1:5" ht="15" hidden="1" x14ac:dyDescent="0.25">
      <c r="A152" s="63" t="s">
        <v>1290</v>
      </c>
      <c r="B152" s="51">
        <v>182906</v>
      </c>
      <c r="C152" s="52" t="s">
        <v>493</v>
      </c>
      <c r="D152" s="64">
        <f>VLOOKUP($B152,'Distribucion x Docente 2021-2'!$A$9:$A$761,1,0)</f>
        <v>182906</v>
      </c>
      <c r="E152" s="65"/>
    </row>
    <row r="153" spans="1:5" ht="15" hidden="1" x14ac:dyDescent="0.25">
      <c r="A153" s="63" t="s">
        <v>1291</v>
      </c>
      <c r="B153" s="51">
        <v>183369</v>
      </c>
      <c r="C153" s="52" t="s">
        <v>898</v>
      </c>
      <c r="D153" s="64">
        <f>VLOOKUP($B153,'Distribucion x Docente 2021-2'!$A$9:$A$761,1,0)</f>
        <v>183369</v>
      </c>
      <c r="E153" s="65"/>
    </row>
    <row r="154" spans="1:5" ht="15" hidden="1" x14ac:dyDescent="0.25">
      <c r="A154" s="63" t="s">
        <v>1292</v>
      </c>
      <c r="B154" s="51">
        <v>210925</v>
      </c>
      <c r="C154" s="52" t="s">
        <v>899</v>
      </c>
      <c r="D154" s="64">
        <f>VLOOKUP($B154,'Distribucion x Docente 2021-2'!$A$9:$A$761,1,0)</f>
        <v>210925</v>
      </c>
      <c r="E154" s="65"/>
    </row>
    <row r="155" spans="1:5" ht="15" hidden="1" x14ac:dyDescent="0.25">
      <c r="A155" s="63" t="s">
        <v>1293</v>
      </c>
      <c r="B155" s="51">
        <v>184646</v>
      </c>
      <c r="C155" s="52" t="s">
        <v>900</v>
      </c>
      <c r="D155" s="64">
        <f>VLOOKUP($B155,'Distribucion x Docente 2021-2'!$A$9:$A$761,1,0)</f>
        <v>184646</v>
      </c>
      <c r="E155" s="65"/>
    </row>
    <row r="156" spans="1:5" ht="15" x14ac:dyDescent="0.25">
      <c r="A156" s="63" t="s">
        <v>1294</v>
      </c>
      <c r="B156" s="51">
        <v>221446</v>
      </c>
      <c r="C156" s="52" t="s">
        <v>783</v>
      </c>
      <c r="D156" s="64" t="e">
        <f>VLOOKUP($B156,'Distribucion x Docente 2021-2'!$A$9:$A$761,1,0)</f>
        <v>#N/A</v>
      </c>
      <c r="E156" s="65"/>
    </row>
    <row r="157" spans="1:5" ht="15" hidden="1" x14ac:dyDescent="0.25">
      <c r="A157" s="63" t="s">
        <v>1295</v>
      </c>
      <c r="B157" s="51">
        <v>170594</v>
      </c>
      <c r="C157" s="52" t="s">
        <v>901</v>
      </c>
      <c r="D157" s="64">
        <f>VLOOKUP($B157,'Distribucion x Docente 2021-2'!$A$9:$A$761,1,0)</f>
        <v>170594</v>
      </c>
      <c r="E157" s="65"/>
    </row>
    <row r="158" spans="1:5" ht="15" hidden="1" x14ac:dyDescent="0.25">
      <c r="A158" s="63" t="s">
        <v>1296</v>
      </c>
      <c r="B158" s="51">
        <v>210926</v>
      </c>
      <c r="C158" s="52" t="s">
        <v>902</v>
      </c>
      <c r="D158" s="64">
        <f>VLOOKUP($B158,'Distribucion x Docente 2021-2'!$A$9:$A$761,1,0)</f>
        <v>210926</v>
      </c>
      <c r="E158" s="65"/>
    </row>
    <row r="159" spans="1:5" ht="15" hidden="1" x14ac:dyDescent="0.25">
      <c r="A159" s="63" t="s">
        <v>1297</v>
      </c>
      <c r="B159" s="51">
        <v>170751</v>
      </c>
      <c r="C159" s="52" t="s">
        <v>903</v>
      </c>
      <c r="D159" s="64">
        <f>VLOOKUP($B159,'Distribucion x Docente 2021-2'!$A$9:$A$761,1,0)</f>
        <v>170751</v>
      </c>
      <c r="E159" s="65"/>
    </row>
    <row r="160" spans="1:5" ht="15" hidden="1" x14ac:dyDescent="0.25">
      <c r="A160" s="63" t="s">
        <v>1298</v>
      </c>
      <c r="B160" s="51">
        <v>174442</v>
      </c>
      <c r="C160" s="52" t="s">
        <v>203</v>
      </c>
      <c r="D160" s="64">
        <f>VLOOKUP($B160,'Distribucion x Docente 2021-2'!$A$9:$A$761,1,0)</f>
        <v>174442</v>
      </c>
      <c r="E160" s="65"/>
    </row>
    <row r="161" spans="1:5" ht="15" hidden="1" x14ac:dyDescent="0.25">
      <c r="A161" s="63" t="s">
        <v>1299</v>
      </c>
      <c r="B161" s="51">
        <v>171258</v>
      </c>
      <c r="C161" s="52" t="s">
        <v>904</v>
      </c>
      <c r="D161" s="64">
        <f>VLOOKUP($B161,'Distribucion x Docente 2021-2'!$A$9:$A$761,1,0)</f>
        <v>171258</v>
      </c>
      <c r="E161" s="65"/>
    </row>
    <row r="162" spans="1:5" ht="15" hidden="1" x14ac:dyDescent="0.25">
      <c r="A162" s="63" t="s">
        <v>1300</v>
      </c>
      <c r="B162" s="51">
        <v>164564</v>
      </c>
      <c r="C162" s="52" t="s">
        <v>905</v>
      </c>
      <c r="D162" s="64">
        <f>VLOOKUP($B162,'Distribucion x Docente 2021-2'!$A$9:$A$761,1,0)</f>
        <v>164564</v>
      </c>
      <c r="E162" s="65"/>
    </row>
    <row r="163" spans="1:5" ht="15" hidden="1" x14ac:dyDescent="0.25">
      <c r="A163" s="63" t="s">
        <v>1301</v>
      </c>
      <c r="B163" s="51">
        <v>182908</v>
      </c>
      <c r="C163" s="52" t="s">
        <v>906</v>
      </c>
      <c r="D163" s="64">
        <f>VLOOKUP($B163,'Distribucion x Docente 2021-2'!$A$9:$A$761,1,0)</f>
        <v>182908</v>
      </c>
      <c r="E163" s="65"/>
    </row>
    <row r="164" spans="1:5" ht="15" hidden="1" x14ac:dyDescent="0.25">
      <c r="A164" s="63" t="s">
        <v>1302</v>
      </c>
      <c r="B164" s="51">
        <v>200333</v>
      </c>
      <c r="C164" s="52" t="s">
        <v>907</v>
      </c>
      <c r="D164" s="64">
        <f>VLOOKUP($B164,'Distribucion x Docente 2021-2'!$A$9:$A$761,1,0)</f>
        <v>200333</v>
      </c>
      <c r="E164" s="65"/>
    </row>
    <row r="165" spans="1:5" ht="15" hidden="1" x14ac:dyDescent="0.25">
      <c r="A165" s="63" t="s">
        <v>1303</v>
      </c>
      <c r="B165" s="51">
        <v>145004</v>
      </c>
      <c r="C165" s="52" t="s">
        <v>908</v>
      </c>
      <c r="D165" s="64">
        <f>VLOOKUP($B165,'Distribucion x Docente 2021-2'!$A$9:$A$761,1,0)</f>
        <v>145004</v>
      </c>
      <c r="E165" s="65"/>
    </row>
    <row r="166" spans="1:5" ht="15" hidden="1" x14ac:dyDescent="0.25">
      <c r="A166" s="63" t="s">
        <v>1304</v>
      </c>
      <c r="B166" s="51">
        <v>200822</v>
      </c>
      <c r="C166" s="52" t="s">
        <v>732</v>
      </c>
      <c r="D166" s="64">
        <f>VLOOKUP($B166,'Distribucion x Docente 2021-2'!$A$9:$A$761,1,0)</f>
        <v>200822</v>
      </c>
      <c r="E166" s="65"/>
    </row>
    <row r="167" spans="1:5" ht="15" hidden="1" x14ac:dyDescent="0.25">
      <c r="A167" s="63" t="s">
        <v>1305</v>
      </c>
      <c r="B167" s="51">
        <v>210928</v>
      </c>
      <c r="C167" s="52" t="s">
        <v>909</v>
      </c>
      <c r="D167" s="64">
        <f>VLOOKUP($B167,'Distribucion x Docente 2021-2'!$A$9:$A$761,1,0)</f>
        <v>210928</v>
      </c>
      <c r="E167" s="65"/>
    </row>
    <row r="168" spans="1:5" ht="15" hidden="1" x14ac:dyDescent="0.25">
      <c r="A168" s="63" t="s">
        <v>1306</v>
      </c>
      <c r="B168" s="51">
        <v>182909</v>
      </c>
      <c r="C168" s="52" t="s">
        <v>578</v>
      </c>
      <c r="D168" s="64">
        <f>VLOOKUP($B168,'Distribucion x Docente 2021-2'!$A$9:$A$761,1,0)</f>
        <v>182909</v>
      </c>
      <c r="E168" s="65"/>
    </row>
    <row r="169" spans="1:5" ht="15" x14ac:dyDescent="0.25">
      <c r="A169" s="63" t="s">
        <v>1307</v>
      </c>
      <c r="B169" s="51">
        <v>221447</v>
      </c>
      <c r="C169" s="52" t="s">
        <v>784</v>
      </c>
      <c r="D169" s="64" t="e">
        <f>VLOOKUP($B169,'Distribucion x Docente 2021-2'!$A$9:$A$761,1,0)</f>
        <v>#N/A</v>
      </c>
      <c r="E169" s="65"/>
    </row>
    <row r="170" spans="1:5" ht="15" hidden="1" x14ac:dyDescent="0.25">
      <c r="A170" s="63" t="s">
        <v>1308</v>
      </c>
      <c r="B170" s="51">
        <v>163525</v>
      </c>
      <c r="C170" s="52" t="s">
        <v>533</v>
      </c>
      <c r="D170" s="64">
        <f>VLOOKUP($B170,'Distribucion x Docente 2021-2'!$A$9:$A$761,1,0)</f>
        <v>163525</v>
      </c>
      <c r="E170" s="65"/>
    </row>
    <row r="171" spans="1:5" ht="15" hidden="1" x14ac:dyDescent="0.25">
      <c r="A171" s="63" t="s">
        <v>1309</v>
      </c>
      <c r="B171" s="51">
        <v>204796</v>
      </c>
      <c r="C171" s="52" t="s">
        <v>910</v>
      </c>
      <c r="D171" s="64">
        <f>VLOOKUP($B171,'Distribucion x Docente 2021-2'!$A$9:$A$761,1,0)</f>
        <v>204796</v>
      </c>
      <c r="E171" s="65"/>
    </row>
    <row r="172" spans="1:5" ht="15" hidden="1" x14ac:dyDescent="0.25">
      <c r="A172" s="63" t="s">
        <v>1310</v>
      </c>
      <c r="B172" s="51">
        <v>174443</v>
      </c>
      <c r="C172" s="52" t="s">
        <v>911</v>
      </c>
      <c r="D172" s="64">
        <f>VLOOKUP($B172,'Distribucion x Docente 2021-2'!$A$9:$A$761,1,0)</f>
        <v>174443</v>
      </c>
      <c r="E172" s="65"/>
    </row>
    <row r="173" spans="1:5" ht="15" hidden="1" x14ac:dyDescent="0.25">
      <c r="A173" s="63" t="s">
        <v>1311</v>
      </c>
      <c r="B173" s="51">
        <v>101659</v>
      </c>
      <c r="C173" s="52" t="s">
        <v>142</v>
      </c>
      <c r="D173" s="64">
        <f>VLOOKUP($B173,'Distribucion x Docente 2021-2'!$A$9:$A$761,1,0)</f>
        <v>101659</v>
      </c>
      <c r="E173" s="65"/>
    </row>
    <row r="174" spans="1:5" ht="15" hidden="1" x14ac:dyDescent="0.25">
      <c r="A174" s="63" t="s">
        <v>1312</v>
      </c>
      <c r="B174" s="51">
        <v>184197</v>
      </c>
      <c r="C174" s="52" t="s">
        <v>912</v>
      </c>
      <c r="D174" s="64">
        <f>VLOOKUP($B174,'Distribucion x Docente 2021-2'!$A$9:$A$761,1,0)</f>
        <v>184197</v>
      </c>
      <c r="E174" s="65"/>
    </row>
    <row r="175" spans="1:5" ht="15" hidden="1" x14ac:dyDescent="0.25">
      <c r="A175" s="63" t="s">
        <v>1313</v>
      </c>
      <c r="B175" s="51">
        <v>200823</v>
      </c>
      <c r="C175" s="52" t="s">
        <v>913</v>
      </c>
      <c r="D175" s="64">
        <f>VLOOKUP($B175,'Distribucion x Docente 2021-2'!$A$9:$A$761,1,0)</f>
        <v>200823</v>
      </c>
      <c r="E175" s="65"/>
    </row>
    <row r="176" spans="1:5" ht="15" hidden="1" x14ac:dyDescent="0.25">
      <c r="A176" s="63" t="s">
        <v>1314</v>
      </c>
      <c r="B176" s="51">
        <v>163842</v>
      </c>
      <c r="C176" s="52" t="s">
        <v>914</v>
      </c>
      <c r="D176" s="64">
        <f>VLOOKUP($B176,'Distribucion x Docente 2021-2'!$A$9:$A$761,1,0)</f>
        <v>163842</v>
      </c>
      <c r="E176" s="65"/>
    </row>
    <row r="177" spans="1:5" ht="15" hidden="1" x14ac:dyDescent="0.25">
      <c r="A177" s="63" t="s">
        <v>1315</v>
      </c>
      <c r="B177" s="51">
        <v>192665</v>
      </c>
      <c r="C177" s="52" t="s">
        <v>915</v>
      </c>
      <c r="D177" s="64">
        <f>VLOOKUP($B177,'Distribucion x Docente 2021-2'!$A$9:$A$761,1,0)</f>
        <v>192665</v>
      </c>
      <c r="E177" s="65"/>
    </row>
    <row r="178" spans="1:5" ht="15" hidden="1" x14ac:dyDescent="0.25">
      <c r="A178" s="63" t="s">
        <v>1316</v>
      </c>
      <c r="B178" s="51">
        <v>215785</v>
      </c>
      <c r="C178" s="52" t="s">
        <v>254</v>
      </c>
      <c r="D178" s="64">
        <f>VLOOKUP($B178,'Distribucion x Docente 2021-2'!$A$9:$A$761,1,0)</f>
        <v>215785</v>
      </c>
      <c r="E178" s="65"/>
    </row>
    <row r="179" spans="1:5" ht="15" hidden="1" x14ac:dyDescent="0.25">
      <c r="A179" s="63" t="s">
        <v>1317</v>
      </c>
      <c r="B179" s="51">
        <v>141154</v>
      </c>
      <c r="C179" s="52" t="s">
        <v>916</v>
      </c>
      <c r="D179" s="64">
        <f>VLOOKUP($B179,'Distribucion x Docente 2021-2'!$A$9:$A$761,1,0)</f>
        <v>141154</v>
      </c>
      <c r="E179" s="65"/>
    </row>
    <row r="180" spans="1:5" ht="15" hidden="1" x14ac:dyDescent="0.25">
      <c r="A180" s="63" t="s">
        <v>1318</v>
      </c>
      <c r="B180" s="51">
        <v>151812</v>
      </c>
      <c r="C180" s="52" t="s">
        <v>587</v>
      </c>
      <c r="D180" s="64">
        <f>VLOOKUP($B180,'Distribucion x Docente 2021-2'!$A$9:$A$761,1,0)</f>
        <v>151812</v>
      </c>
      <c r="E180" s="65"/>
    </row>
    <row r="181" spans="1:5" ht="15" hidden="1" x14ac:dyDescent="0.25">
      <c r="A181" s="63" t="s">
        <v>1319</v>
      </c>
      <c r="B181" s="51">
        <v>193110</v>
      </c>
      <c r="C181" s="52" t="s">
        <v>917</v>
      </c>
      <c r="D181" s="64">
        <f>VLOOKUP($B181,'Distribucion x Docente 2021-2'!$A$9:$A$761,1,0)</f>
        <v>193110</v>
      </c>
      <c r="E181" s="65"/>
    </row>
    <row r="182" spans="1:5" ht="15" hidden="1" x14ac:dyDescent="0.25">
      <c r="A182" s="63" t="s">
        <v>1320</v>
      </c>
      <c r="B182" s="51">
        <v>194917</v>
      </c>
      <c r="C182" s="52" t="s">
        <v>918</v>
      </c>
      <c r="D182" s="64">
        <f>VLOOKUP($B182,'Distribucion x Docente 2021-2'!$A$9:$A$761,1,0)</f>
        <v>194917</v>
      </c>
      <c r="E182" s="65"/>
    </row>
    <row r="183" spans="1:5" ht="15" hidden="1" x14ac:dyDescent="0.25">
      <c r="A183" s="63" t="s">
        <v>1321</v>
      </c>
      <c r="B183" s="51">
        <v>171059</v>
      </c>
      <c r="C183" s="52" t="s">
        <v>60</v>
      </c>
      <c r="D183" s="64">
        <f>VLOOKUP($B183,'Distribucion x Docente 2021-2'!$A$9:$A$761,1,0)</f>
        <v>171059</v>
      </c>
      <c r="E183" s="65"/>
    </row>
    <row r="184" spans="1:5" ht="15" hidden="1" x14ac:dyDescent="0.25">
      <c r="A184" s="63" t="s">
        <v>1322</v>
      </c>
      <c r="B184" s="51">
        <v>141005</v>
      </c>
      <c r="C184" s="52" t="s">
        <v>919</v>
      </c>
      <c r="D184" s="64">
        <f>VLOOKUP($B184,'Distribucion x Docente 2021-2'!$A$9:$A$761,1,0)</f>
        <v>141005</v>
      </c>
      <c r="E184" s="65"/>
    </row>
    <row r="185" spans="1:5" ht="15" hidden="1" x14ac:dyDescent="0.25">
      <c r="A185" s="63" t="s">
        <v>1323</v>
      </c>
      <c r="B185" s="51">
        <v>184647</v>
      </c>
      <c r="C185" s="52" t="s">
        <v>920</v>
      </c>
      <c r="D185" s="64">
        <f>VLOOKUP($B185,'Distribucion x Docente 2021-2'!$A$9:$A$761,1,0)</f>
        <v>184647</v>
      </c>
      <c r="E185" s="65"/>
    </row>
    <row r="186" spans="1:5" ht="15" hidden="1" x14ac:dyDescent="0.25">
      <c r="A186" s="63" t="s">
        <v>1324</v>
      </c>
      <c r="B186" s="51">
        <v>182910</v>
      </c>
      <c r="C186" s="52" t="s">
        <v>921</v>
      </c>
      <c r="D186" s="64">
        <f>VLOOKUP($B186,'Distribucion x Docente 2021-2'!$A$9:$A$761,1,0)</f>
        <v>182910</v>
      </c>
      <c r="E186" s="65"/>
    </row>
    <row r="187" spans="1:5" ht="15" hidden="1" x14ac:dyDescent="0.25">
      <c r="A187" s="63" t="s">
        <v>1325</v>
      </c>
      <c r="B187" s="51">
        <v>114141</v>
      </c>
      <c r="C187" s="52" t="s">
        <v>922</v>
      </c>
      <c r="D187" s="64">
        <f>VLOOKUP($B187,'Distribucion x Docente 2021-2'!$A$9:$A$761,1,0)</f>
        <v>114141</v>
      </c>
      <c r="E187" s="65"/>
    </row>
    <row r="188" spans="1:5" ht="15" hidden="1" x14ac:dyDescent="0.25">
      <c r="A188" s="63" t="s">
        <v>1326</v>
      </c>
      <c r="B188" s="51">
        <v>171060</v>
      </c>
      <c r="C188" s="52" t="s">
        <v>923</v>
      </c>
      <c r="D188" s="64">
        <f>VLOOKUP($B188,'Distribucion x Docente 2021-2'!$A$9:$A$761,1,0)</f>
        <v>171060</v>
      </c>
      <c r="E188" s="65"/>
    </row>
    <row r="189" spans="1:5" ht="15" hidden="1" x14ac:dyDescent="0.25">
      <c r="A189" s="63" t="s">
        <v>1327</v>
      </c>
      <c r="B189" s="51">
        <v>184648</v>
      </c>
      <c r="C189" s="52" t="s">
        <v>924</v>
      </c>
      <c r="D189" s="64">
        <f>VLOOKUP($B189,'Distribucion x Docente 2021-2'!$A$9:$A$761,1,0)</f>
        <v>184648</v>
      </c>
      <c r="E189" s="65"/>
    </row>
    <row r="190" spans="1:5" ht="15" hidden="1" x14ac:dyDescent="0.25">
      <c r="A190" s="63" t="s">
        <v>1328</v>
      </c>
      <c r="B190" s="51">
        <v>184199</v>
      </c>
      <c r="C190" s="52" t="s">
        <v>925</v>
      </c>
      <c r="D190" s="64">
        <f>VLOOKUP($B190,'Distribucion x Docente 2021-2'!$A$9:$A$761,1,0)</f>
        <v>184199</v>
      </c>
      <c r="E190" s="65"/>
    </row>
    <row r="191" spans="1:5" ht="15" hidden="1" x14ac:dyDescent="0.25">
      <c r="A191" s="63" t="s">
        <v>1329</v>
      </c>
      <c r="B191" s="51">
        <v>120886</v>
      </c>
      <c r="C191" s="52" t="s">
        <v>926</v>
      </c>
      <c r="D191" s="64">
        <f>VLOOKUP($B191,'Distribucion x Docente 2021-2'!$A$9:$A$761,1,0)</f>
        <v>120886</v>
      </c>
      <c r="E191" s="65"/>
    </row>
    <row r="192" spans="1:5" ht="15" hidden="1" x14ac:dyDescent="0.25">
      <c r="A192" s="63" t="s">
        <v>1330</v>
      </c>
      <c r="B192" s="51">
        <v>194918</v>
      </c>
      <c r="C192" s="52" t="s">
        <v>927</v>
      </c>
      <c r="D192" s="64">
        <f>VLOOKUP($B192,'Distribucion x Docente 2021-2'!$A$9:$A$761,1,0)</f>
        <v>194918</v>
      </c>
      <c r="E192" s="65"/>
    </row>
    <row r="193" spans="1:5" ht="15" hidden="1" x14ac:dyDescent="0.25">
      <c r="A193" s="63" t="s">
        <v>1331</v>
      </c>
      <c r="B193" s="51">
        <v>182911</v>
      </c>
      <c r="C193" s="52" t="s">
        <v>928</v>
      </c>
      <c r="D193" s="64">
        <f>VLOOKUP($B193,'Distribucion x Docente 2021-2'!$A$9:$A$761,1,0)</f>
        <v>182911</v>
      </c>
      <c r="E193" s="65"/>
    </row>
    <row r="194" spans="1:5" ht="15" hidden="1" x14ac:dyDescent="0.25">
      <c r="A194" s="63" t="s">
        <v>1332</v>
      </c>
      <c r="B194" s="51">
        <v>204320</v>
      </c>
      <c r="C194" s="52" t="s">
        <v>929</v>
      </c>
      <c r="D194" s="64">
        <f>VLOOKUP($B194,'Distribucion x Docente 2021-2'!$A$9:$A$761,1,0)</f>
        <v>204320</v>
      </c>
      <c r="E194" s="65"/>
    </row>
    <row r="195" spans="1:5" ht="15" hidden="1" x14ac:dyDescent="0.25">
      <c r="A195" s="63" t="s">
        <v>1333</v>
      </c>
      <c r="B195" s="51">
        <v>90215</v>
      </c>
      <c r="C195" s="52" t="s">
        <v>930</v>
      </c>
      <c r="D195" s="64">
        <f>VLOOKUP($B195,'Distribucion x Docente 2021-2'!$A$9:$A$761,1,0)</f>
        <v>90215</v>
      </c>
      <c r="E195" s="65"/>
    </row>
    <row r="196" spans="1:5" ht="15" hidden="1" x14ac:dyDescent="0.25">
      <c r="A196" s="63" t="s">
        <v>1334</v>
      </c>
      <c r="B196" s="51">
        <v>193001</v>
      </c>
      <c r="C196" s="52" t="s">
        <v>931</v>
      </c>
      <c r="D196" s="64">
        <f>VLOOKUP($B196,'Distribucion x Docente 2021-2'!$A$9:$A$761,1,0)</f>
        <v>193001</v>
      </c>
      <c r="E196" s="65"/>
    </row>
    <row r="197" spans="1:5" ht="15" x14ac:dyDescent="0.25">
      <c r="A197" s="63" t="s">
        <v>1335</v>
      </c>
      <c r="B197" s="51">
        <v>221448</v>
      </c>
      <c r="C197" s="52" t="s">
        <v>785</v>
      </c>
      <c r="D197" s="64" t="e">
        <f>VLOOKUP($B197,'Distribucion x Docente 2021-2'!$A$9:$A$761,1,0)</f>
        <v>#N/A</v>
      </c>
      <c r="E197" s="65"/>
    </row>
    <row r="198" spans="1:5" ht="15" hidden="1" x14ac:dyDescent="0.25">
      <c r="A198" s="63" t="s">
        <v>1336</v>
      </c>
      <c r="B198" s="51">
        <v>164241</v>
      </c>
      <c r="C198" s="52" t="s">
        <v>334</v>
      </c>
      <c r="D198" s="64">
        <f>VLOOKUP($B198,'Distribucion x Docente 2021-2'!$A$9:$A$761,1,0)</f>
        <v>164241</v>
      </c>
      <c r="E198" s="65"/>
    </row>
    <row r="199" spans="1:5" ht="15" hidden="1" x14ac:dyDescent="0.25">
      <c r="A199" s="63" t="s">
        <v>1337</v>
      </c>
      <c r="B199" s="51">
        <v>193834</v>
      </c>
      <c r="C199" s="52" t="s">
        <v>932</v>
      </c>
      <c r="D199" s="64">
        <f>VLOOKUP($B199,'Distribucion x Docente 2021-2'!$A$9:$A$761,1,0)</f>
        <v>193834</v>
      </c>
      <c r="E199" s="65"/>
    </row>
    <row r="200" spans="1:5" ht="15" hidden="1" x14ac:dyDescent="0.25">
      <c r="A200" s="63" t="s">
        <v>1338</v>
      </c>
      <c r="B200" s="51">
        <v>160923</v>
      </c>
      <c r="C200" s="52" t="s">
        <v>66</v>
      </c>
      <c r="D200" s="64">
        <f>VLOOKUP($B200,'Distribucion x Docente 2021-2'!$A$9:$A$761,1,0)</f>
        <v>160923</v>
      </c>
      <c r="E200" s="65"/>
    </row>
    <row r="201" spans="1:5" ht="15" hidden="1" x14ac:dyDescent="0.25">
      <c r="A201" s="63" t="s">
        <v>1339</v>
      </c>
      <c r="B201" s="51">
        <v>171910</v>
      </c>
      <c r="C201" s="52" t="s">
        <v>933</v>
      </c>
      <c r="D201" s="64">
        <f>VLOOKUP($B201,'Distribucion x Docente 2021-2'!$A$9:$A$761,1,0)</f>
        <v>171910</v>
      </c>
      <c r="E201" s="65"/>
    </row>
    <row r="202" spans="1:5" ht="15" hidden="1" x14ac:dyDescent="0.25">
      <c r="A202" s="63" t="s">
        <v>1340</v>
      </c>
      <c r="B202" s="51">
        <v>195036</v>
      </c>
      <c r="C202" s="52" t="s">
        <v>934</v>
      </c>
      <c r="D202" s="64">
        <f>VLOOKUP($B202,'Distribucion x Docente 2021-2'!$A$9:$A$761,1,0)</f>
        <v>195036</v>
      </c>
      <c r="E202" s="65"/>
    </row>
    <row r="203" spans="1:5" ht="15" hidden="1" x14ac:dyDescent="0.25">
      <c r="A203" s="63" t="s">
        <v>1341</v>
      </c>
      <c r="B203" s="51">
        <v>192420</v>
      </c>
      <c r="C203" s="52" t="s">
        <v>935</v>
      </c>
      <c r="D203" s="64">
        <f>VLOOKUP($B203,'Distribucion x Docente 2021-2'!$A$9:$A$761,1,0)</f>
        <v>192420</v>
      </c>
      <c r="E203" s="65"/>
    </row>
    <row r="204" spans="1:5" ht="15" hidden="1" x14ac:dyDescent="0.25">
      <c r="A204" s="63" t="s">
        <v>1342</v>
      </c>
      <c r="B204" s="51">
        <v>171061</v>
      </c>
      <c r="C204" s="52" t="s">
        <v>936</v>
      </c>
      <c r="D204" s="64">
        <f>VLOOKUP($B204,'Distribucion x Docente 2021-2'!$A$9:$A$761,1,0)</f>
        <v>171061</v>
      </c>
      <c r="E204" s="65"/>
    </row>
    <row r="205" spans="1:5" ht="15" hidden="1" x14ac:dyDescent="0.25">
      <c r="A205" s="63" t="s">
        <v>1343</v>
      </c>
      <c r="B205" s="51">
        <v>210929</v>
      </c>
      <c r="C205" s="52" t="s">
        <v>687</v>
      </c>
      <c r="D205" s="64">
        <f>VLOOKUP($B205,'Distribucion x Docente 2021-2'!$A$9:$A$761,1,0)</f>
        <v>210929</v>
      </c>
      <c r="E205" s="65"/>
    </row>
    <row r="206" spans="1:5" ht="15" hidden="1" x14ac:dyDescent="0.25">
      <c r="A206" s="63" t="s">
        <v>1344</v>
      </c>
      <c r="B206" s="51">
        <v>100511</v>
      </c>
      <c r="C206" s="52" t="s">
        <v>937</v>
      </c>
      <c r="D206" s="64">
        <f>VLOOKUP($B206,'Distribucion x Docente 2021-2'!$A$9:$A$761,1,0)</f>
        <v>100511</v>
      </c>
      <c r="E206" s="65"/>
    </row>
    <row r="207" spans="1:5" ht="15" hidden="1" x14ac:dyDescent="0.25">
      <c r="A207" s="63" t="s">
        <v>1345</v>
      </c>
      <c r="B207" s="51">
        <v>170432</v>
      </c>
      <c r="C207" s="52" t="s">
        <v>91</v>
      </c>
      <c r="D207" s="64">
        <f>VLOOKUP($B207,'Distribucion x Docente 2021-2'!$A$9:$A$761,1,0)</f>
        <v>170432</v>
      </c>
      <c r="E207" s="65"/>
    </row>
    <row r="208" spans="1:5" ht="15" hidden="1" x14ac:dyDescent="0.25">
      <c r="A208" s="63" t="s">
        <v>1346</v>
      </c>
      <c r="B208" s="51">
        <v>171062</v>
      </c>
      <c r="C208" s="52" t="s">
        <v>938</v>
      </c>
      <c r="D208" s="64">
        <f>VLOOKUP($B208,'Distribucion x Docente 2021-2'!$A$9:$A$761,1,0)</f>
        <v>171062</v>
      </c>
      <c r="E208" s="65"/>
    </row>
    <row r="209" spans="1:5" ht="15" hidden="1" x14ac:dyDescent="0.25">
      <c r="A209" s="63" t="s">
        <v>1347</v>
      </c>
      <c r="B209" s="51">
        <v>184201</v>
      </c>
      <c r="C209" s="52" t="s">
        <v>939</v>
      </c>
      <c r="D209" s="64">
        <f>VLOOKUP($B209,'Distribucion x Docente 2021-2'!$A$9:$A$761,1,0)</f>
        <v>184201</v>
      </c>
      <c r="E209" s="65"/>
    </row>
    <row r="210" spans="1:5" ht="15" hidden="1" x14ac:dyDescent="0.25">
      <c r="A210" s="63" t="s">
        <v>1348</v>
      </c>
      <c r="B210" s="51">
        <v>215277</v>
      </c>
      <c r="C210" s="52" t="s">
        <v>940</v>
      </c>
      <c r="D210" s="64">
        <f>VLOOKUP($B210,'Distribucion x Docente 2021-2'!$A$9:$A$761,1,0)</f>
        <v>215277</v>
      </c>
      <c r="E210" s="65"/>
    </row>
    <row r="211" spans="1:5" ht="15" hidden="1" x14ac:dyDescent="0.25">
      <c r="A211" s="63" t="s">
        <v>1349</v>
      </c>
      <c r="B211" s="51">
        <v>150372</v>
      </c>
      <c r="C211" s="52" t="s">
        <v>679</v>
      </c>
      <c r="D211" s="64">
        <f>VLOOKUP($B211,'Distribucion x Docente 2021-2'!$A$9:$A$761,1,0)</f>
        <v>150372</v>
      </c>
      <c r="E211" s="65"/>
    </row>
    <row r="212" spans="1:5" ht="15" hidden="1" x14ac:dyDescent="0.25">
      <c r="A212" s="63" t="s">
        <v>1350</v>
      </c>
      <c r="B212" s="51">
        <v>204797</v>
      </c>
      <c r="C212" s="52" t="s">
        <v>941</v>
      </c>
      <c r="D212" s="64">
        <f>VLOOKUP($B212,'Distribucion x Docente 2021-2'!$A$9:$A$761,1,0)</f>
        <v>204797</v>
      </c>
      <c r="E212" s="65"/>
    </row>
    <row r="213" spans="1:5" ht="15" hidden="1" x14ac:dyDescent="0.25">
      <c r="A213" s="63" t="s">
        <v>1351</v>
      </c>
      <c r="B213" s="51">
        <v>184202</v>
      </c>
      <c r="C213" s="52" t="s">
        <v>763</v>
      </c>
      <c r="D213" s="64">
        <f>VLOOKUP($B213,'Distribucion x Docente 2021-2'!$A$9:$A$761,1,0)</f>
        <v>184202</v>
      </c>
      <c r="E213" s="65"/>
    </row>
    <row r="214" spans="1:5" ht="15" hidden="1" x14ac:dyDescent="0.25">
      <c r="A214" s="63" t="s">
        <v>1352</v>
      </c>
      <c r="B214" s="51">
        <v>220211</v>
      </c>
      <c r="C214" s="52" t="s">
        <v>279</v>
      </c>
      <c r="D214" s="64" t="e">
        <f>VLOOKUP($B214,'Distribucion x Docente 2021-2'!$A$9:$A$761,1,0)</f>
        <v>#N/A</v>
      </c>
      <c r="E214" s="65"/>
    </row>
    <row r="215" spans="1:5" ht="15" hidden="1" x14ac:dyDescent="0.25">
      <c r="A215" s="63" t="s">
        <v>1353</v>
      </c>
      <c r="B215" s="51">
        <v>215725</v>
      </c>
      <c r="C215" s="52" t="s">
        <v>233</v>
      </c>
      <c r="D215" s="64" t="e">
        <f>VLOOKUP($B215,'Distribucion x Docente 2021-2'!$A$9:$A$761,1,0)</f>
        <v>#N/A</v>
      </c>
      <c r="E215" s="65"/>
    </row>
    <row r="216" spans="1:5" ht="15" hidden="1" x14ac:dyDescent="0.25">
      <c r="A216" s="63" t="s">
        <v>1354</v>
      </c>
      <c r="B216" s="51">
        <v>155190</v>
      </c>
      <c r="C216" s="52" t="s">
        <v>942</v>
      </c>
      <c r="D216" s="64">
        <f>VLOOKUP($B216,'Distribucion x Docente 2021-2'!$A$9:$A$761,1,0)</f>
        <v>155190</v>
      </c>
      <c r="E216" s="65"/>
    </row>
    <row r="217" spans="1:5" ht="15" hidden="1" x14ac:dyDescent="0.25">
      <c r="A217" s="63" t="s">
        <v>1355</v>
      </c>
      <c r="B217" s="51">
        <v>170433</v>
      </c>
      <c r="C217" s="52" t="s">
        <v>943</v>
      </c>
      <c r="D217" s="64">
        <f>VLOOKUP($B217,'Distribucion x Docente 2021-2'!$A$9:$A$761,1,0)</f>
        <v>170433</v>
      </c>
      <c r="E217" s="65"/>
    </row>
    <row r="218" spans="1:5" ht="15" hidden="1" x14ac:dyDescent="0.25">
      <c r="A218" s="63" t="s">
        <v>1356</v>
      </c>
      <c r="B218" s="51">
        <v>81561</v>
      </c>
      <c r="C218" s="52" t="s">
        <v>944</v>
      </c>
      <c r="D218" s="64">
        <f>VLOOKUP($B218,'Distribucion x Docente 2021-2'!$A$9:$A$761,1,0)</f>
        <v>81561</v>
      </c>
      <c r="E218" s="65"/>
    </row>
    <row r="219" spans="1:5" ht="15" hidden="1" x14ac:dyDescent="0.25">
      <c r="A219" s="63" t="s">
        <v>1357</v>
      </c>
      <c r="B219" s="51">
        <v>184649</v>
      </c>
      <c r="C219" s="52" t="s">
        <v>572</v>
      </c>
      <c r="D219" s="64">
        <f>VLOOKUP($B219,'Distribucion x Docente 2021-2'!$A$9:$A$761,1,0)</f>
        <v>184649</v>
      </c>
      <c r="E219" s="65"/>
    </row>
    <row r="220" spans="1:5" ht="15" hidden="1" x14ac:dyDescent="0.25">
      <c r="A220" s="63" t="s">
        <v>1358</v>
      </c>
      <c r="B220" s="51">
        <v>161759</v>
      </c>
      <c r="C220" s="52" t="s">
        <v>945</v>
      </c>
      <c r="D220" s="64">
        <f>VLOOKUP($B220,'Distribucion x Docente 2021-2'!$A$9:$A$761,1,0)</f>
        <v>161759</v>
      </c>
      <c r="E220" s="65"/>
    </row>
    <row r="221" spans="1:5" ht="15" hidden="1" x14ac:dyDescent="0.25">
      <c r="A221" s="63" t="s">
        <v>1359</v>
      </c>
      <c r="B221" s="51">
        <v>211855</v>
      </c>
      <c r="C221" s="52" t="s">
        <v>946</v>
      </c>
      <c r="D221" s="64">
        <f>VLOOKUP($B221,'Distribucion x Docente 2021-2'!$A$9:$A$761,1,0)</f>
        <v>211855</v>
      </c>
      <c r="E221" s="65"/>
    </row>
    <row r="222" spans="1:5" ht="15" hidden="1" x14ac:dyDescent="0.25">
      <c r="A222" s="63" t="s">
        <v>1360</v>
      </c>
      <c r="B222" s="51">
        <v>182913</v>
      </c>
      <c r="C222" s="52" t="s">
        <v>947</v>
      </c>
      <c r="D222" s="64">
        <f>VLOOKUP($B222,'Distribucion x Docente 2021-2'!$A$9:$A$761,1,0)</f>
        <v>182913</v>
      </c>
      <c r="E222" s="65"/>
    </row>
    <row r="223" spans="1:5" ht="15" hidden="1" x14ac:dyDescent="0.25">
      <c r="A223" s="63" t="s">
        <v>1361</v>
      </c>
      <c r="B223" s="51">
        <v>154856</v>
      </c>
      <c r="C223" s="52" t="s">
        <v>16</v>
      </c>
      <c r="D223" s="64">
        <f>VLOOKUP($B223,'Distribucion x Docente 2021-2'!$A$9:$A$761,1,0)</f>
        <v>154856</v>
      </c>
      <c r="E223" s="65"/>
    </row>
    <row r="224" spans="1:5" ht="15" hidden="1" x14ac:dyDescent="0.25">
      <c r="A224" s="63" t="s">
        <v>1362</v>
      </c>
      <c r="B224" s="51">
        <v>194919</v>
      </c>
      <c r="C224" s="52" t="s">
        <v>948</v>
      </c>
      <c r="D224" s="64">
        <f>VLOOKUP($B224,'Distribucion x Docente 2021-2'!$A$9:$A$761,1,0)</f>
        <v>194919</v>
      </c>
      <c r="E224" s="65"/>
    </row>
    <row r="225" spans="1:5" ht="15" hidden="1" x14ac:dyDescent="0.25">
      <c r="A225" s="63" t="s">
        <v>1363</v>
      </c>
      <c r="B225" s="51">
        <v>145002</v>
      </c>
      <c r="C225" s="52" t="s">
        <v>81</v>
      </c>
      <c r="D225" s="64">
        <f>VLOOKUP($B225,'Distribucion x Docente 2021-2'!$A$9:$A$761,1,0)</f>
        <v>145002</v>
      </c>
      <c r="E225" s="65"/>
    </row>
    <row r="226" spans="1:5" ht="15" hidden="1" x14ac:dyDescent="0.25">
      <c r="A226" s="63" t="s">
        <v>1364</v>
      </c>
      <c r="B226" s="51">
        <v>161367</v>
      </c>
      <c r="C226" s="52" t="s">
        <v>949</v>
      </c>
      <c r="D226" s="64">
        <f>VLOOKUP($B226,'Distribucion x Docente 2021-2'!$A$9:$A$761,1,0)</f>
        <v>161367</v>
      </c>
      <c r="E226" s="65"/>
    </row>
    <row r="227" spans="1:5" ht="15" hidden="1" x14ac:dyDescent="0.25">
      <c r="A227" s="63" t="s">
        <v>1365</v>
      </c>
      <c r="B227" s="51">
        <v>184203</v>
      </c>
      <c r="C227" s="52" t="s">
        <v>950</v>
      </c>
      <c r="D227" s="64">
        <f>VLOOKUP($B227,'Distribucion x Docente 2021-2'!$A$9:$A$761,1,0)</f>
        <v>184203</v>
      </c>
      <c r="E227" s="65"/>
    </row>
    <row r="228" spans="1:5" ht="15" hidden="1" x14ac:dyDescent="0.25">
      <c r="A228" s="63" t="s">
        <v>1366</v>
      </c>
      <c r="B228" s="51">
        <v>171676</v>
      </c>
      <c r="C228" s="52" t="s">
        <v>45</v>
      </c>
      <c r="D228" s="64">
        <f>VLOOKUP($B228,'Distribucion x Docente 2021-2'!$A$9:$A$761,1,0)</f>
        <v>171676</v>
      </c>
      <c r="E228" s="65"/>
    </row>
    <row r="229" spans="1:5" ht="15" hidden="1" x14ac:dyDescent="0.25">
      <c r="A229" s="63" t="s">
        <v>1367</v>
      </c>
      <c r="B229" s="51">
        <v>210930</v>
      </c>
      <c r="C229" s="52" t="s">
        <v>951</v>
      </c>
      <c r="D229" s="64">
        <f>VLOOKUP($B229,'Distribucion x Docente 2021-2'!$A$9:$A$761,1,0)</f>
        <v>210930</v>
      </c>
      <c r="E229" s="65"/>
    </row>
    <row r="230" spans="1:5" ht="15" hidden="1" x14ac:dyDescent="0.25">
      <c r="A230" s="63" t="s">
        <v>1368</v>
      </c>
      <c r="B230" s="51">
        <v>174948</v>
      </c>
      <c r="C230" s="52" t="s">
        <v>676</v>
      </c>
      <c r="D230" s="64">
        <f>VLOOKUP($B230,'Distribucion x Docente 2021-2'!$A$9:$A$761,1,0)</f>
        <v>174948</v>
      </c>
      <c r="E230" s="65"/>
    </row>
    <row r="231" spans="1:5" ht="15" hidden="1" x14ac:dyDescent="0.25">
      <c r="A231" s="63" t="s">
        <v>1369</v>
      </c>
      <c r="B231" s="51">
        <v>170434</v>
      </c>
      <c r="C231" s="52" t="s">
        <v>952</v>
      </c>
      <c r="D231" s="64">
        <f>VLOOKUP($B231,'Distribucion x Docente 2021-2'!$A$9:$A$761,1,0)</f>
        <v>170434</v>
      </c>
      <c r="E231" s="65"/>
    </row>
    <row r="232" spans="1:5" ht="15" hidden="1" x14ac:dyDescent="0.25">
      <c r="A232" s="63" t="s">
        <v>1370</v>
      </c>
      <c r="B232" s="51">
        <v>194920</v>
      </c>
      <c r="C232" s="52" t="s">
        <v>764</v>
      </c>
      <c r="D232" s="64">
        <f>VLOOKUP($B232,'Distribucion x Docente 2021-2'!$A$9:$A$761,1,0)</f>
        <v>194920</v>
      </c>
      <c r="E232" s="65"/>
    </row>
    <row r="233" spans="1:5" ht="15" hidden="1" x14ac:dyDescent="0.25">
      <c r="A233" s="63" t="s">
        <v>1371</v>
      </c>
      <c r="B233" s="51">
        <v>192062</v>
      </c>
      <c r="C233" s="52" t="s">
        <v>953</v>
      </c>
      <c r="D233" s="64">
        <f>VLOOKUP($B233,'Distribucion x Docente 2021-2'!$A$9:$A$761,1,0)</f>
        <v>192062</v>
      </c>
      <c r="E233" s="65"/>
    </row>
    <row r="234" spans="1:5" ht="15" hidden="1" x14ac:dyDescent="0.25">
      <c r="A234" s="63" t="s">
        <v>1372</v>
      </c>
      <c r="B234" s="51">
        <v>161761</v>
      </c>
      <c r="C234" s="52" t="s">
        <v>954</v>
      </c>
      <c r="D234" s="64">
        <f>VLOOKUP($B234,'Distribucion x Docente 2021-2'!$A$9:$A$761,1,0)</f>
        <v>161761</v>
      </c>
      <c r="E234" s="65"/>
    </row>
    <row r="235" spans="1:5" ht="15" hidden="1" x14ac:dyDescent="0.25">
      <c r="A235" s="63" t="s">
        <v>1373</v>
      </c>
      <c r="B235" s="51">
        <v>194518</v>
      </c>
      <c r="C235" s="52" t="s">
        <v>772</v>
      </c>
      <c r="D235" s="64">
        <f>VLOOKUP($B235,'Distribucion x Docente 2021-2'!$A$9:$A$761,1,0)</f>
        <v>194518</v>
      </c>
      <c r="E235" s="65"/>
    </row>
    <row r="236" spans="1:5" ht="15" hidden="1" x14ac:dyDescent="0.25">
      <c r="A236" s="63" t="s">
        <v>1374</v>
      </c>
      <c r="B236" s="51">
        <v>151835</v>
      </c>
      <c r="C236" s="52" t="s">
        <v>955</v>
      </c>
      <c r="D236" s="64">
        <f>VLOOKUP($B236,'Distribucion x Docente 2021-2'!$A$9:$A$761,1,0)</f>
        <v>151835</v>
      </c>
      <c r="E236" s="65"/>
    </row>
    <row r="237" spans="1:5" ht="15" hidden="1" x14ac:dyDescent="0.25">
      <c r="A237" s="63" t="s">
        <v>1375</v>
      </c>
      <c r="B237" s="51">
        <v>182914</v>
      </c>
      <c r="C237" s="52" t="s">
        <v>956</v>
      </c>
      <c r="D237" s="64">
        <f>VLOOKUP($B237,'Distribucion x Docente 2021-2'!$A$9:$A$761,1,0)</f>
        <v>182914</v>
      </c>
      <c r="E237" s="65"/>
    </row>
    <row r="238" spans="1:5" ht="15" hidden="1" x14ac:dyDescent="0.25">
      <c r="A238" s="63" t="s">
        <v>1376</v>
      </c>
      <c r="B238" s="51">
        <v>140156</v>
      </c>
      <c r="C238" s="52" t="s">
        <v>957</v>
      </c>
      <c r="D238" s="64">
        <f>VLOOKUP($B238,'Distribucion x Docente 2021-2'!$A$9:$A$761,1,0)</f>
        <v>140156</v>
      </c>
      <c r="E238" s="65"/>
    </row>
    <row r="239" spans="1:5" ht="15" hidden="1" x14ac:dyDescent="0.25">
      <c r="A239" s="63" t="s">
        <v>1377</v>
      </c>
      <c r="B239" s="51">
        <v>160696</v>
      </c>
      <c r="C239" s="52" t="s">
        <v>958</v>
      </c>
      <c r="D239" s="64">
        <f>VLOOKUP($B239,'Distribucion x Docente 2021-2'!$A$9:$A$761,1,0)</f>
        <v>160696</v>
      </c>
      <c r="E239" s="65"/>
    </row>
    <row r="240" spans="1:5" ht="15" hidden="1" x14ac:dyDescent="0.25">
      <c r="A240" s="63" t="s">
        <v>1378</v>
      </c>
      <c r="B240" s="51">
        <v>192422</v>
      </c>
      <c r="C240" s="52" t="s">
        <v>959</v>
      </c>
      <c r="D240" s="64">
        <f>VLOOKUP($B240,'Distribucion x Docente 2021-2'!$A$9:$A$761,1,0)</f>
        <v>192422</v>
      </c>
      <c r="E240" s="65"/>
    </row>
    <row r="241" spans="1:5" ht="15" hidden="1" x14ac:dyDescent="0.25">
      <c r="A241" s="63" t="s">
        <v>1379</v>
      </c>
      <c r="B241" s="51">
        <v>194519</v>
      </c>
      <c r="C241" s="52" t="s">
        <v>960</v>
      </c>
      <c r="D241" s="64">
        <f>VLOOKUP($B241,'Distribucion x Docente 2021-2'!$A$9:$A$761,1,0)</f>
        <v>194519</v>
      </c>
      <c r="E241" s="65"/>
    </row>
    <row r="242" spans="1:5" ht="15" hidden="1" x14ac:dyDescent="0.25">
      <c r="A242" s="63" t="s">
        <v>1380</v>
      </c>
      <c r="B242" s="51">
        <v>170435</v>
      </c>
      <c r="C242" s="52" t="s">
        <v>961</v>
      </c>
      <c r="D242" s="64">
        <f>VLOOKUP($B242,'Distribucion x Docente 2021-2'!$A$9:$A$761,1,0)</f>
        <v>170435</v>
      </c>
      <c r="E242" s="65"/>
    </row>
    <row r="243" spans="1:5" ht="15" hidden="1" x14ac:dyDescent="0.25">
      <c r="A243" s="63" t="s">
        <v>1381</v>
      </c>
      <c r="B243" s="51">
        <v>161760</v>
      </c>
      <c r="C243" s="52" t="s">
        <v>962</v>
      </c>
      <c r="D243" s="64">
        <f>VLOOKUP($B243,'Distribucion x Docente 2021-2'!$A$9:$A$761,1,0)</f>
        <v>161760</v>
      </c>
      <c r="E243" s="65"/>
    </row>
    <row r="244" spans="1:5" ht="15" hidden="1" x14ac:dyDescent="0.25">
      <c r="A244" s="63" t="s">
        <v>1382</v>
      </c>
      <c r="B244" s="51">
        <v>174911</v>
      </c>
      <c r="C244" s="52" t="s">
        <v>963</v>
      </c>
      <c r="D244" s="64">
        <f>VLOOKUP($B244,'Distribucion x Docente 2021-2'!$A$9:$A$761,1,0)</f>
        <v>174911</v>
      </c>
      <c r="E244" s="65"/>
    </row>
    <row r="245" spans="1:5" ht="15" hidden="1" x14ac:dyDescent="0.25">
      <c r="A245" s="63" t="s">
        <v>1383</v>
      </c>
      <c r="B245" s="51">
        <v>204798</v>
      </c>
      <c r="C245" s="52" t="s">
        <v>964</v>
      </c>
      <c r="D245" s="64">
        <f>VLOOKUP($B245,'Distribucion x Docente 2021-2'!$A$9:$A$761,1,0)</f>
        <v>204798</v>
      </c>
      <c r="E245" s="65"/>
    </row>
    <row r="246" spans="1:5" ht="15" hidden="1" x14ac:dyDescent="0.25">
      <c r="A246" s="63" t="s">
        <v>1384</v>
      </c>
      <c r="B246" s="51">
        <v>184650</v>
      </c>
      <c r="C246" s="52" t="s">
        <v>965</v>
      </c>
      <c r="D246" s="64">
        <f>VLOOKUP($B246,'Distribucion x Docente 2021-2'!$A$9:$A$761,1,0)</f>
        <v>184650</v>
      </c>
      <c r="E246" s="65"/>
    </row>
    <row r="247" spans="1:5" ht="15" hidden="1" x14ac:dyDescent="0.25">
      <c r="A247" s="63" t="s">
        <v>1385</v>
      </c>
      <c r="B247" s="51">
        <v>211856</v>
      </c>
      <c r="C247" s="52" t="s">
        <v>966</v>
      </c>
      <c r="D247" s="64">
        <f>VLOOKUP($B247,'Distribucion x Docente 2021-2'!$A$9:$A$761,1,0)</f>
        <v>211856</v>
      </c>
      <c r="E247" s="65"/>
    </row>
    <row r="248" spans="1:5" ht="15" hidden="1" x14ac:dyDescent="0.25">
      <c r="A248" s="63" t="s">
        <v>1386</v>
      </c>
      <c r="B248" s="51">
        <v>164817</v>
      </c>
      <c r="C248" s="52" t="s">
        <v>967</v>
      </c>
      <c r="D248" s="64">
        <f>VLOOKUP($B248,'Distribucion x Docente 2021-2'!$A$9:$A$761,1,0)</f>
        <v>164817</v>
      </c>
      <c r="E248" s="65"/>
    </row>
    <row r="249" spans="1:5" ht="15" hidden="1" x14ac:dyDescent="0.25">
      <c r="A249" s="63" t="s">
        <v>1387</v>
      </c>
      <c r="B249" s="51">
        <v>183067</v>
      </c>
      <c r="C249" s="52" t="s">
        <v>113</v>
      </c>
      <c r="D249" s="64">
        <f>VLOOKUP($B249,'Distribucion x Docente 2021-2'!$A$9:$A$761,1,0)</f>
        <v>183067</v>
      </c>
      <c r="E249" s="65"/>
    </row>
    <row r="250" spans="1:5" ht="15" hidden="1" x14ac:dyDescent="0.25">
      <c r="A250" s="63" t="s">
        <v>1388</v>
      </c>
      <c r="B250" s="51">
        <v>182975</v>
      </c>
      <c r="C250" s="52" t="s">
        <v>50</v>
      </c>
      <c r="D250" s="64" t="e">
        <f>VLOOKUP($B250,'Distribucion x Docente 2021-2'!$A$9:$A$761,1,0)</f>
        <v>#N/A</v>
      </c>
      <c r="E250" s="65"/>
    </row>
    <row r="251" spans="1:5" ht="15" hidden="1" x14ac:dyDescent="0.25">
      <c r="A251" s="63" t="s">
        <v>1389</v>
      </c>
      <c r="B251" s="51">
        <v>201232</v>
      </c>
      <c r="C251" s="52" t="s">
        <v>752</v>
      </c>
      <c r="D251" s="64">
        <f>VLOOKUP($B251,'Distribucion x Docente 2021-2'!$A$9:$A$761,1,0)</f>
        <v>201232</v>
      </c>
      <c r="E251" s="65"/>
    </row>
    <row r="252" spans="1:5" ht="15" hidden="1" x14ac:dyDescent="0.25">
      <c r="A252" s="63" t="s">
        <v>1390</v>
      </c>
      <c r="B252" s="51">
        <v>216061</v>
      </c>
      <c r="C252" s="52" t="s">
        <v>457</v>
      </c>
      <c r="D252" s="64">
        <f>VLOOKUP($B252,'Distribucion x Docente 2021-2'!$A$9:$A$761,1,0)</f>
        <v>216061</v>
      </c>
      <c r="E252" s="65"/>
    </row>
    <row r="253" spans="1:5" ht="15" hidden="1" x14ac:dyDescent="0.25">
      <c r="A253" s="63" t="s">
        <v>1391</v>
      </c>
      <c r="B253" s="51">
        <v>163845</v>
      </c>
      <c r="C253" s="52" t="s">
        <v>968</v>
      </c>
      <c r="D253" s="64">
        <f>VLOOKUP($B253,'Distribucion x Docente 2021-2'!$A$9:$A$761,1,0)</f>
        <v>163845</v>
      </c>
      <c r="E253" s="65"/>
    </row>
    <row r="254" spans="1:5" ht="15" x14ac:dyDescent="0.25">
      <c r="A254" s="63" t="s">
        <v>1392</v>
      </c>
      <c r="B254" s="51">
        <v>221449</v>
      </c>
      <c r="C254" s="52" t="s">
        <v>786</v>
      </c>
      <c r="D254" s="64" t="e">
        <f>VLOOKUP($B254,'Distribucion x Docente 2021-2'!$A$9:$A$761,1,0)</f>
        <v>#N/A</v>
      </c>
      <c r="E254" s="65"/>
    </row>
    <row r="255" spans="1:5" ht="15" hidden="1" x14ac:dyDescent="0.25">
      <c r="A255" s="63" t="s">
        <v>1393</v>
      </c>
      <c r="B255" s="51">
        <v>184204</v>
      </c>
      <c r="C255" s="52" t="s">
        <v>677</v>
      </c>
      <c r="D255" s="64">
        <f>VLOOKUP($B255,'Distribucion x Docente 2021-2'!$A$9:$A$761,1,0)</f>
        <v>184204</v>
      </c>
      <c r="E255" s="65"/>
    </row>
    <row r="256" spans="1:5" ht="15" hidden="1" x14ac:dyDescent="0.25">
      <c r="A256" s="63" t="s">
        <v>1394</v>
      </c>
      <c r="B256" s="51">
        <v>215278</v>
      </c>
      <c r="C256" s="52" t="s">
        <v>690</v>
      </c>
      <c r="D256" s="64">
        <f>VLOOKUP($B256,'Distribucion x Docente 2021-2'!$A$9:$A$761,1,0)</f>
        <v>215278</v>
      </c>
      <c r="E256" s="65"/>
    </row>
    <row r="257" spans="1:5" ht="15" hidden="1" x14ac:dyDescent="0.25">
      <c r="A257" s="63" t="s">
        <v>1395</v>
      </c>
      <c r="B257" s="51">
        <v>211857</v>
      </c>
      <c r="C257" s="52" t="s">
        <v>711</v>
      </c>
      <c r="D257" s="64">
        <f>VLOOKUP($B257,'Distribucion x Docente 2021-2'!$A$9:$A$761,1,0)</f>
        <v>211857</v>
      </c>
      <c r="E257" s="65"/>
    </row>
    <row r="258" spans="1:5" ht="15" hidden="1" x14ac:dyDescent="0.25">
      <c r="A258" s="63" t="s">
        <v>1396</v>
      </c>
      <c r="B258" s="51">
        <v>112207</v>
      </c>
      <c r="C258" s="52" t="s">
        <v>969</v>
      </c>
      <c r="D258" s="64">
        <f>VLOOKUP($B258,'Distribucion x Docente 2021-2'!$A$9:$A$761,1,0)</f>
        <v>112207</v>
      </c>
      <c r="E258" s="65"/>
    </row>
    <row r="259" spans="1:5" ht="15" hidden="1" x14ac:dyDescent="0.25">
      <c r="A259" s="63" t="s">
        <v>1397</v>
      </c>
      <c r="B259" s="51">
        <v>191871</v>
      </c>
      <c r="C259" s="52" t="s">
        <v>970</v>
      </c>
      <c r="D259" s="64">
        <f>VLOOKUP($B259,'Distribucion x Docente 2021-2'!$A$9:$A$761,1,0)</f>
        <v>191871</v>
      </c>
      <c r="E259" s="65"/>
    </row>
    <row r="260" spans="1:5" ht="15" hidden="1" x14ac:dyDescent="0.25">
      <c r="A260" s="63" t="s">
        <v>1398</v>
      </c>
      <c r="B260" s="51">
        <v>174912</v>
      </c>
      <c r="C260" s="52" t="s">
        <v>535</v>
      </c>
      <c r="D260" s="64">
        <f>VLOOKUP($B260,'Distribucion x Docente 2021-2'!$A$9:$A$761,1,0)</f>
        <v>174912</v>
      </c>
      <c r="E260" s="65"/>
    </row>
    <row r="261" spans="1:5" ht="15" hidden="1" x14ac:dyDescent="0.25">
      <c r="A261" s="63" t="s">
        <v>1399</v>
      </c>
      <c r="B261" s="51">
        <v>204799</v>
      </c>
      <c r="C261" s="52" t="s">
        <v>971</v>
      </c>
      <c r="D261" s="64">
        <f>VLOOKUP($B261,'Distribucion x Docente 2021-2'!$A$9:$A$761,1,0)</f>
        <v>204799</v>
      </c>
      <c r="E261" s="65"/>
    </row>
    <row r="262" spans="1:5" ht="15" hidden="1" x14ac:dyDescent="0.25">
      <c r="A262" s="63" t="s">
        <v>1400</v>
      </c>
      <c r="B262" s="51">
        <v>160544</v>
      </c>
      <c r="C262" s="52" t="s">
        <v>341</v>
      </c>
      <c r="D262" s="64">
        <f>VLOOKUP($B262,'Distribucion x Docente 2021-2'!$A$9:$A$761,1,0)</f>
        <v>160544</v>
      </c>
      <c r="E262" s="65"/>
    </row>
    <row r="263" spans="1:5" ht="15" hidden="1" x14ac:dyDescent="0.25">
      <c r="A263" s="63" t="s">
        <v>1401</v>
      </c>
      <c r="B263" s="51">
        <v>210931</v>
      </c>
      <c r="C263" s="52" t="s">
        <v>972</v>
      </c>
      <c r="D263" s="64">
        <f>VLOOKUP($B263,'Distribucion x Docente 2021-2'!$A$9:$A$761,1,0)</f>
        <v>210931</v>
      </c>
      <c r="E263" s="65"/>
    </row>
    <row r="264" spans="1:5" ht="15" hidden="1" x14ac:dyDescent="0.25">
      <c r="A264" s="63" t="s">
        <v>1402</v>
      </c>
      <c r="B264" s="51">
        <v>155372</v>
      </c>
      <c r="C264" s="52" t="s">
        <v>512</v>
      </c>
      <c r="D264" s="64">
        <f>VLOOKUP($B264,'Distribucion x Docente 2021-2'!$A$9:$A$761,1,0)</f>
        <v>155372</v>
      </c>
      <c r="E264" s="65"/>
    </row>
    <row r="265" spans="1:5" ht="15" hidden="1" x14ac:dyDescent="0.25">
      <c r="A265" s="63" t="s">
        <v>1403</v>
      </c>
      <c r="B265" s="51">
        <v>195048</v>
      </c>
      <c r="C265" s="52" t="s">
        <v>973</v>
      </c>
      <c r="D265" s="64">
        <f>VLOOKUP($B265,'Distribucion x Docente 2021-2'!$A$9:$A$761,1,0)</f>
        <v>195048</v>
      </c>
      <c r="E265" s="65"/>
    </row>
    <row r="266" spans="1:5" ht="15" hidden="1" x14ac:dyDescent="0.25">
      <c r="A266" s="63" t="s">
        <v>1404</v>
      </c>
      <c r="B266" s="51">
        <v>182977</v>
      </c>
      <c r="C266" s="52" t="s">
        <v>74</v>
      </c>
      <c r="D266" s="64" t="e">
        <f>VLOOKUP($B266,'Distribucion x Docente 2021-2'!$A$9:$A$761,1,0)</f>
        <v>#N/A</v>
      </c>
      <c r="E266" s="65"/>
    </row>
    <row r="267" spans="1:5" ht="15" hidden="1" x14ac:dyDescent="0.25">
      <c r="A267" s="63" t="s">
        <v>1405</v>
      </c>
      <c r="B267" s="51">
        <v>193835</v>
      </c>
      <c r="C267" s="52" t="s">
        <v>974</v>
      </c>
      <c r="D267" s="64">
        <f>VLOOKUP($B267,'Distribucion x Docente 2021-2'!$A$9:$A$761,1,0)</f>
        <v>193835</v>
      </c>
      <c r="E267" s="65"/>
    </row>
    <row r="268" spans="1:5" ht="15" hidden="1" x14ac:dyDescent="0.25">
      <c r="A268" s="63" t="s">
        <v>1406</v>
      </c>
      <c r="B268" s="51">
        <v>93175</v>
      </c>
      <c r="C268" s="52" t="s">
        <v>373</v>
      </c>
      <c r="D268" s="64">
        <f>VLOOKUP($B268,'Distribucion x Docente 2021-2'!$A$9:$A$761,1,0)</f>
        <v>93175</v>
      </c>
      <c r="E268" s="65"/>
    </row>
    <row r="269" spans="1:5" ht="15" hidden="1" x14ac:dyDescent="0.25">
      <c r="A269" s="63" t="s">
        <v>1407</v>
      </c>
      <c r="B269" s="51">
        <v>182916</v>
      </c>
      <c r="C269" s="52" t="s">
        <v>705</v>
      </c>
      <c r="D269" s="64">
        <f>VLOOKUP($B269,'Distribucion x Docente 2021-2'!$A$9:$A$761,1,0)</f>
        <v>182916</v>
      </c>
      <c r="E269" s="65"/>
    </row>
    <row r="270" spans="1:5" ht="15" hidden="1" x14ac:dyDescent="0.25">
      <c r="A270" s="63" t="s">
        <v>1408</v>
      </c>
      <c r="B270" s="51">
        <v>215786</v>
      </c>
      <c r="C270" s="52" t="s">
        <v>975</v>
      </c>
      <c r="D270" s="64">
        <f>VLOOKUP($B270,'Distribucion x Docente 2021-2'!$A$9:$A$761,1,0)</f>
        <v>215786</v>
      </c>
      <c r="E270" s="65"/>
    </row>
    <row r="271" spans="1:5" ht="15" hidden="1" x14ac:dyDescent="0.25">
      <c r="A271" s="63" t="s">
        <v>1409</v>
      </c>
      <c r="B271" s="51">
        <v>200824</v>
      </c>
      <c r="C271" s="52" t="s">
        <v>347</v>
      </c>
      <c r="D271" s="64">
        <f>VLOOKUP($B271,'Distribucion x Docente 2021-2'!$A$9:$A$761,1,0)</f>
        <v>200824</v>
      </c>
      <c r="E271" s="65"/>
    </row>
    <row r="272" spans="1:5" ht="15" hidden="1" x14ac:dyDescent="0.25">
      <c r="A272" s="63" t="s">
        <v>1410</v>
      </c>
      <c r="B272" s="51">
        <v>200334</v>
      </c>
      <c r="C272" s="52" t="s">
        <v>976</v>
      </c>
      <c r="D272" s="64">
        <f>VLOOKUP($B272,'Distribucion x Docente 2021-2'!$A$9:$A$761,1,0)</f>
        <v>200334</v>
      </c>
      <c r="E272" s="65"/>
    </row>
    <row r="273" spans="1:5" ht="15" hidden="1" x14ac:dyDescent="0.25">
      <c r="A273" s="63" t="s">
        <v>1411</v>
      </c>
      <c r="B273" s="51">
        <v>32648</v>
      </c>
      <c r="C273" s="52" t="s">
        <v>977</v>
      </c>
      <c r="D273" s="64">
        <f>VLOOKUP($B273,'Distribucion x Docente 2021-2'!$A$9:$A$761,1,0)</f>
        <v>32648</v>
      </c>
      <c r="E273" s="65"/>
    </row>
    <row r="274" spans="1:5" ht="15" hidden="1" x14ac:dyDescent="0.25">
      <c r="A274" s="63" t="s">
        <v>1412</v>
      </c>
      <c r="B274" s="51">
        <v>200781</v>
      </c>
      <c r="C274" s="52" t="s">
        <v>276</v>
      </c>
      <c r="D274" s="64">
        <f>VLOOKUP($B274,'Distribucion x Docente 2021-2'!$A$9:$A$761,1,0)</f>
        <v>200781</v>
      </c>
      <c r="E274" s="65"/>
    </row>
    <row r="275" spans="1:5" ht="15" hidden="1" x14ac:dyDescent="0.25">
      <c r="A275" s="63" t="s">
        <v>1413</v>
      </c>
      <c r="B275" s="51">
        <v>194520</v>
      </c>
      <c r="C275" s="52" t="s">
        <v>611</v>
      </c>
      <c r="D275" s="64">
        <f>VLOOKUP($B275,'Distribucion x Docente 2021-2'!$A$9:$A$761,1,0)</f>
        <v>194520</v>
      </c>
      <c r="E275" s="65"/>
    </row>
    <row r="276" spans="1:5" ht="15" hidden="1" x14ac:dyDescent="0.25">
      <c r="A276" s="63" t="s">
        <v>1414</v>
      </c>
      <c r="B276" s="51">
        <v>220549</v>
      </c>
      <c r="C276" s="52" t="s">
        <v>436</v>
      </c>
      <c r="D276" s="64" t="e">
        <f>VLOOKUP($B276,'Distribucion x Docente 2021-2'!$A$9:$A$761,1,0)</f>
        <v>#N/A</v>
      </c>
      <c r="E276" s="65"/>
    </row>
    <row r="277" spans="1:5" ht="15" hidden="1" x14ac:dyDescent="0.25">
      <c r="A277" s="63" t="s">
        <v>1415</v>
      </c>
      <c r="B277" s="51">
        <v>191892</v>
      </c>
      <c r="C277" s="52" t="s">
        <v>430</v>
      </c>
      <c r="D277" s="64">
        <f>VLOOKUP($B277,'Distribucion x Docente 2021-2'!$A$9:$A$761,1,0)</f>
        <v>191892</v>
      </c>
      <c r="E277" s="65"/>
    </row>
    <row r="278" spans="1:5" ht="15" hidden="1" x14ac:dyDescent="0.25">
      <c r="A278" s="63" t="s">
        <v>1416</v>
      </c>
      <c r="B278" s="51">
        <v>150397</v>
      </c>
      <c r="C278" s="52" t="s">
        <v>978</v>
      </c>
      <c r="D278" s="64">
        <f>VLOOKUP($B278,'Distribucion x Docente 2021-2'!$A$9:$A$761,1,0)</f>
        <v>150397</v>
      </c>
      <c r="E278" s="65"/>
    </row>
    <row r="279" spans="1:5" ht="15" hidden="1" x14ac:dyDescent="0.25">
      <c r="A279" s="63" t="s">
        <v>1417</v>
      </c>
      <c r="B279" s="51">
        <v>171938</v>
      </c>
      <c r="C279" s="52" t="s">
        <v>92</v>
      </c>
      <c r="D279" s="64">
        <f>VLOOKUP($B279,'Distribucion x Docente 2021-2'!$A$9:$A$761,1,0)</f>
        <v>171938</v>
      </c>
      <c r="E279" s="65"/>
    </row>
    <row r="280" spans="1:5" ht="15" hidden="1" x14ac:dyDescent="0.25">
      <c r="A280" s="63" t="s">
        <v>1418</v>
      </c>
      <c r="B280" s="51">
        <v>192423</v>
      </c>
      <c r="C280" s="52" t="s">
        <v>979</v>
      </c>
      <c r="D280" s="64">
        <f>VLOOKUP($B280,'Distribucion x Docente 2021-2'!$A$9:$A$761,1,0)</f>
        <v>192423</v>
      </c>
      <c r="E280" s="65"/>
    </row>
    <row r="281" spans="1:5" ht="15" hidden="1" x14ac:dyDescent="0.25">
      <c r="A281" s="63" t="s">
        <v>1419</v>
      </c>
      <c r="B281" s="51">
        <v>184604</v>
      </c>
      <c r="C281" s="52" t="s">
        <v>980</v>
      </c>
      <c r="D281" s="64">
        <f>VLOOKUP($B281,'Distribucion x Docente 2021-2'!$A$9:$A$761,1,0)</f>
        <v>184604</v>
      </c>
      <c r="E281" s="65"/>
    </row>
    <row r="282" spans="1:5" ht="15" hidden="1" x14ac:dyDescent="0.25">
      <c r="A282" s="63" t="s">
        <v>1420</v>
      </c>
      <c r="B282" s="51">
        <v>195050</v>
      </c>
      <c r="C282" s="52" t="s">
        <v>981</v>
      </c>
      <c r="D282" s="64">
        <f>VLOOKUP($B282,'Distribucion x Docente 2021-2'!$A$9:$A$761,1,0)</f>
        <v>195050</v>
      </c>
      <c r="E282" s="65"/>
    </row>
    <row r="283" spans="1:5" ht="15" hidden="1" x14ac:dyDescent="0.25">
      <c r="A283" s="63" t="s">
        <v>1421</v>
      </c>
      <c r="B283" s="51">
        <v>163808</v>
      </c>
      <c r="C283" s="52" t="s">
        <v>982</v>
      </c>
      <c r="D283" s="64">
        <f>VLOOKUP($B283,'Distribucion x Docente 2021-2'!$A$9:$A$761,1,0)</f>
        <v>163808</v>
      </c>
      <c r="E283" s="65"/>
    </row>
    <row r="284" spans="1:5" ht="15" hidden="1" x14ac:dyDescent="0.25">
      <c r="A284" s="63" t="s">
        <v>1422</v>
      </c>
      <c r="B284" s="51">
        <v>170436</v>
      </c>
      <c r="C284" s="52" t="s">
        <v>202</v>
      </c>
      <c r="D284" s="64">
        <f>VLOOKUP($B284,'Distribucion x Docente 2021-2'!$A$9:$A$761,1,0)</f>
        <v>170436</v>
      </c>
      <c r="E284" s="65"/>
    </row>
    <row r="285" spans="1:5" ht="15" hidden="1" x14ac:dyDescent="0.25">
      <c r="A285" s="63" t="s">
        <v>1423</v>
      </c>
      <c r="B285" s="51">
        <v>192424</v>
      </c>
      <c r="C285" s="52" t="s">
        <v>983</v>
      </c>
      <c r="D285" s="64">
        <f>VLOOKUP($B285,'Distribucion x Docente 2021-2'!$A$9:$A$761,1,0)</f>
        <v>192424</v>
      </c>
      <c r="E285" s="65"/>
    </row>
    <row r="286" spans="1:5" ht="15" hidden="1" x14ac:dyDescent="0.25">
      <c r="A286" s="63" t="s">
        <v>1424</v>
      </c>
      <c r="B286" s="51">
        <v>164243</v>
      </c>
      <c r="C286" s="52" t="s">
        <v>984</v>
      </c>
      <c r="D286" s="64">
        <f>VLOOKUP($B286,'Distribucion x Docente 2021-2'!$A$9:$A$761,1,0)</f>
        <v>164243</v>
      </c>
      <c r="E286" s="65"/>
    </row>
    <row r="287" spans="1:5" ht="15" hidden="1" x14ac:dyDescent="0.25">
      <c r="A287" s="63" t="s">
        <v>1425</v>
      </c>
      <c r="B287" s="51">
        <v>183464</v>
      </c>
      <c r="C287" s="52" t="s">
        <v>985</v>
      </c>
      <c r="D287" s="64">
        <f>VLOOKUP($B287,'Distribucion x Docente 2021-2'!$A$9:$A$761,1,0)</f>
        <v>183464</v>
      </c>
      <c r="E287" s="65"/>
    </row>
    <row r="288" spans="1:5" ht="15" hidden="1" x14ac:dyDescent="0.25">
      <c r="A288" s="63" t="s">
        <v>1426</v>
      </c>
      <c r="B288" s="51">
        <v>194521</v>
      </c>
      <c r="C288" s="52" t="s">
        <v>986</v>
      </c>
      <c r="D288" s="64">
        <f>VLOOKUP($B288,'Distribucion x Docente 2021-2'!$A$9:$A$761,1,0)</f>
        <v>194521</v>
      </c>
      <c r="E288" s="65"/>
    </row>
    <row r="289" spans="1:5" ht="15" hidden="1" x14ac:dyDescent="0.25">
      <c r="A289" s="63" t="s">
        <v>1427</v>
      </c>
      <c r="B289" s="51">
        <v>220550</v>
      </c>
      <c r="C289" s="52" t="s">
        <v>458</v>
      </c>
      <c r="D289" s="64" t="e">
        <f>VLOOKUP($B289,'Distribucion x Docente 2021-2'!$A$9:$A$761,1,0)</f>
        <v>#N/A</v>
      </c>
      <c r="E289" s="65"/>
    </row>
    <row r="290" spans="1:5" ht="15" hidden="1" x14ac:dyDescent="0.25">
      <c r="A290" s="63" t="s">
        <v>1428</v>
      </c>
      <c r="B290" s="51">
        <v>163809</v>
      </c>
      <c r="C290" s="52" t="s">
        <v>526</v>
      </c>
      <c r="D290" s="64">
        <f>VLOOKUP($B290,'Distribucion x Docente 2021-2'!$A$9:$A$761,1,0)</f>
        <v>163809</v>
      </c>
      <c r="E290" s="65"/>
    </row>
    <row r="291" spans="1:5" ht="15" hidden="1" x14ac:dyDescent="0.25">
      <c r="A291" s="63" t="s">
        <v>1429</v>
      </c>
      <c r="B291" s="51">
        <v>182917</v>
      </c>
      <c r="C291" s="52" t="s">
        <v>987</v>
      </c>
      <c r="D291" s="64">
        <f>VLOOKUP($B291,'Distribucion x Docente 2021-2'!$A$9:$A$761,1,0)</f>
        <v>182917</v>
      </c>
      <c r="E291" s="65"/>
    </row>
    <row r="292" spans="1:5" ht="15" hidden="1" x14ac:dyDescent="0.25">
      <c r="A292" s="63" t="s">
        <v>1430</v>
      </c>
      <c r="B292" s="51">
        <v>174856</v>
      </c>
      <c r="C292" s="52" t="s">
        <v>988</v>
      </c>
      <c r="D292" s="64">
        <f>VLOOKUP($B292,'Distribucion x Docente 2021-2'!$A$9:$A$761,1,0)</f>
        <v>174856</v>
      </c>
      <c r="E292" s="65"/>
    </row>
    <row r="293" spans="1:5" ht="15" hidden="1" x14ac:dyDescent="0.25">
      <c r="A293" s="63" t="s">
        <v>1431</v>
      </c>
      <c r="B293" s="51">
        <v>992095</v>
      </c>
      <c r="C293" s="52" t="s">
        <v>692</v>
      </c>
      <c r="D293" s="64">
        <f>VLOOKUP($B293,'Distribucion x Docente 2021-2'!$A$9:$A$761,1,0)</f>
        <v>992095</v>
      </c>
      <c r="E293" s="65"/>
    </row>
    <row r="294" spans="1:5" ht="15" hidden="1" x14ac:dyDescent="0.25">
      <c r="A294" s="63" t="s">
        <v>1432</v>
      </c>
      <c r="B294" s="51">
        <v>210933</v>
      </c>
      <c r="C294" s="52" t="s">
        <v>989</v>
      </c>
      <c r="D294" s="64">
        <f>VLOOKUP($B294,'Distribucion x Docente 2021-2'!$A$9:$A$761,1,0)</f>
        <v>210933</v>
      </c>
      <c r="E294" s="65"/>
    </row>
    <row r="295" spans="1:5" ht="15" hidden="1" x14ac:dyDescent="0.25">
      <c r="A295" s="63" t="s">
        <v>1433</v>
      </c>
      <c r="B295" s="51">
        <v>184802</v>
      </c>
      <c r="C295" s="52" t="s">
        <v>62</v>
      </c>
      <c r="D295" s="64">
        <f>VLOOKUP($B295,'Distribucion x Docente 2021-2'!$A$9:$A$761,1,0)</f>
        <v>184802</v>
      </c>
      <c r="E295" s="65"/>
    </row>
    <row r="296" spans="1:5" ht="15" hidden="1" x14ac:dyDescent="0.25">
      <c r="A296" s="63" t="s">
        <v>1434</v>
      </c>
      <c r="B296" s="51">
        <v>194522</v>
      </c>
      <c r="C296" s="52" t="s">
        <v>990</v>
      </c>
      <c r="D296" s="64">
        <f>VLOOKUP($B296,'Distribucion x Docente 2021-2'!$A$9:$A$761,1,0)</f>
        <v>194522</v>
      </c>
      <c r="E296" s="65"/>
    </row>
    <row r="297" spans="1:5" ht="15" hidden="1" x14ac:dyDescent="0.25">
      <c r="A297" s="63" t="s">
        <v>1435</v>
      </c>
      <c r="B297" s="51">
        <v>194523</v>
      </c>
      <c r="C297" s="52" t="s">
        <v>250</v>
      </c>
      <c r="D297" s="64">
        <f>VLOOKUP($B297,'Distribucion x Docente 2021-2'!$A$9:$A$761,1,0)</f>
        <v>194523</v>
      </c>
      <c r="E297" s="65"/>
    </row>
    <row r="298" spans="1:5" ht="15" hidden="1" x14ac:dyDescent="0.25">
      <c r="A298" s="63" t="s">
        <v>1436</v>
      </c>
      <c r="B298" s="51">
        <v>164566</v>
      </c>
      <c r="C298" s="52" t="s">
        <v>991</v>
      </c>
      <c r="D298" s="64">
        <f>VLOOKUP($B298,'Distribucion x Docente 2021-2'!$A$9:$A$761,1,0)</f>
        <v>164566</v>
      </c>
      <c r="E298" s="65"/>
    </row>
    <row r="299" spans="1:5" ht="15" x14ac:dyDescent="0.25">
      <c r="A299" s="63" t="s">
        <v>1437</v>
      </c>
      <c r="B299" s="51">
        <v>221946</v>
      </c>
      <c r="C299" s="52" t="s">
        <v>792</v>
      </c>
      <c r="D299" s="64" t="e">
        <f>VLOOKUP($B299,'Distribucion x Docente 2021-2'!$A$9:$A$761,1,0)</f>
        <v>#N/A</v>
      </c>
      <c r="E299" s="65"/>
    </row>
    <row r="300" spans="1:5" ht="15" hidden="1" x14ac:dyDescent="0.25">
      <c r="A300" s="63" t="s">
        <v>1438</v>
      </c>
      <c r="B300" s="51">
        <v>210934</v>
      </c>
      <c r="C300" s="52" t="s">
        <v>992</v>
      </c>
      <c r="D300" s="64">
        <f>VLOOKUP($B300,'Distribucion x Docente 2021-2'!$A$9:$A$761,1,0)</f>
        <v>210934</v>
      </c>
      <c r="E300" s="65"/>
    </row>
    <row r="301" spans="1:5" ht="15" hidden="1" x14ac:dyDescent="0.25">
      <c r="A301" s="63" t="s">
        <v>1439</v>
      </c>
      <c r="B301" s="51">
        <v>200335</v>
      </c>
      <c r="C301" s="52" t="s">
        <v>993</v>
      </c>
      <c r="D301" s="64">
        <f>VLOOKUP($B301,'Distribucion x Docente 2021-2'!$A$9:$A$761,1,0)</f>
        <v>200335</v>
      </c>
      <c r="E301" s="65"/>
    </row>
    <row r="302" spans="1:5" ht="15" hidden="1" x14ac:dyDescent="0.25">
      <c r="A302" s="63" t="s">
        <v>1440</v>
      </c>
      <c r="B302" s="51">
        <v>184651</v>
      </c>
      <c r="C302" s="52" t="s">
        <v>551</v>
      </c>
      <c r="D302" s="64">
        <f>VLOOKUP($B302,'Distribucion x Docente 2021-2'!$A$9:$A$761,1,0)</f>
        <v>184651</v>
      </c>
      <c r="E302" s="65"/>
    </row>
    <row r="303" spans="1:5" ht="15" hidden="1" x14ac:dyDescent="0.25">
      <c r="A303" s="63" t="s">
        <v>1441</v>
      </c>
      <c r="B303" s="51">
        <v>185132</v>
      </c>
      <c r="C303" s="52" t="s">
        <v>994</v>
      </c>
      <c r="D303" s="64">
        <f>VLOOKUP($B303,'Distribucion x Docente 2021-2'!$A$9:$A$761,1,0)</f>
        <v>185132</v>
      </c>
      <c r="E303" s="65"/>
    </row>
    <row r="304" spans="1:5" ht="15" hidden="1" x14ac:dyDescent="0.25">
      <c r="A304" s="63" t="s">
        <v>1442</v>
      </c>
      <c r="B304" s="51">
        <v>175061</v>
      </c>
      <c r="C304" s="52" t="s">
        <v>995</v>
      </c>
      <c r="D304" s="64">
        <f>VLOOKUP($B304,'Distribucion x Docente 2021-2'!$A$9:$A$761,1,0)</f>
        <v>175061</v>
      </c>
      <c r="E304" s="65"/>
    </row>
    <row r="305" spans="1:5" ht="15" hidden="1" x14ac:dyDescent="0.25">
      <c r="A305" s="63" t="s">
        <v>1443</v>
      </c>
      <c r="B305" s="51">
        <v>155180</v>
      </c>
      <c r="C305" s="52" t="s">
        <v>996</v>
      </c>
      <c r="D305" s="64">
        <f>VLOOKUP($B305,'Distribucion x Docente 2021-2'!$A$9:$A$761,1,0)</f>
        <v>155180</v>
      </c>
      <c r="E305" s="65"/>
    </row>
    <row r="306" spans="1:5" ht="15" hidden="1" x14ac:dyDescent="0.25">
      <c r="A306" s="63" t="s">
        <v>1444</v>
      </c>
      <c r="B306" s="51">
        <v>113561</v>
      </c>
      <c r="C306" s="52" t="s">
        <v>997</v>
      </c>
      <c r="D306" s="64">
        <f>VLOOKUP($B306,'Distribucion x Docente 2021-2'!$A$9:$A$761,1,0)</f>
        <v>113561</v>
      </c>
      <c r="E306" s="65"/>
    </row>
    <row r="307" spans="1:5" ht="15" hidden="1" x14ac:dyDescent="0.25">
      <c r="A307" s="63" t="s">
        <v>1445</v>
      </c>
      <c r="B307" s="51">
        <v>192425</v>
      </c>
      <c r="C307" s="52" t="s">
        <v>998</v>
      </c>
      <c r="D307" s="64">
        <f>VLOOKUP($B307,'Distribucion x Docente 2021-2'!$A$9:$A$761,1,0)</f>
        <v>192425</v>
      </c>
      <c r="E307" s="65"/>
    </row>
    <row r="308" spans="1:5" ht="15" hidden="1" x14ac:dyDescent="0.25">
      <c r="A308" s="63" t="s">
        <v>1446</v>
      </c>
      <c r="B308" s="51">
        <v>211311</v>
      </c>
      <c r="C308" s="52" t="s">
        <v>498</v>
      </c>
      <c r="D308" s="64">
        <f>VLOOKUP($B308,'Distribucion x Docente 2021-2'!$A$9:$A$761,1,0)</f>
        <v>211311</v>
      </c>
      <c r="E308" s="65"/>
    </row>
    <row r="309" spans="1:5" ht="15" hidden="1" x14ac:dyDescent="0.25">
      <c r="A309" s="63" t="s">
        <v>1447</v>
      </c>
      <c r="B309" s="51">
        <v>192666</v>
      </c>
      <c r="C309" s="52" t="s">
        <v>999</v>
      </c>
      <c r="D309" s="64">
        <f>VLOOKUP($B309,'Distribucion x Docente 2021-2'!$A$9:$A$761,1,0)</f>
        <v>192666</v>
      </c>
      <c r="E309" s="65"/>
    </row>
    <row r="310" spans="1:5" ht="15" hidden="1" x14ac:dyDescent="0.25">
      <c r="A310" s="63" t="s">
        <v>1448</v>
      </c>
      <c r="B310" s="51">
        <v>194524</v>
      </c>
      <c r="C310" s="52" t="s">
        <v>185</v>
      </c>
      <c r="D310" s="64">
        <f>VLOOKUP($B310,'Distribucion x Docente 2021-2'!$A$9:$A$761,1,0)</f>
        <v>194524</v>
      </c>
      <c r="E310" s="65"/>
    </row>
    <row r="311" spans="1:5" ht="15" hidden="1" x14ac:dyDescent="0.25">
      <c r="A311" s="63" t="s">
        <v>1449</v>
      </c>
      <c r="B311" s="51">
        <v>134134</v>
      </c>
      <c r="C311" s="52" t="s">
        <v>1000</v>
      </c>
      <c r="D311" s="64">
        <f>VLOOKUP($B311,'Distribucion x Docente 2021-2'!$A$9:$A$761,1,0)</f>
        <v>134134</v>
      </c>
      <c r="E311" s="65"/>
    </row>
    <row r="312" spans="1:5" ht="15" hidden="1" x14ac:dyDescent="0.25">
      <c r="A312" s="63" t="s">
        <v>1450</v>
      </c>
      <c r="B312" s="51">
        <v>143833</v>
      </c>
      <c r="C312" s="52" t="s">
        <v>1001</v>
      </c>
      <c r="D312" s="64">
        <f>VLOOKUP($B312,'Distribucion x Docente 2021-2'!$A$9:$A$761,1,0)</f>
        <v>143833</v>
      </c>
      <c r="E312" s="65"/>
    </row>
    <row r="313" spans="1:5" ht="15" hidden="1" x14ac:dyDescent="0.25">
      <c r="A313" s="63" t="s">
        <v>1451</v>
      </c>
      <c r="B313" s="51">
        <v>113562</v>
      </c>
      <c r="C313" s="52" t="s">
        <v>1002</v>
      </c>
      <c r="D313" s="64">
        <f>VLOOKUP($B313,'Distribucion x Docente 2021-2'!$A$9:$A$761,1,0)</f>
        <v>113562</v>
      </c>
      <c r="E313" s="65"/>
    </row>
    <row r="314" spans="1:5" ht="15" hidden="1" x14ac:dyDescent="0.25">
      <c r="A314" s="63" t="s">
        <v>1452</v>
      </c>
      <c r="B314" s="51">
        <v>144995</v>
      </c>
      <c r="C314" s="52" t="s">
        <v>725</v>
      </c>
      <c r="D314" s="64">
        <f>VLOOKUP($B314,'Distribucion x Docente 2021-2'!$A$9:$A$761,1,0)</f>
        <v>144995</v>
      </c>
      <c r="E314" s="65"/>
    </row>
    <row r="315" spans="1:5" ht="15" hidden="1" x14ac:dyDescent="0.25">
      <c r="A315" s="63" t="s">
        <v>1453</v>
      </c>
      <c r="B315" s="51">
        <v>200825</v>
      </c>
      <c r="C315" s="52" t="s">
        <v>1003</v>
      </c>
      <c r="D315" s="64">
        <f>VLOOKUP($B315,'Distribucion x Docente 2021-2'!$A$9:$A$761,1,0)</f>
        <v>200825</v>
      </c>
      <c r="E315" s="65"/>
    </row>
    <row r="316" spans="1:5" ht="15" hidden="1" x14ac:dyDescent="0.25">
      <c r="A316" s="63" t="s">
        <v>1454</v>
      </c>
      <c r="B316" s="51">
        <v>193002</v>
      </c>
      <c r="C316" s="52" t="s">
        <v>1004</v>
      </c>
      <c r="D316" s="64">
        <f>VLOOKUP($B316,'Distribucion x Docente 2021-2'!$A$9:$A$761,1,0)</f>
        <v>193002</v>
      </c>
      <c r="E316" s="65"/>
    </row>
    <row r="317" spans="1:5" ht="15" hidden="1" x14ac:dyDescent="0.25">
      <c r="A317" s="63" t="s">
        <v>1455</v>
      </c>
      <c r="B317" s="51">
        <v>210935</v>
      </c>
      <c r="C317" s="52" t="s">
        <v>1005</v>
      </c>
      <c r="D317" s="64">
        <f>VLOOKUP($B317,'Distribucion x Docente 2021-2'!$A$9:$A$761,1,0)</f>
        <v>210935</v>
      </c>
      <c r="E317" s="65"/>
    </row>
    <row r="318" spans="1:5" ht="15" hidden="1" x14ac:dyDescent="0.25">
      <c r="A318" s="63" t="s">
        <v>1456</v>
      </c>
      <c r="B318" s="51">
        <v>182920</v>
      </c>
      <c r="C318" s="52" t="s">
        <v>1006</v>
      </c>
      <c r="D318" s="64">
        <f>VLOOKUP($B318,'Distribucion x Docente 2021-2'!$A$9:$A$761,1,0)</f>
        <v>182920</v>
      </c>
      <c r="E318" s="65"/>
    </row>
    <row r="319" spans="1:5" ht="15" hidden="1" x14ac:dyDescent="0.25">
      <c r="A319" s="63" t="s">
        <v>1457</v>
      </c>
      <c r="B319" s="51">
        <v>130741</v>
      </c>
      <c r="C319" s="52" t="s">
        <v>1007</v>
      </c>
      <c r="D319" s="64">
        <f>VLOOKUP($B319,'Distribucion x Docente 2021-2'!$A$9:$A$761,1,0)</f>
        <v>130741</v>
      </c>
      <c r="E319" s="65"/>
    </row>
    <row r="320" spans="1:5" ht="15" hidden="1" x14ac:dyDescent="0.25">
      <c r="A320" s="63" t="s">
        <v>1458</v>
      </c>
      <c r="B320" s="51">
        <v>211858</v>
      </c>
      <c r="C320" s="52" t="s">
        <v>1008</v>
      </c>
      <c r="D320" s="64">
        <f>VLOOKUP($B320,'Distribucion x Docente 2021-2'!$A$9:$A$761,1,0)</f>
        <v>211858</v>
      </c>
      <c r="E320" s="65"/>
    </row>
    <row r="321" spans="1:5" ht="15" hidden="1" x14ac:dyDescent="0.25">
      <c r="A321" s="63" t="s">
        <v>1459</v>
      </c>
      <c r="B321" s="51">
        <v>215787</v>
      </c>
      <c r="C321" s="52" t="s">
        <v>256</v>
      </c>
      <c r="D321" s="64">
        <f>VLOOKUP($B321,'Distribucion x Docente 2021-2'!$A$9:$A$761,1,0)</f>
        <v>215787</v>
      </c>
      <c r="E321" s="65"/>
    </row>
    <row r="322" spans="1:5" ht="15" hidden="1" x14ac:dyDescent="0.25">
      <c r="A322" s="63" t="s">
        <v>1460</v>
      </c>
      <c r="B322" s="51">
        <v>184206</v>
      </c>
      <c r="C322" s="52" t="s">
        <v>1009</v>
      </c>
      <c r="D322" s="64">
        <f>VLOOKUP($B322,'Distribucion x Docente 2021-2'!$A$9:$A$761,1,0)</f>
        <v>184206</v>
      </c>
      <c r="E322" s="65"/>
    </row>
    <row r="323" spans="1:5" ht="15" x14ac:dyDescent="0.25">
      <c r="A323" s="63" t="s">
        <v>1461</v>
      </c>
      <c r="B323" s="51">
        <v>221947</v>
      </c>
      <c r="C323" s="52" t="s">
        <v>793</v>
      </c>
      <c r="D323" s="64" t="e">
        <f>VLOOKUP($B323,'Distribucion x Docente 2021-2'!$A$9:$A$761,1,0)</f>
        <v>#N/A</v>
      </c>
      <c r="E323" s="65"/>
    </row>
    <row r="324" spans="1:5" ht="15" hidden="1" x14ac:dyDescent="0.25">
      <c r="A324" s="63" t="s">
        <v>1462</v>
      </c>
      <c r="B324" s="51">
        <v>221948</v>
      </c>
      <c r="C324" s="52" t="s">
        <v>51</v>
      </c>
      <c r="D324" s="64" t="e">
        <f>VLOOKUP($B324,'Distribucion x Docente 2021-2'!$A$9:$A$761,1,0)</f>
        <v>#N/A</v>
      </c>
      <c r="E324" s="65"/>
    </row>
    <row r="325" spans="1:5" ht="15" hidden="1" x14ac:dyDescent="0.25">
      <c r="A325" s="63" t="s">
        <v>1463</v>
      </c>
      <c r="B325" s="51">
        <v>220961</v>
      </c>
      <c r="C325" s="52" t="s">
        <v>669</v>
      </c>
      <c r="D325" s="64" t="e">
        <f>VLOOKUP($B325,'Distribucion x Docente 2021-2'!$A$9:$A$761,1,0)</f>
        <v>#N/A</v>
      </c>
      <c r="E325" s="65"/>
    </row>
    <row r="326" spans="1:5" ht="15" hidden="1" x14ac:dyDescent="0.25">
      <c r="A326" s="63" t="s">
        <v>1464</v>
      </c>
      <c r="B326" s="51">
        <v>182921</v>
      </c>
      <c r="C326" s="52" t="s">
        <v>1010</v>
      </c>
      <c r="D326" s="64">
        <f>VLOOKUP($B326,'Distribucion x Docente 2021-2'!$A$9:$A$761,1,0)</f>
        <v>182921</v>
      </c>
      <c r="E326" s="65"/>
    </row>
    <row r="327" spans="1:5" ht="15" hidden="1" x14ac:dyDescent="0.25">
      <c r="A327" s="63" t="s">
        <v>1465</v>
      </c>
      <c r="B327" s="51">
        <v>164244</v>
      </c>
      <c r="C327" s="52" t="s">
        <v>1011</v>
      </c>
      <c r="D327" s="64">
        <f>VLOOKUP($B327,'Distribucion x Docente 2021-2'!$A$9:$A$761,1,0)</f>
        <v>164244</v>
      </c>
      <c r="E327" s="65"/>
    </row>
    <row r="328" spans="1:5" ht="15" hidden="1" x14ac:dyDescent="0.25">
      <c r="A328" s="63" t="s">
        <v>1466</v>
      </c>
      <c r="B328" s="51">
        <v>992175</v>
      </c>
      <c r="C328" s="52" t="s">
        <v>1012</v>
      </c>
      <c r="D328" s="64">
        <f>VLOOKUP($B328,'Distribucion x Docente 2021-2'!$A$9:$A$761,1,0)</f>
        <v>992175</v>
      </c>
      <c r="E328" s="65"/>
    </row>
    <row r="329" spans="1:5" ht="15" hidden="1" x14ac:dyDescent="0.25">
      <c r="A329" s="63" t="s">
        <v>1467</v>
      </c>
      <c r="B329" s="51">
        <v>131612</v>
      </c>
      <c r="C329" s="52" t="s">
        <v>416</v>
      </c>
      <c r="D329" s="64">
        <f>VLOOKUP($B329,'Distribucion x Docente 2021-2'!$A$9:$A$761,1,0)</f>
        <v>131612</v>
      </c>
      <c r="E329" s="65"/>
    </row>
    <row r="330" spans="1:5" ht="15" hidden="1" x14ac:dyDescent="0.25">
      <c r="A330" s="63" t="s">
        <v>1468</v>
      </c>
      <c r="B330" s="51">
        <v>210936</v>
      </c>
      <c r="C330" s="52" t="s">
        <v>776</v>
      </c>
      <c r="D330" s="64">
        <f>VLOOKUP($B330,'Distribucion x Docente 2021-2'!$A$9:$A$761,1,0)</f>
        <v>210936</v>
      </c>
      <c r="E330" s="65"/>
    </row>
    <row r="331" spans="1:5" ht="15" hidden="1" x14ac:dyDescent="0.25">
      <c r="A331" s="63" t="s">
        <v>1469</v>
      </c>
      <c r="B331" s="51">
        <v>182922</v>
      </c>
      <c r="C331" s="52" t="s">
        <v>1013</v>
      </c>
      <c r="D331" s="64">
        <f>VLOOKUP($B331,'Distribucion x Docente 2021-2'!$A$9:$A$761,1,0)</f>
        <v>182922</v>
      </c>
      <c r="E331" s="65"/>
    </row>
    <row r="332" spans="1:5" ht="15" hidden="1" x14ac:dyDescent="0.25">
      <c r="A332" s="63" t="s">
        <v>1470</v>
      </c>
      <c r="B332" s="51">
        <v>182923</v>
      </c>
      <c r="C332" s="52" t="s">
        <v>1014</v>
      </c>
      <c r="D332" s="64">
        <f>VLOOKUP($B332,'Distribucion x Docente 2021-2'!$A$9:$A$761,1,0)</f>
        <v>182923</v>
      </c>
      <c r="E332" s="65"/>
    </row>
    <row r="333" spans="1:5" ht="15" hidden="1" x14ac:dyDescent="0.25">
      <c r="A333" s="63" t="s">
        <v>1471</v>
      </c>
      <c r="B333" s="51">
        <v>211859</v>
      </c>
      <c r="C333" s="52" t="s">
        <v>1015</v>
      </c>
      <c r="D333" s="64">
        <f>VLOOKUP($B333,'Distribucion x Docente 2021-2'!$A$9:$A$761,1,0)</f>
        <v>211859</v>
      </c>
      <c r="E333" s="65"/>
    </row>
    <row r="334" spans="1:5" ht="15" hidden="1" x14ac:dyDescent="0.25">
      <c r="A334" s="63" t="s">
        <v>1472</v>
      </c>
      <c r="B334" s="51">
        <v>210937</v>
      </c>
      <c r="C334" s="52" t="s">
        <v>1016</v>
      </c>
      <c r="D334" s="64">
        <f>VLOOKUP($B334,'Distribucion x Docente 2021-2'!$A$9:$A$761,1,0)</f>
        <v>210937</v>
      </c>
      <c r="E334" s="65"/>
    </row>
    <row r="335" spans="1:5" ht="15" hidden="1" x14ac:dyDescent="0.25">
      <c r="A335" s="63" t="s">
        <v>1473</v>
      </c>
      <c r="B335" s="51">
        <v>160331</v>
      </c>
      <c r="C335" s="52" t="s">
        <v>1017</v>
      </c>
      <c r="D335" s="64">
        <f>VLOOKUP($B335,'Distribucion x Docente 2021-2'!$A$9:$A$761,1,0)</f>
        <v>160331</v>
      </c>
      <c r="E335" s="65"/>
    </row>
    <row r="336" spans="1:5" ht="15" hidden="1" x14ac:dyDescent="0.25">
      <c r="A336" s="63" t="s">
        <v>1474</v>
      </c>
      <c r="B336" s="51">
        <v>110071</v>
      </c>
      <c r="C336" s="52" t="s">
        <v>758</v>
      </c>
      <c r="D336" s="64">
        <f>VLOOKUP($B336,'Distribucion x Docente 2021-2'!$A$9:$A$761,1,0)</f>
        <v>110071</v>
      </c>
      <c r="E336" s="65"/>
    </row>
    <row r="337" spans="1:5" ht="15" hidden="1" x14ac:dyDescent="0.25">
      <c r="A337" s="63" t="s">
        <v>1475</v>
      </c>
      <c r="B337" s="51">
        <v>204800</v>
      </c>
      <c r="C337" s="52" t="s">
        <v>1018</v>
      </c>
      <c r="D337" s="64">
        <f>VLOOKUP($B337,'Distribucion x Docente 2021-2'!$A$9:$A$761,1,0)</f>
        <v>204800</v>
      </c>
      <c r="E337" s="65"/>
    </row>
    <row r="338" spans="1:5" ht="15" hidden="1" x14ac:dyDescent="0.25">
      <c r="A338" s="63" t="s">
        <v>1476</v>
      </c>
      <c r="B338" s="51">
        <v>211860</v>
      </c>
      <c r="C338" s="52" t="s">
        <v>627</v>
      </c>
      <c r="D338" s="64">
        <f>VLOOKUP($B338,'Distribucion x Docente 2021-2'!$A$9:$A$761,1,0)</f>
        <v>211860</v>
      </c>
      <c r="E338" s="65"/>
    </row>
    <row r="339" spans="1:5" ht="15" hidden="1" x14ac:dyDescent="0.25">
      <c r="A339" s="63" t="s">
        <v>1477</v>
      </c>
      <c r="B339" s="51">
        <v>161369</v>
      </c>
      <c r="C339" s="52" t="s">
        <v>269</v>
      </c>
      <c r="D339" s="64">
        <f>VLOOKUP($B339,'Distribucion x Docente 2021-2'!$A$9:$A$761,1,0)</f>
        <v>161369</v>
      </c>
      <c r="E339" s="65"/>
    </row>
    <row r="340" spans="1:5" ht="15" hidden="1" x14ac:dyDescent="0.25">
      <c r="A340" s="63" t="s">
        <v>1478</v>
      </c>
      <c r="B340" s="51">
        <v>171565</v>
      </c>
      <c r="C340" s="52" t="s">
        <v>1019</v>
      </c>
      <c r="D340" s="64">
        <f>VLOOKUP($B340,'Distribucion x Docente 2021-2'!$A$9:$A$761,1,0)</f>
        <v>171565</v>
      </c>
      <c r="E340" s="65"/>
    </row>
    <row r="341" spans="1:5" ht="15" hidden="1" x14ac:dyDescent="0.25">
      <c r="A341" s="63" t="s">
        <v>1479</v>
      </c>
      <c r="B341" s="51">
        <v>161727</v>
      </c>
      <c r="C341" s="52" t="s">
        <v>293</v>
      </c>
      <c r="D341" s="64">
        <f>VLOOKUP($B341,'Distribucion x Docente 2021-2'!$A$9:$A$761,1,0)</f>
        <v>161727</v>
      </c>
      <c r="E341" s="65"/>
    </row>
    <row r="342" spans="1:5" ht="15" hidden="1" x14ac:dyDescent="0.25">
      <c r="A342" s="63" t="s">
        <v>1480</v>
      </c>
      <c r="B342" s="51">
        <v>182924</v>
      </c>
      <c r="C342" s="52" t="s">
        <v>85</v>
      </c>
      <c r="D342" s="64">
        <f>VLOOKUP($B342,'Distribucion x Docente 2021-2'!$A$9:$A$761,1,0)</f>
        <v>182924</v>
      </c>
      <c r="E342" s="65"/>
    </row>
    <row r="343" spans="1:5" ht="15" hidden="1" x14ac:dyDescent="0.25">
      <c r="A343" s="63" t="s">
        <v>1481</v>
      </c>
      <c r="B343" s="51">
        <v>216062</v>
      </c>
      <c r="C343" s="52" t="s">
        <v>500</v>
      </c>
      <c r="D343" s="64">
        <f>VLOOKUP($B343,'Distribucion x Docente 2021-2'!$A$9:$A$761,1,0)</f>
        <v>216062</v>
      </c>
      <c r="E343" s="65"/>
    </row>
    <row r="344" spans="1:5" ht="15" hidden="1" x14ac:dyDescent="0.25">
      <c r="A344" s="63" t="s">
        <v>1482</v>
      </c>
      <c r="B344" s="51">
        <v>174913</v>
      </c>
      <c r="C344" s="52" t="s">
        <v>1020</v>
      </c>
      <c r="D344" s="64">
        <f>VLOOKUP($B344,'Distribucion x Docente 2021-2'!$A$9:$A$761,1,0)</f>
        <v>174913</v>
      </c>
      <c r="E344" s="65"/>
    </row>
    <row r="345" spans="1:5" ht="15" hidden="1" x14ac:dyDescent="0.25">
      <c r="A345" s="63" t="s">
        <v>1483</v>
      </c>
      <c r="B345" s="51">
        <v>204321</v>
      </c>
      <c r="C345" s="52" t="s">
        <v>1021</v>
      </c>
      <c r="D345" s="64">
        <f>VLOOKUP($B345,'Distribucion x Docente 2021-2'!$A$9:$A$761,1,0)</f>
        <v>204321</v>
      </c>
      <c r="E345" s="65"/>
    </row>
    <row r="346" spans="1:5" ht="15" hidden="1" x14ac:dyDescent="0.25">
      <c r="A346" s="63" t="s">
        <v>1484</v>
      </c>
      <c r="B346" s="51">
        <v>124799</v>
      </c>
      <c r="C346" s="52" t="s">
        <v>1022</v>
      </c>
      <c r="D346" s="64">
        <f>VLOOKUP($B346,'Distribucion x Docente 2021-2'!$A$9:$A$761,1,0)</f>
        <v>124799</v>
      </c>
      <c r="E346" s="65"/>
    </row>
    <row r="347" spans="1:5" ht="15" hidden="1" x14ac:dyDescent="0.25">
      <c r="A347" s="63" t="s">
        <v>1485</v>
      </c>
      <c r="B347" s="51">
        <v>141677</v>
      </c>
      <c r="C347" s="52" t="s">
        <v>1023</v>
      </c>
      <c r="D347" s="64">
        <f>VLOOKUP($B347,'Distribucion x Docente 2021-2'!$A$9:$A$761,1,0)</f>
        <v>141677</v>
      </c>
      <c r="E347" s="65"/>
    </row>
    <row r="348" spans="1:5" ht="15" hidden="1" x14ac:dyDescent="0.25">
      <c r="A348" s="63" t="s">
        <v>1486</v>
      </c>
      <c r="B348" s="51">
        <v>200946</v>
      </c>
      <c r="C348" s="52" t="s">
        <v>1024</v>
      </c>
      <c r="D348" s="64">
        <f>VLOOKUP($B348,'Distribucion x Docente 2021-2'!$A$9:$A$761,1,0)</f>
        <v>200946</v>
      </c>
      <c r="E348" s="65"/>
    </row>
    <row r="349" spans="1:5" ht="15" hidden="1" x14ac:dyDescent="0.25">
      <c r="A349" s="63" t="s">
        <v>1487</v>
      </c>
      <c r="B349" s="51">
        <v>192426</v>
      </c>
      <c r="C349" s="52" t="s">
        <v>1025</v>
      </c>
      <c r="D349" s="64">
        <f>VLOOKUP($B349,'Distribucion x Docente 2021-2'!$A$9:$A$761,1,0)</f>
        <v>192426</v>
      </c>
      <c r="E349" s="65"/>
    </row>
    <row r="350" spans="1:5" ht="15" hidden="1" x14ac:dyDescent="0.25">
      <c r="A350" s="63" t="s">
        <v>1488</v>
      </c>
      <c r="B350" s="51">
        <v>220212</v>
      </c>
      <c r="C350" s="52" t="s">
        <v>280</v>
      </c>
      <c r="D350" s="64" t="e">
        <f>VLOOKUP($B350,'Distribucion x Docente 2021-2'!$A$9:$A$761,1,0)</f>
        <v>#N/A</v>
      </c>
      <c r="E350" s="65"/>
    </row>
    <row r="351" spans="1:5" ht="15" hidden="1" x14ac:dyDescent="0.25">
      <c r="A351" s="63" t="s">
        <v>1489</v>
      </c>
      <c r="B351" s="51">
        <v>193003</v>
      </c>
      <c r="C351" s="52" t="s">
        <v>429</v>
      </c>
      <c r="D351" s="64">
        <f>VLOOKUP($B351,'Distribucion x Docente 2021-2'!$A$9:$A$761,1,0)</f>
        <v>193003</v>
      </c>
      <c r="E351" s="65"/>
    </row>
    <row r="352" spans="1:5" ht="15" hidden="1" x14ac:dyDescent="0.25">
      <c r="A352" s="63" t="s">
        <v>1490</v>
      </c>
      <c r="B352" s="51">
        <v>154631</v>
      </c>
      <c r="C352" s="52" t="s">
        <v>1026</v>
      </c>
      <c r="D352" s="64">
        <f>VLOOKUP($B352,'Distribucion x Docente 2021-2'!$A$9:$A$761,1,0)</f>
        <v>154631</v>
      </c>
      <c r="E352" s="65"/>
    </row>
    <row r="353" spans="1:5" ht="15" hidden="1" x14ac:dyDescent="0.25">
      <c r="A353" s="63" t="s">
        <v>1491</v>
      </c>
      <c r="B353" s="51">
        <v>155192</v>
      </c>
      <c r="C353" s="52" t="s">
        <v>548</v>
      </c>
      <c r="D353" s="64">
        <f>VLOOKUP($B353,'Distribucion x Docente 2021-2'!$A$9:$A$761,1,0)</f>
        <v>155192</v>
      </c>
      <c r="E353" s="65"/>
    </row>
    <row r="354" spans="1:5" ht="15" hidden="1" x14ac:dyDescent="0.25">
      <c r="A354" s="63" t="s">
        <v>1492</v>
      </c>
      <c r="B354" s="51">
        <v>200519</v>
      </c>
      <c r="C354" s="52" t="s">
        <v>1027</v>
      </c>
      <c r="D354" s="64">
        <f>VLOOKUP($B354,'Distribucion x Docente 2021-2'!$A$9:$A$761,1,0)</f>
        <v>200519</v>
      </c>
      <c r="E354" s="65"/>
    </row>
    <row r="355" spans="1:5" ht="15" hidden="1" x14ac:dyDescent="0.25">
      <c r="A355" s="63" t="s">
        <v>1493</v>
      </c>
      <c r="B355" s="51">
        <v>200785</v>
      </c>
      <c r="C355" s="52" t="s">
        <v>1028</v>
      </c>
      <c r="D355" s="64">
        <f>VLOOKUP($B355,'Distribucion x Docente 2021-2'!$A$9:$A$761,1,0)</f>
        <v>200785</v>
      </c>
      <c r="E355" s="65"/>
    </row>
    <row r="356" spans="1:5" ht="15" hidden="1" x14ac:dyDescent="0.25">
      <c r="A356" s="63" t="s">
        <v>1494</v>
      </c>
      <c r="B356" s="51">
        <v>174445</v>
      </c>
      <c r="C356" s="52" t="s">
        <v>1029</v>
      </c>
      <c r="D356" s="64">
        <f>VLOOKUP($B356,'Distribucion x Docente 2021-2'!$A$9:$A$761,1,0)</f>
        <v>174445</v>
      </c>
      <c r="E356" s="65"/>
    </row>
    <row r="357" spans="1:5" ht="15" hidden="1" x14ac:dyDescent="0.25">
      <c r="A357" s="63" t="s">
        <v>1495</v>
      </c>
      <c r="B357" s="51">
        <v>182925</v>
      </c>
      <c r="C357" s="52" t="s">
        <v>1030</v>
      </c>
      <c r="D357" s="64">
        <f>VLOOKUP($B357,'Distribucion x Docente 2021-2'!$A$9:$A$761,1,0)</f>
        <v>182925</v>
      </c>
      <c r="E357" s="65"/>
    </row>
    <row r="358" spans="1:5" ht="15" hidden="1" x14ac:dyDescent="0.25">
      <c r="A358" s="63" t="s">
        <v>1496</v>
      </c>
      <c r="B358" s="51">
        <v>204801</v>
      </c>
      <c r="C358" s="52" t="s">
        <v>1031</v>
      </c>
      <c r="D358" s="64">
        <f>VLOOKUP($B358,'Distribucion x Docente 2021-2'!$A$9:$A$761,1,0)</f>
        <v>204801</v>
      </c>
      <c r="E358" s="65"/>
    </row>
    <row r="359" spans="1:5" ht="15" hidden="1" x14ac:dyDescent="0.25">
      <c r="A359" s="63" t="s">
        <v>1497</v>
      </c>
      <c r="B359" s="51">
        <v>200336</v>
      </c>
      <c r="C359" s="52" t="s">
        <v>368</v>
      </c>
      <c r="D359" s="64">
        <f>VLOOKUP($B359,'Distribucion x Docente 2021-2'!$A$9:$A$761,1,0)</f>
        <v>200336</v>
      </c>
      <c r="E359" s="65"/>
    </row>
    <row r="360" spans="1:5" ht="15" hidden="1" x14ac:dyDescent="0.25">
      <c r="A360" s="63" t="s">
        <v>1498</v>
      </c>
      <c r="B360" s="51">
        <v>171064</v>
      </c>
      <c r="C360" s="52" t="s">
        <v>1032</v>
      </c>
      <c r="D360" s="64">
        <f>VLOOKUP($B360,'Distribucion x Docente 2021-2'!$A$9:$A$761,1,0)</f>
        <v>171064</v>
      </c>
      <c r="E360" s="65"/>
    </row>
    <row r="361" spans="1:5" ht="15" hidden="1" x14ac:dyDescent="0.25">
      <c r="A361" s="63" t="s">
        <v>1499</v>
      </c>
      <c r="B361" s="51">
        <v>182926</v>
      </c>
      <c r="C361" s="52" t="s">
        <v>1033</v>
      </c>
      <c r="D361" s="64">
        <f>VLOOKUP($B361,'Distribucion x Docente 2021-2'!$A$9:$A$761,1,0)</f>
        <v>182926</v>
      </c>
      <c r="E361" s="65"/>
    </row>
    <row r="362" spans="1:5" ht="15" hidden="1" x14ac:dyDescent="0.25">
      <c r="A362" s="63" t="s">
        <v>1500</v>
      </c>
      <c r="B362" s="51">
        <v>101526</v>
      </c>
      <c r="C362" s="52" t="s">
        <v>1034</v>
      </c>
      <c r="D362" s="64">
        <f>VLOOKUP($B362,'Distribucion x Docente 2021-2'!$A$9:$A$761,1,0)</f>
        <v>101526</v>
      </c>
      <c r="E362" s="65"/>
    </row>
    <row r="363" spans="1:5" ht="15" hidden="1" x14ac:dyDescent="0.25">
      <c r="A363" s="63" t="s">
        <v>1501</v>
      </c>
      <c r="B363" s="51">
        <v>210410</v>
      </c>
      <c r="C363" s="52" t="s">
        <v>1035</v>
      </c>
      <c r="D363" s="64">
        <f>VLOOKUP($B363,'Distribucion x Docente 2021-2'!$A$9:$A$761,1,0)</f>
        <v>210410</v>
      </c>
      <c r="E363" s="65"/>
    </row>
    <row r="364" spans="1:5" ht="15" hidden="1" x14ac:dyDescent="0.25">
      <c r="A364" s="63" t="s">
        <v>1502</v>
      </c>
      <c r="B364" s="51">
        <v>184207</v>
      </c>
      <c r="C364" s="52" t="s">
        <v>516</v>
      </c>
      <c r="D364" s="64">
        <f>VLOOKUP($B364,'Distribucion x Docente 2021-2'!$A$9:$A$761,1,0)</f>
        <v>184207</v>
      </c>
      <c r="E364" s="65"/>
    </row>
    <row r="365" spans="1:5" ht="15" hidden="1" x14ac:dyDescent="0.25">
      <c r="A365" s="63" t="s">
        <v>1503</v>
      </c>
      <c r="B365" s="51">
        <v>164246</v>
      </c>
      <c r="C365" s="52" t="s">
        <v>173</v>
      </c>
      <c r="D365" s="64">
        <f>VLOOKUP($B365,'Distribucion x Docente 2021-2'!$A$9:$A$761,1,0)</f>
        <v>164246</v>
      </c>
      <c r="E365" s="65"/>
    </row>
    <row r="366" spans="1:5" ht="15" hidden="1" x14ac:dyDescent="0.25">
      <c r="A366" s="63" t="s">
        <v>1504</v>
      </c>
      <c r="B366" s="51">
        <v>204803</v>
      </c>
      <c r="C366" s="52" t="s">
        <v>410</v>
      </c>
      <c r="D366" s="64">
        <f>VLOOKUP($B366,'Distribucion x Docente 2021-2'!$A$9:$A$761,1,0)</f>
        <v>204803</v>
      </c>
      <c r="E366" s="65"/>
    </row>
    <row r="367" spans="1:5" ht="15" hidden="1" x14ac:dyDescent="0.25">
      <c r="A367" s="63" t="s">
        <v>1505</v>
      </c>
      <c r="B367" s="51">
        <v>211356</v>
      </c>
      <c r="C367" s="52" t="s">
        <v>1036</v>
      </c>
      <c r="D367" s="64">
        <f>VLOOKUP($B367,'Distribucion x Docente 2021-2'!$A$9:$A$761,1,0)</f>
        <v>211356</v>
      </c>
      <c r="E367" s="65"/>
    </row>
    <row r="368" spans="1:5" ht="15" hidden="1" x14ac:dyDescent="0.25">
      <c r="A368" s="63" t="s">
        <v>1506</v>
      </c>
      <c r="B368" s="51">
        <v>210938</v>
      </c>
      <c r="C368" s="52" t="s">
        <v>1037</v>
      </c>
      <c r="D368" s="64">
        <f>VLOOKUP($B368,'Distribucion x Docente 2021-2'!$A$9:$A$761,1,0)</f>
        <v>210938</v>
      </c>
      <c r="E368" s="65"/>
    </row>
    <row r="369" spans="1:5" ht="15" hidden="1" x14ac:dyDescent="0.25">
      <c r="A369" s="63" t="s">
        <v>1507</v>
      </c>
      <c r="B369" s="51">
        <v>154636</v>
      </c>
      <c r="C369" s="52" t="s">
        <v>1038</v>
      </c>
      <c r="D369" s="64">
        <f>VLOOKUP($B369,'Distribucion x Docente 2021-2'!$A$9:$A$761,1,0)</f>
        <v>154636</v>
      </c>
      <c r="E369" s="65"/>
    </row>
    <row r="370" spans="1:5" ht="15" hidden="1" x14ac:dyDescent="0.25">
      <c r="A370" s="63" t="s">
        <v>1508</v>
      </c>
      <c r="B370" s="51">
        <v>184652</v>
      </c>
      <c r="C370" s="52" t="s">
        <v>1039</v>
      </c>
      <c r="D370" s="64">
        <f>VLOOKUP($B370,'Distribucion x Docente 2021-2'!$A$9:$A$761,1,0)</f>
        <v>184652</v>
      </c>
      <c r="E370" s="65"/>
    </row>
    <row r="371" spans="1:5" ht="15" hidden="1" x14ac:dyDescent="0.25">
      <c r="A371" s="63" t="s">
        <v>1509</v>
      </c>
      <c r="B371" s="51">
        <v>210939</v>
      </c>
      <c r="C371" s="52" t="s">
        <v>165</v>
      </c>
      <c r="D371" s="64">
        <f>VLOOKUP($B371,'Distribucion x Docente 2021-2'!$A$9:$A$761,1,0)</f>
        <v>210939</v>
      </c>
      <c r="E371" s="65"/>
    </row>
    <row r="372" spans="1:5" ht="15" hidden="1" x14ac:dyDescent="0.25">
      <c r="A372" s="63" t="s">
        <v>1510</v>
      </c>
      <c r="B372" s="51">
        <v>194525</v>
      </c>
      <c r="C372" s="52" t="s">
        <v>1040</v>
      </c>
      <c r="D372" s="64">
        <f>VLOOKUP($B372,'Distribucion x Docente 2021-2'!$A$9:$A$761,1,0)</f>
        <v>194525</v>
      </c>
      <c r="E372" s="65"/>
    </row>
    <row r="373" spans="1:5" ht="15" hidden="1" x14ac:dyDescent="0.25">
      <c r="A373" s="63" t="s">
        <v>1511</v>
      </c>
      <c r="B373" s="51">
        <v>141671</v>
      </c>
      <c r="C373" s="52" t="s">
        <v>1041</v>
      </c>
      <c r="D373" s="64">
        <f>VLOOKUP($B373,'Distribucion x Docente 2021-2'!$A$9:$A$761,1,0)</f>
        <v>141671</v>
      </c>
      <c r="E373" s="65"/>
    </row>
    <row r="374" spans="1:5" ht="15" hidden="1" x14ac:dyDescent="0.25">
      <c r="A374" s="63" t="s">
        <v>1512</v>
      </c>
      <c r="B374" s="51">
        <v>150401</v>
      </c>
      <c r="C374" s="52" t="s">
        <v>574</v>
      </c>
      <c r="D374" s="64">
        <f>VLOOKUP($B374,'Distribucion x Docente 2021-2'!$A$9:$A$761,1,0)</f>
        <v>150401</v>
      </c>
      <c r="E374" s="65"/>
    </row>
    <row r="375" spans="1:5" ht="15" hidden="1" x14ac:dyDescent="0.25">
      <c r="A375" s="63" t="s">
        <v>1513</v>
      </c>
      <c r="B375" s="51">
        <v>193004</v>
      </c>
      <c r="C375" s="52" t="s">
        <v>1042</v>
      </c>
      <c r="D375" s="64">
        <f>VLOOKUP($B375,'Distribucion x Docente 2021-2'!$A$9:$A$761,1,0)</f>
        <v>193004</v>
      </c>
      <c r="E375" s="65"/>
    </row>
    <row r="376" spans="1:5" ht="15" hidden="1" x14ac:dyDescent="0.25">
      <c r="A376" s="63" t="s">
        <v>1514</v>
      </c>
      <c r="B376" s="51">
        <v>184780</v>
      </c>
      <c r="C376" s="52" t="s">
        <v>1043</v>
      </c>
      <c r="D376" s="64">
        <f>VLOOKUP($B376,'Distribucion x Docente 2021-2'!$A$9:$A$761,1,0)</f>
        <v>184780</v>
      </c>
      <c r="E376" s="65"/>
    </row>
    <row r="377" spans="1:5" ht="15" hidden="1" x14ac:dyDescent="0.25">
      <c r="A377" s="63" t="s">
        <v>1515</v>
      </c>
      <c r="B377" s="51">
        <v>204804</v>
      </c>
      <c r="C377" s="52" t="s">
        <v>432</v>
      </c>
      <c r="D377" s="64">
        <f>VLOOKUP($B377,'Distribucion x Docente 2021-2'!$A$9:$A$761,1,0)</f>
        <v>204804</v>
      </c>
      <c r="E377" s="65"/>
    </row>
    <row r="378" spans="1:5" ht="15" hidden="1" x14ac:dyDescent="0.25">
      <c r="A378" s="63" t="s">
        <v>1516</v>
      </c>
      <c r="B378" s="51">
        <v>182927</v>
      </c>
      <c r="C378" s="52" t="s">
        <v>114</v>
      </c>
      <c r="D378" s="64">
        <f>VLOOKUP($B378,'Distribucion x Docente 2021-2'!$A$9:$A$761,1,0)</f>
        <v>182927</v>
      </c>
      <c r="E378" s="65"/>
    </row>
    <row r="379" spans="1:5" ht="15" hidden="1" x14ac:dyDescent="0.25">
      <c r="A379" s="63" t="s">
        <v>1517</v>
      </c>
      <c r="B379" s="51">
        <v>215788</v>
      </c>
      <c r="C379" s="52" t="s">
        <v>647</v>
      </c>
      <c r="D379" s="64">
        <f>VLOOKUP($B379,'Distribucion x Docente 2021-2'!$A$9:$A$761,1,0)</f>
        <v>215788</v>
      </c>
      <c r="E379" s="65"/>
    </row>
    <row r="380" spans="1:5" ht="15" hidden="1" x14ac:dyDescent="0.25">
      <c r="A380" s="63" t="s">
        <v>1518</v>
      </c>
      <c r="B380" s="51">
        <v>130322</v>
      </c>
      <c r="C380" s="52" t="s">
        <v>488</v>
      </c>
      <c r="D380" s="64">
        <f>VLOOKUP($B380,'Distribucion x Docente 2021-2'!$A$9:$A$761,1,0)</f>
        <v>130322</v>
      </c>
      <c r="E380" s="65"/>
    </row>
    <row r="381" spans="1:5" ht="15" hidden="1" x14ac:dyDescent="0.25">
      <c r="A381" s="63" t="s">
        <v>1519</v>
      </c>
      <c r="B381" s="51">
        <v>193837</v>
      </c>
      <c r="C381" s="52" t="s">
        <v>1044</v>
      </c>
      <c r="D381" s="64">
        <f>VLOOKUP($B381,'Distribucion x Docente 2021-2'!$A$9:$A$761,1,0)</f>
        <v>193837</v>
      </c>
      <c r="E381" s="65"/>
    </row>
    <row r="382" spans="1:5" ht="15" hidden="1" x14ac:dyDescent="0.25">
      <c r="A382" s="63" t="s">
        <v>1520</v>
      </c>
      <c r="B382" s="51">
        <v>183078</v>
      </c>
      <c r="C382" s="52" t="s">
        <v>1045</v>
      </c>
      <c r="D382" s="64">
        <f>VLOOKUP($B382,'Distribucion x Docente 2021-2'!$A$9:$A$761,1,0)</f>
        <v>183078</v>
      </c>
      <c r="E382" s="65"/>
    </row>
    <row r="383" spans="1:5" ht="15" hidden="1" x14ac:dyDescent="0.25">
      <c r="A383" s="63" t="s">
        <v>1521</v>
      </c>
      <c r="B383" s="51">
        <v>184689</v>
      </c>
      <c r="C383" s="52" t="s">
        <v>494</v>
      </c>
      <c r="D383" s="64">
        <f>VLOOKUP($B383,'Distribucion x Docente 2021-2'!$A$9:$A$761,1,0)</f>
        <v>184689</v>
      </c>
      <c r="E383" s="65"/>
    </row>
    <row r="384" spans="1:5" ht="15" hidden="1" x14ac:dyDescent="0.25">
      <c r="A384" s="63" t="s">
        <v>1522</v>
      </c>
      <c r="B384" s="51">
        <v>183469</v>
      </c>
      <c r="C384" s="52" t="s">
        <v>1046</v>
      </c>
      <c r="D384" s="64">
        <f>VLOOKUP($B384,'Distribucion x Docente 2021-2'!$A$9:$A$761,1,0)</f>
        <v>183469</v>
      </c>
      <c r="E384" s="65"/>
    </row>
    <row r="385" spans="1:5" ht="15" hidden="1" x14ac:dyDescent="0.25">
      <c r="A385" s="63" t="s">
        <v>1523</v>
      </c>
      <c r="B385" s="51">
        <v>144884</v>
      </c>
      <c r="C385" s="52" t="s">
        <v>1047</v>
      </c>
      <c r="D385" s="64">
        <f>VLOOKUP($B385,'Distribucion x Docente 2021-2'!$A$9:$A$761,1,0)</f>
        <v>144884</v>
      </c>
      <c r="E385" s="65"/>
    </row>
    <row r="386" spans="1:5" ht="15" hidden="1" x14ac:dyDescent="0.25">
      <c r="A386" s="63" t="s">
        <v>1524</v>
      </c>
      <c r="B386" s="51">
        <v>200337</v>
      </c>
      <c r="C386" s="52" t="s">
        <v>389</v>
      </c>
      <c r="D386" s="64">
        <f>VLOOKUP($B386,'Distribucion x Docente 2021-2'!$A$9:$A$761,1,0)</f>
        <v>200337</v>
      </c>
      <c r="E386" s="65"/>
    </row>
    <row r="387" spans="1:5" ht="15" hidden="1" x14ac:dyDescent="0.25">
      <c r="A387" s="63" t="s">
        <v>1525</v>
      </c>
      <c r="B387" s="51">
        <v>120893</v>
      </c>
      <c r="C387" s="52" t="s">
        <v>79</v>
      </c>
      <c r="D387" s="64">
        <f>VLOOKUP($B387,'Distribucion x Docente 2021-2'!$A$9:$A$761,1,0)</f>
        <v>120893</v>
      </c>
      <c r="E387" s="65"/>
    </row>
    <row r="388" spans="1:5" ht="15" hidden="1" x14ac:dyDescent="0.25">
      <c r="A388" s="63" t="s">
        <v>1526</v>
      </c>
      <c r="B388" s="51">
        <v>192427</v>
      </c>
      <c r="C388" s="52" t="s">
        <v>1048</v>
      </c>
      <c r="D388" s="64">
        <f>VLOOKUP($B388,'Distribucion x Docente 2021-2'!$A$9:$A$761,1,0)</f>
        <v>192427</v>
      </c>
      <c r="E388" s="65"/>
    </row>
    <row r="389" spans="1:5" ht="15" hidden="1" x14ac:dyDescent="0.25">
      <c r="A389" s="63" t="s">
        <v>1527</v>
      </c>
      <c r="B389" s="51">
        <v>210179</v>
      </c>
      <c r="C389" s="52" t="s">
        <v>1049</v>
      </c>
      <c r="D389" s="64">
        <f>VLOOKUP($B389,'Distribucion x Docente 2021-2'!$A$9:$A$761,1,0)</f>
        <v>210179</v>
      </c>
      <c r="E389" s="65"/>
    </row>
    <row r="390" spans="1:5" ht="15" hidden="1" x14ac:dyDescent="0.25">
      <c r="A390" s="63" t="s">
        <v>1528</v>
      </c>
      <c r="B390" s="51">
        <v>171567</v>
      </c>
      <c r="C390" s="52" t="s">
        <v>1050</v>
      </c>
      <c r="D390" s="64">
        <f>VLOOKUP($B390,'Distribucion x Docente 2021-2'!$A$9:$A$761,1,0)</f>
        <v>171567</v>
      </c>
      <c r="E390" s="65"/>
    </row>
    <row r="391" spans="1:5" ht="15" hidden="1" x14ac:dyDescent="0.25">
      <c r="A391" s="63" t="s">
        <v>1529</v>
      </c>
      <c r="B391" s="51">
        <v>171524</v>
      </c>
      <c r="C391" s="52" t="s">
        <v>1051</v>
      </c>
      <c r="D391" s="64">
        <f>VLOOKUP($B391,'Distribucion x Docente 2021-2'!$A$9:$A$761,1,0)</f>
        <v>171524</v>
      </c>
      <c r="E391" s="65"/>
    </row>
    <row r="392" spans="1:5" ht="15" hidden="1" x14ac:dyDescent="0.25">
      <c r="A392" s="63" t="s">
        <v>1530</v>
      </c>
      <c r="B392" s="51">
        <v>204805</v>
      </c>
      <c r="C392" s="52" t="s">
        <v>1052</v>
      </c>
      <c r="D392" s="64">
        <f>VLOOKUP($B392,'Distribucion x Docente 2021-2'!$A$9:$A$761,1,0)</f>
        <v>204805</v>
      </c>
      <c r="E392" s="65"/>
    </row>
    <row r="393" spans="1:5" ht="15" hidden="1" x14ac:dyDescent="0.25">
      <c r="A393" s="63" t="s">
        <v>1531</v>
      </c>
      <c r="B393" s="51">
        <v>220213</v>
      </c>
      <c r="C393" s="52" t="s">
        <v>326</v>
      </c>
      <c r="D393" s="64" t="e">
        <f>VLOOKUP($B393,'Distribucion x Docente 2021-2'!$A$9:$A$761,1,0)</f>
        <v>#N/A</v>
      </c>
      <c r="E393" s="65"/>
    </row>
    <row r="394" spans="1:5" ht="15" hidden="1" x14ac:dyDescent="0.25">
      <c r="A394" s="63" t="s">
        <v>1532</v>
      </c>
      <c r="B394" s="51">
        <v>211861</v>
      </c>
      <c r="C394" s="52" t="s">
        <v>689</v>
      </c>
      <c r="D394" s="64">
        <f>VLOOKUP($B394,'Distribucion x Docente 2021-2'!$A$9:$A$761,1,0)</f>
        <v>211861</v>
      </c>
      <c r="E394" s="65"/>
    </row>
    <row r="395" spans="1:5" ht="15" hidden="1" x14ac:dyDescent="0.25">
      <c r="A395" s="63" t="s">
        <v>1533</v>
      </c>
      <c r="B395" s="51">
        <v>210940</v>
      </c>
      <c r="C395" s="52" t="s">
        <v>1053</v>
      </c>
      <c r="D395" s="64">
        <f>VLOOKUP($B395,'Distribucion x Docente 2021-2'!$A$9:$A$761,1,0)</f>
        <v>210940</v>
      </c>
      <c r="E395" s="65"/>
    </row>
    <row r="396" spans="1:5" ht="15" hidden="1" x14ac:dyDescent="0.25">
      <c r="A396" s="63" t="s">
        <v>1534</v>
      </c>
      <c r="B396" s="51">
        <v>191873</v>
      </c>
      <c r="C396" s="52" t="s">
        <v>1054</v>
      </c>
      <c r="D396" s="64">
        <f>VLOOKUP($B396,'Distribucion x Docente 2021-2'!$A$9:$A$761,1,0)</f>
        <v>191873</v>
      </c>
      <c r="E396" s="65"/>
    </row>
    <row r="397" spans="1:5" ht="15" hidden="1" x14ac:dyDescent="0.25">
      <c r="A397" s="63" t="s">
        <v>1535</v>
      </c>
      <c r="B397" s="51">
        <v>52113</v>
      </c>
      <c r="C397" s="52" t="s">
        <v>1055</v>
      </c>
      <c r="D397" s="64">
        <f>VLOOKUP($B397,'Distribucion x Docente 2021-2'!$A$9:$A$761,1,0)</f>
        <v>52113</v>
      </c>
      <c r="E397" s="65"/>
    </row>
    <row r="398" spans="1:5" ht="15" hidden="1" x14ac:dyDescent="0.25">
      <c r="A398" s="63" t="s">
        <v>1536</v>
      </c>
      <c r="B398" s="51">
        <v>151822</v>
      </c>
      <c r="C398" s="52" t="s">
        <v>1056</v>
      </c>
      <c r="D398" s="64">
        <f>VLOOKUP($B398,'Distribucion x Docente 2021-2'!$A$9:$A$761,1,0)</f>
        <v>151822</v>
      </c>
      <c r="E398" s="65"/>
    </row>
    <row r="399" spans="1:5" ht="15" hidden="1" x14ac:dyDescent="0.25">
      <c r="A399" s="63" t="s">
        <v>1537</v>
      </c>
      <c r="B399" s="51">
        <v>160853</v>
      </c>
      <c r="C399" s="52" t="s">
        <v>1057</v>
      </c>
      <c r="D399" s="64">
        <f>VLOOKUP($B399,'Distribucion x Docente 2021-2'!$A$9:$A$761,1,0)</f>
        <v>160853</v>
      </c>
      <c r="E399" s="65"/>
    </row>
    <row r="400" spans="1:5" ht="15" hidden="1" x14ac:dyDescent="0.25">
      <c r="A400" s="63" t="s">
        <v>1538</v>
      </c>
      <c r="B400" s="51">
        <v>164248</v>
      </c>
      <c r="C400" s="52" t="s">
        <v>1058</v>
      </c>
      <c r="D400" s="64">
        <f>VLOOKUP($B400,'Distribucion x Docente 2021-2'!$A$9:$A$761,1,0)</f>
        <v>164248</v>
      </c>
      <c r="E400" s="65"/>
    </row>
    <row r="401" spans="1:5" ht="15" hidden="1" x14ac:dyDescent="0.25">
      <c r="A401" s="63" t="s">
        <v>1539</v>
      </c>
      <c r="B401" s="51">
        <v>182928</v>
      </c>
      <c r="C401" s="52" t="s">
        <v>1059</v>
      </c>
      <c r="D401" s="64">
        <f>VLOOKUP($B401,'Distribucion x Docente 2021-2'!$A$9:$A$761,1,0)</f>
        <v>182928</v>
      </c>
      <c r="E401" s="65"/>
    </row>
    <row r="402" spans="1:5" ht="15" hidden="1" x14ac:dyDescent="0.25">
      <c r="A402" s="63" t="s">
        <v>1540</v>
      </c>
      <c r="B402" s="51">
        <v>110603</v>
      </c>
      <c r="C402" s="52" t="s">
        <v>1060</v>
      </c>
      <c r="D402" s="64">
        <f>VLOOKUP($B402,'Distribucion x Docente 2021-2'!$A$9:$A$761,1,0)</f>
        <v>110603</v>
      </c>
      <c r="E402" s="65"/>
    </row>
    <row r="403" spans="1:5" ht="15" hidden="1" x14ac:dyDescent="0.25">
      <c r="A403" s="63" t="s">
        <v>1541</v>
      </c>
      <c r="B403" s="51">
        <v>211357</v>
      </c>
      <c r="C403" s="52" t="s">
        <v>1061</v>
      </c>
      <c r="D403" s="64">
        <f>VLOOKUP($B403,'Distribucion x Docente 2021-2'!$A$9:$A$761,1,0)</f>
        <v>211357</v>
      </c>
      <c r="E403" s="65"/>
    </row>
    <row r="404" spans="1:5" ht="15" hidden="1" x14ac:dyDescent="0.25">
      <c r="A404" s="63" t="s">
        <v>1542</v>
      </c>
      <c r="B404" s="51">
        <v>150404</v>
      </c>
      <c r="C404" s="52" t="s">
        <v>1062</v>
      </c>
      <c r="D404" s="64">
        <f>VLOOKUP($B404,'Distribucion x Docente 2021-2'!$A$9:$A$761,1,0)</f>
        <v>150404</v>
      </c>
      <c r="E404" s="65"/>
    </row>
    <row r="405" spans="1:5" ht="15" hidden="1" x14ac:dyDescent="0.25">
      <c r="A405" s="63" t="s">
        <v>1543</v>
      </c>
      <c r="B405" s="51">
        <v>220551</v>
      </c>
      <c r="C405" s="52" t="s">
        <v>480</v>
      </c>
      <c r="D405" s="64" t="e">
        <f>VLOOKUP($B405,'Distribucion x Docente 2021-2'!$A$9:$A$761,1,0)</f>
        <v>#N/A</v>
      </c>
      <c r="E405" s="65"/>
    </row>
    <row r="406" spans="1:5" ht="15" hidden="1" x14ac:dyDescent="0.25">
      <c r="A406" s="63" t="s">
        <v>1544</v>
      </c>
      <c r="B406" s="51">
        <v>113547</v>
      </c>
      <c r="C406" s="52" t="s">
        <v>779</v>
      </c>
      <c r="D406" s="64">
        <f>VLOOKUP($B406,'Distribucion x Docente 2021-2'!$A$9:$A$761,1,0)</f>
        <v>113547</v>
      </c>
      <c r="E406" s="65"/>
    </row>
    <row r="407" spans="1:5" ht="15" hidden="1" x14ac:dyDescent="0.25">
      <c r="A407" s="63" t="s">
        <v>1545</v>
      </c>
      <c r="B407" s="51">
        <v>171066</v>
      </c>
      <c r="C407" s="52" t="s">
        <v>1063</v>
      </c>
      <c r="D407" s="64">
        <f>VLOOKUP($B407,'Distribucion x Docente 2021-2'!$A$9:$A$761,1,0)</f>
        <v>171066</v>
      </c>
      <c r="E407" s="65"/>
    </row>
    <row r="408" spans="1:5" ht="15" hidden="1" x14ac:dyDescent="0.25">
      <c r="A408" s="63" t="s">
        <v>1546</v>
      </c>
      <c r="B408" s="51">
        <v>200338</v>
      </c>
      <c r="C408" s="52" t="s">
        <v>409</v>
      </c>
      <c r="D408" s="64">
        <f>VLOOKUP($B408,'Distribucion x Docente 2021-2'!$A$9:$A$761,1,0)</f>
        <v>200338</v>
      </c>
      <c r="E408" s="65"/>
    </row>
    <row r="409" spans="1:5" ht="15" hidden="1" x14ac:dyDescent="0.25">
      <c r="A409" s="63" t="s">
        <v>1547</v>
      </c>
      <c r="B409" s="51">
        <v>103647</v>
      </c>
      <c r="C409" s="52" t="s">
        <v>717</v>
      </c>
      <c r="D409" s="64">
        <f>VLOOKUP($B409,'Distribucion x Docente 2021-2'!$A$9:$A$761,1,0)</f>
        <v>103647</v>
      </c>
      <c r="E409" s="65"/>
    </row>
    <row r="410" spans="1:5" ht="15" hidden="1" x14ac:dyDescent="0.25">
      <c r="A410" s="63" t="s">
        <v>1548</v>
      </c>
      <c r="B410" s="51">
        <v>211862</v>
      </c>
      <c r="C410" s="52" t="s">
        <v>709</v>
      </c>
      <c r="D410" s="64">
        <f>VLOOKUP($B410,'Distribucion x Docente 2021-2'!$A$9:$A$761,1,0)</f>
        <v>211862</v>
      </c>
      <c r="E410" s="65"/>
    </row>
    <row r="411" spans="1:5" ht="15" hidden="1" x14ac:dyDescent="0.25">
      <c r="A411" s="63" t="s">
        <v>1549</v>
      </c>
      <c r="B411" s="51">
        <v>111332</v>
      </c>
      <c r="C411" s="52" t="s">
        <v>1064</v>
      </c>
      <c r="D411" s="64">
        <f>VLOOKUP($B411,'Distribucion x Docente 2021-2'!$A$9:$A$761,1,0)</f>
        <v>111332</v>
      </c>
      <c r="E411" s="65"/>
    </row>
    <row r="412" spans="1:5" ht="15" hidden="1" x14ac:dyDescent="0.25">
      <c r="A412" s="63" t="s">
        <v>1550</v>
      </c>
      <c r="B412" s="51">
        <v>174447</v>
      </c>
      <c r="C412" s="52" t="s">
        <v>1065</v>
      </c>
      <c r="D412" s="64">
        <f>VLOOKUP($B412,'Distribucion x Docente 2021-2'!$A$9:$A$761,1,0)</f>
        <v>174447</v>
      </c>
      <c r="E412" s="65"/>
    </row>
    <row r="413" spans="1:5" ht="15" hidden="1" x14ac:dyDescent="0.25">
      <c r="A413" s="63" t="s">
        <v>1551</v>
      </c>
      <c r="B413" s="51">
        <v>220552</v>
      </c>
      <c r="C413" s="52" t="s">
        <v>501</v>
      </c>
      <c r="D413" s="64" t="e">
        <f>VLOOKUP($B413,'Distribucion x Docente 2021-2'!$A$9:$A$761,1,0)</f>
        <v>#N/A</v>
      </c>
      <c r="E413" s="65"/>
    </row>
    <row r="414" spans="1:5" ht="15" hidden="1" x14ac:dyDescent="0.25">
      <c r="A414" s="63" t="s">
        <v>1552</v>
      </c>
      <c r="B414" s="51">
        <v>150495</v>
      </c>
      <c r="C414" s="52" t="s">
        <v>395</v>
      </c>
      <c r="D414" s="64">
        <f>VLOOKUP($B414,'Distribucion x Docente 2021-2'!$A$9:$A$761,1,0)</f>
        <v>150495</v>
      </c>
      <c r="E414" s="65"/>
    </row>
    <row r="415" spans="1:5" ht="15" hidden="1" x14ac:dyDescent="0.25">
      <c r="A415" s="63" t="s">
        <v>1553</v>
      </c>
      <c r="B415" s="51">
        <v>200858</v>
      </c>
      <c r="C415" s="52" t="s">
        <v>1066</v>
      </c>
      <c r="D415" s="64">
        <f>VLOOKUP($B415,'Distribucion x Docente 2021-2'!$A$9:$A$761,1,0)</f>
        <v>200858</v>
      </c>
      <c r="E415" s="65"/>
    </row>
    <row r="416" spans="1:5" ht="15" hidden="1" x14ac:dyDescent="0.25">
      <c r="A416" s="63" t="s">
        <v>1554</v>
      </c>
      <c r="B416" s="51">
        <v>210941</v>
      </c>
      <c r="C416" s="52" t="s">
        <v>479</v>
      </c>
      <c r="D416" s="64">
        <f>VLOOKUP($B416,'Distribucion x Docente 2021-2'!$A$9:$A$761,1,0)</f>
        <v>210941</v>
      </c>
      <c r="E416" s="65"/>
    </row>
    <row r="417" spans="1:5" ht="15" hidden="1" x14ac:dyDescent="0.25">
      <c r="A417" s="63" t="s">
        <v>1555</v>
      </c>
      <c r="B417" s="51">
        <v>175101</v>
      </c>
      <c r="C417" s="52" t="s">
        <v>18</v>
      </c>
      <c r="D417" s="64">
        <f>VLOOKUP($B417,'Distribucion x Docente 2021-2'!$A$9:$A$761,1,0)</f>
        <v>175101</v>
      </c>
      <c r="E417" s="65"/>
    </row>
    <row r="418" spans="1:5" ht="15" hidden="1" x14ac:dyDescent="0.25">
      <c r="A418" s="63" t="s">
        <v>1556</v>
      </c>
      <c r="B418" s="51">
        <v>221949</v>
      </c>
      <c r="C418" s="52" t="s">
        <v>120</v>
      </c>
      <c r="D418" s="64" t="e">
        <f>VLOOKUP($B418,'Distribucion x Docente 2021-2'!$A$9:$A$761,1,0)</f>
        <v>#N/A</v>
      </c>
      <c r="E418" s="65"/>
    </row>
    <row r="419" spans="1:5" ht="15" hidden="1" x14ac:dyDescent="0.25">
      <c r="A419" s="63" t="s">
        <v>1557</v>
      </c>
      <c r="B419" s="51">
        <v>211358</v>
      </c>
      <c r="C419" s="52" t="s">
        <v>1067</v>
      </c>
      <c r="D419" s="64">
        <f>VLOOKUP($B419,'Distribucion x Docente 2021-2'!$A$9:$A$761,1,0)</f>
        <v>211358</v>
      </c>
      <c r="E419" s="65"/>
    </row>
    <row r="420" spans="1:5" ht="15" hidden="1" x14ac:dyDescent="0.25">
      <c r="A420" s="63" t="s">
        <v>1558</v>
      </c>
      <c r="B420" s="51">
        <v>200339</v>
      </c>
      <c r="C420" s="52" t="s">
        <v>338</v>
      </c>
      <c r="D420" s="64">
        <f>VLOOKUP($B420,'Distribucion x Docente 2021-2'!$A$9:$A$761,1,0)</f>
        <v>200339</v>
      </c>
      <c r="E420" s="65"/>
    </row>
    <row r="421" spans="1:5" ht="15" hidden="1" x14ac:dyDescent="0.25">
      <c r="A421" s="63" t="s">
        <v>1559</v>
      </c>
      <c r="B421" s="51">
        <v>160332</v>
      </c>
      <c r="C421" s="52" t="s">
        <v>1068</v>
      </c>
      <c r="D421" s="64">
        <f>VLOOKUP($B421,'Distribucion x Docente 2021-2'!$A$9:$A$761,1,0)</f>
        <v>160332</v>
      </c>
      <c r="E421" s="65"/>
    </row>
    <row r="422" spans="1:5" ht="15" hidden="1" x14ac:dyDescent="0.25">
      <c r="A422" s="63" t="s">
        <v>1560</v>
      </c>
      <c r="B422" s="51">
        <v>155179</v>
      </c>
      <c r="C422" s="52" t="s">
        <v>484</v>
      </c>
      <c r="D422" s="64">
        <f>VLOOKUP($B422,'Distribucion x Docente 2021-2'!$A$9:$A$761,1,0)</f>
        <v>155179</v>
      </c>
      <c r="E422" s="65"/>
    </row>
    <row r="423" spans="1:5" ht="15" hidden="1" x14ac:dyDescent="0.25">
      <c r="A423" s="63" t="s">
        <v>1561</v>
      </c>
      <c r="B423" s="51">
        <v>171259</v>
      </c>
      <c r="C423" s="52" t="s">
        <v>769</v>
      </c>
      <c r="D423" s="64">
        <f>VLOOKUP($B423,'Distribucion x Docente 2021-2'!$A$9:$A$761,1,0)</f>
        <v>171259</v>
      </c>
      <c r="E423" s="65"/>
    </row>
    <row r="424" spans="1:5" ht="15" hidden="1" x14ac:dyDescent="0.25">
      <c r="A424" s="63" t="s">
        <v>1562</v>
      </c>
      <c r="B424" s="51">
        <v>220610</v>
      </c>
      <c r="C424" s="52" t="s">
        <v>649</v>
      </c>
      <c r="D424" s="64" t="e">
        <f>VLOOKUP($B424,'Distribucion x Docente 2021-2'!$A$9:$A$761,1,0)</f>
        <v>#N/A</v>
      </c>
      <c r="E424" s="65"/>
    </row>
    <row r="425" spans="1:5" ht="15" hidden="1" x14ac:dyDescent="0.25">
      <c r="A425" s="63" t="s">
        <v>1563</v>
      </c>
      <c r="B425" s="51">
        <v>215422</v>
      </c>
      <c r="C425" s="52" t="s">
        <v>1069</v>
      </c>
      <c r="D425" s="64">
        <f>VLOOKUP($B425,'Distribucion x Docente 2021-2'!$A$9:$A$761,1,0)</f>
        <v>215422</v>
      </c>
      <c r="E425" s="65"/>
    </row>
    <row r="426" spans="1:5" ht="15" hidden="1" x14ac:dyDescent="0.25">
      <c r="A426" s="63" t="s">
        <v>1564</v>
      </c>
      <c r="B426" s="51">
        <v>191978</v>
      </c>
      <c r="C426" s="52" t="s">
        <v>1070</v>
      </c>
      <c r="D426" s="64">
        <f>VLOOKUP($B426,'Distribucion x Docente 2021-2'!$A$9:$A$761,1,0)</f>
        <v>191978</v>
      </c>
      <c r="E426" s="65"/>
    </row>
    <row r="427" spans="1:5" ht="15" hidden="1" x14ac:dyDescent="0.25">
      <c r="A427" s="63" t="s">
        <v>1565</v>
      </c>
      <c r="B427" s="51">
        <v>171879</v>
      </c>
      <c r="C427" s="52" t="s">
        <v>748</v>
      </c>
      <c r="D427" s="64">
        <f>VLOOKUP($B427,'Distribucion x Docente 2021-2'!$A$9:$A$761,1,0)</f>
        <v>171879</v>
      </c>
      <c r="E427" s="65"/>
    </row>
    <row r="428" spans="1:5" ht="15" hidden="1" x14ac:dyDescent="0.25">
      <c r="A428" s="63" t="s">
        <v>1566</v>
      </c>
      <c r="B428" s="51">
        <v>182931</v>
      </c>
      <c r="C428" s="52" t="s">
        <v>151</v>
      </c>
      <c r="D428" s="64">
        <f>VLOOKUP($B428,'Distribucion x Docente 2021-2'!$A$9:$A$761,1,0)</f>
        <v>182931</v>
      </c>
      <c r="E428" s="65"/>
    </row>
    <row r="429" spans="1:5" ht="15" x14ac:dyDescent="0.25">
      <c r="A429" s="63" t="s">
        <v>1567</v>
      </c>
      <c r="B429" s="51">
        <v>221450</v>
      </c>
      <c r="C429" s="52" t="s">
        <v>787</v>
      </c>
      <c r="D429" s="64" t="e">
        <f>VLOOKUP($B429,'Distribucion x Docente 2021-2'!$A$9:$A$761,1,0)</f>
        <v>#N/A</v>
      </c>
      <c r="E429" s="65"/>
    </row>
    <row r="430" spans="1:5" ht="15" hidden="1" x14ac:dyDescent="0.25">
      <c r="A430" s="63" t="s">
        <v>1568</v>
      </c>
      <c r="B430" s="51">
        <v>174914</v>
      </c>
      <c r="C430" s="52" t="s">
        <v>1071</v>
      </c>
      <c r="D430" s="64">
        <f>VLOOKUP($B430,'Distribucion x Docente 2021-2'!$A$9:$A$761,1,0)</f>
        <v>174914</v>
      </c>
      <c r="E430" s="65"/>
    </row>
    <row r="431" spans="1:5" ht="15" hidden="1" x14ac:dyDescent="0.25">
      <c r="A431" s="63" t="s">
        <v>1569</v>
      </c>
      <c r="B431" s="51">
        <v>120895</v>
      </c>
      <c r="C431" s="52" t="s">
        <v>101</v>
      </c>
      <c r="D431" s="64">
        <f>VLOOKUP($B431,'Distribucion x Docente 2021-2'!$A$9:$A$761,1,0)</f>
        <v>120895</v>
      </c>
      <c r="E431" s="65"/>
    </row>
    <row r="432" spans="1:5" ht="15" hidden="1" x14ac:dyDescent="0.25">
      <c r="A432" s="63" t="s">
        <v>1570</v>
      </c>
      <c r="B432" s="51">
        <v>151780</v>
      </c>
      <c r="C432" s="52" t="s">
        <v>65</v>
      </c>
      <c r="D432" s="64">
        <f>VLOOKUP($B432,'Distribucion x Docente 2021-2'!$A$9:$A$761,1,0)</f>
        <v>151780</v>
      </c>
      <c r="E432" s="65"/>
    </row>
    <row r="433" spans="1:5" ht="15" hidden="1" x14ac:dyDescent="0.25">
      <c r="A433" s="63" t="s">
        <v>1571</v>
      </c>
      <c r="B433" s="51">
        <v>221950</v>
      </c>
      <c r="C433" s="52" t="s">
        <v>121</v>
      </c>
      <c r="D433" s="64" t="e">
        <f>VLOOKUP($B433,'Distribucion x Docente 2021-2'!$A$9:$A$761,1,0)</f>
        <v>#N/A</v>
      </c>
      <c r="E433" s="65"/>
    </row>
    <row r="434" spans="1:5" ht="15" hidden="1" x14ac:dyDescent="0.25">
      <c r="A434" s="63" t="s">
        <v>1572</v>
      </c>
      <c r="B434" s="51">
        <v>182932</v>
      </c>
      <c r="C434" s="52" t="s">
        <v>1072</v>
      </c>
      <c r="D434" s="64">
        <f>VLOOKUP($B434,'Distribucion x Docente 2021-2'!$A$9:$A$761,1,0)</f>
        <v>182932</v>
      </c>
      <c r="E434" s="65"/>
    </row>
    <row r="435" spans="1:5" ht="15" hidden="1" x14ac:dyDescent="0.25">
      <c r="A435" s="63" t="s">
        <v>1573</v>
      </c>
      <c r="B435" s="51">
        <v>194526</v>
      </c>
      <c r="C435" s="52" t="s">
        <v>1073</v>
      </c>
      <c r="D435" s="64">
        <f>VLOOKUP($B435,'Distribucion x Docente 2021-2'!$A$9:$A$761,1,0)</f>
        <v>194526</v>
      </c>
      <c r="E435" s="65"/>
    </row>
    <row r="436" spans="1:5" ht="15" hidden="1" x14ac:dyDescent="0.25">
      <c r="A436" s="63" t="s">
        <v>1574</v>
      </c>
      <c r="B436" s="51">
        <v>194527</v>
      </c>
      <c r="C436" s="52" t="s">
        <v>1074</v>
      </c>
      <c r="D436" s="64">
        <f>VLOOKUP($B436,'Distribucion x Docente 2021-2'!$A$9:$A$761,1,0)</f>
        <v>194527</v>
      </c>
      <c r="E436" s="65"/>
    </row>
    <row r="437" spans="1:5" ht="15" hidden="1" x14ac:dyDescent="0.25">
      <c r="A437" s="63" t="s">
        <v>1575</v>
      </c>
      <c r="B437" s="51">
        <v>171067</v>
      </c>
      <c r="C437" s="52" t="s">
        <v>1075</v>
      </c>
      <c r="D437" s="64">
        <f>VLOOKUP($B437,'Distribucion x Docente 2021-2'!$A$9:$A$761,1,0)</f>
        <v>171067</v>
      </c>
      <c r="E437" s="65"/>
    </row>
    <row r="438" spans="1:5" ht="15" hidden="1" x14ac:dyDescent="0.25">
      <c r="A438" s="63" t="s">
        <v>1576</v>
      </c>
      <c r="B438" s="51">
        <v>161135</v>
      </c>
      <c r="C438" s="52" t="s">
        <v>309</v>
      </c>
      <c r="D438" s="64">
        <f>VLOOKUP($B438,'Distribucion x Docente 2021-2'!$A$9:$A$761,1,0)</f>
        <v>161135</v>
      </c>
      <c r="E438" s="65"/>
    </row>
    <row r="439" spans="1:5" ht="15" hidden="1" x14ac:dyDescent="0.25">
      <c r="A439" s="63" t="s">
        <v>1577</v>
      </c>
      <c r="B439" s="51">
        <v>200340</v>
      </c>
      <c r="C439" s="52" t="s">
        <v>188</v>
      </c>
      <c r="D439" s="64" t="e">
        <f>VLOOKUP($B439,'Distribucion x Docente 2021-2'!$A$9:$A$761,1,0)</f>
        <v>#N/A</v>
      </c>
      <c r="E439" s="65"/>
    </row>
    <row r="440" spans="1:5" ht="15" hidden="1" x14ac:dyDescent="0.25">
      <c r="A440" s="63" t="s">
        <v>1578</v>
      </c>
      <c r="B440" s="51">
        <v>171260</v>
      </c>
      <c r="C440" s="52" t="s">
        <v>343</v>
      </c>
      <c r="D440" s="64">
        <f>VLOOKUP($B440,'Distribucion x Docente 2021-2'!$A$9:$A$761,1,0)</f>
        <v>171260</v>
      </c>
      <c r="E440" s="65"/>
    </row>
    <row r="441" spans="1:5" ht="15" hidden="1" x14ac:dyDescent="0.25">
      <c r="A441" s="63" t="s">
        <v>1579</v>
      </c>
      <c r="B441" s="51">
        <v>211359</v>
      </c>
      <c r="C441" s="52" t="s">
        <v>1076</v>
      </c>
      <c r="D441" s="64">
        <f>VLOOKUP($B441,'Distribucion x Docente 2021-2'!$A$9:$A$761,1,0)</f>
        <v>211359</v>
      </c>
      <c r="E441" s="65"/>
    </row>
    <row r="442" spans="1:5" ht="15" hidden="1" x14ac:dyDescent="0.25">
      <c r="A442" s="63" t="s">
        <v>1580</v>
      </c>
      <c r="B442" s="51">
        <v>171866</v>
      </c>
      <c r="C442" s="52" t="s">
        <v>356</v>
      </c>
      <c r="D442" s="64">
        <f>VLOOKUP($B442,'Distribucion x Docente 2021-2'!$A$9:$A$761,1,0)</f>
        <v>171866</v>
      </c>
      <c r="E442" s="65"/>
    </row>
    <row r="443" spans="1:5" ht="15" hidden="1" x14ac:dyDescent="0.25">
      <c r="A443" s="63" t="s">
        <v>1581</v>
      </c>
      <c r="B443" s="51">
        <v>170439</v>
      </c>
      <c r="C443" s="52" t="s">
        <v>1077</v>
      </c>
      <c r="D443" s="64">
        <f>VLOOKUP($B443,'Distribucion x Docente 2021-2'!$A$9:$A$761,1,0)</f>
        <v>170439</v>
      </c>
      <c r="E443" s="65"/>
    </row>
    <row r="444" spans="1:5" ht="15" hidden="1" x14ac:dyDescent="0.25">
      <c r="A444" s="63" t="s">
        <v>1582</v>
      </c>
      <c r="B444" s="51">
        <v>192428</v>
      </c>
      <c r="C444" s="52" t="s">
        <v>1078</v>
      </c>
      <c r="D444" s="64">
        <f>VLOOKUP($B444,'Distribucion x Docente 2021-2'!$A$9:$A$761,1,0)</f>
        <v>192428</v>
      </c>
      <c r="E444" s="65"/>
    </row>
    <row r="445" spans="1:5" ht="15" hidden="1" x14ac:dyDescent="0.25">
      <c r="A445" s="63" t="s">
        <v>1583</v>
      </c>
      <c r="B445" s="51">
        <v>141010</v>
      </c>
      <c r="C445" s="52" t="s">
        <v>332</v>
      </c>
      <c r="D445" s="64">
        <f>VLOOKUP($B445,'Distribucion x Docente 2021-2'!$A$9:$A$761,1,0)</f>
        <v>141010</v>
      </c>
      <c r="E445" s="65"/>
    </row>
    <row r="446" spans="1:5" ht="15" hidden="1" x14ac:dyDescent="0.25">
      <c r="A446" s="63" t="s">
        <v>1584</v>
      </c>
      <c r="B446" s="51">
        <v>210411</v>
      </c>
      <c r="C446" s="52" t="s">
        <v>1079</v>
      </c>
      <c r="D446" s="64">
        <f>VLOOKUP($B446,'Distribucion x Docente 2021-2'!$A$9:$A$761,1,0)</f>
        <v>210411</v>
      </c>
      <c r="E446" s="65"/>
    </row>
    <row r="447" spans="1:5" ht="15" hidden="1" x14ac:dyDescent="0.25">
      <c r="A447" s="63" t="s">
        <v>1585</v>
      </c>
      <c r="B447" s="51">
        <v>171917</v>
      </c>
      <c r="C447" s="52" t="s">
        <v>317</v>
      </c>
      <c r="D447" s="64">
        <f>VLOOKUP($B447,'Distribucion x Docente 2021-2'!$A$9:$A$761,1,0)</f>
        <v>171917</v>
      </c>
      <c r="E447" s="65"/>
    </row>
    <row r="448" spans="1:5" ht="15" hidden="1" x14ac:dyDescent="0.25">
      <c r="A448" s="63" t="s">
        <v>1586</v>
      </c>
      <c r="B448" s="51">
        <v>174864</v>
      </c>
      <c r="C448" s="52" t="s">
        <v>609</v>
      </c>
      <c r="D448" s="64">
        <f>VLOOKUP($B448,'Distribucion x Docente 2021-2'!$A$9:$A$761,1,0)</f>
        <v>174864</v>
      </c>
      <c r="E448" s="65"/>
    </row>
    <row r="449" spans="1:5" ht="15" hidden="1" x14ac:dyDescent="0.25">
      <c r="A449" s="63" t="s">
        <v>1587</v>
      </c>
      <c r="B449" s="51">
        <v>215279</v>
      </c>
      <c r="C449" s="52" t="s">
        <v>1080</v>
      </c>
      <c r="D449" s="64">
        <f>VLOOKUP($B449,'Distribucion x Docente 2021-2'!$A$9:$A$761,1,0)</f>
        <v>215279</v>
      </c>
      <c r="E449" s="65"/>
    </row>
    <row r="450" spans="1:5" ht="15" hidden="1" x14ac:dyDescent="0.25">
      <c r="A450" s="63" t="s">
        <v>1588</v>
      </c>
      <c r="B450" s="51">
        <v>141673</v>
      </c>
      <c r="C450" s="52" t="s">
        <v>739</v>
      </c>
      <c r="D450" s="64">
        <f>VLOOKUP($B450,'Distribucion x Docente 2021-2'!$A$9:$A$761,1,0)</f>
        <v>141673</v>
      </c>
      <c r="E450" s="65"/>
    </row>
    <row r="451" spans="1:5" ht="15" hidden="1" x14ac:dyDescent="0.25">
      <c r="A451" s="63" t="s">
        <v>1589</v>
      </c>
      <c r="B451" s="51">
        <v>200520</v>
      </c>
      <c r="C451" s="52" t="s">
        <v>1081</v>
      </c>
      <c r="D451" s="64">
        <f>VLOOKUP($B451,'Distribucion x Docente 2021-2'!$A$9:$A$761,1,0)</f>
        <v>200520</v>
      </c>
      <c r="E451" s="65"/>
    </row>
    <row r="452" spans="1:5" ht="15" hidden="1" x14ac:dyDescent="0.25">
      <c r="A452" s="63" t="s">
        <v>1590</v>
      </c>
      <c r="B452" s="51">
        <v>163671</v>
      </c>
      <c r="C452" s="52" t="s">
        <v>595</v>
      </c>
      <c r="D452" s="64">
        <f>VLOOKUP($B452,'Distribucion x Docente 2021-2'!$A$9:$A$761,1,0)</f>
        <v>163671</v>
      </c>
      <c r="E452" s="65"/>
    </row>
    <row r="453" spans="1:5" ht="15" hidden="1" x14ac:dyDescent="0.25">
      <c r="A453" s="63" t="s">
        <v>1591</v>
      </c>
      <c r="B453" s="51">
        <v>215790</v>
      </c>
      <c r="C453" s="52" t="s">
        <v>1082</v>
      </c>
      <c r="D453" s="64">
        <f>VLOOKUP($B453,'Distribucion x Docente 2021-2'!$A$9:$A$761,1,0)</f>
        <v>215790</v>
      </c>
      <c r="E453" s="65"/>
    </row>
    <row r="454" spans="1:5" ht="15" hidden="1" x14ac:dyDescent="0.25">
      <c r="A454" s="63" t="s">
        <v>1592</v>
      </c>
      <c r="B454" s="51">
        <v>184653</v>
      </c>
      <c r="C454" s="52" t="s">
        <v>1083</v>
      </c>
      <c r="D454" s="64">
        <f>VLOOKUP($B454,'Distribucion x Docente 2021-2'!$A$9:$A$761,1,0)</f>
        <v>184653</v>
      </c>
      <c r="E454" s="65"/>
    </row>
    <row r="455" spans="1:5" ht="15" x14ac:dyDescent="0.25">
      <c r="A455" s="63" t="s">
        <v>1593</v>
      </c>
      <c r="B455" s="51">
        <v>221451</v>
      </c>
      <c r="C455" s="52" t="s">
        <v>788</v>
      </c>
      <c r="D455" s="64" t="e">
        <f>VLOOKUP($B455,'Distribucion x Docente 2021-2'!$A$9:$A$761,1,0)</f>
        <v>#N/A</v>
      </c>
      <c r="E455" s="65"/>
    </row>
    <row r="456" spans="1:5" ht="15" hidden="1" x14ac:dyDescent="0.25">
      <c r="A456" s="63" t="s">
        <v>1594</v>
      </c>
      <c r="B456" s="51">
        <v>171068</v>
      </c>
      <c r="C456" s="52" t="s">
        <v>1084</v>
      </c>
      <c r="D456" s="64">
        <f>VLOOKUP($B456,'Distribucion x Docente 2021-2'!$A$9:$A$761,1,0)</f>
        <v>171068</v>
      </c>
      <c r="E456" s="65"/>
    </row>
    <row r="457" spans="1:5" ht="15" hidden="1" x14ac:dyDescent="0.25">
      <c r="A457" s="63" t="s">
        <v>1595</v>
      </c>
      <c r="B457" s="51">
        <v>163810</v>
      </c>
      <c r="C457" s="52" t="s">
        <v>588</v>
      </c>
      <c r="D457" s="64">
        <f>VLOOKUP($B457,'Distribucion x Docente 2021-2'!$A$9:$A$761,1,0)</f>
        <v>163810</v>
      </c>
      <c r="E457" s="65"/>
    </row>
    <row r="458" spans="1:5" ht="15" hidden="1" x14ac:dyDescent="0.25">
      <c r="A458" s="63" t="s">
        <v>1596</v>
      </c>
      <c r="B458" s="51">
        <v>171069</v>
      </c>
      <c r="C458" s="52" t="s">
        <v>1085</v>
      </c>
      <c r="D458" s="64">
        <f>VLOOKUP($B458,'Distribucion x Docente 2021-2'!$A$9:$A$761,1,0)</f>
        <v>171069</v>
      </c>
      <c r="E458" s="65"/>
    </row>
    <row r="459" spans="1:5" ht="15" hidden="1" x14ac:dyDescent="0.25">
      <c r="A459" s="63" t="s">
        <v>1597</v>
      </c>
      <c r="B459" s="51">
        <v>210942</v>
      </c>
      <c r="C459" s="52" t="s">
        <v>1086</v>
      </c>
      <c r="D459" s="64">
        <f>VLOOKUP($B459,'Distribucion x Docente 2021-2'!$A$9:$A$761,1,0)</f>
        <v>210942</v>
      </c>
      <c r="E459" s="65"/>
    </row>
    <row r="460" spans="1:5" ht="15" hidden="1" x14ac:dyDescent="0.25">
      <c r="A460" s="63" t="s">
        <v>1598</v>
      </c>
      <c r="B460" s="51">
        <v>200826</v>
      </c>
      <c r="C460" s="52" t="s">
        <v>1087</v>
      </c>
      <c r="D460" s="64">
        <f>VLOOKUP($B460,'Distribucion x Docente 2021-2'!$A$9:$A$761,1,0)</f>
        <v>200826</v>
      </c>
      <c r="E460" s="65"/>
    </row>
    <row r="461" spans="1:5" ht="15" hidden="1" x14ac:dyDescent="0.25">
      <c r="A461" s="63" t="s">
        <v>1599</v>
      </c>
      <c r="B461" s="51">
        <v>170440</v>
      </c>
      <c r="C461" s="52" t="s">
        <v>549</v>
      </c>
      <c r="D461" s="64">
        <f>VLOOKUP($B461,'Distribucion x Docente 2021-2'!$A$9:$A$761,1,0)</f>
        <v>170440</v>
      </c>
      <c r="E461" s="65"/>
    </row>
    <row r="462" spans="1:5" ht="15" hidden="1" x14ac:dyDescent="0.25">
      <c r="A462" s="63" t="s">
        <v>1600</v>
      </c>
      <c r="B462" s="51">
        <v>171805</v>
      </c>
      <c r="C462" s="52" t="s">
        <v>577</v>
      </c>
      <c r="D462" s="64">
        <f>VLOOKUP($B462,'Distribucion x Docente 2021-2'!$A$9:$A$761,1,0)</f>
        <v>171805</v>
      </c>
      <c r="E462" s="65"/>
    </row>
    <row r="463" spans="1:5" ht="15" hidden="1" x14ac:dyDescent="0.25">
      <c r="A463" s="63" t="s">
        <v>1601</v>
      </c>
      <c r="B463" s="51">
        <v>210412</v>
      </c>
      <c r="C463" s="52" t="s">
        <v>561</v>
      </c>
      <c r="D463" s="64">
        <f>VLOOKUP($B463,'Distribucion x Docente 2021-2'!$A$9:$A$761,1,0)</f>
        <v>210412</v>
      </c>
      <c r="E463" s="65"/>
    </row>
    <row r="464" spans="1:5" ht="15" hidden="1" x14ac:dyDescent="0.25">
      <c r="A464" s="63" t="s">
        <v>1602</v>
      </c>
      <c r="B464" s="51">
        <v>211360</v>
      </c>
      <c r="C464" s="52" t="s">
        <v>1088</v>
      </c>
      <c r="D464" s="64">
        <f>VLOOKUP($B464,'Distribucion x Docente 2021-2'!$A$9:$A$761,1,0)</f>
        <v>211360</v>
      </c>
      <c r="E464" s="65"/>
    </row>
    <row r="465" spans="1:5" ht="15" hidden="1" x14ac:dyDescent="0.25">
      <c r="A465" s="63" t="s">
        <v>1603</v>
      </c>
      <c r="B465" s="51">
        <v>184654</v>
      </c>
      <c r="C465" s="52" t="s">
        <v>1089</v>
      </c>
      <c r="D465" s="64">
        <f>VLOOKUP($B465,'Distribucion x Docente 2021-2'!$A$9:$A$761,1,0)</f>
        <v>184654</v>
      </c>
      <c r="E465" s="65"/>
    </row>
    <row r="466" spans="1:5" ht="15" hidden="1" x14ac:dyDescent="0.25">
      <c r="A466" s="63" t="s">
        <v>1604</v>
      </c>
      <c r="B466" s="51">
        <v>174449</v>
      </c>
      <c r="C466" s="52" t="s">
        <v>1090</v>
      </c>
      <c r="D466" s="64">
        <f>VLOOKUP($B466,'Distribucion x Docente 2021-2'!$A$9:$A$761,1,0)</f>
        <v>174449</v>
      </c>
      <c r="E466" s="65"/>
    </row>
    <row r="467" spans="1:5" ht="15" hidden="1" x14ac:dyDescent="0.25">
      <c r="A467" s="63" t="s">
        <v>1605</v>
      </c>
      <c r="B467" s="51">
        <v>141158</v>
      </c>
      <c r="C467" s="52" t="s">
        <v>1091</v>
      </c>
      <c r="D467" s="64">
        <f>VLOOKUP($B467,'Distribucion x Docente 2021-2'!$A$9:$A$761,1,0)</f>
        <v>141158</v>
      </c>
      <c r="E467" s="65"/>
    </row>
    <row r="468" spans="1:5" ht="15" hidden="1" x14ac:dyDescent="0.25">
      <c r="A468" s="63" t="s">
        <v>1606</v>
      </c>
      <c r="B468" s="51">
        <v>210943</v>
      </c>
      <c r="C468" s="52" t="s">
        <v>230</v>
      </c>
      <c r="D468" s="64">
        <f>VLOOKUP($B468,'Distribucion x Docente 2021-2'!$A$9:$A$761,1,0)</f>
        <v>210943</v>
      </c>
      <c r="E468" s="65"/>
    </row>
    <row r="469" spans="1:5" ht="15" hidden="1" x14ac:dyDescent="0.25">
      <c r="A469" s="63" t="s">
        <v>1607</v>
      </c>
      <c r="B469" s="51">
        <v>184209</v>
      </c>
      <c r="C469" s="52" t="s">
        <v>1092</v>
      </c>
      <c r="D469" s="64">
        <f>VLOOKUP($B469,'Distribucion x Docente 2021-2'!$A$9:$A$761,1,0)</f>
        <v>184209</v>
      </c>
      <c r="E469" s="65"/>
    </row>
    <row r="470" spans="1:5" ht="15" hidden="1" x14ac:dyDescent="0.25">
      <c r="A470" s="63" t="s">
        <v>1608</v>
      </c>
      <c r="B470" s="51">
        <v>174450</v>
      </c>
      <c r="C470" s="52" t="s">
        <v>296</v>
      </c>
      <c r="D470" s="64">
        <f>VLOOKUP($B470,'Distribucion x Docente 2021-2'!$A$9:$A$761,1,0)</f>
        <v>174450</v>
      </c>
      <c r="E470" s="65"/>
    </row>
    <row r="471" spans="1:5" ht="15" hidden="1" x14ac:dyDescent="0.25">
      <c r="A471" s="63" t="s">
        <v>1609</v>
      </c>
      <c r="B471" s="51">
        <v>151760</v>
      </c>
      <c r="C471" s="52" t="s">
        <v>1093</v>
      </c>
      <c r="D471" s="64">
        <f>VLOOKUP($B471,'Distribucion x Docente 2021-2'!$A$9:$A$761,1,0)</f>
        <v>151760</v>
      </c>
      <c r="E471" s="65"/>
    </row>
    <row r="472" spans="1:5" ht="15" hidden="1" x14ac:dyDescent="0.25">
      <c r="A472" s="63" t="s">
        <v>1610</v>
      </c>
      <c r="B472" s="51">
        <v>182933</v>
      </c>
      <c r="C472" s="52" t="s">
        <v>1094</v>
      </c>
      <c r="D472" s="64">
        <f>VLOOKUP($B472,'Distribucion x Docente 2021-2'!$A$9:$A$761,1,0)</f>
        <v>182933</v>
      </c>
      <c r="E472" s="65"/>
    </row>
    <row r="473" spans="1:5" ht="15" hidden="1" x14ac:dyDescent="0.25">
      <c r="A473" s="63" t="s">
        <v>1611</v>
      </c>
      <c r="B473" s="51">
        <v>171605</v>
      </c>
      <c r="C473" s="52" t="s">
        <v>310</v>
      </c>
      <c r="D473" s="64">
        <f>VLOOKUP($B473,'Distribucion x Docente 2021-2'!$A$9:$A$761,1,0)</f>
        <v>171605</v>
      </c>
      <c r="E473" s="65"/>
    </row>
    <row r="474" spans="1:5" ht="15" hidden="1" x14ac:dyDescent="0.25">
      <c r="A474" s="63" t="s">
        <v>1612</v>
      </c>
      <c r="B474" s="51">
        <v>220962</v>
      </c>
      <c r="C474" s="52" t="s">
        <v>670</v>
      </c>
      <c r="D474" s="64" t="e">
        <f>VLOOKUP($B474,'Distribucion x Docente 2021-2'!$A$9:$A$761,1,0)</f>
        <v>#N/A</v>
      </c>
      <c r="E474" s="65"/>
    </row>
    <row r="475" spans="1:5" ht="15" hidden="1" x14ac:dyDescent="0.25">
      <c r="A475" s="63" t="s">
        <v>1613</v>
      </c>
      <c r="B475" s="51">
        <v>194921</v>
      </c>
      <c r="C475" s="52" t="s">
        <v>1095</v>
      </c>
      <c r="D475" s="64">
        <f>VLOOKUP($B475,'Distribucion x Docente 2021-2'!$A$9:$A$761,1,0)</f>
        <v>194921</v>
      </c>
      <c r="E475" s="65"/>
    </row>
    <row r="476" spans="1:5" ht="15" hidden="1" x14ac:dyDescent="0.25">
      <c r="A476" s="63" t="s">
        <v>1614</v>
      </c>
      <c r="B476" s="51">
        <v>184655</v>
      </c>
      <c r="C476" s="52" t="s">
        <v>26</v>
      </c>
      <c r="D476" s="64">
        <f>VLOOKUP($B476,'Distribucion x Docente 2021-2'!$A$9:$A$761,1,0)</f>
        <v>184655</v>
      </c>
      <c r="E476" s="65"/>
    </row>
    <row r="477" spans="1:5" ht="15" hidden="1" x14ac:dyDescent="0.25">
      <c r="A477" s="63" t="s">
        <v>1615</v>
      </c>
      <c r="B477" s="51">
        <v>200341</v>
      </c>
      <c r="C477" s="52" t="s">
        <v>1096</v>
      </c>
      <c r="D477" s="64">
        <f>VLOOKUP($B477,'Distribucion x Docente 2021-2'!$A$9:$A$761,1,0)</f>
        <v>200341</v>
      </c>
      <c r="E477" s="65"/>
    </row>
    <row r="478" spans="1:5" ht="15" hidden="1" x14ac:dyDescent="0.25">
      <c r="A478" s="63" t="s">
        <v>1616</v>
      </c>
      <c r="B478" s="51">
        <v>210413</v>
      </c>
      <c r="C478" s="52" t="s">
        <v>1097</v>
      </c>
      <c r="D478" s="64">
        <f>VLOOKUP($B478,'Distribucion x Docente 2021-2'!$A$9:$A$761,1,0)</f>
        <v>210413</v>
      </c>
      <c r="E478" s="65"/>
    </row>
    <row r="479" spans="1:5" ht="15" hidden="1" x14ac:dyDescent="0.25">
      <c r="A479" s="63" t="s">
        <v>1617</v>
      </c>
      <c r="B479" s="51">
        <v>204806</v>
      </c>
      <c r="C479" s="52" t="s">
        <v>1098</v>
      </c>
      <c r="D479" s="64">
        <f>VLOOKUP($B479,'Distribucion x Docente 2021-2'!$A$9:$A$761,1,0)</f>
        <v>204806</v>
      </c>
      <c r="E479" s="65"/>
    </row>
    <row r="480" spans="1:5" ht="15" hidden="1" x14ac:dyDescent="0.25">
      <c r="A480" s="63" t="s">
        <v>1618</v>
      </c>
      <c r="B480" s="51">
        <v>131050</v>
      </c>
      <c r="C480" s="52" t="s">
        <v>374</v>
      </c>
      <c r="D480" s="64">
        <f>VLOOKUP($B480,'Distribucion x Docente 2021-2'!$A$9:$A$761,1,0)</f>
        <v>131050</v>
      </c>
      <c r="E480" s="65"/>
    </row>
    <row r="481" spans="1:5" ht="15" hidden="1" x14ac:dyDescent="0.25">
      <c r="A481" s="63" t="s">
        <v>1619</v>
      </c>
      <c r="B481" s="51">
        <v>150406</v>
      </c>
      <c r="C481" s="52" t="s">
        <v>375</v>
      </c>
      <c r="D481" s="64">
        <f>VLOOKUP($B481,'Distribucion x Docente 2021-2'!$A$9:$A$761,1,0)</f>
        <v>150406</v>
      </c>
      <c r="E481" s="65"/>
    </row>
    <row r="482" spans="1:5" ht="15" hidden="1" x14ac:dyDescent="0.25">
      <c r="A482" s="63" t="s">
        <v>1620</v>
      </c>
      <c r="B482" s="51">
        <v>182934</v>
      </c>
      <c r="C482" s="52" t="s">
        <v>1099</v>
      </c>
      <c r="D482" s="64">
        <f>VLOOKUP($B482,'Distribucion x Docente 2021-2'!$A$9:$A$761,1,0)</f>
        <v>182934</v>
      </c>
      <c r="E482" s="65"/>
    </row>
    <row r="483" spans="1:5" ht="15" hidden="1" x14ac:dyDescent="0.25">
      <c r="A483" s="63" t="s">
        <v>1621</v>
      </c>
      <c r="B483" s="51">
        <v>174452</v>
      </c>
      <c r="C483" s="52" t="s">
        <v>1100</v>
      </c>
      <c r="D483" s="64">
        <f>VLOOKUP($B483,'Distribucion x Docente 2021-2'!$A$9:$A$761,1,0)</f>
        <v>174452</v>
      </c>
      <c r="E483" s="65"/>
    </row>
    <row r="484" spans="1:5" ht="15" hidden="1" x14ac:dyDescent="0.25">
      <c r="A484" s="63" t="s">
        <v>1622</v>
      </c>
      <c r="B484" s="51">
        <v>194922</v>
      </c>
      <c r="C484" s="52" t="s">
        <v>95</v>
      </c>
      <c r="D484" s="64">
        <f>VLOOKUP($B484,'Distribucion x Docente 2021-2'!$A$9:$A$761,1,0)</f>
        <v>194922</v>
      </c>
      <c r="E484" s="65"/>
    </row>
    <row r="485" spans="1:5" ht="15" hidden="1" x14ac:dyDescent="0.25">
      <c r="A485" s="63" t="s">
        <v>1623</v>
      </c>
      <c r="B485" s="51">
        <v>141011</v>
      </c>
      <c r="C485" s="52" t="s">
        <v>1101</v>
      </c>
      <c r="D485" s="64">
        <f>VLOOKUP($B485,'Distribucion x Docente 2021-2'!$A$9:$A$761,1,0)</f>
        <v>141011</v>
      </c>
      <c r="E485" s="65"/>
    </row>
    <row r="486" spans="1:5" ht="15" hidden="1" x14ac:dyDescent="0.25">
      <c r="A486" s="63" t="s">
        <v>1624</v>
      </c>
      <c r="B486" s="51">
        <v>161731</v>
      </c>
      <c r="C486" s="52" t="s">
        <v>316</v>
      </c>
      <c r="D486" s="64">
        <f>VLOOKUP($B486,'Distribucion x Docente 2021-2'!$A$9:$A$761,1,0)</f>
        <v>161731</v>
      </c>
      <c r="E486" s="65"/>
    </row>
    <row r="487" spans="1:5" ht="15" hidden="1" x14ac:dyDescent="0.25">
      <c r="A487" s="63" t="s">
        <v>1625</v>
      </c>
      <c r="B487" s="51">
        <v>194892</v>
      </c>
      <c r="C487" s="52" t="s">
        <v>751</v>
      </c>
      <c r="D487" s="64">
        <f>VLOOKUP($B487,'Distribucion x Docente 2021-2'!$A$9:$A$761,1,0)</f>
        <v>194892</v>
      </c>
      <c r="E487" s="65"/>
    </row>
    <row r="488" spans="1:5" ht="15" hidden="1" x14ac:dyDescent="0.25">
      <c r="A488" s="63" t="s">
        <v>1626</v>
      </c>
      <c r="B488" s="51">
        <v>174453</v>
      </c>
      <c r="C488" s="52" t="s">
        <v>1102</v>
      </c>
      <c r="D488" s="64">
        <f>VLOOKUP($B488,'Distribucion x Docente 2021-2'!$A$9:$A$761,1,0)</f>
        <v>174453</v>
      </c>
      <c r="E488" s="65"/>
    </row>
    <row r="489" spans="1:5" ht="15" hidden="1" x14ac:dyDescent="0.25">
      <c r="A489" s="63" t="s">
        <v>1627</v>
      </c>
      <c r="B489" s="51">
        <v>215791</v>
      </c>
      <c r="C489" s="52" t="s">
        <v>710</v>
      </c>
      <c r="D489" s="64">
        <f>VLOOKUP($B489,'Distribucion x Docente 2021-2'!$A$9:$A$761,1,0)</f>
        <v>215791</v>
      </c>
      <c r="E489" s="65"/>
    </row>
    <row r="490" spans="1:5" ht="15" hidden="1" x14ac:dyDescent="0.25">
      <c r="A490" s="63" t="s">
        <v>1628</v>
      </c>
      <c r="B490" s="51">
        <v>144986</v>
      </c>
      <c r="C490" s="52" t="s">
        <v>1103</v>
      </c>
      <c r="D490" s="64">
        <f>VLOOKUP($B490,'Distribucion x Docente 2021-2'!$A$9:$A$761,1,0)</f>
        <v>144986</v>
      </c>
      <c r="E490" s="65"/>
    </row>
    <row r="491" spans="1:5" ht="15" hidden="1" x14ac:dyDescent="0.25">
      <c r="A491" s="63" t="s">
        <v>1629</v>
      </c>
      <c r="B491" s="51">
        <v>2429</v>
      </c>
      <c r="C491" s="52" t="s">
        <v>1104</v>
      </c>
      <c r="D491" s="64">
        <f>VLOOKUP($B491,'Distribucion x Docente 2021-2'!$A$9:$A$761,1,0)</f>
        <v>2429</v>
      </c>
      <c r="E491" s="65"/>
    </row>
    <row r="492" spans="1:5" ht="15" hidden="1" x14ac:dyDescent="0.25">
      <c r="A492" s="63" t="s">
        <v>1630</v>
      </c>
      <c r="B492" s="51">
        <v>184656</v>
      </c>
      <c r="C492" s="52" t="s">
        <v>1105</v>
      </c>
      <c r="D492" s="64">
        <f>VLOOKUP($B492,'Distribucion x Docente 2021-2'!$A$9:$A$761,1,0)</f>
        <v>184656</v>
      </c>
      <c r="E492" s="65"/>
    </row>
    <row r="493" spans="1:5" ht="15" hidden="1" x14ac:dyDescent="0.25">
      <c r="A493" s="63" t="s">
        <v>1631</v>
      </c>
      <c r="B493" s="51">
        <v>183485</v>
      </c>
      <c r="C493" s="52" t="s">
        <v>1106</v>
      </c>
      <c r="D493" s="64">
        <f>VLOOKUP($B493,'Distribucion x Docente 2021-2'!$A$9:$A$761,1,0)</f>
        <v>183485</v>
      </c>
      <c r="E493" s="65"/>
    </row>
    <row r="494" spans="1:5" ht="15" hidden="1" x14ac:dyDescent="0.25">
      <c r="A494" s="63" t="s">
        <v>1632</v>
      </c>
      <c r="B494" s="51">
        <v>200788</v>
      </c>
      <c r="C494" s="52" t="s">
        <v>600</v>
      </c>
      <c r="D494" s="64">
        <f>VLOOKUP($B494,'Distribucion x Docente 2021-2'!$A$9:$A$761,1,0)</f>
        <v>200788</v>
      </c>
      <c r="E494" s="65"/>
    </row>
    <row r="495" spans="1:5" ht="15" hidden="1" x14ac:dyDescent="0.25">
      <c r="A495" s="63" t="s">
        <v>1633</v>
      </c>
      <c r="B495" s="51">
        <v>200827</v>
      </c>
      <c r="C495" s="52" t="s">
        <v>1107</v>
      </c>
      <c r="D495" s="64">
        <f>VLOOKUP($B495,'Distribucion x Docente 2021-2'!$A$9:$A$761,1,0)</f>
        <v>200827</v>
      </c>
      <c r="E495" s="65"/>
    </row>
    <row r="496" spans="1:5" ht="15" hidden="1" x14ac:dyDescent="0.25">
      <c r="A496" s="63" t="s">
        <v>1634</v>
      </c>
      <c r="B496" s="51">
        <v>182765</v>
      </c>
      <c r="C496" s="52" t="s">
        <v>770</v>
      </c>
      <c r="D496" s="64">
        <f>VLOOKUP($B496,'Distribucion x Docente 2021-2'!$A$9:$A$761,1,0)</f>
        <v>182765</v>
      </c>
      <c r="E496" s="65"/>
    </row>
    <row r="497" spans="1:5" ht="15" hidden="1" x14ac:dyDescent="0.25">
      <c r="A497" s="63" t="s">
        <v>1635</v>
      </c>
      <c r="B497" s="51">
        <v>220553</v>
      </c>
      <c r="C497" s="52" t="s">
        <v>543</v>
      </c>
      <c r="D497" s="64" t="e">
        <f>VLOOKUP($B497,'Distribucion x Docente 2021-2'!$A$9:$A$761,1,0)</f>
        <v>#N/A</v>
      </c>
      <c r="E497" s="65"/>
    </row>
    <row r="498" spans="1:5" ht="15" hidden="1" x14ac:dyDescent="0.25">
      <c r="A498" s="63" t="s">
        <v>1636</v>
      </c>
      <c r="B498" s="51">
        <v>220963</v>
      </c>
      <c r="C498" s="52" t="s">
        <v>714</v>
      </c>
      <c r="D498" s="64" t="e">
        <f>VLOOKUP($B498,'Distribucion x Docente 2021-2'!$A$9:$A$761,1,0)</f>
        <v>#N/A</v>
      </c>
      <c r="E498" s="65"/>
    </row>
    <row r="499" spans="1:5" ht="15" hidden="1" x14ac:dyDescent="0.25">
      <c r="A499" s="63" t="s">
        <v>1637</v>
      </c>
      <c r="B499" s="51">
        <v>184210</v>
      </c>
      <c r="C499" s="52" t="s">
        <v>1108</v>
      </c>
      <c r="D499" s="64">
        <f>VLOOKUP($B499,'Distribucion x Docente 2021-2'!$A$9:$A$761,1,0)</f>
        <v>184210</v>
      </c>
      <c r="E499" s="65"/>
    </row>
    <row r="500" spans="1:5" ht="15" hidden="1" x14ac:dyDescent="0.25">
      <c r="A500" s="63" t="s">
        <v>1638</v>
      </c>
      <c r="B500" s="51">
        <v>120897</v>
      </c>
      <c r="C500" s="52" t="s">
        <v>125</v>
      </c>
      <c r="D500" s="64">
        <f>VLOOKUP($B500,'Distribucion x Docente 2021-2'!$A$9:$A$761,1,0)</f>
        <v>120897</v>
      </c>
      <c r="E500" s="65"/>
    </row>
    <row r="501" spans="1:5" ht="15" hidden="1" x14ac:dyDescent="0.25">
      <c r="A501" s="63" t="s">
        <v>1639</v>
      </c>
      <c r="B501" s="51">
        <v>211816</v>
      </c>
      <c r="C501" s="52" t="s">
        <v>563</v>
      </c>
      <c r="D501" s="64">
        <f>VLOOKUP($B501,'Distribucion x Docente 2021-2'!$A$9:$A$761,1,0)</f>
        <v>211816</v>
      </c>
      <c r="E501" s="65"/>
    </row>
    <row r="502" spans="1:5" ht="15" hidden="1" x14ac:dyDescent="0.25">
      <c r="A502" s="63" t="s">
        <v>1640</v>
      </c>
      <c r="B502" s="51">
        <v>210435</v>
      </c>
      <c r="C502" s="52" t="s">
        <v>210</v>
      </c>
      <c r="D502" s="64" t="e">
        <f>VLOOKUP($B502,'Distribucion x Docente 2021-2'!$A$9:$A$761,1,0)</f>
        <v>#N/A</v>
      </c>
      <c r="E502" s="65"/>
    </row>
    <row r="503" spans="1:5" ht="15" hidden="1" x14ac:dyDescent="0.25">
      <c r="A503" s="63" t="s">
        <v>1641</v>
      </c>
      <c r="B503" s="51">
        <v>184211</v>
      </c>
      <c r="C503" s="52" t="s">
        <v>1109</v>
      </c>
      <c r="D503" s="64">
        <f>VLOOKUP($B503,'Distribucion x Docente 2021-2'!$A$9:$A$761,1,0)</f>
        <v>184211</v>
      </c>
      <c r="E503" s="65"/>
    </row>
    <row r="504" spans="1:5" ht="15" hidden="1" x14ac:dyDescent="0.25">
      <c r="A504" s="63" t="s">
        <v>1642</v>
      </c>
      <c r="B504" s="51">
        <v>204807</v>
      </c>
      <c r="C504" s="52" t="s">
        <v>476</v>
      </c>
      <c r="D504" s="64">
        <f>VLOOKUP($B504,'Distribucion x Docente 2021-2'!$A$9:$A$761,1,0)</f>
        <v>204807</v>
      </c>
      <c r="E504" s="65"/>
    </row>
    <row r="505" spans="1:5" ht="15" hidden="1" x14ac:dyDescent="0.25">
      <c r="A505" s="63" t="s">
        <v>1643</v>
      </c>
      <c r="B505" s="51">
        <v>174454</v>
      </c>
      <c r="C505" s="52" t="s">
        <v>1110</v>
      </c>
      <c r="D505" s="64">
        <f>VLOOKUP($B505,'Distribucion x Docente 2021-2'!$A$9:$A$761,1,0)</f>
        <v>174454</v>
      </c>
      <c r="E505" s="65"/>
    </row>
    <row r="506" spans="1:5" ht="15" x14ac:dyDescent="0.25">
      <c r="A506" s="63" t="s">
        <v>1644</v>
      </c>
      <c r="B506" s="51">
        <v>221452</v>
      </c>
      <c r="C506" s="52" t="s">
        <v>789</v>
      </c>
      <c r="D506" s="64" t="e">
        <f>VLOOKUP($B506,'Distribucion x Docente 2021-2'!$A$9:$A$761,1,0)</f>
        <v>#N/A</v>
      </c>
      <c r="E506" s="65"/>
    </row>
    <row r="507" spans="1:5" ht="15" hidden="1" x14ac:dyDescent="0.25">
      <c r="A507" s="63" t="s">
        <v>1645</v>
      </c>
      <c r="B507" s="51">
        <v>204808</v>
      </c>
      <c r="C507" s="52" t="s">
        <v>1111</v>
      </c>
      <c r="D507" s="64">
        <f>VLOOKUP($B507,'Distribucion x Docente 2021-2'!$A$9:$A$761,1,0)</f>
        <v>204808</v>
      </c>
      <c r="E507" s="65"/>
    </row>
    <row r="508" spans="1:5" ht="15" hidden="1" x14ac:dyDescent="0.25">
      <c r="A508" s="63" t="s">
        <v>1646</v>
      </c>
      <c r="B508" s="51">
        <v>211361</v>
      </c>
      <c r="C508" s="52" t="s">
        <v>412</v>
      </c>
      <c r="D508" s="64">
        <f>VLOOKUP($B508,'Distribucion x Docente 2021-2'!$A$9:$A$761,1,0)</f>
        <v>211361</v>
      </c>
      <c r="E508" s="65"/>
    </row>
    <row r="509" spans="1:5" ht="15" hidden="1" x14ac:dyDescent="0.25">
      <c r="A509" s="63" t="s">
        <v>1647</v>
      </c>
      <c r="B509" s="51">
        <v>220964</v>
      </c>
      <c r="C509" s="52" t="s">
        <v>755</v>
      </c>
      <c r="D509" s="64" t="e">
        <f>VLOOKUP($B509,'Distribucion x Docente 2021-2'!$A$9:$A$761,1,0)</f>
        <v>#N/A</v>
      </c>
      <c r="E509" s="65"/>
    </row>
    <row r="510" spans="1:5" ht="15" hidden="1" x14ac:dyDescent="0.25">
      <c r="A510" s="63" t="s">
        <v>1648</v>
      </c>
      <c r="B510" s="51">
        <v>194529</v>
      </c>
      <c r="C510" s="52" t="s">
        <v>48</v>
      </c>
      <c r="D510" s="64">
        <f>VLOOKUP($B510,'Distribucion x Docente 2021-2'!$A$9:$A$761,1,0)</f>
        <v>194529</v>
      </c>
      <c r="E510" s="65"/>
    </row>
    <row r="511" spans="1:5" ht="15" hidden="1" x14ac:dyDescent="0.25">
      <c r="A511" s="63" t="s">
        <v>1649</v>
      </c>
      <c r="B511" s="51">
        <v>160336</v>
      </c>
      <c r="C511" s="52" t="s">
        <v>1112</v>
      </c>
      <c r="D511" s="64">
        <f>VLOOKUP($B511,'Distribucion x Docente 2021-2'!$A$9:$A$761,1,0)</f>
        <v>160336</v>
      </c>
      <c r="E511" s="65"/>
    </row>
    <row r="512" spans="1:5" ht="15" hidden="1" x14ac:dyDescent="0.25">
      <c r="A512" s="63" t="s">
        <v>1650</v>
      </c>
      <c r="B512" s="51">
        <v>140997</v>
      </c>
      <c r="C512" s="52" t="s">
        <v>1113</v>
      </c>
      <c r="D512" s="64">
        <f>VLOOKUP($B512,'Distribucion x Docente 2021-2'!$A$9:$A$761,1,0)</f>
        <v>140997</v>
      </c>
      <c r="E512" s="65"/>
    </row>
    <row r="513" spans="1:5" ht="15" hidden="1" x14ac:dyDescent="0.25">
      <c r="A513" s="63" t="s">
        <v>1651</v>
      </c>
      <c r="B513" s="51">
        <v>83221</v>
      </c>
      <c r="C513" s="52" t="s">
        <v>1114</v>
      </c>
      <c r="D513" s="64">
        <f>VLOOKUP($B513,'Distribucion x Docente 2021-2'!$A$9:$A$761,1,0)</f>
        <v>83221</v>
      </c>
      <c r="E513" s="65"/>
    </row>
    <row r="514" spans="1:5" ht="15" hidden="1" x14ac:dyDescent="0.25">
      <c r="A514" s="63" t="s">
        <v>1652</v>
      </c>
      <c r="B514" s="51">
        <v>193129</v>
      </c>
      <c r="C514" s="52" t="s">
        <v>537</v>
      </c>
      <c r="D514" s="64">
        <f>VLOOKUP($B514,'Distribucion x Docente 2021-2'!$A$9:$A$761,1,0)</f>
        <v>193129</v>
      </c>
      <c r="E514" s="65"/>
    </row>
    <row r="515" spans="1:5" ht="15" hidden="1" x14ac:dyDescent="0.25">
      <c r="A515" s="63" t="s">
        <v>1653</v>
      </c>
      <c r="B515" s="51">
        <v>161136</v>
      </c>
      <c r="C515" s="52" t="s">
        <v>355</v>
      </c>
      <c r="D515" s="64">
        <f>VLOOKUP($B515,'Distribucion x Docente 2021-2'!$A$9:$A$761,1,0)</f>
        <v>161136</v>
      </c>
      <c r="E515" s="65"/>
    </row>
    <row r="516" spans="1:5" ht="15" hidden="1" x14ac:dyDescent="0.25">
      <c r="A516" s="63" t="s">
        <v>1654</v>
      </c>
      <c r="B516" s="51">
        <v>192430</v>
      </c>
      <c r="C516" s="52" t="s">
        <v>399</v>
      </c>
      <c r="D516" s="64">
        <f>VLOOKUP($B516,'Distribucion x Docente 2021-2'!$A$9:$A$761,1,0)</f>
        <v>192430</v>
      </c>
      <c r="E516" s="65"/>
    </row>
    <row r="517" spans="1:5" ht="15" hidden="1" x14ac:dyDescent="0.25">
      <c r="A517" s="63" t="s">
        <v>1655</v>
      </c>
      <c r="B517" s="51">
        <v>164249</v>
      </c>
      <c r="C517" s="52" t="s">
        <v>747</v>
      </c>
      <c r="D517" s="64">
        <f>VLOOKUP($B517,'Distribucion x Docente 2021-2'!$A$9:$A$761,1,0)</f>
        <v>164249</v>
      </c>
      <c r="E517" s="65"/>
    </row>
    <row r="518" spans="1:5" ht="15" hidden="1" x14ac:dyDescent="0.25">
      <c r="A518" s="63" t="s">
        <v>1656</v>
      </c>
      <c r="B518" s="51">
        <v>174455</v>
      </c>
      <c r="C518" s="52" t="s">
        <v>1115</v>
      </c>
      <c r="D518" s="64">
        <f>VLOOKUP($B518,'Distribucion x Docente 2021-2'!$A$9:$A$761,1,0)</f>
        <v>174455</v>
      </c>
      <c r="E518" s="65"/>
    </row>
    <row r="519" spans="1:5" ht="15" hidden="1" x14ac:dyDescent="0.25">
      <c r="A519" s="63" t="s">
        <v>1657</v>
      </c>
      <c r="B519" s="51">
        <v>220554</v>
      </c>
      <c r="C519" s="52" t="s">
        <v>564</v>
      </c>
      <c r="D519" s="64" t="e">
        <f>VLOOKUP($B519,'Distribucion x Docente 2021-2'!$A$9:$A$761,1,0)</f>
        <v>#N/A</v>
      </c>
      <c r="E519" s="65"/>
    </row>
    <row r="520" spans="1:5" ht="15" hidden="1" x14ac:dyDescent="0.25">
      <c r="A520" s="63" t="s">
        <v>1658</v>
      </c>
      <c r="B520" s="51">
        <v>182935</v>
      </c>
      <c r="C520" s="52" t="s">
        <v>288</v>
      </c>
      <c r="D520" s="64">
        <f>VLOOKUP($B520,'Distribucion x Docente 2021-2'!$A$9:$A$761,1,0)</f>
        <v>182935</v>
      </c>
      <c r="E520" s="65"/>
    </row>
    <row r="521" spans="1:5" ht="15" hidden="1" x14ac:dyDescent="0.25">
      <c r="A521" s="63" t="s">
        <v>1659</v>
      </c>
      <c r="B521" s="51">
        <v>210944</v>
      </c>
      <c r="C521" s="52" t="s">
        <v>1116</v>
      </c>
      <c r="D521" s="64">
        <f>VLOOKUP($B521,'Distribucion x Docente 2021-2'!$A$9:$A$761,1,0)</f>
        <v>210944</v>
      </c>
      <c r="E521" s="65"/>
    </row>
    <row r="522" spans="1:5" ht="15" hidden="1" x14ac:dyDescent="0.25">
      <c r="A522" s="63" t="s">
        <v>1660</v>
      </c>
      <c r="B522" s="51">
        <v>182936</v>
      </c>
      <c r="C522" s="52" t="s">
        <v>1117</v>
      </c>
      <c r="D522" s="64">
        <f>VLOOKUP($B522,'Distribucion x Docente 2021-2'!$A$9:$A$761,1,0)</f>
        <v>182936</v>
      </c>
      <c r="E522" s="65"/>
    </row>
    <row r="523" spans="1:5" ht="15" hidden="1" x14ac:dyDescent="0.25">
      <c r="A523" s="63" t="s">
        <v>1661</v>
      </c>
      <c r="B523" s="51">
        <v>151830</v>
      </c>
      <c r="C523" s="52" t="s">
        <v>1118</v>
      </c>
      <c r="D523" s="64">
        <f>VLOOKUP($B523,'Distribucion x Docente 2021-2'!$A$9:$A$761,1,0)</f>
        <v>151830</v>
      </c>
      <c r="E523" s="65"/>
    </row>
    <row r="524" spans="1:5" ht="15" hidden="1" x14ac:dyDescent="0.25">
      <c r="A524" s="63" t="s">
        <v>1662</v>
      </c>
      <c r="B524" s="51">
        <v>184212</v>
      </c>
      <c r="C524" s="52" t="s">
        <v>1119</v>
      </c>
      <c r="D524" s="64">
        <f>VLOOKUP($B524,'Distribucion x Docente 2021-2'!$A$9:$A$761,1,0)</f>
        <v>184212</v>
      </c>
      <c r="E524" s="65"/>
    </row>
    <row r="525" spans="1:5" ht="15" hidden="1" x14ac:dyDescent="0.25">
      <c r="A525" s="63" t="s">
        <v>1663</v>
      </c>
      <c r="B525" s="51">
        <v>191874</v>
      </c>
      <c r="C525" s="52" t="s">
        <v>1120</v>
      </c>
      <c r="D525" s="64">
        <f>VLOOKUP($B525,'Distribucion x Docente 2021-2'!$A$9:$A$761,1,0)</f>
        <v>191874</v>
      </c>
      <c r="E525" s="65"/>
    </row>
    <row r="526" spans="1:5" ht="15" hidden="1" x14ac:dyDescent="0.25">
      <c r="A526" s="63" t="s">
        <v>1664</v>
      </c>
      <c r="B526" s="51">
        <v>211362</v>
      </c>
      <c r="C526" s="52" t="s">
        <v>1121</v>
      </c>
      <c r="D526" s="64">
        <f>VLOOKUP($B526,'Distribucion x Docente 2021-2'!$A$9:$A$761,1,0)</f>
        <v>211362</v>
      </c>
      <c r="E526" s="65"/>
    </row>
    <row r="527" spans="1:5" ht="15" hidden="1" x14ac:dyDescent="0.25">
      <c r="A527" s="63" t="s">
        <v>1665</v>
      </c>
      <c r="B527" s="51">
        <v>155183</v>
      </c>
      <c r="C527" s="52" t="s">
        <v>1122</v>
      </c>
      <c r="D527" s="64">
        <f>VLOOKUP($B527,'Distribucion x Docente 2021-2'!$A$9:$A$761,1,0)</f>
        <v>155183</v>
      </c>
      <c r="E527" s="65"/>
    </row>
    <row r="528" spans="1:5" ht="15" hidden="1" x14ac:dyDescent="0.25">
      <c r="A528" s="63" t="s">
        <v>1666</v>
      </c>
      <c r="B528" s="51">
        <v>83222</v>
      </c>
      <c r="C528" s="52" t="s">
        <v>191</v>
      </c>
      <c r="D528" s="64">
        <f>VLOOKUP($B528,'Distribucion x Docente 2021-2'!$A$9:$A$761,1,0)</f>
        <v>83222</v>
      </c>
      <c r="E528" s="65"/>
    </row>
    <row r="529" spans="1:5" ht="15" hidden="1" x14ac:dyDescent="0.25">
      <c r="A529" s="63" t="s">
        <v>1667</v>
      </c>
      <c r="B529" s="51">
        <v>220214</v>
      </c>
      <c r="C529" s="52" t="s">
        <v>327</v>
      </c>
      <c r="D529" s="64" t="e">
        <f>VLOOKUP($B529,'Distribucion x Docente 2021-2'!$A$9:$A$761,1,0)</f>
        <v>#N/A</v>
      </c>
      <c r="E529" s="65"/>
    </row>
    <row r="530" spans="1:5" ht="15" hidden="1" x14ac:dyDescent="0.25">
      <c r="A530" s="63" t="s">
        <v>1668</v>
      </c>
      <c r="B530" s="51">
        <v>140934</v>
      </c>
      <c r="C530" s="52" t="s">
        <v>1123</v>
      </c>
      <c r="D530" s="64">
        <f>VLOOKUP($B530,'Distribucion x Docente 2021-2'!$A$9:$A$761,1,0)</f>
        <v>140934</v>
      </c>
      <c r="E530" s="65"/>
    </row>
    <row r="531" spans="1:5" ht="15" hidden="1" x14ac:dyDescent="0.25">
      <c r="A531" s="63" t="s">
        <v>1669</v>
      </c>
      <c r="B531" s="51">
        <v>182937</v>
      </c>
      <c r="C531" s="52" t="s">
        <v>1124</v>
      </c>
      <c r="D531" s="64">
        <f>VLOOKUP($B531,'Distribucion x Docente 2021-2'!$A$9:$A$761,1,0)</f>
        <v>182937</v>
      </c>
      <c r="E531" s="65"/>
    </row>
    <row r="532" spans="1:5" ht="15" hidden="1" x14ac:dyDescent="0.25">
      <c r="A532" s="63" t="s">
        <v>1670</v>
      </c>
      <c r="B532" s="51">
        <v>174457</v>
      </c>
      <c r="C532" s="52" t="s">
        <v>1125</v>
      </c>
      <c r="D532" s="64">
        <f>VLOOKUP($B532,'Distribucion x Docente 2021-2'!$A$9:$A$761,1,0)</f>
        <v>174457</v>
      </c>
      <c r="E532" s="65"/>
    </row>
    <row r="533" spans="1:5" ht="15" hidden="1" x14ac:dyDescent="0.25">
      <c r="A533" s="63" t="s">
        <v>1671</v>
      </c>
      <c r="B533" s="51">
        <v>141599</v>
      </c>
      <c r="C533" s="52" t="s">
        <v>238</v>
      </c>
      <c r="D533" s="64">
        <f>VLOOKUP($B533,'Distribucion x Docente 2021-2'!$A$9:$A$761,1,0)</f>
        <v>141599</v>
      </c>
      <c r="E533" s="65"/>
    </row>
    <row r="534" spans="1:5" ht="15" hidden="1" x14ac:dyDescent="0.25">
      <c r="A534" s="63" t="s">
        <v>1672</v>
      </c>
      <c r="B534" s="51">
        <v>174961</v>
      </c>
      <c r="C534" s="52" t="s">
        <v>1126</v>
      </c>
      <c r="D534" s="64">
        <f>VLOOKUP($B534,'Distribucion x Docente 2021-2'!$A$9:$A$761,1,0)</f>
        <v>174961</v>
      </c>
      <c r="E534" s="65"/>
    </row>
    <row r="535" spans="1:5" ht="15" hidden="1" x14ac:dyDescent="0.25">
      <c r="A535" s="63" t="s">
        <v>1673</v>
      </c>
      <c r="B535" s="51">
        <v>182938</v>
      </c>
      <c r="C535" s="52" t="s">
        <v>1127</v>
      </c>
      <c r="D535" s="64">
        <f>VLOOKUP($B535,'Distribucion x Docente 2021-2'!$A$9:$A$761,1,0)</f>
        <v>182938</v>
      </c>
      <c r="E535" s="65"/>
    </row>
    <row r="536" spans="1:5" ht="15" hidden="1" x14ac:dyDescent="0.25">
      <c r="A536" s="63" t="s">
        <v>1674</v>
      </c>
      <c r="B536" s="51">
        <v>182939</v>
      </c>
      <c r="C536" s="52" t="s">
        <v>1128</v>
      </c>
      <c r="D536" s="64">
        <f>VLOOKUP($B536,'Distribucion x Docente 2021-2'!$A$9:$A$761,1,0)</f>
        <v>182939</v>
      </c>
      <c r="E536" s="65"/>
    </row>
    <row r="537" spans="1:5" ht="15" hidden="1" x14ac:dyDescent="0.25">
      <c r="A537" s="63" t="s">
        <v>1675</v>
      </c>
      <c r="B537" s="51">
        <v>210180</v>
      </c>
      <c r="C537" s="52" t="s">
        <v>497</v>
      </c>
      <c r="D537" s="64">
        <f>VLOOKUP($B537,'Distribucion x Docente 2021-2'!$A$9:$A$761,1,0)</f>
        <v>210180</v>
      </c>
      <c r="E537" s="65"/>
    </row>
    <row r="538" spans="1:5" ht="15" x14ac:dyDescent="0.25">
      <c r="A538" s="63" t="s">
        <v>1676</v>
      </c>
      <c r="B538" s="51">
        <v>221453</v>
      </c>
      <c r="C538" s="52" t="s">
        <v>790</v>
      </c>
      <c r="D538" s="64" t="e">
        <f>VLOOKUP($B538,'Distribucion x Docente 2021-2'!$A$9:$A$761,1,0)</f>
        <v>#N/A</v>
      </c>
      <c r="E538" s="65"/>
    </row>
    <row r="539" spans="1:5" ht="15" hidden="1" x14ac:dyDescent="0.25">
      <c r="A539" s="63" t="s">
        <v>1677</v>
      </c>
      <c r="B539" s="51">
        <v>140987</v>
      </c>
      <c r="C539" s="52" t="s">
        <v>1129</v>
      </c>
      <c r="D539" s="64">
        <f>VLOOKUP($B539,'Distribucion x Docente 2021-2'!$A$9:$A$761,1,0)</f>
        <v>140987</v>
      </c>
      <c r="E539" s="65"/>
    </row>
    <row r="540" spans="1:5" ht="15" hidden="1" x14ac:dyDescent="0.25">
      <c r="A540" s="63" t="s">
        <v>1678</v>
      </c>
      <c r="B540" s="51">
        <v>182940</v>
      </c>
      <c r="C540" s="52" t="s">
        <v>205</v>
      </c>
      <c r="D540" s="64">
        <f>VLOOKUP($B540,'Distribucion x Docente 2021-2'!$A$9:$A$761,1,0)</f>
        <v>182940</v>
      </c>
      <c r="E540" s="65"/>
    </row>
    <row r="541" spans="1:5" ht="15" hidden="1" x14ac:dyDescent="0.25">
      <c r="A541" s="63" t="s">
        <v>1679</v>
      </c>
      <c r="B541" s="51">
        <v>220555</v>
      </c>
      <c r="C541" s="52" t="s">
        <v>565</v>
      </c>
      <c r="D541" s="64" t="e">
        <f>VLOOKUP($B541,'Distribucion x Docente 2021-2'!$A$9:$A$761,1,0)</f>
        <v>#N/A</v>
      </c>
      <c r="E541" s="65"/>
    </row>
    <row r="542" spans="1:5" ht="15" hidden="1" x14ac:dyDescent="0.25">
      <c r="A542" s="63" t="s">
        <v>1680</v>
      </c>
      <c r="B542" s="51">
        <v>160337</v>
      </c>
      <c r="C542" s="52" t="s">
        <v>149</v>
      </c>
      <c r="D542" s="64">
        <f>VLOOKUP($B542,'Distribucion x Docente 2021-2'!$A$9:$A$761,1,0)</f>
        <v>160337</v>
      </c>
      <c r="E542" s="65"/>
    </row>
    <row r="543" spans="1:5" ht="15" hidden="1" x14ac:dyDescent="0.25">
      <c r="A543" s="63" t="s">
        <v>1681</v>
      </c>
      <c r="B543" s="51">
        <v>163812</v>
      </c>
      <c r="C543" s="52" t="s">
        <v>661</v>
      </c>
      <c r="D543" s="64">
        <f>VLOOKUP($B543,'Distribucion x Docente 2021-2'!$A$9:$A$761,1,0)</f>
        <v>163812</v>
      </c>
      <c r="E543" s="65"/>
    </row>
    <row r="544" spans="1:5" ht="15" hidden="1" x14ac:dyDescent="0.25">
      <c r="A544" s="63" t="s">
        <v>1682</v>
      </c>
      <c r="B544" s="51">
        <v>163813</v>
      </c>
      <c r="C544" s="52" t="s">
        <v>1130</v>
      </c>
      <c r="D544" s="64">
        <f>VLOOKUP($B544,'Distribucion x Docente 2021-2'!$A$9:$A$761,1,0)</f>
        <v>163813</v>
      </c>
      <c r="E544" s="65"/>
    </row>
    <row r="545" spans="1:5" ht="15" hidden="1" x14ac:dyDescent="0.25">
      <c r="A545" s="63" t="s">
        <v>1683</v>
      </c>
      <c r="B545" s="51">
        <v>163814</v>
      </c>
      <c r="C545" s="52" t="s">
        <v>31</v>
      </c>
      <c r="D545" s="64" t="e">
        <f>VLOOKUP($B545,'Distribucion x Docente 2021-2'!$A$9:$A$761,1,0)</f>
        <v>#N/A</v>
      </c>
      <c r="E545" s="65"/>
    </row>
    <row r="546" spans="1:5" ht="15" hidden="1" x14ac:dyDescent="0.25">
      <c r="A546" s="63" t="s">
        <v>1684</v>
      </c>
      <c r="B546" s="51">
        <v>200865</v>
      </c>
      <c r="C546" s="52" t="s">
        <v>369</v>
      </c>
      <c r="D546" s="64">
        <f>VLOOKUP($B546,'Distribucion x Docente 2021-2'!$A$9:$A$761,1,0)</f>
        <v>200865</v>
      </c>
      <c r="E546" s="65"/>
    </row>
    <row r="547" spans="1:5" ht="15" hidden="1" x14ac:dyDescent="0.25">
      <c r="A547" s="63" t="s">
        <v>1685</v>
      </c>
      <c r="B547" s="51">
        <v>171573</v>
      </c>
      <c r="C547" s="52" t="s">
        <v>287</v>
      </c>
      <c r="D547" s="64">
        <f>VLOOKUP($B547,'Distribucion x Docente 2021-2'!$A$9:$A$761,1,0)</f>
        <v>171573</v>
      </c>
      <c r="E547" s="65"/>
    </row>
    <row r="548" spans="1:5" ht="15" hidden="1" x14ac:dyDescent="0.25">
      <c r="A548" s="63" t="s">
        <v>1686</v>
      </c>
      <c r="B548" s="51">
        <v>211818</v>
      </c>
      <c r="C548" s="52" t="s">
        <v>583</v>
      </c>
      <c r="D548" s="64">
        <f>VLOOKUP($B548,'Distribucion x Docente 2021-2'!$A$9:$A$761,1,0)</f>
        <v>211818</v>
      </c>
      <c r="E548" s="65"/>
    </row>
    <row r="549" spans="1:5" ht="15" hidden="1" x14ac:dyDescent="0.25">
      <c r="A549" s="63" t="s">
        <v>1687</v>
      </c>
      <c r="B549" s="51">
        <v>103179</v>
      </c>
      <c r="C549" s="52" t="s">
        <v>651</v>
      </c>
      <c r="D549" s="64">
        <f>VLOOKUP($B549,'Distribucion x Docente 2021-2'!$A$9:$A$761,1,0)</f>
        <v>103179</v>
      </c>
      <c r="E549" s="65"/>
    </row>
    <row r="550" spans="1:5" ht="15" hidden="1" x14ac:dyDescent="0.25">
      <c r="A550" s="63" t="s">
        <v>1688</v>
      </c>
      <c r="B550" s="51">
        <v>145009</v>
      </c>
      <c r="C550" s="52" t="s">
        <v>1131</v>
      </c>
      <c r="D550" s="64">
        <f>VLOOKUP($B550,'Distribucion x Docente 2021-2'!$A$9:$A$761,1,0)</f>
        <v>145009</v>
      </c>
      <c r="E550" s="65"/>
    </row>
    <row r="551" spans="1:5" ht="15" hidden="1" x14ac:dyDescent="0.25">
      <c r="A551" s="63" t="s">
        <v>1689</v>
      </c>
      <c r="B551" s="51">
        <v>182941</v>
      </c>
      <c r="C551" s="52" t="s">
        <v>273</v>
      </c>
      <c r="D551" s="64">
        <f>VLOOKUP($B551,'Distribucion x Docente 2021-2'!$A$9:$A$761,1,0)</f>
        <v>182941</v>
      </c>
      <c r="E551" s="65"/>
    </row>
    <row r="552" spans="1:5" ht="15" hidden="1" x14ac:dyDescent="0.25">
      <c r="A552" s="63" t="s">
        <v>1690</v>
      </c>
      <c r="B552" s="51">
        <v>211863</v>
      </c>
      <c r="C552" s="52" t="s">
        <v>736</v>
      </c>
      <c r="D552" s="64">
        <f>VLOOKUP($B552,'Distribucion x Docente 2021-2'!$A$9:$A$761,1,0)</f>
        <v>211863</v>
      </c>
      <c r="E552" s="65"/>
    </row>
    <row r="553" spans="1:5" ht="15" hidden="1" x14ac:dyDescent="0.25">
      <c r="A553" s="63" t="s">
        <v>1691</v>
      </c>
      <c r="B553" s="51">
        <v>211363</v>
      </c>
      <c r="C553" s="52" t="s">
        <v>413</v>
      </c>
      <c r="D553" s="64">
        <f>VLOOKUP($B553,'Distribucion x Docente 2021-2'!$A$9:$A$761,1,0)</f>
        <v>211363</v>
      </c>
      <c r="E553" s="65"/>
    </row>
    <row r="554" spans="1:5" ht="15" hidden="1" x14ac:dyDescent="0.25">
      <c r="A554" s="63" t="s">
        <v>1692</v>
      </c>
      <c r="B554" s="51">
        <v>150335</v>
      </c>
      <c r="C554" s="52" t="s">
        <v>193</v>
      </c>
      <c r="D554" s="64">
        <f>VLOOKUP($B554,'Distribucion x Docente 2021-2'!$A$9:$A$761,1,0)</f>
        <v>150335</v>
      </c>
      <c r="E554" s="65"/>
    </row>
    <row r="555" spans="1:5" ht="15" hidden="1" x14ac:dyDescent="0.25">
      <c r="A555" s="63" t="s">
        <v>1693</v>
      </c>
      <c r="B555" s="51">
        <v>154630</v>
      </c>
      <c r="C555" s="52" t="s">
        <v>1132</v>
      </c>
      <c r="D555" s="64">
        <f>VLOOKUP($B555,'Distribucion x Docente 2021-2'!$A$9:$A$761,1,0)</f>
        <v>154630</v>
      </c>
      <c r="E555" s="65"/>
    </row>
    <row r="556" spans="1:5" ht="15" hidden="1" x14ac:dyDescent="0.25">
      <c r="A556" s="63" t="s">
        <v>1694</v>
      </c>
      <c r="B556" s="51">
        <v>160338</v>
      </c>
      <c r="C556" s="52" t="s">
        <v>1133</v>
      </c>
      <c r="D556" s="64">
        <f>VLOOKUP($B556,'Distribucion x Docente 2021-2'!$A$9:$A$761,1,0)</f>
        <v>160338</v>
      </c>
      <c r="E556" s="65"/>
    </row>
    <row r="557" spans="1:5" ht="15" hidden="1" x14ac:dyDescent="0.25">
      <c r="A557" s="63" t="s">
        <v>1695</v>
      </c>
      <c r="B557" s="51">
        <v>192975</v>
      </c>
      <c r="C557" s="52" t="s">
        <v>1134</v>
      </c>
      <c r="D557" s="64">
        <f>VLOOKUP($B557,'Distribucion x Docente 2021-2'!$A$9:$A$761,1,0)</f>
        <v>192975</v>
      </c>
      <c r="E557" s="65"/>
    </row>
    <row r="558" spans="1:5" ht="15" hidden="1" x14ac:dyDescent="0.25">
      <c r="A558" s="63" t="s">
        <v>1696</v>
      </c>
      <c r="B558" s="51">
        <v>184213</v>
      </c>
      <c r="C558" s="52" t="s">
        <v>119</v>
      </c>
      <c r="D558" s="64" t="e">
        <f>VLOOKUP($B558,'Distribucion x Docente 2021-2'!$A$9:$A$761,1,0)</f>
        <v>#N/A</v>
      </c>
      <c r="E558" s="65"/>
    </row>
    <row r="559" spans="1:5" ht="15" hidden="1" x14ac:dyDescent="0.25">
      <c r="A559" s="63" t="s">
        <v>1697</v>
      </c>
      <c r="B559" s="51">
        <v>161534</v>
      </c>
      <c r="C559" s="52" t="s">
        <v>1135</v>
      </c>
      <c r="D559" s="64">
        <f>VLOOKUP($B559,'Distribucion x Docente 2021-2'!$A$9:$A$761,1,0)</f>
        <v>161534</v>
      </c>
      <c r="E559" s="65"/>
    </row>
    <row r="560" spans="1:5" ht="15" hidden="1" x14ac:dyDescent="0.25">
      <c r="A560" s="63" t="s">
        <v>1698</v>
      </c>
      <c r="B560" s="51">
        <v>194530</v>
      </c>
      <c r="C560" s="52" t="s">
        <v>1136</v>
      </c>
      <c r="D560" s="64">
        <f>VLOOKUP($B560,'Distribucion x Docente 2021-2'!$A$9:$A$761,1,0)</f>
        <v>194530</v>
      </c>
      <c r="E560" s="65"/>
    </row>
    <row r="561" spans="1:5" ht="15" hidden="1" x14ac:dyDescent="0.25">
      <c r="A561" s="63" t="s">
        <v>1699</v>
      </c>
      <c r="B561" s="51">
        <v>204322</v>
      </c>
      <c r="C561" s="52" t="s">
        <v>1137</v>
      </c>
      <c r="D561" s="64">
        <f>VLOOKUP($B561,'Distribucion x Docente 2021-2'!$A$9:$A$761,1,0)</f>
        <v>204322</v>
      </c>
      <c r="E561" s="65"/>
    </row>
    <row r="562" spans="1:5" ht="15" hidden="1" x14ac:dyDescent="0.25">
      <c r="A562" s="63" t="s">
        <v>1700</v>
      </c>
      <c r="B562" s="51">
        <v>182942</v>
      </c>
      <c r="C562" s="52" t="s">
        <v>1138</v>
      </c>
      <c r="D562" s="64">
        <f>VLOOKUP($B562,'Distribucion x Docente 2021-2'!$A$9:$A$761,1,0)</f>
        <v>182942</v>
      </c>
      <c r="E562" s="65"/>
    </row>
    <row r="563" spans="1:5" ht="15" hidden="1" x14ac:dyDescent="0.25">
      <c r="A563" s="63" t="s">
        <v>1701</v>
      </c>
      <c r="B563" s="51">
        <v>192190</v>
      </c>
      <c r="C563" s="52" t="s">
        <v>141</v>
      </c>
      <c r="D563" s="64" t="e">
        <f>VLOOKUP($B563,'Distribucion x Docente 2021-2'!$A$9:$A$761,1,0)</f>
        <v>#N/A</v>
      </c>
      <c r="E563" s="65"/>
    </row>
    <row r="564" spans="1:5" ht="15" x14ac:dyDescent="0.25">
      <c r="A564" s="66"/>
      <c r="B564" s="66"/>
      <c r="C564" s="52"/>
      <c r="E564" s="65"/>
    </row>
    <row r="565" spans="1:5" ht="15" x14ac:dyDescent="0.25">
      <c r="A565" s="66"/>
      <c r="B565" s="66"/>
      <c r="C565" s="52"/>
      <c r="E565" s="65"/>
    </row>
    <row r="566" spans="1:5" ht="15" x14ac:dyDescent="0.25">
      <c r="A566" s="66"/>
      <c r="B566" s="66"/>
      <c r="C566" s="52"/>
      <c r="E566" s="65"/>
    </row>
    <row r="567" spans="1:5" ht="15" x14ac:dyDescent="0.25">
      <c r="A567" s="66"/>
      <c r="B567" s="66"/>
      <c r="C567" s="52"/>
      <c r="E567" s="65"/>
    </row>
    <row r="568" spans="1:5" ht="15" x14ac:dyDescent="0.25">
      <c r="A568" s="66"/>
      <c r="B568" s="66"/>
      <c r="C568" s="52"/>
      <c r="E568" s="65"/>
    </row>
    <row r="569" spans="1:5" ht="15" x14ac:dyDescent="0.25">
      <c r="A569" s="66"/>
      <c r="B569" s="66"/>
      <c r="C569" s="52"/>
      <c r="E569" s="65"/>
    </row>
    <row r="570" spans="1:5" ht="15" x14ac:dyDescent="0.25">
      <c r="A570" s="66"/>
      <c r="B570" s="66"/>
      <c r="C570" s="52"/>
      <c r="E570" s="65"/>
    </row>
    <row r="571" spans="1:5" ht="15" x14ac:dyDescent="0.25">
      <c r="A571" s="66"/>
      <c r="B571" s="66"/>
      <c r="C571" s="52"/>
      <c r="E571" s="65"/>
    </row>
    <row r="572" spans="1:5" ht="15" x14ac:dyDescent="0.25">
      <c r="A572" s="66"/>
      <c r="B572" s="66"/>
      <c r="C572" s="52"/>
      <c r="E572" s="65"/>
    </row>
    <row r="573" spans="1:5" ht="15" x14ac:dyDescent="0.25">
      <c r="A573" s="66"/>
      <c r="B573" s="66"/>
      <c r="C573" s="52"/>
      <c r="E573" s="65"/>
    </row>
    <row r="574" spans="1:5" ht="15" x14ac:dyDescent="0.25">
      <c r="A574" s="66"/>
      <c r="B574" s="66"/>
      <c r="C574" s="52"/>
      <c r="E574" s="65"/>
    </row>
    <row r="575" spans="1:5" ht="15" x14ac:dyDescent="0.25">
      <c r="A575" s="66"/>
      <c r="B575" s="66"/>
      <c r="C575" s="52"/>
      <c r="E575" s="65"/>
    </row>
    <row r="576" spans="1:5" ht="15" x14ac:dyDescent="0.25">
      <c r="A576" s="66"/>
      <c r="B576" s="66"/>
      <c r="C576" s="52"/>
      <c r="E576" s="65"/>
    </row>
    <row r="577" spans="1:5" ht="15" x14ac:dyDescent="0.25">
      <c r="A577" s="66"/>
      <c r="B577" s="66"/>
      <c r="C577" s="52"/>
      <c r="E577" s="65"/>
    </row>
    <row r="578" spans="1:5" ht="15" x14ac:dyDescent="0.25">
      <c r="A578" s="66"/>
      <c r="B578" s="66"/>
      <c r="C578" s="52"/>
      <c r="E578" s="65"/>
    </row>
    <row r="579" spans="1:5" ht="15" x14ac:dyDescent="0.25">
      <c r="A579" s="66"/>
      <c r="B579" s="66"/>
      <c r="C579" s="52"/>
      <c r="E579" s="65"/>
    </row>
    <row r="580" spans="1:5" ht="15" x14ac:dyDescent="0.25">
      <c r="A580" s="66"/>
      <c r="B580" s="66"/>
      <c r="C580" s="52"/>
      <c r="E580" s="65"/>
    </row>
    <row r="581" spans="1:5" ht="15" x14ac:dyDescent="0.25">
      <c r="A581" s="66"/>
      <c r="B581" s="66"/>
      <c r="C581" s="52"/>
      <c r="E581" s="65"/>
    </row>
    <row r="582" spans="1:5" ht="15" x14ac:dyDescent="0.25">
      <c r="A582" s="66"/>
      <c r="B582" s="66"/>
      <c r="C582" s="52"/>
      <c r="E582" s="65"/>
    </row>
    <row r="583" spans="1:5" ht="15" x14ac:dyDescent="0.25">
      <c r="A583" s="66"/>
      <c r="B583" s="66"/>
      <c r="C583" s="52"/>
      <c r="E583" s="65"/>
    </row>
    <row r="584" spans="1:5" ht="15" x14ac:dyDescent="0.25">
      <c r="A584" s="66"/>
      <c r="B584" s="66"/>
      <c r="C584" s="52"/>
      <c r="E584" s="65"/>
    </row>
    <row r="585" spans="1:5" ht="15" x14ac:dyDescent="0.25">
      <c r="A585" s="66"/>
      <c r="B585" s="66"/>
      <c r="C585" s="52"/>
      <c r="E585" s="65"/>
    </row>
    <row r="586" spans="1:5" ht="15" x14ac:dyDescent="0.25">
      <c r="A586" s="66"/>
      <c r="B586" s="66"/>
      <c r="C586" s="52"/>
      <c r="E586" s="65"/>
    </row>
    <row r="587" spans="1:5" ht="15" x14ac:dyDescent="0.25">
      <c r="A587" s="66"/>
      <c r="B587" s="66"/>
      <c r="C587" s="52"/>
      <c r="E587" s="65"/>
    </row>
    <row r="588" spans="1:5" ht="15" x14ac:dyDescent="0.25">
      <c r="A588" s="66"/>
      <c r="B588" s="66"/>
      <c r="C588" s="52"/>
      <c r="E588" s="65"/>
    </row>
    <row r="589" spans="1:5" ht="15" x14ac:dyDescent="0.25">
      <c r="A589" s="66"/>
      <c r="B589" s="66"/>
      <c r="C589" s="52"/>
      <c r="E589" s="65"/>
    </row>
    <row r="590" spans="1:5" ht="15" x14ac:dyDescent="0.25">
      <c r="A590" s="66"/>
      <c r="B590" s="66"/>
      <c r="C590" s="52"/>
      <c r="E590" s="65"/>
    </row>
    <row r="591" spans="1:5" ht="15" x14ac:dyDescent="0.25">
      <c r="A591" s="66"/>
      <c r="B591" s="66"/>
      <c r="C591" s="52"/>
      <c r="E591" s="65"/>
    </row>
    <row r="592" spans="1:5" ht="15" x14ac:dyDescent="0.25">
      <c r="A592" s="66"/>
      <c r="B592" s="66"/>
      <c r="C592" s="52"/>
      <c r="E592" s="65"/>
    </row>
    <row r="593" spans="1:5" ht="15" x14ac:dyDescent="0.25">
      <c r="A593" s="66"/>
      <c r="B593" s="66"/>
      <c r="C593" s="52"/>
      <c r="E593" s="65"/>
    </row>
    <row r="594" spans="1:5" ht="15" x14ac:dyDescent="0.25">
      <c r="A594" s="66"/>
      <c r="B594" s="66"/>
      <c r="C594" s="52"/>
      <c r="E594" s="65"/>
    </row>
    <row r="595" spans="1:5" ht="15" x14ac:dyDescent="0.25">
      <c r="A595" s="66"/>
      <c r="B595" s="66"/>
      <c r="C595" s="52"/>
      <c r="E595" s="65"/>
    </row>
    <row r="596" spans="1:5" ht="15" x14ac:dyDescent="0.25">
      <c r="A596" s="66"/>
      <c r="B596" s="66"/>
      <c r="C596" s="52"/>
      <c r="E596" s="65"/>
    </row>
    <row r="597" spans="1:5" ht="15" x14ac:dyDescent="0.25">
      <c r="A597" s="66"/>
      <c r="B597" s="66"/>
      <c r="C597" s="52"/>
      <c r="E597" s="65"/>
    </row>
    <row r="598" spans="1:5" ht="15" x14ac:dyDescent="0.25">
      <c r="A598" s="66"/>
      <c r="B598" s="66"/>
      <c r="C598" s="52"/>
      <c r="E598" s="65"/>
    </row>
    <row r="599" spans="1:5" ht="15" x14ac:dyDescent="0.25">
      <c r="A599" s="66"/>
      <c r="B599" s="66"/>
      <c r="C599" s="52"/>
      <c r="E599" s="65"/>
    </row>
    <row r="600" spans="1:5" ht="15" x14ac:dyDescent="0.25">
      <c r="A600" s="66"/>
      <c r="B600" s="66"/>
      <c r="C600" s="52"/>
      <c r="E600" s="65"/>
    </row>
    <row r="601" spans="1:5" ht="15" x14ac:dyDescent="0.25">
      <c r="A601" s="66"/>
      <c r="B601" s="66"/>
      <c r="C601" s="52"/>
      <c r="E601" s="65"/>
    </row>
    <row r="602" spans="1:5" ht="15" x14ac:dyDescent="0.25">
      <c r="A602" s="66"/>
      <c r="B602" s="66"/>
      <c r="C602" s="52"/>
      <c r="D602" s="64"/>
      <c r="E602" s="65"/>
    </row>
    <row r="603" spans="1:5" ht="15" x14ac:dyDescent="0.25">
      <c r="A603" s="66"/>
      <c r="B603" s="66"/>
      <c r="C603" s="52"/>
      <c r="D603" s="64"/>
      <c r="E603" s="65"/>
    </row>
    <row r="604" spans="1:5" ht="15" x14ac:dyDescent="0.25">
      <c r="A604" s="66"/>
      <c r="B604" s="66"/>
      <c r="C604" s="52"/>
      <c r="D604" s="64"/>
      <c r="E604" s="65"/>
    </row>
    <row r="605" spans="1:5" ht="15" x14ac:dyDescent="0.25">
      <c r="A605" s="66"/>
      <c r="B605" s="66"/>
      <c r="C605" s="52"/>
      <c r="D605" s="64"/>
      <c r="E605" s="65"/>
    </row>
    <row r="606" spans="1:5" ht="15" x14ac:dyDescent="0.25">
      <c r="A606" s="66"/>
      <c r="B606" s="66"/>
      <c r="C606" s="52"/>
      <c r="D606" s="64"/>
      <c r="E606" s="65"/>
    </row>
    <row r="607" spans="1:5" ht="15" x14ac:dyDescent="0.25">
      <c r="A607" s="66"/>
      <c r="B607" s="66"/>
      <c r="C607" s="52"/>
      <c r="D607" s="64"/>
      <c r="E607" s="65"/>
    </row>
    <row r="608" spans="1:5" ht="15" x14ac:dyDescent="0.25">
      <c r="A608" s="66"/>
      <c r="B608" s="66"/>
      <c r="C608" s="52"/>
      <c r="D608" s="64"/>
      <c r="E608" s="65"/>
    </row>
    <row r="609" spans="1:5" ht="15" x14ac:dyDescent="0.25">
      <c r="A609" s="66"/>
      <c r="B609" s="66"/>
      <c r="C609" s="52"/>
      <c r="D609" s="64"/>
      <c r="E609" s="65"/>
    </row>
    <row r="610" spans="1:5" ht="15" x14ac:dyDescent="0.25">
      <c r="A610" s="66"/>
      <c r="B610" s="66"/>
      <c r="C610" s="52"/>
      <c r="D610" s="64"/>
      <c r="E610" s="65"/>
    </row>
    <row r="611" spans="1:5" ht="15" x14ac:dyDescent="0.25">
      <c r="A611" s="66"/>
      <c r="B611" s="66"/>
      <c r="C611" s="52"/>
      <c r="D611" s="64"/>
      <c r="E611" s="65"/>
    </row>
    <row r="612" spans="1:5" ht="15" x14ac:dyDescent="0.25">
      <c r="A612" s="66"/>
      <c r="B612" s="66"/>
      <c r="C612" s="52"/>
      <c r="D612" s="64"/>
      <c r="E612" s="65"/>
    </row>
    <row r="613" spans="1:5" ht="15" x14ac:dyDescent="0.25">
      <c r="A613" s="66"/>
      <c r="B613" s="66"/>
      <c r="C613" s="52"/>
      <c r="D613" s="64"/>
      <c r="E613" s="65"/>
    </row>
    <row r="614" spans="1:5" ht="15" x14ac:dyDescent="0.25">
      <c r="A614" s="66"/>
      <c r="B614" s="66"/>
      <c r="C614" s="52"/>
      <c r="D614" s="64"/>
      <c r="E614" s="65"/>
    </row>
    <row r="615" spans="1:5" ht="15" x14ac:dyDescent="0.25">
      <c r="A615" s="66"/>
      <c r="B615" s="66"/>
      <c r="C615" s="52"/>
      <c r="D615" s="64"/>
      <c r="E615" s="65"/>
    </row>
    <row r="616" spans="1:5" ht="15" x14ac:dyDescent="0.25">
      <c r="A616" s="66"/>
      <c r="B616" s="66"/>
      <c r="C616" s="52"/>
      <c r="D616" s="64"/>
      <c r="E616" s="65"/>
    </row>
    <row r="617" spans="1:5" ht="15" x14ac:dyDescent="0.25">
      <c r="A617" s="66"/>
      <c r="B617" s="66"/>
      <c r="C617" s="52"/>
      <c r="D617" s="64"/>
      <c r="E617" s="65"/>
    </row>
    <row r="618" spans="1:5" ht="15" x14ac:dyDescent="0.25">
      <c r="A618" s="66"/>
      <c r="B618" s="66"/>
      <c r="C618" s="52"/>
      <c r="D618" s="64"/>
      <c r="E618" s="65"/>
    </row>
    <row r="619" spans="1:5" ht="15" x14ac:dyDescent="0.25">
      <c r="A619" s="66"/>
      <c r="B619" s="66"/>
      <c r="C619" s="52"/>
      <c r="D619" s="64"/>
      <c r="E619" s="65"/>
    </row>
    <row r="620" spans="1:5" ht="15" x14ac:dyDescent="0.25">
      <c r="A620" s="66"/>
      <c r="B620" s="66"/>
      <c r="C620" s="52"/>
      <c r="D620" s="64"/>
      <c r="E620" s="65"/>
    </row>
    <row r="621" spans="1:5" ht="15" x14ac:dyDescent="0.25">
      <c r="A621" s="66"/>
      <c r="B621" s="66"/>
      <c r="C621" s="52"/>
      <c r="D621" s="64"/>
      <c r="E621" s="65"/>
    </row>
    <row r="622" spans="1:5" ht="15" x14ac:dyDescent="0.25">
      <c r="A622" s="66"/>
      <c r="B622" s="66"/>
      <c r="C622" s="52"/>
      <c r="D622" s="64"/>
      <c r="E622" s="65"/>
    </row>
    <row r="623" spans="1:5" ht="15" x14ac:dyDescent="0.25">
      <c r="A623" s="66"/>
      <c r="B623" s="66"/>
      <c r="C623" s="52"/>
      <c r="D623" s="64"/>
      <c r="E623" s="65"/>
    </row>
    <row r="624" spans="1:5" ht="15" x14ac:dyDescent="0.25">
      <c r="A624" s="66"/>
      <c r="B624" s="66"/>
      <c r="C624" s="52"/>
      <c r="D624" s="64"/>
      <c r="E624" s="65"/>
    </row>
    <row r="625" spans="1:5" ht="15" x14ac:dyDescent="0.25">
      <c r="A625" s="66"/>
      <c r="B625" s="66"/>
      <c r="C625" s="52"/>
      <c r="D625" s="64"/>
      <c r="E625" s="65"/>
    </row>
    <row r="626" spans="1:5" ht="15" x14ac:dyDescent="0.25">
      <c r="A626" s="66"/>
      <c r="B626" s="66"/>
      <c r="C626" s="52"/>
      <c r="D626" s="64"/>
      <c r="E626" s="65"/>
    </row>
    <row r="627" spans="1:5" ht="15" x14ac:dyDescent="0.25">
      <c r="A627" s="66"/>
      <c r="B627" s="66"/>
      <c r="C627" s="52"/>
      <c r="D627" s="64"/>
      <c r="E627" s="65"/>
    </row>
    <row r="628" spans="1:5" ht="15" x14ac:dyDescent="0.25">
      <c r="A628" s="66"/>
      <c r="B628" s="66"/>
      <c r="C628" s="52"/>
      <c r="D628" s="64"/>
      <c r="E628" s="65"/>
    </row>
    <row r="629" spans="1:5" ht="15" x14ac:dyDescent="0.25">
      <c r="A629" s="66"/>
      <c r="B629" s="66"/>
      <c r="C629" s="52"/>
      <c r="E629" s="65"/>
    </row>
    <row r="630" spans="1:5" ht="15" x14ac:dyDescent="0.25">
      <c r="A630" s="66"/>
      <c r="B630" s="66"/>
      <c r="C630" s="57"/>
      <c r="E630" s="65"/>
    </row>
    <row r="631" spans="1:5" ht="15" x14ac:dyDescent="0.25">
      <c r="A631" s="66"/>
      <c r="B631" s="66"/>
      <c r="C631" s="57"/>
      <c r="E631" s="65"/>
    </row>
    <row r="632" spans="1:5" ht="15" x14ac:dyDescent="0.25">
      <c r="A632" s="66"/>
      <c r="B632" s="66"/>
      <c r="C632" s="57"/>
      <c r="E632" s="65"/>
    </row>
    <row r="633" spans="1:5" ht="15" x14ac:dyDescent="0.25">
      <c r="A633" s="66"/>
      <c r="B633" s="66"/>
      <c r="C633" s="57"/>
      <c r="E633" s="65"/>
    </row>
    <row r="634" spans="1:5" ht="15" x14ac:dyDescent="0.25">
      <c r="A634" s="66"/>
      <c r="B634" s="66"/>
      <c r="C634" s="57"/>
      <c r="E634" s="65"/>
    </row>
    <row r="635" spans="1:5" ht="15" x14ac:dyDescent="0.25">
      <c r="A635" s="66"/>
      <c r="B635" s="66"/>
      <c r="C635" s="57"/>
      <c r="E635" s="65"/>
    </row>
    <row r="636" spans="1:5" ht="15" x14ac:dyDescent="0.25">
      <c r="A636" s="66"/>
      <c r="B636" s="66"/>
      <c r="C636" s="57"/>
      <c r="E636" s="65"/>
    </row>
    <row r="637" spans="1:5" ht="15" x14ac:dyDescent="0.25">
      <c r="A637" s="66"/>
      <c r="B637" s="66"/>
      <c r="C637" s="57"/>
      <c r="E637" s="65"/>
    </row>
    <row r="638" spans="1:5" ht="15" x14ac:dyDescent="0.25">
      <c r="A638" s="66"/>
      <c r="B638" s="66"/>
      <c r="C638" s="57"/>
      <c r="E638" s="65"/>
    </row>
    <row r="639" spans="1:5" ht="15" x14ac:dyDescent="0.25">
      <c r="A639" s="66"/>
      <c r="B639" s="66"/>
      <c r="C639" s="57"/>
      <c r="E639" s="65"/>
    </row>
    <row r="640" spans="1:5" ht="15" x14ac:dyDescent="0.25">
      <c r="A640" s="66"/>
      <c r="B640" s="66"/>
      <c r="C640" s="57"/>
      <c r="E640" s="65"/>
    </row>
    <row r="641" spans="1:5" ht="15" x14ac:dyDescent="0.25">
      <c r="A641" s="66"/>
      <c r="B641" s="66"/>
      <c r="C641" s="57"/>
      <c r="E641" s="65"/>
    </row>
    <row r="642" spans="1:5" ht="15" x14ac:dyDescent="0.25">
      <c r="A642" s="66"/>
      <c r="B642" s="66"/>
      <c r="C642" s="57"/>
      <c r="E642" s="65"/>
    </row>
    <row r="643" spans="1:5" ht="15" x14ac:dyDescent="0.25">
      <c r="A643" s="66"/>
      <c r="B643" s="66"/>
      <c r="C643" s="57"/>
    </row>
    <row r="644" spans="1:5" ht="15" x14ac:dyDescent="0.25">
      <c r="A644" s="66"/>
      <c r="B644" s="66"/>
      <c r="C644" s="57"/>
    </row>
    <row r="645" spans="1:5" ht="15" x14ac:dyDescent="0.25">
      <c r="A645" s="66"/>
      <c r="B645" s="66"/>
      <c r="C645" s="57"/>
    </row>
    <row r="646" spans="1:5" ht="15" x14ac:dyDescent="0.25">
      <c r="A646" s="66"/>
      <c r="B646" s="66"/>
      <c r="C646" s="57"/>
    </row>
    <row r="647" spans="1:5" ht="15" x14ac:dyDescent="0.25">
      <c r="A647" s="66"/>
      <c r="B647" s="66"/>
      <c r="C647" s="57"/>
    </row>
    <row r="648" spans="1:5" ht="15" x14ac:dyDescent="0.25">
      <c r="A648" s="66"/>
      <c r="B648" s="66"/>
      <c r="C648" s="57"/>
    </row>
    <row r="649" spans="1:5" ht="15" x14ac:dyDescent="0.25">
      <c r="A649" s="66"/>
      <c r="B649" s="66"/>
      <c r="C649" s="57"/>
    </row>
    <row r="650" spans="1:5" ht="15" x14ac:dyDescent="0.25">
      <c r="A650" s="66"/>
      <c r="B650" s="66"/>
      <c r="C650" s="57"/>
    </row>
    <row r="651" spans="1:5" ht="15" x14ac:dyDescent="0.25">
      <c r="A651" s="66"/>
      <c r="B651" s="66"/>
      <c r="C651" s="57"/>
    </row>
    <row r="652" spans="1:5" ht="15" x14ac:dyDescent="0.25">
      <c r="A652" s="66"/>
      <c r="B652" s="66"/>
      <c r="C652" s="57"/>
    </row>
    <row r="653" spans="1:5" ht="15" x14ac:dyDescent="0.25">
      <c r="A653" s="66"/>
      <c r="B653" s="66"/>
      <c r="C653" s="57"/>
    </row>
    <row r="654" spans="1:5" ht="15" x14ac:dyDescent="0.25">
      <c r="A654" s="66"/>
      <c r="B654" s="66"/>
      <c r="C654" s="57"/>
    </row>
    <row r="655" spans="1:5" ht="15" x14ac:dyDescent="0.25">
      <c r="A655" s="66"/>
      <c r="B655" s="66"/>
      <c r="C655" s="57"/>
    </row>
    <row r="656" spans="1:5" ht="15" x14ac:dyDescent="0.25">
      <c r="A656" s="66"/>
      <c r="B656" s="66"/>
      <c r="C656" s="57"/>
    </row>
    <row r="657" spans="1:3" ht="15" x14ac:dyDescent="0.25">
      <c r="A657" s="66"/>
      <c r="B657" s="66"/>
      <c r="C657" s="57"/>
    </row>
    <row r="658" spans="1:3" ht="15" x14ac:dyDescent="0.25">
      <c r="A658" s="66"/>
      <c r="B658" s="66"/>
      <c r="C658" s="57"/>
    </row>
    <row r="659" spans="1:3" ht="15" x14ac:dyDescent="0.25">
      <c r="A659" s="66"/>
      <c r="B659" s="66"/>
      <c r="C659" s="57"/>
    </row>
    <row r="660" spans="1:3" ht="15" x14ac:dyDescent="0.25">
      <c r="A660" s="66"/>
      <c r="B660" s="66"/>
      <c r="C660" s="57"/>
    </row>
    <row r="661" spans="1:3" ht="15" x14ac:dyDescent="0.25">
      <c r="A661" s="66"/>
      <c r="B661" s="66"/>
      <c r="C661" s="57"/>
    </row>
    <row r="662" spans="1:3" ht="15" x14ac:dyDescent="0.25">
      <c r="A662" s="66"/>
      <c r="B662" s="66"/>
      <c r="C662" s="57"/>
    </row>
    <row r="663" spans="1:3" ht="15" x14ac:dyDescent="0.25">
      <c r="A663" s="66"/>
      <c r="B663" s="66"/>
      <c r="C663" s="57"/>
    </row>
    <row r="664" spans="1:3" ht="15" x14ac:dyDescent="0.25">
      <c r="A664" s="66"/>
      <c r="B664" s="66"/>
      <c r="C664" s="57"/>
    </row>
    <row r="665" spans="1:3" ht="15" x14ac:dyDescent="0.25">
      <c r="A665" s="66"/>
      <c r="B665" s="66"/>
      <c r="C665" s="57"/>
    </row>
    <row r="666" spans="1:3" ht="15" x14ac:dyDescent="0.25">
      <c r="A666" s="66"/>
      <c r="B666" s="66"/>
      <c r="C666" s="57"/>
    </row>
    <row r="667" spans="1:3" ht="15" x14ac:dyDescent="0.25">
      <c r="A667" s="66"/>
      <c r="B667" s="66"/>
      <c r="C667" s="57"/>
    </row>
    <row r="668" spans="1:3" ht="15" x14ac:dyDescent="0.25">
      <c r="A668" s="66"/>
      <c r="B668" s="66"/>
      <c r="C668" s="57"/>
    </row>
    <row r="669" spans="1:3" ht="15" x14ac:dyDescent="0.25">
      <c r="A669" s="66"/>
      <c r="B669" s="66"/>
      <c r="C669" s="57"/>
    </row>
    <row r="670" spans="1:3" ht="15" x14ac:dyDescent="0.25">
      <c r="A670" s="66"/>
      <c r="B670" s="66"/>
      <c r="C670" s="57"/>
    </row>
    <row r="671" spans="1:3" ht="15" x14ac:dyDescent="0.25">
      <c r="A671" s="66"/>
      <c r="B671" s="66"/>
      <c r="C671" s="57"/>
    </row>
    <row r="672" spans="1:3" ht="15" x14ac:dyDescent="0.25">
      <c r="A672" s="66"/>
      <c r="B672" s="66"/>
      <c r="C672" s="57"/>
    </row>
    <row r="673" spans="1:3" ht="15" x14ac:dyDescent="0.25">
      <c r="A673" s="66"/>
      <c r="B673" s="66"/>
      <c r="C673" s="57"/>
    </row>
    <row r="674" spans="1:3" ht="15" x14ac:dyDescent="0.25">
      <c r="A674" s="66"/>
      <c r="B674" s="66"/>
      <c r="C674" s="57"/>
    </row>
    <row r="675" spans="1:3" ht="15" x14ac:dyDescent="0.25">
      <c r="A675" s="66"/>
      <c r="B675" s="66"/>
      <c r="C675" s="57"/>
    </row>
    <row r="676" spans="1:3" ht="15" x14ac:dyDescent="0.25">
      <c r="A676" s="66"/>
      <c r="B676" s="66"/>
      <c r="C676" s="57"/>
    </row>
    <row r="677" spans="1:3" ht="15" x14ac:dyDescent="0.25">
      <c r="A677" s="66"/>
      <c r="B677" s="66"/>
      <c r="C677" s="57"/>
    </row>
    <row r="678" spans="1:3" ht="15" x14ac:dyDescent="0.25">
      <c r="A678" s="66"/>
      <c r="B678" s="66"/>
      <c r="C678" s="57"/>
    </row>
    <row r="679" spans="1:3" ht="15" x14ac:dyDescent="0.25">
      <c r="A679" s="66"/>
      <c r="B679" s="66"/>
      <c r="C679" s="57"/>
    </row>
    <row r="680" spans="1:3" ht="15" x14ac:dyDescent="0.25">
      <c r="A680" s="66"/>
      <c r="B680" s="66"/>
      <c r="C680" s="57"/>
    </row>
    <row r="681" spans="1:3" ht="15" x14ac:dyDescent="0.25">
      <c r="A681" s="66"/>
      <c r="B681" s="66"/>
      <c r="C681" s="57"/>
    </row>
    <row r="682" spans="1:3" ht="15" x14ac:dyDescent="0.25">
      <c r="A682" s="66"/>
      <c r="B682" s="66"/>
      <c r="C682" s="57"/>
    </row>
    <row r="683" spans="1:3" ht="15" x14ac:dyDescent="0.25">
      <c r="A683" s="66"/>
      <c r="B683" s="66"/>
      <c r="C683" s="57"/>
    </row>
    <row r="684" spans="1:3" ht="15" x14ac:dyDescent="0.25">
      <c r="A684" s="66"/>
      <c r="B684" s="66"/>
      <c r="C684" s="57"/>
    </row>
    <row r="685" spans="1:3" ht="15" x14ac:dyDescent="0.25">
      <c r="A685" s="66"/>
      <c r="B685" s="66"/>
      <c r="C685" s="57"/>
    </row>
    <row r="686" spans="1:3" ht="15" x14ac:dyDescent="0.25">
      <c r="A686" s="66"/>
      <c r="B686" s="66"/>
      <c r="C686" s="57"/>
    </row>
    <row r="687" spans="1:3" ht="15" x14ac:dyDescent="0.25">
      <c r="A687" s="66"/>
      <c r="B687" s="66"/>
      <c r="C687" s="57"/>
    </row>
    <row r="688" spans="1:3" ht="15" x14ac:dyDescent="0.25">
      <c r="A688" s="66"/>
      <c r="B688" s="66"/>
      <c r="C688" s="57"/>
    </row>
    <row r="689" spans="1:3" ht="15" x14ac:dyDescent="0.25">
      <c r="A689" s="66"/>
      <c r="B689" s="66"/>
      <c r="C689" s="57"/>
    </row>
    <row r="690" spans="1:3" ht="15" x14ac:dyDescent="0.25">
      <c r="A690" s="66"/>
      <c r="B690" s="66"/>
      <c r="C690" s="57"/>
    </row>
    <row r="691" spans="1:3" ht="15" x14ac:dyDescent="0.25">
      <c r="A691" s="66"/>
      <c r="B691" s="66"/>
      <c r="C691" s="57"/>
    </row>
    <row r="692" spans="1:3" ht="15" x14ac:dyDescent="0.25">
      <c r="A692" s="66"/>
      <c r="B692" s="66"/>
      <c r="C692" s="57"/>
    </row>
    <row r="693" spans="1:3" ht="15" x14ac:dyDescent="0.25">
      <c r="A693" s="66"/>
      <c r="B693" s="66"/>
      <c r="C693" s="57"/>
    </row>
    <row r="694" spans="1:3" ht="15" x14ac:dyDescent="0.25">
      <c r="A694" s="66"/>
      <c r="B694" s="66"/>
      <c r="C694" s="57"/>
    </row>
    <row r="695" spans="1:3" ht="15" x14ac:dyDescent="0.25">
      <c r="A695" s="66"/>
      <c r="B695" s="66"/>
      <c r="C695" s="57"/>
    </row>
    <row r="696" spans="1:3" ht="15" x14ac:dyDescent="0.25">
      <c r="A696" s="66"/>
      <c r="B696" s="66"/>
      <c r="C696" s="57"/>
    </row>
    <row r="697" spans="1:3" ht="15" x14ac:dyDescent="0.25">
      <c r="A697" s="66"/>
      <c r="B697" s="66"/>
      <c r="C697" s="57"/>
    </row>
    <row r="698" spans="1:3" ht="15" x14ac:dyDescent="0.25">
      <c r="A698" s="66"/>
      <c r="B698" s="66"/>
      <c r="C698" s="57"/>
    </row>
    <row r="699" spans="1:3" ht="15" x14ac:dyDescent="0.25">
      <c r="A699" s="66"/>
      <c r="B699" s="66"/>
      <c r="C699" s="57"/>
    </row>
    <row r="700" spans="1:3" ht="15" x14ac:dyDescent="0.25">
      <c r="A700" s="66"/>
      <c r="B700" s="66"/>
      <c r="C700" s="57"/>
    </row>
    <row r="701" spans="1:3" ht="15" x14ac:dyDescent="0.25">
      <c r="A701" s="66"/>
      <c r="B701" s="66"/>
      <c r="C701" s="57"/>
    </row>
    <row r="702" spans="1:3" ht="15" x14ac:dyDescent="0.25">
      <c r="A702" s="66"/>
      <c r="B702" s="66"/>
      <c r="C702" s="57"/>
    </row>
    <row r="703" spans="1:3" ht="15" x14ac:dyDescent="0.25">
      <c r="A703" s="66"/>
      <c r="B703" s="66"/>
      <c r="C703" s="57"/>
    </row>
    <row r="704" spans="1:3" ht="15" x14ac:dyDescent="0.25">
      <c r="A704" s="66"/>
      <c r="B704" s="66"/>
      <c r="C704" s="57"/>
    </row>
    <row r="705" spans="1:3" ht="15" x14ac:dyDescent="0.25">
      <c r="A705" s="66"/>
      <c r="B705" s="66"/>
      <c r="C705" s="57"/>
    </row>
    <row r="706" spans="1:3" ht="15" x14ac:dyDescent="0.25">
      <c r="A706" s="66"/>
      <c r="B706" s="66"/>
      <c r="C706" s="57"/>
    </row>
    <row r="707" spans="1:3" ht="15" x14ac:dyDescent="0.25">
      <c r="A707" s="66"/>
      <c r="B707" s="66"/>
      <c r="C707" s="57"/>
    </row>
    <row r="708" spans="1:3" ht="15" x14ac:dyDescent="0.25">
      <c r="A708" s="66"/>
      <c r="B708" s="66"/>
      <c r="C708" s="57"/>
    </row>
    <row r="709" spans="1:3" ht="15" x14ac:dyDescent="0.25">
      <c r="A709" s="66"/>
      <c r="B709" s="66"/>
      <c r="C709" s="57"/>
    </row>
    <row r="710" spans="1:3" ht="15" x14ac:dyDescent="0.25">
      <c r="A710" s="66"/>
      <c r="B710" s="66"/>
      <c r="C710" s="57"/>
    </row>
    <row r="711" spans="1:3" ht="15" x14ac:dyDescent="0.25">
      <c r="A711" s="66"/>
      <c r="B711" s="66"/>
      <c r="C711" s="57"/>
    </row>
    <row r="712" spans="1:3" ht="15" x14ac:dyDescent="0.25">
      <c r="A712" s="66"/>
      <c r="B712" s="66"/>
      <c r="C712" s="57"/>
    </row>
    <row r="713" spans="1:3" ht="15" x14ac:dyDescent="0.25">
      <c r="A713" s="66"/>
      <c r="B713" s="66"/>
      <c r="C713" s="57"/>
    </row>
    <row r="714" spans="1:3" ht="15" x14ac:dyDescent="0.25">
      <c r="A714" s="66"/>
      <c r="B714" s="66"/>
      <c r="C714" s="57"/>
    </row>
    <row r="715" spans="1:3" ht="15" x14ac:dyDescent="0.25">
      <c r="A715" s="66"/>
      <c r="B715" s="66"/>
      <c r="C715" s="57"/>
    </row>
    <row r="716" spans="1:3" ht="15" x14ac:dyDescent="0.25">
      <c r="A716" s="66"/>
      <c r="B716" s="66"/>
      <c r="C716" s="57"/>
    </row>
    <row r="717" spans="1:3" ht="15" x14ac:dyDescent="0.25">
      <c r="A717" s="66"/>
      <c r="B717" s="66"/>
      <c r="C717" s="57"/>
    </row>
    <row r="718" spans="1:3" ht="15" x14ac:dyDescent="0.25">
      <c r="A718" s="66"/>
      <c r="B718" s="66"/>
      <c r="C718" s="57"/>
    </row>
    <row r="719" spans="1:3" ht="15" x14ac:dyDescent="0.25">
      <c r="A719" s="66"/>
      <c r="B719" s="66"/>
      <c r="C719" s="57"/>
    </row>
    <row r="720" spans="1:3" ht="15" x14ac:dyDescent="0.25">
      <c r="A720" s="66"/>
      <c r="B720" s="66"/>
      <c r="C720" s="57"/>
    </row>
    <row r="721" spans="1:3" ht="15" x14ac:dyDescent="0.25">
      <c r="A721" s="66"/>
      <c r="B721" s="66"/>
      <c r="C721" s="57"/>
    </row>
    <row r="722" spans="1:3" ht="15" x14ac:dyDescent="0.25">
      <c r="A722" s="66"/>
      <c r="B722" s="66"/>
      <c r="C722" s="57"/>
    </row>
    <row r="723" spans="1:3" ht="15" x14ac:dyDescent="0.25">
      <c r="A723" s="66"/>
      <c r="B723" s="66"/>
      <c r="C723" s="57"/>
    </row>
    <row r="724" spans="1:3" ht="15" x14ac:dyDescent="0.25">
      <c r="A724" s="66"/>
      <c r="B724" s="66"/>
      <c r="C724" s="57"/>
    </row>
    <row r="725" spans="1:3" ht="15" x14ac:dyDescent="0.25">
      <c r="A725" s="66"/>
      <c r="B725" s="66"/>
      <c r="C725" s="57"/>
    </row>
    <row r="726" spans="1:3" ht="15" x14ac:dyDescent="0.25">
      <c r="A726" s="66"/>
      <c r="B726" s="66"/>
      <c r="C726" s="57"/>
    </row>
    <row r="727" spans="1:3" ht="15" x14ac:dyDescent="0.25">
      <c r="A727" s="66"/>
      <c r="B727" s="66"/>
      <c r="C727" s="57"/>
    </row>
    <row r="728" spans="1:3" ht="15" x14ac:dyDescent="0.25">
      <c r="A728" s="66"/>
      <c r="B728" s="66"/>
      <c r="C728" s="57"/>
    </row>
    <row r="729" spans="1:3" ht="15" x14ac:dyDescent="0.25">
      <c r="A729" s="66"/>
      <c r="B729" s="66"/>
      <c r="C729" s="57"/>
    </row>
    <row r="730" spans="1:3" ht="15" x14ac:dyDescent="0.25">
      <c r="A730" s="66"/>
      <c r="B730" s="66"/>
      <c r="C730" s="57"/>
    </row>
    <row r="731" spans="1:3" ht="15" x14ac:dyDescent="0.25">
      <c r="A731" s="66"/>
      <c r="B731" s="66"/>
      <c r="C731" s="57"/>
    </row>
    <row r="732" spans="1:3" ht="15" x14ac:dyDescent="0.25">
      <c r="A732" s="66"/>
      <c r="B732" s="66"/>
      <c r="C732" s="57"/>
    </row>
    <row r="733" spans="1:3" ht="15" x14ac:dyDescent="0.25">
      <c r="A733" s="66"/>
      <c r="B733" s="66"/>
      <c r="C733" s="57"/>
    </row>
    <row r="734" spans="1:3" ht="15" x14ac:dyDescent="0.25">
      <c r="A734" s="66"/>
      <c r="B734" s="66"/>
      <c r="C734" s="57"/>
    </row>
    <row r="735" spans="1:3" ht="15" x14ac:dyDescent="0.25">
      <c r="A735" s="66"/>
      <c r="B735" s="66"/>
      <c r="C735" s="57"/>
    </row>
    <row r="736" spans="1:3" ht="15" x14ac:dyDescent="0.25">
      <c r="A736" s="66"/>
      <c r="B736" s="66"/>
      <c r="C736" s="57"/>
    </row>
    <row r="737" spans="1:3" ht="15" x14ac:dyDescent="0.25">
      <c r="A737" s="66"/>
      <c r="B737" s="66"/>
      <c r="C737" s="57"/>
    </row>
    <row r="738" spans="1:3" ht="15" x14ac:dyDescent="0.25">
      <c r="A738" s="66"/>
      <c r="B738" s="66"/>
      <c r="C738" s="57"/>
    </row>
    <row r="739" spans="1:3" ht="15" x14ac:dyDescent="0.25">
      <c r="A739" s="66"/>
      <c r="B739" s="66"/>
      <c r="C739" s="57"/>
    </row>
    <row r="740" spans="1:3" ht="15" x14ac:dyDescent="0.25">
      <c r="A740" s="66"/>
      <c r="B740" s="66"/>
      <c r="C740" s="57"/>
    </row>
    <row r="741" spans="1:3" ht="15" x14ac:dyDescent="0.25">
      <c r="A741" s="66"/>
      <c r="B741" s="66"/>
      <c r="C741" s="57"/>
    </row>
    <row r="742" spans="1:3" ht="15" x14ac:dyDescent="0.25">
      <c r="A742" s="66"/>
      <c r="B742" s="66"/>
      <c r="C742" s="57"/>
    </row>
    <row r="743" spans="1:3" ht="15" x14ac:dyDescent="0.25">
      <c r="A743" s="66"/>
      <c r="B743" s="66"/>
      <c r="C743" s="57"/>
    </row>
    <row r="744" spans="1:3" ht="15" x14ac:dyDescent="0.25">
      <c r="A744" s="66"/>
      <c r="B744" s="66"/>
      <c r="C744" s="57"/>
    </row>
    <row r="745" spans="1:3" ht="15" x14ac:dyDescent="0.25">
      <c r="A745" s="66"/>
      <c r="B745" s="66"/>
      <c r="C745" s="57"/>
    </row>
    <row r="746" spans="1:3" ht="15" x14ac:dyDescent="0.25">
      <c r="A746" s="66"/>
      <c r="B746" s="66"/>
      <c r="C746" s="57"/>
    </row>
    <row r="747" spans="1:3" ht="15" x14ac:dyDescent="0.25">
      <c r="A747" s="66"/>
      <c r="B747" s="66"/>
      <c r="C747" s="57"/>
    </row>
    <row r="748" spans="1:3" ht="15" x14ac:dyDescent="0.25">
      <c r="A748" s="66"/>
      <c r="B748" s="66"/>
      <c r="C748" s="57"/>
    </row>
    <row r="749" spans="1:3" ht="15" x14ac:dyDescent="0.25">
      <c r="A749" s="66"/>
      <c r="B749" s="66"/>
      <c r="C749" s="57"/>
    </row>
    <row r="750" spans="1:3" ht="15" x14ac:dyDescent="0.25">
      <c r="A750" s="66"/>
      <c r="B750" s="66"/>
      <c r="C750" s="57"/>
    </row>
    <row r="751" spans="1:3" ht="15" x14ac:dyDescent="0.25">
      <c r="A751" s="66"/>
      <c r="B751" s="66"/>
      <c r="C751" s="57"/>
    </row>
    <row r="752" spans="1:3" ht="15" x14ac:dyDescent="0.25">
      <c r="A752" s="66"/>
      <c r="B752" s="66"/>
      <c r="C752" s="57"/>
    </row>
    <row r="753" spans="1:3" ht="15" x14ac:dyDescent="0.25">
      <c r="A753" s="66"/>
      <c r="B753" s="66"/>
      <c r="C753" s="57"/>
    </row>
    <row r="754" spans="1:3" ht="15" x14ac:dyDescent="0.25">
      <c r="A754" s="66"/>
      <c r="B754" s="66"/>
      <c r="C754" s="57"/>
    </row>
    <row r="755" spans="1:3" ht="15" x14ac:dyDescent="0.25">
      <c r="A755" s="66"/>
      <c r="B755" s="66"/>
      <c r="C755" s="57"/>
    </row>
    <row r="756" spans="1:3" ht="15" x14ac:dyDescent="0.25">
      <c r="A756" s="66"/>
      <c r="B756" s="66"/>
      <c r="C756" s="57"/>
    </row>
    <row r="757" spans="1:3" ht="15" x14ac:dyDescent="0.25">
      <c r="A757" s="66"/>
      <c r="B757" s="66"/>
      <c r="C757" s="57"/>
    </row>
    <row r="758" spans="1:3" ht="15" x14ac:dyDescent="0.25">
      <c r="A758" s="66"/>
      <c r="B758" s="66"/>
      <c r="C758" s="57"/>
    </row>
    <row r="759" spans="1:3" ht="15" x14ac:dyDescent="0.25">
      <c r="A759" s="66"/>
      <c r="B759" s="66"/>
      <c r="C759" s="57"/>
    </row>
    <row r="760" spans="1:3" ht="15" x14ac:dyDescent="0.25">
      <c r="A760" s="66"/>
      <c r="B760" s="66"/>
      <c r="C760" s="57"/>
    </row>
    <row r="761" spans="1:3" ht="15" x14ac:dyDescent="0.25">
      <c r="A761" s="66"/>
      <c r="B761" s="66"/>
      <c r="C761" s="57"/>
    </row>
    <row r="762" spans="1:3" ht="15" x14ac:dyDescent="0.25">
      <c r="A762" s="66"/>
      <c r="B762" s="66"/>
      <c r="C762" s="57"/>
    </row>
    <row r="763" spans="1:3" ht="15" x14ac:dyDescent="0.25">
      <c r="A763" s="66"/>
      <c r="B763" s="66"/>
      <c r="C763" s="57"/>
    </row>
    <row r="764" spans="1:3" ht="15" x14ac:dyDescent="0.25">
      <c r="A764" s="66"/>
      <c r="B764" s="66"/>
      <c r="C764" s="57"/>
    </row>
    <row r="765" spans="1:3" ht="15" x14ac:dyDescent="0.25">
      <c r="A765" s="66"/>
      <c r="B765" s="66"/>
      <c r="C765" s="57"/>
    </row>
    <row r="766" spans="1:3" ht="15" x14ac:dyDescent="0.25">
      <c r="A766" s="66"/>
      <c r="B766" s="66"/>
      <c r="C766" s="57"/>
    </row>
    <row r="767" spans="1:3" ht="15" x14ac:dyDescent="0.25">
      <c r="A767" s="66"/>
      <c r="B767" s="66"/>
      <c r="C767" s="57"/>
    </row>
    <row r="768" spans="1:3" ht="15" x14ac:dyDescent="0.25">
      <c r="A768" s="66"/>
      <c r="B768" s="66"/>
      <c r="C768" s="57"/>
    </row>
    <row r="769" spans="1:3" ht="15" x14ac:dyDescent="0.25">
      <c r="A769" s="66"/>
      <c r="B769" s="66"/>
      <c r="C769" s="57"/>
    </row>
    <row r="770" spans="1:3" ht="15" x14ac:dyDescent="0.25">
      <c r="A770" s="66"/>
      <c r="B770" s="66"/>
      <c r="C770" s="57"/>
    </row>
    <row r="771" spans="1:3" ht="15" x14ac:dyDescent="0.25">
      <c r="A771" s="66"/>
      <c r="B771" s="66"/>
      <c r="C771" s="57"/>
    </row>
    <row r="772" spans="1:3" ht="15" x14ac:dyDescent="0.25">
      <c r="A772" s="66"/>
      <c r="B772" s="66"/>
      <c r="C772" s="57"/>
    </row>
    <row r="773" spans="1:3" ht="15" x14ac:dyDescent="0.25">
      <c r="A773" s="66"/>
      <c r="B773" s="66"/>
      <c r="C773" s="57"/>
    </row>
    <row r="774" spans="1:3" ht="15" x14ac:dyDescent="0.25">
      <c r="A774" s="66"/>
      <c r="B774" s="66"/>
      <c r="C774" s="57"/>
    </row>
    <row r="775" spans="1:3" ht="15" x14ac:dyDescent="0.25">
      <c r="A775" s="66"/>
      <c r="B775" s="66"/>
      <c r="C775" s="57"/>
    </row>
    <row r="776" spans="1:3" ht="15" x14ac:dyDescent="0.25">
      <c r="A776" s="66"/>
      <c r="B776" s="66"/>
      <c r="C776" s="57"/>
    </row>
    <row r="777" spans="1:3" ht="15" x14ac:dyDescent="0.25">
      <c r="A777" s="66"/>
      <c r="B777" s="66"/>
      <c r="C777" s="57"/>
    </row>
    <row r="778" spans="1:3" ht="15" x14ac:dyDescent="0.25">
      <c r="A778" s="66"/>
      <c r="B778" s="66"/>
      <c r="C778" s="57"/>
    </row>
    <row r="779" spans="1:3" ht="15" x14ac:dyDescent="0.25">
      <c r="A779" s="66"/>
      <c r="B779" s="66"/>
      <c r="C779" s="57"/>
    </row>
    <row r="780" spans="1:3" ht="15" x14ac:dyDescent="0.25">
      <c r="A780" s="66"/>
      <c r="B780" s="66"/>
      <c r="C780" s="57"/>
    </row>
    <row r="781" spans="1:3" ht="15" x14ac:dyDescent="0.25">
      <c r="A781" s="66"/>
      <c r="B781" s="66"/>
      <c r="C781" s="57"/>
    </row>
    <row r="782" spans="1:3" ht="15" x14ac:dyDescent="0.25">
      <c r="A782" s="66"/>
      <c r="B782" s="66"/>
      <c r="C782" s="57"/>
    </row>
    <row r="783" spans="1:3" ht="15" x14ac:dyDescent="0.25">
      <c r="A783" s="66"/>
      <c r="B783" s="66"/>
      <c r="C783" s="57"/>
    </row>
    <row r="784" spans="1:3" ht="15" x14ac:dyDescent="0.25">
      <c r="A784" s="66"/>
      <c r="B784" s="66"/>
      <c r="C784" s="57"/>
    </row>
    <row r="785" spans="1:3" ht="15" x14ac:dyDescent="0.25">
      <c r="A785" s="66"/>
      <c r="B785" s="66"/>
      <c r="C785" s="57"/>
    </row>
    <row r="786" spans="1:3" ht="15" x14ac:dyDescent="0.25">
      <c r="A786" s="66"/>
      <c r="B786" s="66"/>
      <c r="C786" s="57"/>
    </row>
    <row r="787" spans="1:3" ht="15" x14ac:dyDescent="0.25">
      <c r="A787" s="66"/>
      <c r="B787" s="66"/>
      <c r="C787" s="57"/>
    </row>
    <row r="788" spans="1:3" ht="15" x14ac:dyDescent="0.25">
      <c r="A788" s="66"/>
      <c r="B788" s="66"/>
      <c r="C788" s="57"/>
    </row>
    <row r="789" spans="1:3" ht="15" x14ac:dyDescent="0.25">
      <c r="A789" s="66"/>
      <c r="B789" s="66"/>
      <c r="C789" s="57"/>
    </row>
    <row r="790" spans="1:3" ht="15" x14ac:dyDescent="0.25">
      <c r="A790" s="66"/>
      <c r="B790" s="66"/>
      <c r="C790" s="57"/>
    </row>
    <row r="791" spans="1:3" ht="15" x14ac:dyDescent="0.25">
      <c r="A791" s="66"/>
      <c r="B791" s="66"/>
      <c r="C791" s="57"/>
    </row>
    <row r="792" spans="1:3" ht="15" x14ac:dyDescent="0.25">
      <c r="A792" s="66"/>
      <c r="B792" s="66"/>
      <c r="C792" s="57"/>
    </row>
    <row r="793" spans="1:3" ht="15" x14ac:dyDescent="0.25">
      <c r="A793" s="66"/>
      <c r="B793" s="66"/>
      <c r="C793" s="57"/>
    </row>
    <row r="794" spans="1:3" ht="15" x14ac:dyDescent="0.25">
      <c r="A794" s="66"/>
      <c r="B794" s="66"/>
      <c r="C794" s="57"/>
    </row>
    <row r="795" spans="1:3" ht="15" x14ac:dyDescent="0.25">
      <c r="A795" s="66"/>
      <c r="B795" s="66"/>
      <c r="C795" s="57"/>
    </row>
    <row r="796" spans="1:3" ht="15" x14ac:dyDescent="0.25">
      <c r="A796" s="66"/>
      <c r="B796" s="66"/>
      <c r="C796" s="57"/>
    </row>
    <row r="797" spans="1:3" ht="15" x14ac:dyDescent="0.25">
      <c r="A797" s="66"/>
      <c r="B797" s="66"/>
      <c r="C797" s="57"/>
    </row>
    <row r="798" spans="1:3" ht="15" x14ac:dyDescent="0.25">
      <c r="A798" s="66"/>
      <c r="B798" s="66"/>
      <c r="C798" s="57"/>
    </row>
    <row r="799" spans="1:3" ht="15" x14ac:dyDescent="0.25">
      <c r="A799" s="66"/>
      <c r="B799" s="66"/>
      <c r="C799" s="57"/>
    </row>
    <row r="800" spans="1:3" ht="15" x14ac:dyDescent="0.25">
      <c r="A800" s="66"/>
      <c r="B800" s="66"/>
      <c r="C800" s="57"/>
    </row>
    <row r="801" spans="1:3" ht="15" x14ac:dyDescent="0.25">
      <c r="A801" s="66"/>
      <c r="B801" s="66"/>
      <c r="C801" s="57"/>
    </row>
    <row r="802" spans="1:3" ht="15" x14ac:dyDescent="0.25">
      <c r="A802" s="66"/>
      <c r="B802" s="66"/>
      <c r="C802" s="57"/>
    </row>
    <row r="803" spans="1:3" ht="15" x14ac:dyDescent="0.25">
      <c r="A803" s="66"/>
      <c r="B803" s="66"/>
      <c r="C803" s="57"/>
    </row>
    <row r="804" spans="1:3" ht="15" x14ac:dyDescent="0.25">
      <c r="A804" s="66"/>
      <c r="B804" s="66"/>
      <c r="C804" s="57"/>
    </row>
    <row r="805" spans="1:3" ht="15" x14ac:dyDescent="0.25">
      <c r="A805" s="66"/>
      <c r="B805" s="66"/>
      <c r="C805" s="57"/>
    </row>
    <row r="806" spans="1:3" ht="15" x14ac:dyDescent="0.25">
      <c r="A806" s="66"/>
      <c r="B806" s="66"/>
      <c r="C806" s="57"/>
    </row>
    <row r="807" spans="1:3" ht="15" x14ac:dyDescent="0.25">
      <c r="A807" s="66"/>
      <c r="B807" s="66"/>
      <c r="C807" s="57"/>
    </row>
    <row r="808" spans="1:3" ht="15" x14ac:dyDescent="0.25">
      <c r="A808" s="66"/>
      <c r="B808" s="66"/>
      <c r="C808" s="57"/>
    </row>
    <row r="809" spans="1:3" ht="15" x14ac:dyDescent="0.25">
      <c r="A809" s="66"/>
      <c r="B809" s="66"/>
      <c r="C809" s="57"/>
    </row>
    <row r="810" spans="1:3" ht="15" x14ac:dyDescent="0.25">
      <c r="A810" s="66"/>
      <c r="B810" s="66"/>
      <c r="C810" s="57"/>
    </row>
    <row r="811" spans="1:3" ht="15" x14ac:dyDescent="0.25">
      <c r="A811" s="66"/>
      <c r="B811" s="66"/>
      <c r="C811" s="57"/>
    </row>
    <row r="812" spans="1:3" ht="15" x14ac:dyDescent="0.25">
      <c r="A812" s="66"/>
      <c r="B812" s="66"/>
      <c r="C812" s="57"/>
    </row>
    <row r="813" spans="1:3" ht="15" x14ac:dyDescent="0.25">
      <c r="A813" s="66"/>
      <c r="B813" s="66"/>
      <c r="C813" s="57"/>
    </row>
    <row r="814" spans="1:3" ht="15" x14ac:dyDescent="0.25">
      <c r="A814" s="66"/>
      <c r="B814" s="66"/>
      <c r="C814" s="57"/>
    </row>
    <row r="815" spans="1:3" ht="15" x14ac:dyDescent="0.25">
      <c r="A815" s="66"/>
      <c r="B815" s="66"/>
      <c r="C815" s="57"/>
    </row>
    <row r="816" spans="1:3" ht="15" x14ac:dyDescent="0.25">
      <c r="A816" s="66"/>
      <c r="B816" s="66"/>
      <c r="C816" s="57"/>
    </row>
    <row r="817" spans="1:3" ht="15" x14ac:dyDescent="0.25">
      <c r="A817" s="66"/>
      <c r="B817" s="66"/>
      <c r="C817" s="57"/>
    </row>
    <row r="818" spans="1:3" ht="15" x14ac:dyDescent="0.25">
      <c r="A818" s="66"/>
      <c r="B818" s="66"/>
      <c r="C818" s="57"/>
    </row>
    <row r="819" spans="1:3" ht="15" x14ac:dyDescent="0.25">
      <c r="A819" s="66"/>
      <c r="B819" s="66"/>
      <c r="C819" s="57"/>
    </row>
    <row r="820" spans="1:3" ht="15" x14ac:dyDescent="0.25">
      <c r="A820" s="66"/>
      <c r="B820" s="66"/>
      <c r="C820" s="57"/>
    </row>
    <row r="821" spans="1:3" ht="15" x14ac:dyDescent="0.25">
      <c r="A821" s="66"/>
      <c r="B821" s="66"/>
      <c r="C821" s="57"/>
    </row>
    <row r="822" spans="1:3" ht="15" x14ac:dyDescent="0.25">
      <c r="A822" s="66"/>
      <c r="B822" s="66"/>
      <c r="C822" s="57"/>
    </row>
    <row r="823" spans="1:3" ht="15" x14ac:dyDescent="0.25">
      <c r="A823" s="66"/>
      <c r="B823" s="66"/>
      <c r="C823" s="57"/>
    </row>
    <row r="824" spans="1:3" ht="15" x14ac:dyDescent="0.25">
      <c r="A824" s="66"/>
      <c r="B824" s="66"/>
      <c r="C824" s="57"/>
    </row>
    <row r="825" spans="1:3" ht="15" x14ac:dyDescent="0.25">
      <c r="A825" s="66"/>
      <c r="B825" s="66"/>
      <c r="C825" s="57"/>
    </row>
    <row r="826" spans="1:3" ht="15" x14ac:dyDescent="0.25">
      <c r="A826" s="66"/>
      <c r="B826" s="66"/>
      <c r="C826" s="57"/>
    </row>
    <row r="827" spans="1:3" ht="15" x14ac:dyDescent="0.25">
      <c r="A827" s="66"/>
      <c r="B827" s="66"/>
      <c r="C827" s="57"/>
    </row>
    <row r="828" spans="1:3" ht="15" x14ac:dyDescent="0.25">
      <c r="A828" s="66"/>
      <c r="B828" s="66"/>
      <c r="C828" s="57"/>
    </row>
    <row r="829" spans="1:3" ht="15" x14ac:dyDescent="0.25">
      <c r="A829" s="66"/>
      <c r="B829" s="66"/>
      <c r="C829" s="57"/>
    </row>
    <row r="830" spans="1:3" ht="15" x14ac:dyDescent="0.25">
      <c r="A830" s="66"/>
      <c r="B830" s="66"/>
      <c r="C830" s="57"/>
    </row>
    <row r="831" spans="1:3" ht="15" x14ac:dyDescent="0.25">
      <c r="A831" s="66"/>
      <c r="B831" s="66"/>
      <c r="C831" s="57"/>
    </row>
    <row r="832" spans="1:3" ht="15" x14ac:dyDescent="0.25">
      <c r="A832" s="66"/>
      <c r="B832" s="66"/>
      <c r="C832" s="57"/>
    </row>
    <row r="833" spans="1:3" ht="15" x14ac:dyDescent="0.25">
      <c r="A833" s="66"/>
      <c r="B833" s="66"/>
      <c r="C833" s="57"/>
    </row>
    <row r="834" spans="1:3" ht="15" x14ac:dyDescent="0.25">
      <c r="A834" s="66"/>
      <c r="B834" s="66"/>
      <c r="C834" s="57"/>
    </row>
    <row r="835" spans="1:3" ht="15" x14ac:dyDescent="0.25">
      <c r="A835" s="66"/>
      <c r="B835" s="66"/>
      <c r="C835" s="57"/>
    </row>
    <row r="836" spans="1:3" ht="15" x14ac:dyDescent="0.25">
      <c r="A836" s="66"/>
      <c r="B836" s="66"/>
      <c r="C836" s="57"/>
    </row>
    <row r="837" spans="1:3" ht="15" x14ac:dyDescent="0.25">
      <c r="A837" s="66"/>
      <c r="B837" s="66"/>
      <c r="C837" s="57"/>
    </row>
    <row r="838" spans="1:3" ht="15" x14ac:dyDescent="0.25">
      <c r="A838" s="66"/>
      <c r="B838" s="66"/>
      <c r="C838" s="57"/>
    </row>
    <row r="839" spans="1:3" ht="15" x14ac:dyDescent="0.25">
      <c r="A839" s="66"/>
      <c r="B839" s="66"/>
      <c r="C839" s="57"/>
    </row>
    <row r="840" spans="1:3" ht="15" x14ac:dyDescent="0.25">
      <c r="A840" s="66"/>
      <c r="B840" s="66"/>
      <c r="C840" s="57"/>
    </row>
    <row r="841" spans="1:3" ht="15" x14ac:dyDescent="0.25">
      <c r="A841" s="66"/>
      <c r="B841" s="66"/>
      <c r="C841" s="57"/>
    </row>
    <row r="842" spans="1:3" ht="15" x14ac:dyDescent="0.25">
      <c r="A842" s="66"/>
      <c r="B842" s="66"/>
      <c r="C842" s="57"/>
    </row>
    <row r="843" spans="1:3" ht="15" x14ac:dyDescent="0.25">
      <c r="A843" s="66"/>
      <c r="B843" s="66"/>
      <c r="C843" s="57"/>
    </row>
    <row r="844" spans="1:3" ht="15" x14ac:dyDescent="0.25">
      <c r="A844" s="66"/>
      <c r="B844" s="66"/>
      <c r="C844" s="57"/>
    </row>
    <row r="845" spans="1:3" ht="15" x14ac:dyDescent="0.25">
      <c r="A845" s="66"/>
      <c r="B845" s="66"/>
      <c r="C845" s="57"/>
    </row>
    <row r="846" spans="1:3" ht="15" x14ac:dyDescent="0.25">
      <c r="A846" s="66"/>
      <c r="B846" s="66"/>
      <c r="C846" s="57"/>
    </row>
    <row r="847" spans="1:3" ht="15" x14ac:dyDescent="0.25">
      <c r="A847" s="66"/>
      <c r="B847" s="66"/>
      <c r="C847" s="57"/>
    </row>
    <row r="848" spans="1:3" ht="15" x14ac:dyDescent="0.25">
      <c r="A848" s="66"/>
      <c r="B848" s="66"/>
      <c r="C848" s="57"/>
    </row>
    <row r="849" spans="1:3" ht="15" x14ac:dyDescent="0.25">
      <c r="A849" s="66"/>
      <c r="B849" s="66"/>
      <c r="C849" s="57"/>
    </row>
    <row r="850" spans="1:3" ht="15" x14ac:dyDescent="0.25">
      <c r="A850" s="66"/>
      <c r="B850" s="66"/>
      <c r="C850" s="57"/>
    </row>
    <row r="851" spans="1:3" ht="15" x14ac:dyDescent="0.25">
      <c r="A851" s="66"/>
      <c r="B851" s="66"/>
      <c r="C851" s="57"/>
    </row>
    <row r="852" spans="1:3" ht="15" x14ac:dyDescent="0.25">
      <c r="A852" s="66"/>
      <c r="B852" s="66"/>
      <c r="C852" s="57"/>
    </row>
    <row r="853" spans="1:3" ht="15" x14ac:dyDescent="0.25">
      <c r="A853" s="66"/>
      <c r="B853" s="66"/>
      <c r="C853" s="57"/>
    </row>
    <row r="854" spans="1:3" ht="15" x14ac:dyDescent="0.25">
      <c r="A854" s="66"/>
      <c r="B854" s="66"/>
      <c r="C854" s="57"/>
    </row>
    <row r="855" spans="1:3" ht="15" x14ac:dyDescent="0.25">
      <c r="A855" s="66"/>
      <c r="B855" s="66"/>
      <c r="C855" s="57"/>
    </row>
    <row r="856" spans="1:3" ht="15" x14ac:dyDescent="0.25">
      <c r="A856" s="66"/>
      <c r="B856" s="66"/>
      <c r="C856" s="57"/>
    </row>
    <row r="857" spans="1:3" ht="15" x14ac:dyDescent="0.25">
      <c r="A857" s="66"/>
      <c r="B857" s="66"/>
      <c r="C857" s="57"/>
    </row>
    <row r="858" spans="1:3" ht="15" x14ac:dyDescent="0.25">
      <c r="A858" s="66"/>
      <c r="B858" s="66"/>
      <c r="C858" s="57"/>
    </row>
    <row r="859" spans="1:3" ht="15" x14ac:dyDescent="0.25">
      <c r="A859" s="66"/>
      <c r="B859" s="66"/>
      <c r="C859" s="57"/>
    </row>
    <row r="860" spans="1:3" ht="15" x14ac:dyDescent="0.25">
      <c r="A860" s="66"/>
      <c r="B860" s="66"/>
      <c r="C860" s="57"/>
    </row>
    <row r="861" spans="1:3" ht="15" x14ac:dyDescent="0.25">
      <c r="A861" s="66"/>
      <c r="B861" s="66"/>
      <c r="C861" s="57"/>
    </row>
    <row r="862" spans="1:3" ht="15" x14ac:dyDescent="0.25">
      <c r="A862" s="66"/>
      <c r="B862" s="66"/>
      <c r="C862" s="57"/>
    </row>
    <row r="863" spans="1:3" ht="15" x14ac:dyDescent="0.25">
      <c r="A863" s="66"/>
      <c r="B863" s="66"/>
      <c r="C863" s="57"/>
    </row>
    <row r="864" spans="1:3" ht="15" x14ac:dyDescent="0.25">
      <c r="A864" s="66"/>
      <c r="B864" s="66"/>
      <c r="C864" s="57"/>
    </row>
    <row r="865" spans="1:3" ht="15" x14ac:dyDescent="0.25">
      <c r="A865" s="66"/>
      <c r="B865" s="66"/>
      <c r="C865" s="57"/>
    </row>
    <row r="866" spans="1:3" ht="15" x14ac:dyDescent="0.25">
      <c r="A866" s="66"/>
      <c r="B866" s="66"/>
      <c r="C866" s="57"/>
    </row>
    <row r="867" spans="1:3" ht="15" x14ac:dyDescent="0.25">
      <c r="A867" s="66"/>
      <c r="B867" s="66"/>
      <c r="C867" s="57"/>
    </row>
    <row r="868" spans="1:3" ht="15" x14ac:dyDescent="0.25">
      <c r="A868" s="66"/>
      <c r="B868" s="66"/>
      <c r="C868" s="57"/>
    </row>
    <row r="869" spans="1:3" ht="15" x14ac:dyDescent="0.25">
      <c r="A869" s="66"/>
      <c r="B869" s="66"/>
      <c r="C869" s="57"/>
    </row>
    <row r="870" spans="1:3" ht="15" x14ac:dyDescent="0.25">
      <c r="A870" s="66"/>
      <c r="B870" s="66"/>
      <c r="C870" s="57"/>
    </row>
    <row r="871" spans="1:3" ht="15" x14ac:dyDescent="0.25">
      <c r="A871" s="66"/>
      <c r="B871" s="66"/>
      <c r="C871" s="57"/>
    </row>
    <row r="872" spans="1:3" ht="15" x14ac:dyDescent="0.25">
      <c r="A872" s="66"/>
      <c r="B872" s="66"/>
      <c r="C872" s="57"/>
    </row>
    <row r="873" spans="1:3" ht="15" x14ac:dyDescent="0.25">
      <c r="A873" s="66"/>
      <c r="B873" s="66"/>
      <c r="C873" s="57"/>
    </row>
    <row r="874" spans="1:3" ht="15" x14ac:dyDescent="0.25">
      <c r="A874" s="66"/>
      <c r="B874" s="66"/>
      <c r="C874" s="57"/>
    </row>
    <row r="875" spans="1:3" ht="15" x14ac:dyDescent="0.25">
      <c r="A875" s="66"/>
      <c r="B875" s="66"/>
      <c r="C875" s="57"/>
    </row>
    <row r="876" spans="1:3" ht="15" x14ac:dyDescent="0.25">
      <c r="A876" s="66"/>
      <c r="B876" s="66"/>
      <c r="C876" s="57"/>
    </row>
    <row r="877" spans="1:3" ht="15" x14ac:dyDescent="0.25">
      <c r="A877" s="66"/>
      <c r="B877" s="66"/>
      <c r="C877" s="57"/>
    </row>
    <row r="878" spans="1:3" ht="15" x14ac:dyDescent="0.25">
      <c r="A878" s="66"/>
      <c r="B878" s="66"/>
      <c r="C878" s="57"/>
    </row>
    <row r="879" spans="1:3" ht="15" x14ac:dyDescent="0.25">
      <c r="A879" s="66"/>
      <c r="B879" s="66"/>
      <c r="C879" s="57"/>
    </row>
    <row r="880" spans="1:3" ht="15" x14ac:dyDescent="0.25">
      <c r="A880" s="66"/>
      <c r="B880" s="66"/>
      <c r="C880" s="57"/>
    </row>
    <row r="881" spans="1:3" ht="15" x14ac:dyDescent="0.25">
      <c r="A881" s="66"/>
      <c r="B881" s="66"/>
      <c r="C881" s="57"/>
    </row>
    <row r="882" spans="1:3" ht="15" x14ac:dyDescent="0.25">
      <c r="A882" s="66"/>
      <c r="B882" s="66"/>
      <c r="C882" s="57"/>
    </row>
    <row r="883" spans="1:3" ht="15" x14ac:dyDescent="0.25">
      <c r="A883" s="66"/>
      <c r="B883" s="66"/>
      <c r="C883" s="57"/>
    </row>
    <row r="884" spans="1:3" ht="15" x14ac:dyDescent="0.25">
      <c r="A884" s="66"/>
      <c r="B884" s="66"/>
      <c r="C884" s="57"/>
    </row>
    <row r="885" spans="1:3" ht="15" x14ac:dyDescent="0.25">
      <c r="A885" s="66"/>
      <c r="B885" s="66"/>
      <c r="C885" s="57"/>
    </row>
    <row r="886" spans="1:3" ht="15" x14ac:dyDescent="0.25">
      <c r="A886" s="66"/>
      <c r="B886" s="66"/>
      <c r="C886" s="57"/>
    </row>
    <row r="887" spans="1:3" ht="15" x14ac:dyDescent="0.25">
      <c r="A887" s="66"/>
      <c r="B887" s="66"/>
      <c r="C887" s="57"/>
    </row>
    <row r="888" spans="1:3" ht="15" x14ac:dyDescent="0.25">
      <c r="A888" s="66"/>
      <c r="B888" s="66"/>
      <c r="C888" s="57"/>
    </row>
    <row r="889" spans="1:3" ht="15" x14ac:dyDescent="0.25">
      <c r="A889" s="66"/>
      <c r="B889" s="66"/>
      <c r="C889" s="57"/>
    </row>
    <row r="890" spans="1:3" ht="15" x14ac:dyDescent="0.25">
      <c r="A890" s="66"/>
      <c r="B890" s="66"/>
      <c r="C890" s="57"/>
    </row>
    <row r="891" spans="1:3" ht="15" x14ac:dyDescent="0.25">
      <c r="A891" s="66"/>
      <c r="B891" s="66"/>
      <c r="C891" s="57"/>
    </row>
    <row r="892" spans="1:3" ht="15" x14ac:dyDescent="0.25">
      <c r="A892" s="66"/>
      <c r="B892" s="66"/>
      <c r="C892" s="57"/>
    </row>
    <row r="893" spans="1:3" ht="15" x14ac:dyDescent="0.25">
      <c r="A893" s="66"/>
      <c r="B893" s="66"/>
      <c r="C893" s="57"/>
    </row>
    <row r="894" spans="1:3" ht="15" x14ac:dyDescent="0.25">
      <c r="A894" s="66"/>
      <c r="B894" s="66"/>
      <c r="C894" s="57"/>
    </row>
    <row r="895" spans="1:3" ht="15" x14ac:dyDescent="0.25">
      <c r="A895" s="66"/>
      <c r="B895" s="66"/>
      <c r="C895" s="57"/>
    </row>
    <row r="896" spans="1:3" ht="15" x14ac:dyDescent="0.25">
      <c r="A896" s="66"/>
      <c r="B896" s="66"/>
      <c r="C896" s="57"/>
    </row>
    <row r="897" spans="1:3" ht="15" x14ac:dyDescent="0.25">
      <c r="A897" s="66"/>
      <c r="B897" s="66"/>
      <c r="C897" s="57"/>
    </row>
    <row r="898" spans="1:3" ht="15" x14ac:dyDescent="0.25">
      <c r="A898" s="66"/>
      <c r="B898" s="66"/>
      <c r="C898" s="57"/>
    </row>
    <row r="899" spans="1:3" ht="15" x14ac:dyDescent="0.25">
      <c r="A899" s="66"/>
      <c r="B899" s="66"/>
      <c r="C899" s="57"/>
    </row>
    <row r="900" spans="1:3" ht="15" x14ac:dyDescent="0.25">
      <c r="A900" s="66"/>
      <c r="B900" s="66"/>
      <c r="C900" s="57"/>
    </row>
    <row r="901" spans="1:3" ht="15" x14ac:dyDescent="0.25">
      <c r="A901" s="66"/>
      <c r="B901" s="66"/>
      <c r="C901" s="57"/>
    </row>
    <row r="902" spans="1:3" ht="15" x14ac:dyDescent="0.25">
      <c r="A902" s="66"/>
      <c r="B902" s="66"/>
      <c r="C902" s="57"/>
    </row>
    <row r="903" spans="1:3" ht="15" x14ac:dyDescent="0.25">
      <c r="A903" s="66"/>
      <c r="B903" s="66"/>
      <c r="C903" s="57"/>
    </row>
    <row r="904" spans="1:3" ht="15" x14ac:dyDescent="0.25">
      <c r="A904" s="66"/>
      <c r="B904" s="66"/>
      <c r="C904" s="57"/>
    </row>
    <row r="905" spans="1:3" ht="15" x14ac:dyDescent="0.25">
      <c r="A905" s="66"/>
      <c r="B905" s="66"/>
      <c r="C905" s="57"/>
    </row>
    <row r="906" spans="1:3" ht="15" x14ac:dyDescent="0.25">
      <c r="A906" s="66"/>
      <c r="B906" s="66"/>
      <c r="C906" s="57"/>
    </row>
    <row r="907" spans="1:3" ht="15" x14ac:dyDescent="0.25">
      <c r="A907" s="66"/>
      <c r="B907" s="66"/>
      <c r="C907" s="57"/>
    </row>
    <row r="908" spans="1:3" ht="15" x14ac:dyDescent="0.25">
      <c r="A908" s="66"/>
      <c r="B908" s="66"/>
      <c r="C908" s="57"/>
    </row>
    <row r="909" spans="1:3" ht="15" x14ac:dyDescent="0.25">
      <c r="A909" s="66"/>
      <c r="B909" s="66"/>
      <c r="C909" s="57"/>
    </row>
    <row r="910" spans="1:3" ht="15" x14ac:dyDescent="0.25">
      <c r="A910" s="66"/>
      <c r="B910" s="66"/>
      <c r="C910" s="57"/>
    </row>
    <row r="911" spans="1:3" ht="15" x14ac:dyDescent="0.25">
      <c r="A911" s="66"/>
      <c r="B911" s="66"/>
      <c r="C911" s="57"/>
    </row>
    <row r="912" spans="1:3" ht="15" x14ac:dyDescent="0.25">
      <c r="A912" s="66"/>
      <c r="B912" s="66"/>
      <c r="C912" s="57"/>
    </row>
    <row r="913" spans="1:3" ht="15" x14ac:dyDescent="0.25">
      <c r="A913" s="66"/>
      <c r="B913" s="66"/>
      <c r="C913" s="57"/>
    </row>
    <row r="914" spans="1:3" ht="15" x14ac:dyDescent="0.25">
      <c r="A914" s="66"/>
      <c r="B914" s="66"/>
      <c r="C914" s="57"/>
    </row>
    <row r="915" spans="1:3" ht="15" x14ac:dyDescent="0.25">
      <c r="A915" s="66"/>
      <c r="B915" s="66"/>
      <c r="C915" s="57"/>
    </row>
    <row r="916" spans="1:3" ht="15" x14ac:dyDescent="0.25">
      <c r="A916" s="66"/>
      <c r="B916" s="66"/>
      <c r="C916" s="57"/>
    </row>
    <row r="917" spans="1:3" ht="15" x14ac:dyDescent="0.25">
      <c r="A917" s="66"/>
      <c r="B917" s="66"/>
      <c r="C917" s="57"/>
    </row>
    <row r="918" spans="1:3" ht="15" x14ac:dyDescent="0.25">
      <c r="A918" s="66"/>
      <c r="B918" s="66"/>
      <c r="C918" s="57"/>
    </row>
    <row r="919" spans="1:3" ht="15" x14ac:dyDescent="0.25">
      <c r="A919" s="66"/>
      <c r="B919" s="66"/>
      <c r="C919" s="57"/>
    </row>
    <row r="920" spans="1:3" ht="15" x14ac:dyDescent="0.25">
      <c r="A920" s="66"/>
      <c r="B920" s="66"/>
      <c r="C920" s="57"/>
    </row>
    <row r="921" spans="1:3" ht="15" x14ac:dyDescent="0.25">
      <c r="A921" s="66"/>
      <c r="B921" s="66"/>
      <c r="C921" s="57"/>
    </row>
    <row r="922" spans="1:3" ht="15" x14ac:dyDescent="0.25">
      <c r="A922" s="66"/>
      <c r="B922" s="66"/>
      <c r="C922" s="57"/>
    </row>
    <row r="923" spans="1:3" ht="15" x14ac:dyDescent="0.25">
      <c r="A923" s="66"/>
      <c r="B923" s="66"/>
      <c r="C923" s="57"/>
    </row>
    <row r="924" spans="1:3" ht="15" x14ac:dyDescent="0.25">
      <c r="A924" s="66"/>
      <c r="B924" s="66"/>
      <c r="C924" s="57"/>
    </row>
    <row r="925" spans="1:3" ht="15" x14ac:dyDescent="0.25">
      <c r="A925" s="66"/>
      <c r="B925" s="66"/>
      <c r="C925" s="57"/>
    </row>
    <row r="926" spans="1:3" ht="15" x14ac:dyDescent="0.25">
      <c r="A926" s="66"/>
      <c r="B926" s="66"/>
      <c r="C926" s="57"/>
    </row>
    <row r="927" spans="1:3" ht="15" x14ac:dyDescent="0.25">
      <c r="A927" s="66"/>
      <c r="B927" s="66"/>
      <c r="C927" s="57"/>
    </row>
    <row r="928" spans="1:3" ht="15" x14ac:dyDescent="0.25">
      <c r="A928" s="66"/>
      <c r="B928" s="66"/>
      <c r="C928" s="57"/>
    </row>
    <row r="929" spans="1:3" ht="15" x14ac:dyDescent="0.25">
      <c r="A929" s="66"/>
      <c r="B929" s="66"/>
      <c r="C929" s="57"/>
    </row>
    <row r="930" spans="1:3" ht="15" x14ac:dyDescent="0.25">
      <c r="A930" s="66"/>
      <c r="B930" s="66"/>
      <c r="C930" s="57"/>
    </row>
    <row r="931" spans="1:3" ht="15" x14ac:dyDescent="0.25">
      <c r="A931" s="66"/>
      <c r="B931" s="66"/>
      <c r="C931" s="57"/>
    </row>
    <row r="932" spans="1:3" ht="15" x14ac:dyDescent="0.25">
      <c r="A932" s="66"/>
      <c r="B932" s="66"/>
      <c r="C932" s="57"/>
    </row>
    <row r="933" spans="1:3" ht="15" x14ac:dyDescent="0.25">
      <c r="A933" s="66"/>
      <c r="B933" s="66"/>
      <c r="C933" s="57"/>
    </row>
    <row r="934" spans="1:3" ht="15" x14ac:dyDescent="0.25">
      <c r="A934" s="66"/>
      <c r="B934" s="66"/>
      <c r="C934" s="57"/>
    </row>
    <row r="935" spans="1:3" ht="15" x14ac:dyDescent="0.25">
      <c r="A935" s="66"/>
      <c r="B935" s="66"/>
      <c r="C935" s="57"/>
    </row>
    <row r="936" spans="1:3" ht="15" x14ac:dyDescent="0.25">
      <c r="A936" s="66"/>
      <c r="B936" s="66"/>
      <c r="C936" s="57"/>
    </row>
    <row r="937" spans="1:3" ht="15" x14ac:dyDescent="0.25">
      <c r="A937" s="66"/>
      <c r="B937" s="66"/>
      <c r="C937" s="57"/>
    </row>
    <row r="938" spans="1:3" ht="15" x14ac:dyDescent="0.25">
      <c r="A938" s="66"/>
      <c r="B938" s="66"/>
      <c r="C938" s="57"/>
    </row>
    <row r="939" spans="1:3" ht="15" x14ac:dyDescent="0.25">
      <c r="A939" s="66"/>
      <c r="B939" s="66"/>
      <c r="C939" s="57"/>
    </row>
    <row r="940" spans="1:3" ht="15" x14ac:dyDescent="0.25">
      <c r="A940" s="66"/>
      <c r="B940" s="66"/>
      <c r="C940" s="57"/>
    </row>
    <row r="941" spans="1:3" ht="15" x14ac:dyDescent="0.25">
      <c r="A941" s="66"/>
      <c r="B941" s="66"/>
      <c r="C941" s="57"/>
    </row>
    <row r="942" spans="1:3" ht="15" x14ac:dyDescent="0.25">
      <c r="A942" s="66"/>
      <c r="B942" s="66"/>
      <c r="C942" s="57"/>
    </row>
    <row r="943" spans="1:3" ht="15" x14ac:dyDescent="0.25">
      <c r="A943" s="66"/>
      <c r="B943" s="66"/>
      <c r="C943" s="57"/>
    </row>
    <row r="944" spans="1:3" ht="15" x14ac:dyDescent="0.25">
      <c r="A944" s="66"/>
      <c r="B944" s="66"/>
      <c r="C944" s="57"/>
    </row>
    <row r="945" spans="1:3" ht="15" x14ac:dyDescent="0.25">
      <c r="A945" s="66"/>
      <c r="B945" s="66"/>
      <c r="C945" s="57"/>
    </row>
    <row r="946" spans="1:3" ht="15" x14ac:dyDescent="0.25">
      <c r="A946" s="66"/>
      <c r="B946" s="66"/>
      <c r="C946" s="57"/>
    </row>
    <row r="947" spans="1:3" ht="15" x14ac:dyDescent="0.25">
      <c r="A947" s="66"/>
      <c r="B947" s="66"/>
      <c r="C947" s="57"/>
    </row>
    <row r="948" spans="1:3" ht="15" x14ac:dyDescent="0.25">
      <c r="A948" s="66"/>
      <c r="B948" s="66"/>
      <c r="C948" s="57"/>
    </row>
    <row r="949" spans="1:3" ht="15" x14ac:dyDescent="0.25">
      <c r="A949" s="66"/>
      <c r="B949" s="66"/>
      <c r="C949" s="57"/>
    </row>
    <row r="950" spans="1:3" ht="15" x14ac:dyDescent="0.25">
      <c r="A950" s="66"/>
      <c r="B950" s="66"/>
      <c r="C950" s="57"/>
    </row>
    <row r="951" spans="1:3" ht="15" x14ac:dyDescent="0.25">
      <c r="A951" s="66"/>
      <c r="B951" s="66"/>
      <c r="C951" s="57"/>
    </row>
    <row r="952" spans="1:3" ht="15" x14ac:dyDescent="0.25">
      <c r="A952" s="66"/>
      <c r="B952" s="66"/>
      <c r="C952" s="57"/>
    </row>
    <row r="953" spans="1:3" ht="15" x14ac:dyDescent="0.25">
      <c r="A953" s="66"/>
      <c r="B953" s="66"/>
      <c r="C953" s="57"/>
    </row>
    <row r="954" spans="1:3" ht="15" x14ac:dyDescent="0.25">
      <c r="A954" s="66"/>
      <c r="B954" s="66"/>
      <c r="C954" s="57"/>
    </row>
    <row r="955" spans="1:3" ht="15" x14ac:dyDescent="0.25">
      <c r="A955" s="66"/>
      <c r="B955" s="66"/>
      <c r="C955" s="57"/>
    </row>
    <row r="956" spans="1:3" ht="15" x14ac:dyDescent="0.25">
      <c r="A956" s="66"/>
      <c r="B956" s="66"/>
      <c r="C956" s="57"/>
    </row>
    <row r="957" spans="1:3" ht="15" x14ac:dyDescent="0.25">
      <c r="A957" s="66"/>
      <c r="B957" s="66"/>
      <c r="C957" s="57"/>
    </row>
    <row r="958" spans="1:3" ht="15" x14ac:dyDescent="0.25">
      <c r="A958" s="66"/>
      <c r="B958" s="66"/>
      <c r="C958" s="57"/>
    </row>
    <row r="959" spans="1:3" ht="15" x14ac:dyDescent="0.25">
      <c r="A959" s="66"/>
      <c r="B959" s="66"/>
      <c r="C959" s="57"/>
    </row>
    <row r="960" spans="1:3" ht="15" x14ac:dyDescent="0.25">
      <c r="A960" s="66"/>
      <c r="B960" s="66"/>
      <c r="C960" s="57"/>
    </row>
    <row r="961" spans="1:3" ht="15" x14ac:dyDescent="0.25">
      <c r="A961" s="66"/>
      <c r="B961" s="66"/>
      <c r="C961" s="57"/>
    </row>
    <row r="962" spans="1:3" ht="15" x14ac:dyDescent="0.25">
      <c r="A962" s="66"/>
      <c r="B962" s="66"/>
      <c r="C962" s="57"/>
    </row>
    <row r="963" spans="1:3" ht="15" x14ac:dyDescent="0.25">
      <c r="A963" s="66"/>
      <c r="B963" s="66"/>
      <c r="C963" s="57"/>
    </row>
    <row r="964" spans="1:3" ht="15" x14ac:dyDescent="0.25">
      <c r="A964" s="66"/>
      <c r="B964" s="66"/>
      <c r="C964" s="57"/>
    </row>
    <row r="965" spans="1:3" ht="15" x14ac:dyDescent="0.25">
      <c r="A965" s="66"/>
      <c r="B965" s="66"/>
      <c r="C965" s="57"/>
    </row>
    <row r="966" spans="1:3" ht="15" x14ac:dyDescent="0.25">
      <c r="A966" s="66"/>
      <c r="B966" s="66"/>
      <c r="C966" s="57"/>
    </row>
    <row r="967" spans="1:3" ht="15" x14ac:dyDescent="0.25">
      <c r="A967" s="66"/>
      <c r="B967" s="66"/>
      <c r="C967" s="57"/>
    </row>
    <row r="968" spans="1:3" ht="15" x14ac:dyDescent="0.25">
      <c r="A968" s="66"/>
      <c r="B968" s="66"/>
      <c r="C968" s="57"/>
    </row>
    <row r="969" spans="1:3" ht="15" x14ac:dyDescent="0.25">
      <c r="A969" s="66"/>
      <c r="B969" s="66"/>
      <c r="C969" s="57"/>
    </row>
    <row r="970" spans="1:3" ht="15" x14ac:dyDescent="0.25">
      <c r="A970" s="66"/>
      <c r="B970" s="66"/>
      <c r="C970" s="57"/>
    </row>
    <row r="971" spans="1:3" ht="15" x14ac:dyDescent="0.25">
      <c r="A971" s="66"/>
      <c r="B971" s="66"/>
      <c r="C971" s="57"/>
    </row>
    <row r="972" spans="1:3" ht="15" x14ac:dyDescent="0.25">
      <c r="A972" s="66"/>
      <c r="B972" s="66"/>
      <c r="C972" s="57"/>
    </row>
    <row r="973" spans="1:3" ht="15" x14ac:dyDescent="0.25">
      <c r="A973" s="66"/>
      <c r="B973" s="66"/>
      <c r="C973" s="57"/>
    </row>
    <row r="974" spans="1:3" ht="15" x14ac:dyDescent="0.25">
      <c r="A974" s="66"/>
      <c r="B974" s="66"/>
      <c r="C974" s="57"/>
    </row>
    <row r="975" spans="1:3" ht="15" x14ac:dyDescent="0.25">
      <c r="A975" s="66"/>
      <c r="B975" s="66"/>
      <c r="C975" s="57"/>
    </row>
    <row r="976" spans="1:3" ht="15" x14ac:dyDescent="0.25">
      <c r="A976" s="66"/>
      <c r="B976" s="66"/>
      <c r="C976" s="57"/>
    </row>
    <row r="977" spans="1:3" ht="15" x14ac:dyDescent="0.25">
      <c r="A977" s="66"/>
      <c r="B977" s="66"/>
      <c r="C977" s="57"/>
    </row>
    <row r="978" spans="1:3" ht="15" x14ac:dyDescent="0.25">
      <c r="A978" s="66"/>
      <c r="B978" s="66"/>
      <c r="C978" s="57"/>
    </row>
    <row r="979" spans="1:3" ht="15" x14ac:dyDescent="0.25">
      <c r="A979" s="66"/>
      <c r="B979" s="66"/>
      <c r="C979" s="57"/>
    </row>
    <row r="980" spans="1:3" ht="15" x14ac:dyDescent="0.25">
      <c r="A980" s="66"/>
      <c r="B980" s="66"/>
      <c r="C980" s="57"/>
    </row>
    <row r="981" spans="1:3" ht="15" x14ac:dyDescent="0.25">
      <c r="A981" s="66"/>
      <c r="B981" s="66"/>
      <c r="C981" s="57"/>
    </row>
    <row r="982" spans="1:3" ht="15" x14ac:dyDescent="0.25">
      <c r="A982" s="66"/>
      <c r="B982" s="66"/>
      <c r="C982" s="57"/>
    </row>
    <row r="983" spans="1:3" ht="15" x14ac:dyDescent="0.25">
      <c r="A983" s="66"/>
      <c r="B983" s="66"/>
      <c r="C983" s="57"/>
    </row>
    <row r="984" spans="1:3" ht="15" x14ac:dyDescent="0.25">
      <c r="A984" s="66"/>
      <c r="B984" s="66"/>
      <c r="C984" s="57"/>
    </row>
    <row r="985" spans="1:3" ht="15" x14ac:dyDescent="0.25">
      <c r="A985" s="66"/>
      <c r="B985" s="66"/>
      <c r="C985" s="57"/>
    </row>
    <row r="986" spans="1:3" ht="15" x14ac:dyDescent="0.25">
      <c r="A986" s="66"/>
      <c r="B986" s="66"/>
      <c r="C986" s="57"/>
    </row>
    <row r="987" spans="1:3" ht="15" x14ac:dyDescent="0.25">
      <c r="A987" s="66"/>
      <c r="B987" s="66"/>
      <c r="C987" s="57"/>
    </row>
    <row r="988" spans="1:3" ht="15" x14ac:dyDescent="0.25">
      <c r="A988" s="66"/>
      <c r="B988" s="66"/>
      <c r="C988" s="57"/>
    </row>
    <row r="989" spans="1:3" ht="15" x14ac:dyDescent="0.25">
      <c r="A989" s="66"/>
      <c r="B989" s="66"/>
      <c r="C989" s="57"/>
    </row>
    <row r="990" spans="1:3" ht="15" x14ac:dyDescent="0.25">
      <c r="A990" s="66"/>
      <c r="B990" s="66"/>
      <c r="C990" s="57"/>
    </row>
    <row r="991" spans="1:3" ht="15" x14ac:dyDescent="0.25">
      <c r="A991" s="66"/>
      <c r="B991" s="66"/>
      <c r="C991" s="57"/>
    </row>
    <row r="992" spans="1:3" ht="15" x14ac:dyDescent="0.25">
      <c r="A992" s="66"/>
      <c r="B992" s="66"/>
      <c r="C992" s="57"/>
    </row>
    <row r="993" spans="1:3" ht="15" x14ac:dyDescent="0.25">
      <c r="A993" s="66"/>
      <c r="B993" s="66"/>
      <c r="C993" s="57"/>
    </row>
    <row r="994" spans="1:3" ht="15" x14ac:dyDescent="0.25">
      <c r="A994" s="66"/>
      <c r="B994" s="66"/>
      <c r="C994" s="57"/>
    </row>
    <row r="995" spans="1:3" ht="15" x14ac:dyDescent="0.25">
      <c r="A995" s="66"/>
      <c r="B995" s="66"/>
      <c r="C995" s="57"/>
    </row>
    <row r="996" spans="1:3" ht="15" x14ac:dyDescent="0.25">
      <c r="A996" s="66"/>
      <c r="B996" s="66"/>
      <c r="C996" s="57"/>
    </row>
    <row r="997" spans="1:3" ht="15" x14ac:dyDescent="0.25">
      <c r="A997" s="66"/>
      <c r="B997" s="66"/>
      <c r="C997" s="57"/>
    </row>
    <row r="998" spans="1:3" ht="15" x14ac:dyDescent="0.25">
      <c r="A998" s="66"/>
      <c r="B998" s="66"/>
      <c r="C998" s="57"/>
    </row>
    <row r="999" spans="1:3" ht="15" x14ac:dyDescent="0.25">
      <c r="A999" s="66"/>
      <c r="B999" s="66"/>
      <c r="C999" s="57"/>
    </row>
    <row r="1000" spans="1:3" ht="15" x14ac:dyDescent="0.25">
      <c r="A1000" s="66"/>
      <c r="B1000" s="66"/>
      <c r="C1000" s="57"/>
    </row>
    <row r="1001" spans="1:3" ht="15" x14ac:dyDescent="0.25">
      <c r="A1001" s="66"/>
      <c r="B1001" s="66"/>
      <c r="C1001" s="57"/>
    </row>
    <row r="1002" spans="1:3" ht="12.75" x14ac:dyDescent="0.2">
      <c r="A1002" s="65"/>
      <c r="B1002" s="65"/>
    </row>
    <row r="1003" spans="1:3" ht="12.75" x14ac:dyDescent="0.2">
      <c r="A1003" s="65"/>
      <c r="B1003" s="65"/>
    </row>
    <row r="1004" spans="1:3" ht="12.75" x14ac:dyDescent="0.2">
      <c r="A1004" s="65"/>
      <c r="B1004" s="65"/>
    </row>
    <row r="1005" spans="1:3" ht="12.75" x14ac:dyDescent="0.2">
      <c r="A1005" s="65"/>
      <c r="B1005" s="65"/>
    </row>
    <row r="1006" spans="1:3" ht="12.75" x14ac:dyDescent="0.2">
      <c r="A1006" s="65"/>
      <c r="B1006" s="65"/>
    </row>
    <row r="1007" spans="1:3" ht="12.75" x14ac:dyDescent="0.2">
      <c r="A1007" s="65"/>
      <c r="B1007" s="65"/>
    </row>
    <row r="1008" spans="1:3" ht="12.75" x14ac:dyDescent="0.2">
      <c r="A1008" s="65"/>
      <c r="B1008" s="65"/>
    </row>
    <row r="1009" spans="1:2" ht="12.75" x14ac:dyDescent="0.2">
      <c r="A1009" s="65"/>
      <c r="B1009" s="65"/>
    </row>
    <row r="1010" spans="1:2" ht="12.75" x14ac:dyDescent="0.2">
      <c r="A1010" s="65"/>
      <c r="B1010" s="65"/>
    </row>
    <row r="1011" spans="1:2" ht="12.75" x14ac:dyDescent="0.2">
      <c r="A1011" s="65"/>
      <c r="B1011" s="65"/>
    </row>
    <row r="1012" spans="1:2" ht="12.75" x14ac:dyDescent="0.2">
      <c r="A1012" s="65"/>
      <c r="B1012" s="65"/>
    </row>
    <row r="1013" spans="1:2" ht="12.75" x14ac:dyDescent="0.2">
      <c r="A1013" s="65"/>
      <c r="B1013" s="65"/>
    </row>
    <row r="1014" spans="1:2" ht="12.75" x14ac:dyDescent="0.2">
      <c r="A1014" s="65"/>
      <c r="B1014" s="65"/>
    </row>
    <row r="1015" spans="1:2" ht="12.75" x14ac:dyDescent="0.2">
      <c r="A1015" s="65"/>
      <c r="B1015" s="65"/>
    </row>
    <row r="1016" spans="1:2" ht="12.75" x14ac:dyDescent="0.2">
      <c r="A1016" s="65"/>
      <c r="B1016" s="65"/>
    </row>
    <row r="1017" spans="1:2" ht="12.75" x14ac:dyDescent="0.2">
      <c r="A1017" s="65"/>
      <c r="B1017" s="65"/>
    </row>
    <row r="1018" spans="1:2" ht="12.75" x14ac:dyDescent="0.2">
      <c r="A1018" s="65"/>
      <c r="B1018" s="65"/>
    </row>
    <row r="1019" spans="1:2" ht="12.75" x14ac:dyDescent="0.2">
      <c r="A1019" s="65"/>
      <c r="B1019" s="65"/>
    </row>
    <row r="1020" spans="1:2" ht="12.75" x14ac:dyDescent="0.2">
      <c r="A1020" s="65"/>
      <c r="B1020" s="65"/>
    </row>
    <row r="1021" spans="1:2" ht="12.75" x14ac:dyDescent="0.2">
      <c r="A1021" s="65"/>
      <c r="B1021" s="65"/>
    </row>
    <row r="1022" spans="1:2" ht="12.75" x14ac:dyDescent="0.2">
      <c r="A1022" s="65"/>
      <c r="B1022" s="65"/>
    </row>
    <row r="1023" spans="1:2" ht="12.75" x14ac:dyDescent="0.2">
      <c r="A1023" s="65"/>
      <c r="B1023" s="65"/>
    </row>
    <row r="1024" spans="1:2" ht="12.75" x14ac:dyDescent="0.2">
      <c r="A1024" s="65"/>
      <c r="B1024" s="65"/>
    </row>
    <row r="1025" spans="1:2" ht="12.75" x14ac:dyDescent="0.2">
      <c r="A1025" s="65"/>
      <c r="B1025" s="65"/>
    </row>
    <row r="1026" spans="1:2" ht="12.75" x14ac:dyDescent="0.2">
      <c r="A1026" s="65"/>
      <c r="B1026" s="65"/>
    </row>
    <row r="1027" spans="1:2" ht="12.75" x14ac:dyDescent="0.2">
      <c r="A1027" s="65"/>
      <c r="B1027" s="65"/>
    </row>
    <row r="1028" spans="1:2" ht="12.75" x14ac:dyDescent="0.2">
      <c r="A1028" s="65"/>
      <c r="B1028" s="65"/>
    </row>
    <row r="1029" spans="1:2" ht="12.75" x14ac:dyDescent="0.2">
      <c r="A1029" s="65"/>
      <c r="B1029" s="65"/>
    </row>
    <row r="1030" spans="1:2" ht="12.75" x14ac:dyDescent="0.2">
      <c r="A1030" s="65"/>
      <c r="B1030" s="65"/>
    </row>
    <row r="1031" spans="1:2" ht="12.75" x14ac:dyDescent="0.2">
      <c r="A1031" s="65"/>
      <c r="B1031" s="65"/>
    </row>
    <row r="1032" spans="1:2" ht="12.75" x14ac:dyDescent="0.2">
      <c r="A1032" s="65"/>
      <c r="B1032" s="65"/>
    </row>
    <row r="1033" spans="1:2" ht="12.75" x14ac:dyDescent="0.2">
      <c r="A1033" s="65"/>
      <c r="B1033" s="65"/>
    </row>
    <row r="1034" spans="1:2" ht="12.75" x14ac:dyDescent="0.2">
      <c r="A1034" s="65"/>
      <c r="B1034" s="65"/>
    </row>
    <row r="1035" spans="1:2" ht="12.75" x14ac:dyDescent="0.2">
      <c r="A1035" s="65"/>
      <c r="B1035" s="65"/>
    </row>
    <row r="1036" spans="1:2" ht="12.75" x14ac:dyDescent="0.2">
      <c r="A1036" s="65"/>
      <c r="B1036" s="65"/>
    </row>
    <row r="1037" spans="1:2" ht="12.75" x14ac:dyDescent="0.2">
      <c r="A1037" s="65"/>
      <c r="B1037" s="65"/>
    </row>
    <row r="1038" spans="1:2" ht="12.75" x14ac:dyDescent="0.2">
      <c r="A1038" s="65"/>
      <c r="B1038" s="65"/>
    </row>
    <row r="1039" spans="1:2" ht="12.75" x14ac:dyDescent="0.2">
      <c r="A1039" s="65"/>
      <c r="B1039" s="65"/>
    </row>
    <row r="1040" spans="1:2" ht="12.75" x14ac:dyDescent="0.2">
      <c r="A1040" s="65"/>
      <c r="B1040" s="65"/>
    </row>
    <row r="1041" spans="1:2" ht="12.75" x14ac:dyDescent="0.2">
      <c r="A1041" s="65"/>
      <c r="B1041" s="65"/>
    </row>
    <row r="1042" spans="1:2" ht="12.75" x14ac:dyDescent="0.2">
      <c r="A1042" s="65"/>
      <c r="B1042" s="65"/>
    </row>
    <row r="1043" spans="1:2" ht="12.75" x14ac:dyDescent="0.2">
      <c r="A1043" s="65"/>
      <c r="B1043" s="65"/>
    </row>
    <row r="1044" spans="1:2" ht="12.75" x14ac:dyDescent="0.2">
      <c r="A1044" s="65"/>
      <c r="B1044" s="65"/>
    </row>
    <row r="1045" spans="1:2" ht="12.75" x14ac:dyDescent="0.2">
      <c r="A1045" s="65"/>
      <c r="B1045" s="65"/>
    </row>
    <row r="1046" spans="1:2" ht="12.75" x14ac:dyDescent="0.2">
      <c r="A1046" s="65"/>
      <c r="B1046" s="65"/>
    </row>
    <row r="1047" spans="1:2" ht="12.75" x14ac:dyDescent="0.2">
      <c r="A1047" s="65"/>
      <c r="B1047" s="65"/>
    </row>
    <row r="1048" spans="1:2" ht="12.75" x14ac:dyDescent="0.2">
      <c r="A1048" s="65"/>
      <c r="B1048" s="65"/>
    </row>
    <row r="1049" spans="1:2" ht="12.75" x14ac:dyDescent="0.2">
      <c r="A1049" s="65"/>
      <c r="B1049" s="65"/>
    </row>
    <row r="1050" spans="1:2" ht="12.75" x14ac:dyDescent="0.2">
      <c r="A1050" s="65"/>
      <c r="B1050" s="65"/>
    </row>
    <row r="1051" spans="1:2" ht="12.75" x14ac:dyDescent="0.2">
      <c r="A1051" s="65"/>
      <c r="B1051" s="65"/>
    </row>
    <row r="1052" spans="1:2" ht="12.75" x14ac:dyDescent="0.2">
      <c r="A1052" s="65"/>
      <c r="B1052" s="65"/>
    </row>
    <row r="1053" spans="1:2" ht="12.75" x14ac:dyDescent="0.2">
      <c r="A1053" s="65"/>
      <c r="B1053" s="65"/>
    </row>
    <row r="1054" spans="1:2" ht="12.75" x14ac:dyDescent="0.2">
      <c r="A1054" s="65"/>
      <c r="B1054" s="65"/>
    </row>
    <row r="1055" spans="1:2" ht="12.75" x14ac:dyDescent="0.2">
      <c r="A1055" s="65"/>
      <c r="B1055" s="65"/>
    </row>
    <row r="1056" spans="1:2" ht="12.75" x14ac:dyDescent="0.2">
      <c r="A1056" s="65"/>
      <c r="B1056" s="65"/>
    </row>
    <row r="1057" spans="1:2" ht="12.75" x14ac:dyDescent="0.2">
      <c r="A1057" s="65"/>
      <c r="B1057" s="65"/>
    </row>
    <row r="1058" spans="1:2" ht="12.75" x14ac:dyDescent="0.2">
      <c r="A1058" s="65"/>
      <c r="B1058" s="65"/>
    </row>
  </sheetData>
  <autoFilter ref="A1:X563" xr:uid="{00000000-0009-0000-0000-000002000000}">
    <filterColumn colId="3">
      <filters>
        <filter val="#N/A"/>
      </filters>
    </filterColumn>
  </autoFilter>
  <printOptions horizontalCentered="1" gridLines="1"/>
  <pageMargins left="0.7" right="0.7" top="0.75" bottom="0.75" header="0" footer="0"/>
  <pageSetup paperSize="3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  <pageSetUpPr fitToPage="1"/>
  </sheetPr>
  <dimension ref="A1:X1058"/>
  <sheetViews>
    <sheetView workbookViewId="0"/>
  </sheetViews>
  <sheetFormatPr baseColWidth="10" defaultColWidth="12.5703125" defaultRowHeight="15.75" customHeight="1" x14ac:dyDescent="0.2"/>
  <cols>
    <col min="1" max="1" width="3.7109375" customWidth="1"/>
    <col min="2" max="2" width="8.42578125" customWidth="1"/>
    <col min="3" max="3" width="38.5703125" customWidth="1"/>
    <col min="4" max="4" width="13.28515625" customWidth="1"/>
    <col min="5" max="5" width="36.140625" customWidth="1"/>
    <col min="7" max="7" width="19.42578125" customWidth="1"/>
  </cols>
  <sheetData>
    <row r="1" spans="1:24" ht="15" x14ac:dyDescent="0.25">
      <c r="A1" s="58"/>
      <c r="B1" s="58" t="s">
        <v>795</v>
      </c>
      <c r="C1" s="59" t="s">
        <v>796</v>
      </c>
      <c r="D1" s="60" t="s">
        <v>1139</v>
      </c>
      <c r="E1" s="61"/>
      <c r="F1" s="61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ht="15" hidden="1" x14ac:dyDescent="0.25">
      <c r="A2" s="63" t="s">
        <v>1140</v>
      </c>
      <c r="B2" s="51">
        <v>151450</v>
      </c>
      <c r="C2" s="52" t="s">
        <v>797</v>
      </c>
      <c r="D2" s="64">
        <f>VLOOKUP($B2,'Distribucion x Docente 2021-2'!$A$9:$A$761,1,0)</f>
        <v>151450</v>
      </c>
      <c r="E2" s="64"/>
      <c r="F2" s="64"/>
    </row>
    <row r="3" spans="1:24" ht="15" hidden="1" x14ac:dyDescent="0.25">
      <c r="A3" s="63" t="s">
        <v>1141</v>
      </c>
      <c r="B3" s="51">
        <v>204792</v>
      </c>
      <c r="C3" s="52" t="s">
        <v>798</v>
      </c>
      <c r="D3" s="64">
        <f>VLOOKUP($B3,'Distribucion x Docente 2021-2'!$A$9:$A$761,1,0)</f>
        <v>204792</v>
      </c>
      <c r="E3" s="65"/>
    </row>
    <row r="4" spans="1:24" ht="15" hidden="1" x14ac:dyDescent="0.25">
      <c r="A4" s="63" t="s">
        <v>1142</v>
      </c>
      <c r="B4" s="51">
        <v>201228</v>
      </c>
      <c r="C4" s="52" t="s">
        <v>28</v>
      </c>
      <c r="D4" s="64">
        <f>VLOOKUP($B4,'Distribucion x Docente 2021-2'!$A$9:$A$761,1,0)</f>
        <v>201228</v>
      </c>
      <c r="E4" s="65"/>
    </row>
    <row r="5" spans="1:24" ht="15" hidden="1" x14ac:dyDescent="0.25">
      <c r="A5" s="63" t="s">
        <v>1143</v>
      </c>
      <c r="B5" s="51">
        <v>174905</v>
      </c>
      <c r="C5" s="52" t="s">
        <v>799</v>
      </c>
      <c r="D5" s="64">
        <f>VLOOKUP($B5,'Distribucion x Docente 2021-2'!$A$9:$A$761,1,0)</f>
        <v>174905</v>
      </c>
      <c r="E5" s="65"/>
    </row>
    <row r="6" spans="1:24" ht="15" hidden="1" x14ac:dyDescent="0.25">
      <c r="A6" s="63" t="s">
        <v>1144</v>
      </c>
      <c r="B6" s="51">
        <v>182893</v>
      </c>
      <c r="C6" s="52" t="s">
        <v>39</v>
      </c>
      <c r="D6" s="64">
        <f>VLOOKUP($B6,'Distribucion x Docente 2021-2'!$A$9:$A$761,1,0)</f>
        <v>182893</v>
      </c>
      <c r="E6" s="65"/>
    </row>
    <row r="7" spans="1:24" ht="15" hidden="1" x14ac:dyDescent="0.25">
      <c r="A7" s="63" t="s">
        <v>1145</v>
      </c>
      <c r="B7" s="51">
        <v>204793</v>
      </c>
      <c r="C7" s="52" t="s">
        <v>800</v>
      </c>
      <c r="D7" s="64">
        <f>VLOOKUP($B7,'Distribucion x Docente 2021-2'!$A$9:$A$761,1,0)</f>
        <v>204793</v>
      </c>
      <c r="E7" s="65"/>
    </row>
    <row r="8" spans="1:24" ht="15" hidden="1" x14ac:dyDescent="0.25">
      <c r="A8" s="63" t="s">
        <v>1146</v>
      </c>
      <c r="B8" s="51">
        <v>200518</v>
      </c>
      <c r="C8" s="52" t="s">
        <v>801</v>
      </c>
      <c r="D8" s="64">
        <f>VLOOKUP($B8,'Distribucion x Docente 2021-2'!$A$9:$A$761,1,0)</f>
        <v>200518</v>
      </c>
      <c r="E8" s="65"/>
    </row>
    <row r="9" spans="1:24" ht="15" hidden="1" x14ac:dyDescent="0.25">
      <c r="A9" s="63" t="s">
        <v>1147</v>
      </c>
      <c r="B9" s="51">
        <v>215780</v>
      </c>
      <c r="C9" s="52" t="s">
        <v>802</v>
      </c>
      <c r="D9" s="64">
        <f>VLOOKUP($B9,'Distribucion x Docente 2021-2'!$A$9:$A$761,1,0)</f>
        <v>215780</v>
      </c>
      <c r="E9" s="65"/>
    </row>
    <row r="10" spans="1:24" ht="15" hidden="1" x14ac:dyDescent="0.25">
      <c r="A10" s="63" t="s">
        <v>1148</v>
      </c>
      <c r="B10" s="51">
        <v>215270</v>
      </c>
      <c r="C10" s="52" t="s">
        <v>29</v>
      </c>
      <c r="D10" s="64">
        <f>VLOOKUP($B10,'Distribucion x Docente 2021-2'!$A$9:$A$761,1,0)</f>
        <v>215270</v>
      </c>
      <c r="E10" s="65"/>
    </row>
    <row r="11" spans="1:24" ht="15" hidden="1" x14ac:dyDescent="0.25">
      <c r="A11" s="63" t="s">
        <v>1149</v>
      </c>
      <c r="B11" s="51">
        <v>114136</v>
      </c>
      <c r="C11" s="52" t="s">
        <v>803</v>
      </c>
      <c r="D11" s="64">
        <f>VLOOKUP($B11,'Distribucion x Docente 2021-2'!$A$9:$A$761,1,0)</f>
        <v>114136</v>
      </c>
      <c r="E11" s="65"/>
    </row>
    <row r="12" spans="1:24" ht="15" x14ac:dyDescent="0.25">
      <c r="A12" s="63" t="s">
        <v>1683</v>
      </c>
      <c r="B12" s="51">
        <v>163814</v>
      </c>
      <c r="C12" s="52" t="s">
        <v>31</v>
      </c>
      <c r="D12" s="64" t="e">
        <f>VLOOKUP($B12,'Distribucion x Docente 2021-2'!$A$9:$A$761,1,0)</f>
        <v>#N/A</v>
      </c>
      <c r="E12" s="65"/>
    </row>
    <row r="13" spans="1:24" ht="15" hidden="1" x14ac:dyDescent="0.25">
      <c r="A13" s="63" t="s">
        <v>1151</v>
      </c>
      <c r="B13" s="51">
        <v>184191</v>
      </c>
      <c r="C13" s="52" t="s">
        <v>508</v>
      </c>
      <c r="D13" s="64">
        <f>VLOOKUP($B13,'Distribucion x Docente 2021-2'!$A$9:$A$761,1,0)</f>
        <v>184191</v>
      </c>
      <c r="E13" s="65"/>
    </row>
    <row r="14" spans="1:24" ht="15" hidden="1" x14ac:dyDescent="0.25">
      <c r="A14" s="63" t="s">
        <v>1152</v>
      </c>
      <c r="B14" s="51">
        <v>215271</v>
      </c>
      <c r="C14" s="52" t="s">
        <v>804</v>
      </c>
      <c r="D14" s="64">
        <f>VLOOKUP($B14,'Distribucion x Docente 2021-2'!$A$9:$A$761,1,0)</f>
        <v>215271</v>
      </c>
      <c r="E14" s="65"/>
    </row>
    <row r="15" spans="1:24" ht="15" hidden="1" x14ac:dyDescent="0.25">
      <c r="A15" s="63" t="s">
        <v>1153</v>
      </c>
      <c r="B15" s="51">
        <v>200330</v>
      </c>
      <c r="C15" s="52" t="s">
        <v>139</v>
      </c>
      <c r="D15" s="64">
        <f>VLOOKUP($B15,'Distribucion x Docente 2021-2'!$A$9:$A$761,1,0)</f>
        <v>200330</v>
      </c>
      <c r="E15" s="65"/>
    </row>
    <row r="16" spans="1:24" ht="15" hidden="1" x14ac:dyDescent="0.25">
      <c r="A16" s="63" t="s">
        <v>1154</v>
      </c>
      <c r="B16" s="51">
        <v>182894</v>
      </c>
      <c r="C16" s="52" t="s">
        <v>344</v>
      </c>
      <c r="D16" s="64">
        <f>VLOOKUP($B16,'Distribucion x Docente 2021-2'!$A$9:$A$761,1,0)</f>
        <v>182894</v>
      </c>
      <c r="E16" s="65"/>
    </row>
    <row r="17" spans="1:5" ht="15" hidden="1" x14ac:dyDescent="0.25">
      <c r="A17" s="63" t="s">
        <v>1155</v>
      </c>
      <c r="B17" s="51">
        <v>950610</v>
      </c>
      <c r="C17" s="52" t="s">
        <v>477</v>
      </c>
      <c r="D17" s="64">
        <f>VLOOKUP($B17,'Distribucion x Docente 2021-2'!$A$9:$A$761,1,0)</f>
        <v>950610</v>
      </c>
      <c r="E17" s="65"/>
    </row>
    <row r="18" spans="1:5" ht="15" hidden="1" x14ac:dyDescent="0.25">
      <c r="A18" s="63" t="s">
        <v>1156</v>
      </c>
      <c r="B18" s="51">
        <v>131532</v>
      </c>
      <c r="C18" s="52" t="s">
        <v>805</v>
      </c>
      <c r="D18" s="64">
        <f>VLOOKUP($B18,'Distribucion x Docente 2021-2'!$A$9:$A$761,1,0)</f>
        <v>131532</v>
      </c>
      <c r="E18" s="65"/>
    </row>
    <row r="19" spans="1:5" ht="15" hidden="1" x14ac:dyDescent="0.25">
      <c r="A19" s="63" t="s">
        <v>1157</v>
      </c>
      <c r="B19" s="51">
        <v>192664</v>
      </c>
      <c r="C19" s="52" t="s">
        <v>806</v>
      </c>
      <c r="D19" s="64">
        <f>VLOOKUP($B19,'Distribucion x Docente 2021-2'!$A$9:$A$761,1,0)</f>
        <v>192664</v>
      </c>
      <c r="E19" s="65"/>
    </row>
    <row r="20" spans="1:5" ht="15" hidden="1" x14ac:dyDescent="0.25">
      <c r="A20" s="63" t="s">
        <v>1158</v>
      </c>
      <c r="B20" s="51">
        <v>200331</v>
      </c>
      <c r="C20" s="52" t="s">
        <v>163</v>
      </c>
      <c r="D20" s="64">
        <f>VLOOKUP($B20,'Distribucion x Docente 2021-2'!$A$9:$A$761,1,0)</f>
        <v>200331</v>
      </c>
      <c r="E20" s="65"/>
    </row>
    <row r="21" spans="1:5" ht="15" hidden="1" x14ac:dyDescent="0.25">
      <c r="A21" s="63" t="s">
        <v>1159</v>
      </c>
      <c r="B21" s="51">
        <v>174906</v>
      </c>
      <c r="C21" s="52" t="s">
        <v>807</v>
      </c>
      <c r="D21" s="64">
        <f>VLOOKUP($B21,'Distribucion x Docente 2021-2'!$A$9:$A$761,1,0)</f>
        <v>174906</v>
      </c>
      <c r="E21" s="65"/>
    </row>
    <row r="22" spans="1:5" ht="15" hidden="1" x14ac:dyDescent="0.25">
      <c r="A22" s="63" t="s">
        <v>1160</v>
      </c>
      <c r="B22" s="51">
        <v>215272</v>
      </c>
      <c r="C22" s="52" t="s">
        <v>777</v>
      </c>
      <c r="D22" s="64">
        <f>VLOOKUP($B22,'Distribucion x Docente 2021-2'!$A$9:$A$761,1,0)</f>
        <v>215272</v>
      </c>
      <c r="E22" s="65"/>
    </row>
    <row r="23" spans="1:5" ht="15" hidden="1" x14ac:dyDescent="0.25">
      <c r="A23" s="63" t="s">
        <v>1161</v>
      </c>
      <c r="B23" s="51">
        <v>201229</v>
      </c>
      <c r="C23" s="52" t="s">
        <v>808</v>
      </c>
      <c r="D23" s="64">
        <f>VLOOKUP($B23,'Distribucion x Docente 2021-2'!$A$9:$A$761,1,0)</f>
        <v>201229</v>
      </c>
      <c r="E23" s="65"/>
    </row>
    <row r="24" spans="1:5" ht="15" x14ac:dyDescent="0.25">
      <c r="A24" s="63" t="s">
        <v>1388</v>
      </c>
      <c r="B24" s="51">
        <v>182975</v>
      </c>
      <c r="C24" s="52" t="s">
        <v>50</v>
      </c>
      <c r="D24" s="64" t="e">
        <f>VLOOKUP($B24,'Distribucion x Docente 2021-2'!$A$9:$A$761,1,0)</f>
        <v>#N/A</v>
      </c>
      <c r="E24" s="65"/>
    </row>
    <row r="25" spans="1:5" ht="15" hidden="1" x14ac:dyDescent="0.25">
      <c r="A25" s="63" t="s">
        <v>1163</v>
      </c>
      <c r="B25" s="51">
        <v>184192</v>
      </c>
      <c r="C25" s="52" t="s">
        <v>428</v>
      </c>
      <c r="D25" s="64">
        <f>VLOOKUP($B25,'Distribucion x Docente 2021-2'!$A$9:$A$761,1,0)</f>
        <v>184192</v>
      </c>
      <c r="E25" s="65"/>
    </row>
    <row r="26" spans="1:5" ht="15" hidden="1" x14ac:dyDescent="0.25">
      <c r="A26" s="63" t="s">
        <v>1164</v>
      </c>
      <c r="B26" s="51">
        <v>192997</v>
      </c>
      <c r="C26" s="52" t="s">
        <v>809</v>
      </c>
      <c r="D26" s="64">
        <f>VLOOKUP($B26,'Distribucion x Docente 2021-2'!$A$9:$A$761,1,0)</f>
        <v>192997</v>
      </c>
      <c r="E26" s="65"/>
    </row>
    <row r="27" spans="1:5" ht="15" hidden="1" x14ac:dyDescent="0.25">
      <c r="A27" s="63" t="s">
        <v>1165</v>
      </c>
      <c r="B27" s="51">
        <v>100505</v>
      </c>
      <c r="C27" s="52" t="s">
        <v>810</v>
      </c>
      <c r="D27" s="64">
        <f>VLOOKUP($B27,'Distribucion x Docente 2021-2'!$A$9:$A$761,1,0)</f>
        <v>100505</v>
      </c>
      <c r="E27" s="65"/>
    </row>
    <row r="28" spans="1:5" ht="15" hidden="1" x14ac:dyDescent="0.25">
      <c r="A28" s="63" t="s">
        <v>1166</v>
      </c>
      <c r="B28" s="51">
        <v>141660</v>
      </c>
      <c r="C28" s="52" t="s">
        <v>811</v>
      </c>
      <c r="D28" s="64">
        <f>VLOOKUP($B28,'Distribucion x Docente 2021-2'!$A$9:$A$761,1,0)</f>
        <v>141660</v>
      </c>
      <c r="E28" s="65"/>
    </row>
    <row r="29" spans="1:5" ht="15" hidden="1" x14ac:dyDescent="0.25">
      <c r="A29" s="63" t="s">
        <v>1167</v>
      </c>
      <c r="B29" s="51">
        <v>163806</v>
      </c>
      <c r="C29" s="52" t="s">
        <v>812</v>
      </c>
      <c r="D29" s="64">
        <f>VLOOKUP($B29,'Distribucion x Docente 2021-2'!$A$9:$A$761,1,0)</f>
        <v>163806</v>
      </c>
      <c r="E29" s="65"/>
    </row>
    <row r="30" spans="1:5" ht="15" hidden="1" x14ac:dyDescent="0.25">
      <c r="A30" s="63" t="s">
        <v>1168</v>
      </c>
      <c r="B30" s="51">
        <v>200820</v>
      </c>
      <c r="C30" s="52" t="s">
        <v>620</v>
      </c>
      <c r="D30" s="64">
        <f>VLOOKUP($B30,'Distribucion x Docente 2021-2'!$A$9:$A$761,1,0)</f>
        <v>200820</v>
      </c>
      <c r="E30" s="65"/>
    </row>
    <row r="31" spans="1:5" ht="15" hidden="1" x14ac:dyDescent="0.25">
      <c r="A31" s="63" t="s">
        <v>1169</v>
      </c>
      <c r="B31" s="51">
        <v>113572</v>
      </c>
      <c r="C31" s="52" t="s">
        <v>813</v>
      </c>
      <c r="D31" s="64">
        <f>VLOOKUP($B31,'Distribucion x Docente 2021-2'!$A$9:$A$761,1,0)</f>
        <v>113572</v>
      </c>
      <c r="E31" s="65"/>
    </row>
    <row r="32" spans="1:5" ht="15" hidden="1" x14ac:dyDescent="0.25">
      <c r="A32" s="63" t="s">
        <v>1170</v>
      </c>
      <c r="B32" s="51">
        <v>200821</v>
      </c>
      <c r="C32" s="52" t="s">
        <v>814</v>
      </c>
      <c r="D32" s="64">
        <f>VLOOKUP($B32,'Distribucion x Docente 2021-2'!$A$9:$A$761,1,0)</f>
        <v>200821</v>
      </c>
      <c r="E32" s="65"/>
    </row>
    <row r="33" spans="1:5" ht="15" hidden="1" x14ac:dyDescent="0.25">
      <c r="A33" s="63" t="s">
        <v>1171</v>
      </c>
      <c r="B33" s="51">
        <v>211355</v>
      </c>
      <c r="C33" s="52" t="s">
        <v>815</v>
      </c>
      <c r="D33" s="64">
        <f>VLOOKUP($B33,'Distribucion x Docente 2021-2'!$A$9:$A$761,1,0)</f>
        <v>211355</v>
      </c>
      <c r="E33" s="65"/>
    </row>
    <row r="34" spans="1:5" ht="15" hidden="1" x14ac:dyDescent="0.25">
      <c r="A34" s="63" t="s">
        <v>1172</v>
      </c>
      <c r="B34" s="51">
        <v>131605</v>
      </c>
      <c r="C34" s="52" t="s">
        <v>394</v>
      </c>
      <c r="D34" s="64">
        <f>VLOOKUP($B34,'Distribucion x Docente 2021-2'!$A$9:$A$761,1,0)</f>
        <v>131605</v>
      </c>
      <c r="E34" s="65"/>
    </row>
    <row r="35" spans="1:5" ht="15" hidden="1" x14ac:dyDescent="0.25">
      <c r="A35" s="63" t="s">
        <v>1173</v>
      </c>
      <c r="B35" s="51">
        <v>194916</v>
      </c>
      <c r="C35" s="52" t="s">
        <v>559</v>
      </c>
      <c r="D35" s="64">
        <f>VLOOKUP($B35,'Distribucion x Docente 2021-2'!$A$9:$A$761,1,0)</f>
        <v>194916</v>
      </c>
      <c r="E35" s="65"/>
    </row>
    <row r="36" spans="1:5" ht="15" hidden="1" x14ac:dyDescent="0.25">
      <c r="A36" s="63" t="s">
        <v>1174</v>
      </c>
      <c r="B36" s="51">
        <v>171261</v>
      </c>
      <c r="C36" s="52" t="s">
        <v>816</v>
      </c>
      <c r="D36" s="64">
        <f>VLOOKUP($B36,'Distribucion x Docente 2021-2'!$A$9:$A$761,1,0)</f>
        <v>171261</v>
      </c>
      <c r="E36" s="65"/>
    </row>
    <row r="37" spans="1:5" ht="15" hidden="1" x14ac:dyDescent="0.25">
      <c r="A37" s="63" t="s">
        <v>1175</v>
      </c>
      <c r="B37" s="51">
        <v>184641</v>
      </c>
      <c r="C37" s="52" t="s">
        <v>817</v>
      </c>
      <c r="D37" s="64">
        <f>VLOOKUP($B37,'Distribucion x Docente 2021-2'!$A$9:$A$761,1,0)</f>
        <v>184641</v>
      </c>
      <c r="E37" s="65"/>
    </row>
    <row r="38" spans="1:5" ht="15" hidden="1" x14ac:dyDescent="0.25">
      <c r="A38" s="63" t="s">
        <v>1176</v>
      </c>
      <c r="B38" s="51">
        <v>175022</v>
      </c>
      <c r="C38" s="52" t="s">
        <v>818</v>
      </c>
      <c r="D38" s="64">
        <f>VLOOKUP($B38,'Distribucion x Docente 2021-2'!$A$9:$A$761,1,0)</f>
        <v>175022</v>
      </c>
      <c r="E38" s="65"/>
    </row>
    <row r="39" spans="1:5" ht="15" hidden="1" x14ac:dyDescent="0.25">
      <c r="A39" s="63" t="s">
        <v>1177</v>
      </c>
      <c r="B39" s="51">
        <v>204318</v>
      </c>
      <c r="C39" s="52" t="s">
        <v>819</v>
      </c>
      <c r="D39" s="64">
        <f>VLOOKUP($B39,'Distribucion x Docente 2021-2'!$A$9:$A$761,1,0)</f>
        <v>204318</v>
      </c>
      <c r="E39" s="65"/>
    </row>
    <row r="40" spans="1:5" ht="15" hidden="1" x14ac:dyDescent="0.25">
      <c r="A40" s="63" t="s">
        <v>1178</v>
      </c>
      <c r="B40" s="51">
        <v>215781</v>
      </c>
      <c r="C40" s="52" t="s">
        <v>231</v>
      </c>
      <c r="D40" s="64">
        <f>VLOOKUP($B40,'Distribucion x Docente 2021-2'!$A$9:$A$761,1,0)</f>
        <v>215781</v>
      </c>
      <c r="E40" s="65"/>
    </row>
    <row r="41" spans="1:5" ht="15" hidden="1" x14ac:dyDescent="0.25">
      <c r="A41" s="63" t="s">
        <v>1179</v>
      </c>
      <c r="B41" s="51">
        <v>210919</v>
      </c>
      <c r="C41" s="52" t="s">
        <v>820</v>
      </c>
      <c r="D41" s="64">
        <f>VLOOKUP($B41,'Distribucion x Docente 2021-2'!$A$9:$A$761,1,0)</f>
        <v>210919</v>
      </c>
      <c r="E41" s="65"/>
    </row>
    <row r="42" spans="1:5" ht="15" hidden="1" x14ac:dyDescent="0.25">
      <c r="A42" s="63" t="s">
        <v>1180</v>
      </c>
      <c r="B42" s="51">
        <v>193027</v>
      </c>
      <c r="C42" s="52" t="s">
        <v>821</v>
      </c>
      <c r="D42" s="64">
        <f>VLOOKUP($B42,'Distribucion x Docente 2021-2'!$A$9:$A$761,1,0)</f>
        <v>193027</v>
      </c>
      <c r="E42" s="65"/>
    </row>
    <row r="43" spans="1:5" ht="15" hidden="1" x14ac:dyDescent="0.25">
      <c r="A43" s="63" t="s">
        <v>1181</v>
      </c>
      <c r="B43" s="51">
        <v>210920</v>
      </c>
      <c r="C43" s="52" t="s">
        <v>822</v>
      </c>
      <c r="D43" s="64">
        <f>VLOOKUP($B43,'Distribucion x Docente 2021-2'!$A$9:$A$761,1,0)</f>
        <v>210920</v>
      </c>
      <c r="E43" s="65"/>
    </row>
    <row r="44" spans="1:5" ht="15" hidden="1" x14ac:dyDescent="0.25">
      <c r="A44" s="63" t="s">
        <v>1182</v>
      </c>
      <c r="B44" s="51">
        <v>171943</v>
      </c>
      <c r="C44" s="52" t="s">
        <v>823</v>
      </c>
      <c r="D44" s="64">
        <f>VLOOKUP($B44,'Distribucion x Docente 2021-2'!$A$9:$A$761,1,0)</f>
        <v>171943</v>
      </c>
      <c r="E44" s="65"/>
    </row>
    <row r="45" spans="1:5" ht="15" hidden="1" x14ac:dyDescent="0.25">
      <c r="A45" s="63" t="s">
        <v>1183</v>
      </c>
      <c r="B45" s="51">
        <v>130516</v>
      </c>
      <c r="C45" s="52" t="s">
        <v>824</v>
      </c>
      <c r="D45" s="64">
        <f>VLOOKUP($B45,'Distribucion x Docente 2021-2'!$A$9:$A$761,1,0)</f>
        <v>130516</v>
      </c>
      <c r="E45" s="65"/>
    </row>
    <row r="46" spans="1:5" ht="15" hidden="1" x14ac:dyDescent="0.25">
      <c r="A46" s="63" t="s">
        <v>1184</v>
      </c>
      <c r="B46" s="51">
        <v>201230</v>
      </c>
      <c r="C46" s="52" t="s">
        <v>825</v>
      </c>
      <c r="D46" s="64">
        <f>VLOOKUP($B46,'Distribucion x Docente 2021-2'!$A$9:$A$761,1,0)</f>
        <v>201230</v>
      </c>
      <c r="E46" s="65"/>
    </row>
    <row r="47" spans="1:5" ht="15" hidden="1" x14ac:dyDescent="0.25">
      <c r="A47" s="63" t="s">
        <v>1185</v>
      </c>
      <c r="B47" s="51">
        <v>160542</v>
      </c>
      <c r="C47" s="52" t="s">
        <v>826</v>
      </c>
      <c r="D47" s="64">
        <f>VLOOKUP($B47,'Distribucion x Docente 2021-2'!$A$9:$A$761,1,0)</f>
        <v>160542</v>
      </c>
      <c r="E47" s="65"/>
    </row>
    <row r="48" spans="1:5" ht="15" hidden="1" x14ac:dyDescent="0.25">
      <c r="A48" s="63" t="s">
        <v>1186</v>
      </c>
      <c r="B48" s="51">
        <v>151388</v>
      </c>
      <c r="C48" s="52" t="s">
        <v>827</v>
      </c>
      <c r="D48" s="64">
        <f>VLOOKUP($B48,'Distribucion x Docente 2021-2'!$A$9:$A$761,1,0)</f>
        <v>151388</v>
      </c>
      <c r="E48" s="65"/>
    </row>
    <row r="49" spans="1:5" ht="15" hidden="1" x14ac:dyDescent="0.25">
      <c r="A49" s="63" t="s">
        <v>1187</v>
      </c>
      <c r="B49" s="51">
        <v>191870</v>
      </c>
      <c r="C49" s="52" t="s">
        <v>828</v>
      </c>
      <c r="D49" s="64">
        <f>VLOOKUP($B49,'Distribucion x Docente 2021-2'!$A$9:$A$761,1,0)</f>
        <v>191870</v>
      </c>
      <c r="E49" s="65"/>
    </row>
    <row r="50" spans="1:5" ht="15" hidden="1" x14ac:dyDescent="0.25">
      <c r="A50" s="63" t="s">
        <v>1188</v>
      </c>
      <c r="B50" s="51">
        <v>182897</v>
      </c>
      <c r="C50" s="52" t="s">
        <v>829</v>
      </c>
      <c r="D50" s="64">
        <f>VLOOKUP($B50,'Distribucion x Docente 2021-2'!$A$9:$A$761,1,0)</f>
        <v>182897</v>
      </c>
      <c r="E50" s="65"/>
    </row>
    <row r="51" spans="1:5" ht="15" x14ac:dyDescent="0.25">
      <c r="A51" s="63" t="s">
        <v>1404</v>
      </c>
      <c r="B51" s="51">
        <v>182977</v>
      </c>
      <c r="C51" s="52" t="s">
        <v>74</v>
      </c>
      <c r="D51" s="64" t="e">
        <f>VLOOKUP($B51,'Distribucion x Docente 2021-2'!$A$9:$A$761,1,0)</f>
        <v>#N/A</v>
      </c>
      <c r="E51" s="65"/>
    </row>
    <row r="52" spans="1:5" ht="15" hidden="1" x14ac:dyDescent="0.25">
      <c r="A52" s="63" t="s">
        <v>1190</v>
      </c>
      <c r="B52" s="51">
        <v>171057</v>
      </c>
      <c r="C52" s="52" t="s">
        <v>830</v>
      </c>
      <c r="D52" s="64">
        <f>VLOOKUP($B52,'Distribucion x Docente 2021-2'!$A$9:$A$761,1,0)</f>
        <v>171057</v>
      </c>
      <c r="E52" s="65"/>
    </row>
    <row r="53" spans="1:5" ht="15" hidden="1" x14ac:dyDescent="0.25">
      <c r="A53" s="63" t="s">
        <v>1191</v>
      </c>
      <c r="B53" s="51">
        <v>201231</v>
      </c>
      <c r="C53" s="52" t="s">
        <v>831</v>
      </c>
      <c r="D53" s="64">
        <f>VLOOKUP($B53,'Distribucion x Docente 2021-2'!$A$9:$A$761,1,0)</f>
        <v>201231</v>
      </c>
      <c r="E53" s="65"/>
    </row>
    <row r="54" spans="1:5" ht="15" hidden="1" x14ac:dyDescent="0.25">
      <c r="A54" s="63" t="s">
        <v>1192</v>
      </c>
      <c r="B54" s="51">
        <v>134403</v>
      </c>
      <c r="C54" s="52" t="s">
        <v>832</v>
      </c>
      <c r="D54" s="64">
        <f>VLOOKUP($B54,'Distribucion x Docente 2021-2'!$A$9:$A$761,1,0)</f>
        <v>134403</v>
      </c>
      <c r="E54" s="65"/>
    </row>
    <row r="55" spans="1:5" ht="15" hidden="1" x14ac:dyDescent="0.25">
      <c r="A55" s="63" t="s">
        <v>1193</v>
      </c>
      <c r="B55" s="51">
        <v>164235</v>
      </c>
      <c r="C55" s="52" t="s">
        <v>833</v>
      </c>
      <c r="D55" s="64">
        <f>VLOOKUP($B55,'Distribucion x Docente 2021-2'!$A$9:$A$761,1,0)</f>
        <v>164235</v>
      </c>
      <c r="E55" s="65"/>
    </row>
    <row r="56" spans="1:5" ht="15" hidden="1" x14ac:dyDescent="0.25">
      <c r="A56" s="63" t="s">
        <v>1194</v>
      </c>
      <c r="B56" s="51">
        <v>174838</v>
      </c>
      <c r="C56" s="52" t="s">
        <v>834</v>
      </c>
      <c r="D56" s="64">
        <f>VLOOKUP($B56,'Distribucion x Docente 2021-2'!$A$9:$A$761,1,0)</f>
        <v>174838</v>
      </c>
      <c r="E56" s="65"/>
    </row>
    <row r="57" spans="1:5" ht="15" hidden="1" x14ac:dyDescent="0.25">
      <c r="A57" s="63" t="s">
        <v>1195</v>
      </c>
      <c r="B57" s="51">
        <v>174907</v>
      </c>
      <c r="C57" s="52" t="s">
        <v>835</v>
      </c>
      <c r="D57" s="64">
        <f>VLOOKUP($B57,'Distribucion x Docente 2021-2'!$A$9:$A$761,1,0)</f>
        <v>174907</v>
      </c>
      <c r="E57" s="65"/>
    </row>
    <row r="58" spans="1:5" ht="15" hidden="1" x14ac:dyDescent="0.25">
      <c r="A58" s="63" t="s">
        <v>1196</v>
      </c>
      <c r="B58" s="51">
        <v>160888</v>
      </c>
      <c r="C58" s="52" t="s">
        <v>262</v>
      </c>
      <c r="D58" s="64">
        <f>VLOOKUP($B58,'Distribucion x Docente 2021-2'!$A$9:$A$761,1,0)</f>
        <v>160888</v>
      </c>
      <c r="E58" s="65"/>
    </row>
    <row r="59" spans="1:5" ht="15" hidden="1" x14ac:dyDescent="0.25">
      <c r="A59" s="63" t="s">
        <v>1197</v>
      </c>
      <c r="B59" s="51">
        <v>183055</v>
      </c>
      <c r="C59" s="52" t="s">
        <v>836</v>
      </c>
      <c r="D59" s="64">
        <f>VLOOKUP($B59,'Distribucion x Docente 2021-2'!$A$9:$A$761,1,0)</f>
        <v>183055</v>
      </c>
      <c r="E59" s="65"/>
    </row>
    <row r="60" spans="1:5" ht="15" hidden="1" x14ac:dyDescent="0.25">
      <c r="A60" s="63" t="s">
        <v>1198</v>
      </c>
      <c r="B60" s="51">
        <v>164236</v>
      </c>
      <c r="C60" s="52" t="s">
        <v>837</v>
      </c>
      <c r="D60" s="64">
        <f>VLOOKUP($B60,'Distribucion x Docente 2021-2'!$A$9:$A$761,1,0)</f>
        <v>164236</v>
      </c>
      <c r="E60" s="65"/>
    </row>
    <row r="61" spans="1:5" ht="15" hidden="1" x14ac:dyDescent="0.25">
      <c r="A61" s="63" t="s">
        <v>1199</v>
      </c>
      <c r="B61" s="51">
        <v>192998</v>
      </c>
      <c r="C61" s="52" t="s">
        <v>838</v>
      </c>
      <c r="D61" s="64">
        <f>VLOOKUP($B61,'Distribucion x Docente 2021-2'!$A$9:$A$761,1,0)</f>
        <v>192998</v>
      </c>
      <c r="E61" s="65"/>
    </row>
    <row r="62" spans="1:5" ht="15" hidden="1" x14ac:dyDescent="0.25">
      <c r="A62" s="63" t="s">
        <v>1200</v>
      </c>
      <c r="B62" s="51">
        <v>170749</v>
      </c>
      <c r="C62" s="52" t="s">
        <v>839</v>
      </c>
      <c r="D62" s="64">
        <f>VLOOKUP($B62,'Distribucion x Docente 2021-2'!$A$9:$A$761,1,0)</f>
        <v>170749</v>
      </c>
      <c r="E62" s="65"/>
    </row>
    <row r="63" spans="1:5" ht="15" hidden="1" x14ac:dyDescent="0.25">
      <c r="A63" s="63" t="s">
        <v>1201</v>
      </c>
      <c r="B63" s="51">
        <v>164563</v>
      </c>
      <c r="C63" s="52" t="s">
        <v>840</v>
      </c>
      <c r="D63" s="64">
        <f>VLOOKUP($B63,'Distribucion x Docente 2021-2'!$A$9:$A$761,1,0)</f>
        <v>164563</v>
      </c>
      <c r="E63" s="65"/>
    </row>
    <row r="64" spans="1:5" ht="15" hidden="1" x14ac:dyDescent="0.25">
      <c r="A64" s="63" t="s">
        <v>1202</v>
      </c>
      <c r="B64" s="51">
        <v>111175</v>
      </c>
      <c r="C64" s="52" t="s">
        <v>841</v>
      </c>
      <c r="D64" s="64">
        <f>VLOOKUP($B64,'Distribucion x Docente 2021-2'!$A$9:$A$761,1,0)</f>
        <v>111175</v>
      </c>
      <c r="E64" s="65"/>
    </row>
    <row r="65" spans="1:5" ht="15" hidden="1" x14ac:dyDescent="0.25">
      <c r="A65" s="63" t="s">
        <v>1203</v>
      </c>
      <c r="B65" s="51">
        <v>192415</v>
      </c>
      <c r="C65" s="52" t="s">
        <v>842</v>
      </c>
      <c r="D65" s="64">
        <f>VLOOKUP($B65,'Distribucion x Docente 2021-2'!$A$9:$A$761,1,0)</f>
        <v>192415</v>
      </c>
      <c r="E65" s="65"/>
    </row>
    <row r="66" spans="1:5" ht="15" x14ac:dyDescent="0.25">
      <c r="A66" s="63" t="s">
        <v>1696</v>
      </c>
      <c r="B66" s="51">
        <v>184213</v>
      </c>
      <c r="C66" s="52" t="s">
        <v>119</v>
      </c>
      <c r="D66" s="64" t="e">
        <f>VLOOKUP($B66,'Distribucion x Docente 2021-2'!$A$9:$A$761,1,0)</f>
        <v>#N/A</v>
      </c>
      <c r="E66" s="65"/>
    </row>
    <row r="67" spans="1:5" ht="15" hidden="1" x14ac:dyDescent="0.25">
      <c r="A67" s="63" t="s">
        <v>1205</v>
      </c>
      <c r="B67" s="51">
        <v>174908</v>
      </c>
      <c r="C67" s="52" t="s">
        <v>843</v>
      </c>
      <c r="D67" s="64">
        <f>VLOOKUP($B67,'Distribucion x Docente 2021-2'!$A$9:$A$761,1,0)</f>
        <v>174908</v>
      </c>
      <c r="E67" s="65"/>
    </row>
    <row r="68" spans="1:5" ht="15" hidden="1" x14ac:dyDescent="0.25">
      <c r="A68" s="63" t="s">
        <v>1206</v>
      </c>
      <c r="B68" s="51">
        <v>164238</v>
      </c>
      <c r="C68" s="52" t="s">
        <v>180</v>
      </c>
      <c r="D68" s="64">
        <f>VLOOKUP($B68,'Distribucion x Docente 2021-2'!$A$9:$A$761,1,0)</f>
        <v>164238</v>
      </c>
      <c r="E68" s="65"/>
    </row>
    <row r="69" spans="1:5" ht="15" hidden="1" x14ac:dyDescent="0.25">
      <c r="A69" s="63" t="s">
        <v>1207</v>
      </c>
      <c r="B69" s="51">
        <v>170428</v>
      </c>
      <c r="C69" s="52" t="s">
        <v>570</v>
      </c>
      <c r="D69" s="64">
        <f>VLOOKUP($B69,'Distribucion x Docente 2021-2'!$A$9:$A$761,1,0)</f>
        <v>170428</v>
      </c>
      <c r="E69" s="65"/>
    </row>
    <row r="70" spans="1:5" ht="15" hidden="1" x14ac:dyDescent="0.25">
      <c r="A70" s="63" t="s">
        <v>1208</v>
      </c>
      <c r="B70" s="51">
        <v>151832</v>
      </c>
      <c r="C70" s="52" t="s">
        <v>844</v>
      </c>
      <c r="D70" s="64">
        <f>VLOOKUP($B70,'Distribucion x Docente 2021-2'!$A$9:$A$761,1,0)</f>
        <v>151832</v>
      </c>
      <c r="E70" s="65"/>
    </row>
    <row r="71" spans="1:5" ht="15" hidden="1" x14ac:dyDescent="0.25">
      <c r="A71" s="63" t="s">
        <v>1209</v>
      </c>
      <c r="B71" s="51">
        <v>210409</v>
      </c>
      <c r="C71" s="52" t="s">
        <v>845</v>
      </c>
      <c r="D71" s="64">
        <f>VLOOKUP($B71,'Distribucion x Docente 2021-2'!$A$9:$A$761,1,0)</f>
        <v>210409</v>
      </c>
      <c r="E71" s="65"/>
    </row>
    <row r="72" spans="1:5" ht="15" hidden="1" x14ac:dyDescent="0.25">
      <c r="A72" s="63" t="s">
        <v>1210</v>
      </c>
      <c r="B72" s="51">
        <v>101059</v>
      </c>
      <c r="C72" s="52" t="s">
        <v>846</v>
      </c>
      <c r="D72" s="64">
        <f>VLOOKUP($B72,'Distribucion x Docente 2021-2'!$A$9:$A$761,1,0)</f>
        <v>101059</v>
      </c>
      <c r="E72" s="65"/>
    </row>
    <row r="73" spans="1:5" ht="15" hidden="1" x14ac:dyDescent="0.25">
      <c r="A73" s="63" t="s">
        <v>1211</v>
      </c>
      <c r="B73" s="51">
        <v>184643</v>
      </c>
      <c r="C73" s="52" t="s">
        <v>847</v>
      </c>
      <c r="D73" s="64">
        <f>VLOOKUP($B73,'Distribucion x Docente 2021-2'!$A$9:$A$761,1,0)</f>
        <v>184643</v>
      </c>
      <c r="E73" s="65"/>
    </row>
    <row r="74" spans="1:5" ht="15" hidden="1" x14ac:dyDescent="0.25">
      <c r="A74" s="63" t="s">
        <v>1212</v>
      </c>
      <c r="B74" s="51">
        <v>71106</v>
      </c>
      <c r="C74" s="52" t="s">
        <v>848</v>
      </c>
      <c r="D74" s="64">
        <f>VLOOKUP($B74,'Distribucion x Docente 2021-2'!$A$9:$A$761,1,0)</f>
        <v>71106</v>
      </c>
      <c r="E74" s="65"/>
    </row>
    <row r="75" spans="1:5" ht="15" hidden="1" x14ac:dyDescent="0.25">
      <c r="A75" s="63" t="s">
        <v>1213</v>
      </c>
      <c r="B75" s="51">
        <v>182727</v>
      </c>
      <c r="C75" s="52" t="s">
        <v>849</v>
      </c>
      <c r="D75" s="64">
        <f>VLOOKUP($B75,'Distribucion x Docente 2021-2'!$A$9:$A$761,1,0)</f>
        <v>182727</v>
      </c>
      <c r="E75" s="65"/>
    </row>
    <row r="76" spans="1:5" ht="15" hidden="1" x14ac:dyDescent="0.25">
      <c r="A76" s="63" t="s">
        <v>1214</v>
      </c>
      <c r="B76" s="51">
        <v>193830</v>
      </c>
      <c r="C76" s="52" t="s">
        <v>529</v>
      </c>
      <c r="D76" s="64">
        <f>VLOOKUP($B76,'Distribucion x Docente 2021-2'!$A$9:$A$761,1,0)</f>
        <v>193830</v>
      </c>
      <c r="E76" s="65"/>
    </row>
    <row r="77" spans="1:5" ht="15" hidden="1" x14ac:dyDescent="0.25">
      <c r="A77" s="63" t="s">
        <v>1215</v>
      </c>
      <c r="B77" s="51">
        <v>210921</v>
      </c>
      <c r="C77" s="52" t="s">
        <v>541</v>
      </c>
      <c r="D77" s="64">
        <f>VLOOKUP($B77,'Distribucion x Docente 2021-2'!$A$9:$A$761,1,0)</f>
        <v>210921</v>
      </c>
      <c r="E77" s="65"/>
    </row>
    <row r="78" spans="1:5" ht="15" hidden="1" x14ac:dyDescent="0.25">
      <c r="A78" s="63" t="s">
        <v>1216</v>
      </c>
      <c r="B78" s="51">
        <v>184644</v>
      </c>
      <c r="C78" s="52" t="s">
        <v>850</v>
      </c>
      <c r="D78" s="64">
        <f>VLOOKUP($B78,'Distribucion x Docente 2021-2'!$A$9:$A$761,1,0)</f>
        <v>184644</v>
      </c>
      <c r="E78" s="65"/>
    </row>
    <row r="79" spans="1:5" ht="15" hidden="1" x14ac:dyDescent="0.25">
      <c r="A79" s="63" t="s">
        <v>1217</v>
      </c>
      <c r="B79" s="51">
        <v>215273</v>
      </c>
      <c r="C79" s="52" t="s">
        <v>851</v>
      </c>
      <c r="D79" s="64">
        <f>VLOOKUP($B79,'Distribucion x Docente 2021-2'!$A$9:$A$761,1,0)</f>
        <v>215273</v>
      </c>
      <c r="E79" s="65"/>
    </row>
    <row r="80" spans="1:5" ht="15" hidden="1" x14ac:dyDescent="0.25">
      <c r="A80" s="63" t="s">
        <v>1218</v>
      </c>
      <c r="B80" s="51">
        <v>204794</v>
      </c>
      <c r="C80" s="52" t="s">
        <v>852</v>
      </c>
      <c r="D80" s="64">
        <f>VLOOKUP($B80,'Distribucion x Docente 2021-2'!$A$9:$A$761,1,0)</f>
        <v>204794</v>
      </c>
      <c r="E80" s="65"/>
    </row>
    <row r="81" spans="1:5" ht="15" hidden="1" x14ac:dyDescent="0.25">
      <c r="A81" s="63" t="s">
        <v>1219</v>
      </c>
      <c r="B81" s="51">
        <v>194516</v>
      </c>
      <c r="C81" s="52" t="s">
        <v>731</v>
      </c>
      <c r="D81" s="64">
        <f>VLOOKUP($B81,'Distribucion x Docente 2021-2'!$A$9:$A$761,1,0)</f>
        <v>194516</v>
      </c>
      <c r="E81" s="65"/>
    </row>
    <row r="82" spans="1:5" ht="15" hidden="1" x14ac:dyDescent="0.25">
      <c r="A82" s="63" t="s">
        <v>1220</v>
      </c>
      <c r="B82" s="51">
        <v>210922</v>
      </c>
      <c r="C82" s="52" t="s">
        <v>853</v>
      </c>
      <c r="D82" s="64">
        <f>VLOOKUP($B82,'Distribucion x Docente 2021-2'!$A$9:$A$761,1,0)</f>
        <v>210922</v>
      </c>
      <c r="E82" s="65"/>
    </row>
    <row r="83" spans="1:5" ht="15" hidden="1" x14ac:dyDescent="0.25">
      <c r="A83" s="63" t="s">
        <v>1221</v>
      </c>
      <c r="B83" s="51">
        <v>192416</v>
      </c>
      <c r="C83" s="52" t="s">
        <v>152</v>
      </c>
      <c r="D83" s="64">
        <f>VLOOKUP($B83,'Distribucion x Docente 2021-2'!$A$9:$A$761,1,0)</f>
        <v>192416</v>
      </c>
      <c r="E83" s="65"/>
    </row>
    <row r="84" spans="1:5" ht="15" hidden="1" x14ac:dyDescent="0.25">
      <c r="A84" s="63" t="s">
        <v>1222</v>
      </c>
      <c r="B84" s="51">
        <v>211959</v>
      </c>
      <c r="C84" s="52" t="s">
        <v>854</v>
      </c>
      <c r="D84" s="64">
        <f>VLOOKUP($B84,'Distribucion x Docente 2021-2'!$A$9:$A$761,1,0)</f>
        <v>211959</v>
      </c>
      <c r="E84" s="65"/>
    </row>
    <row r="85" spans="1:5" ht="15" hidden="1" x14ac:dyDescent="0.25">
      <c r="A85" s="63" t="s">
        <v>1223</v>
      </c>
      <c r="B85" s="51">
        <v>215782</v>
      </c>
      <c r="C85" s="52" t="s">
        <v>232</v>
      </c>
      <c r="D85" s="64">
        <f>VLOOKUP($B85,'Distribucion x Docente 2021-2'!$A$9:$A$761,1,0)</f>
        <v>215782</v>
      </c>
      <c r="E85" s="65"/>
    </row>
    <row r="86" spans="1:5" ht="15" hidden="1" x14ac:dyDescent="0.25">
      <c r="A86" s="63" t="s">
        <v>1224</v>
      </c>
      <c r="B86" s="51">
        <v>192999</v>
      </c>
      <c r="C86" s="52" t="s">
        <v>855</v>
      </c>
      <c r="D86" s="64">
        <f>VLOOKUP($B86,'Distribucion x Docente 2021-2'!$A$9:$A$761,1,0)</f>
        <v>192999</v>
      </c>
      <c r="E86" s="65"/>
    </row>
    <row r="87" spans="1:5" ht="15" hidden="1" x14ac:dyDescent="0.25">
      <c r="A87" s="63" t="s">
        <v>1225</v>
      </c>
      <c r="B87" s="51">
        <v>161756</v>
      </c>
      <c r="C87" s="52" t="s">
        <v>856</v>
      </c>
      <c r="D87" s="64">
        <f>VLOOKUP($B87,'Distribucion x Docente 2021-2'!$A$9:$A$761,1,0)</f>
        <v>161756</v>
      </c>
      <c r="E87" s="65"/>
    </row>
    <row r="88" spans="1:5" ht="15" x14ac:dyDescent="0.25">
      <c r="A88" s="63" t="s">
        <v>1701</v>
      </c>
      <c r="B88" s="51">
        <v>192190</v>
      </c>
      <c r="C88" s="52" t="s">
        <v>141</v>
      </c>
      <c r="D88" s="64" t="e">
        <f>VLOOKUP($B88,'Distribucion x Docente 2021-2'!$A$9:$A$761,1,0)</f>
        <v>#N/A</v>
      </c>
      <c r="E88" s="65"/>
    </row>
    <row r="89" spans="1:5" ht="15" hidden="1" x14ac:dyDescent="0.25">
      <c r="A89" s="63" t="s">
        <v>1227</v>
      </c>
      <c r="B89" s="51">
        <v>184193</v>
      </c>
      <c r="C89" s="52" t="s">
        <v>857</v>
      </c>
      <c r="D89" s="64">
        <f>VLOOKUP($B89,'Distribucion x Docente 2021-2'!$A$9:$A$761,1,0)</f>
        <v>184193</v>
      </c>
      <c r="E89" s="65"/>
    </row>
    <row r="90" spans="1:5" ht="15" hidden="1" x14ac:dyDescent="0.25">
      <c r="A90" s="63" t="s">
        <v>1228</v>
      </c>
      <c r="B90" s="51">
        <v>184645</v>
      </c>
      <c r="C90" s="52" t="s">
        <v>858</v>
      </c>
      <c r="D90" s="64">
        <f>VLOOKUP($B90,'Distribucion x Docente 2021-2'!$A$9:$A$761,1,0)</f>
        <v>184645</v>
      </c>
      <c r="E90" s="65"/>
    </row>
    <row r="91" spans="1:5" ht="15" hidden="1" x14ac:dyDescent="0.25">
      <c r="A91" s="63" t="s">
        <v>1229</v>
      </c>
      <c r="B91" s="51">
        <v>210923</v>
      </c>
      <c r="C91" s="52" t="s">
        <v>623</v>
      </c>
      <c r="D91" s="64">
        <f>VLOOKUP($B91,'Distribucion x Docente 2021-2'!$A$9:$A$761,1,0)</f>
        <v>210923</v>
      </c>
      <c r="E91" s="65"/>
    </row>
    <row r="92" spans="1:5" ht="15" hidden="1" x14ac:dyDescent="0.25">
      <c r="A92" s="63" t="s">
        <v>1230</v>
      </c>
      <c r="B92" s="51">
        <v>161757</v>
      </c>
      <c r="C92" s="52" t="s">
        <v>383</v>
      </c>
      <c r="D92" s="64">
        <f>VLOOKUP($B92,'Distribucion x Docente 2021-2'!$A$9:$A$761,1,0)</f>
        <v>161757</v>
      </c>
      <c r="E92" s="65"/>
    </row>
    <row r="93" spans="1:5" ht="15" hidden="1" x14ac:dyDescent="0.25">
      <c r="A93" s="63" t="s">
        <v>1231</v>
      </c>
      <c r="B93" s="51">
        <v>182898</v>
      </c>
      <c r="C93" s="52" t="s">
        <v>248</v>
      </c>
      <c r="D93" s="64">
        <f>VLOOKUP($B93,'Distribucion x Docente 2021-2'!$A$9:$A$761,1,0)</f>
        <v>182898</v>
      </c>
      <c r="E93" s="65"/>
    </row>
    <row r="94" spans="1:5" ht="15" hidden="1" x14ac:dyDescent="0.25">
      <c r="A94" s="63" t="s">
        <v>1232</v>
      </c>
      <c r="B94" s="51">
        <v>192417</v>
      </c>
      <c r="C94" s="52" t="s">
        <v>706</v>
      </c>
      <c r="D94" s="64">
        <f>VLOOKUP($B94,'Distribucion x Docente 2021-2'!$A$9:$A$761,1,0)</f>
        <v>192417</v>
      </c>
      <c r="E94" s="65"/>
    </row>
    <row r="95" spans="1:5" ht="15" hidden="1" x14ac:dyDescent="0.25">
      <c r="A95" s="63" t="s">
        <v>1233</v>
      </c>
      <c r="B95" s="51">
        <v>133960</v>
      </c>
      <c r="C95" s="52" t="s">
        <v>859</v>
      </c>
      <c r="D95" s="64">
        <f>VLOOKUP($B95,'Distribucion x Docente 2021-2'!$A$9:$A$761,1,0)</f>
        <v>133960</v>
      </c>
      <c r="E95" s="65"/>
    </row>
    <row r="96" spans="1:5" ht="15" hidden="1" x14ac:dyDescent="0.25">
      <c r="A96" s="63" t="s">
        <v>1234</v>
      </c>
      <c r="B96" s="51">
        <v>154632</v>
      </c>
      <c r="C96" s="52" t="s">
        <v>239</v>
      </c>
      <c r="D96" s="64">
        <f>VLOOKUP($B96,'Distribucion x Docente 2021-2'!$A$9:$A$761,1,0)</f>
        <v>154632</v>
      </c>
      <c r="E96" s="65"/>
    </row>
    <row r="97" spans="1:5" ht="15" x14ac:dyDescent="0.25">
      <c r="A97" s="63" t="s">
        <v>1577</v>
      </c>
      <c r="B97" s="51">
        <v>200340</v>
      </c>
      <c r="C97" s="52" t="s">
        <v>188</v>
      </c>
      <c r="D97" s="64" t="e">
        <f>VLOOKUP($B97,'Distribucion x Docente 2021-2'!$A$9:$A$761,1,0)</f>
        <v>#N/A</v>
      </c>
      <c r="E97" s="65"/>
    </row>
    <row r="98" spans="1:5" ht="15" hidden="1" x14ac:dyDescent="0.25">
      <c r="A98" s="63" t="s">
        <v>1236</v>
      </c>
      <c r="B98" s="51">
        <v>163807</v>
      </c>
      <c r="C98" s="52" t="s">
        <v>860</v>
      </c>
      <c r="D98" s="64">
        <f>VLOOKUP($B98,'Distribucion x Docente 2021-2'!$A$9:$A$761,1,0)</f>
        <v>163807</v>
      </c>
      <c r="E98" s="65"/>
    </row>
    <row r="99" spans="1:5" ht="15" hidden="1" x14ac:dyDescent="0.25">
      <c r="A99" s="63" t="s">
        <v>1237</v>
      </c>
      <c r="B99" s="51">
        <v>183885</v>
      </c>
      <c r="C99" s="52" t="s">
        <v>465</v>
      </c>
      <c r="D99" s="64">
        <f>VLOOKUP($B99,'Distribucion x Docente 2021-2'!$A$9:$A$761,1,0)</f>
        <v>183885</v>
      </c>
      <c r="E99" s="65"/>
    </row>
    <row r="100" spans="1:5" ht="15" x14ac:dyDescent="0.25">
      <c r="A100" s="63" t="s">
        <v>1640</v>
      </c>
      <c r="B100" s="51">
        <v>210435</v>
      </c>
      <c r="C100" s="52" t="s">
        <v>210</v>
      </c>
      <c r="D100" s="64" t="e">
        <f>VLOOKUP($B100,'Distribucion x Docente 2021-2'!$A$9:$A$761,1,0)</f>
        <v>#N/A</v>
      </c>
      <c r="E100" s="65"/>
    </row>
    <row r="101" spans="1:5" ht="15" hidden="1" x14ac:dyDescent="0.25">
      <c r="A101" s="63" t="s">
        <v>1239</v>
      </c>
      <c r="B101" s="51">
        <v>182731</v>
      </c>
      <c r="C101" s="52" t="s">
        <v>861</v>
      </c>
      <c r="D101" s="64">
        <f>VLOOKUP($B101,'Distribucion x Docente 2021-2'!$A$9:$A$761,1,0)</f>
        <v>182731</v>
      </c>
      <c r="E101" s="65"/>
    </row>
    <row r="102" spans="1:5" ht="15" hidden="1" x14ac:dyDescent="0.25">
      <c r="A102" s="63" t="s">
        <v>1240</v>
      </c>
      <c r="B102" s="51">
        <v>160889</v>
      </c>
      <c r="C102" s="52" t="s">
        <v>862</v>
      </c>
      <c r="D102" s="64">
        <f>VLOOKUP($B102,'Distribucion x Docente 2021-2'!$A$9:$A$761,1,0)</f>
        <v>160889</v>
      </c>
      <c r="E102" s="65"/>
    </row>
    <row r="103" spans="1:5" ht="15" hidden="1" x14ac:dyDescent="0.25">
      <c r="A103" s="63" t="s">
        <v>1241</v>
      </c>
      <c r="B103" s="51">
        <v>101658</v>
      </c>
      <c r="C103" s="52" t="s">
        <v>503</v>
      </c>
      <c r="D103" s="64">
        <f>VLOOKUP($B103,'Distribucion x Docente 2021-2'!$A$9:$A$761,1,0)</f>
        <v>101658</v>
      </c>
      <c r="E103" s="65"/>
    </row>
    <row r="104" spans="1:5" ht="15" hidden="1" x14ac:dyDescent="0.25">
      <c r="A104" s="63" t="s">
        <v>1242</v>
      </c>
      <c r="B104" s="51">
        <v>174439</v>
      </c>
      <c r="C104" s="52" t="s">
        <v>863</v>
      </c>
      <c r="D104" s="64">
        <f>VLOOKUP($B104,'Distribucion x Docente 2021-2'!$A$9:$A$761,1,0)</f>
        <v>174439</v>
      </c>
      <c r="E104" s="65"/>
    </row>
    <row r="105" spans="1:5" ht="15" hidden="1" x14ac:dyDescent="0.25">
      <c r="A105" s="63" t="s">
        <v>1243</v>
      </c>
      <c r="B105" s="51">
        <v>20203</v>
      </c>
      <c r="C105" s="52" t="s">
        <v>864</v>
      </c>
      <c r="D105" s="64">
        <f>VLOOKUP($B105,'Distribucion x Docente 2021-2'!$A$9:$A$761,1,0)</f>
        <v>20203</v>
      </c>
      <c r="E105" s="65"/>
    </row>
    <row r="106" spans="1:5" ht="15" hidden="1" x14ac:dyDescent="0.25">
      <c r="A106" s="63" t="s">
        <v>1244</v>
      </c>
      <c r="B106" s="51">
        <v>193000</v>
      </c>
      <c r="C106" s="52" t="s">
        <v>865</v>
      </c>
      <c r="D106" s="64">
        <f>VLOOKUP($B106,'Distribucion x Docente 2021-2'!$A$9:$A$761,1,0)</f>
        <v>193000</v>
      </c>
      <c r="E106" s="65"/>
    </row>
    <row r="107" spans="1:5" ht="15" hidden="1" x14ac:dyDescent="0.25">
      <c r="A107" s="63" t="s">
        <v>1245</v>
      </c>
      <c r="B107" s="51">
        <v>215274</v>
      </c>
      <c r="C107" s="52" t="s">
        <v>866</v>
      </c>
      <c r="D107" s="64">
        <f>VLOOKUP($B107,'Distribucion x Docente 2021-2'!$A$9:$A$761,1,0)</f>
        <v>215274</v>
      </c>
      <c r="E107" s="65"/>
    </row>
    <row r="108" spans="1:5" ht="15" hidden="1" x14ac:dyDescent="0.25">
      <c r="A108" s="63" t="s">
        <v>1246</v>
      </c>
      <c r="B108" s="51">
        <v>174941</v>
      </c>
      <c r="C108" s="52" t="s">
        <v>867</v>
      </c>
      <c r="D108" s="64">
        <f>VLOOKUP($B108,'Distribucion x Docente 2021-2'!$A$9:$A$761,1,0)</f>
        <v>174941</v>
      </c>
      <c r="E108" s="65"/>
    </row>
    <row r="109" spans="1:5" ht="15" hidden="1" x14ac:dyDescent="0.25">
      <c r="A109" s="63" t="s">
        <v>1247</v>
      </c>
      <c r="B109" s="51">
        <v>133962</v>
      </c>
      <c r="C109" s="52" t="s">
        <v>868</v>
      </c>
      <c r="D109" s="64">
        <f>VLOOKUP($B109,'Distribucion x Docente 2021-2'!$A$9:$A$761,1,0)</f>
        <v>133962</v>
      </c>
      <c r="E109" s="65"/>
    </row>
    <row r="110" spans="1:5" ht="15" hidden="1" x14ac:dyDescent="0.25">
      <c r="A110" s="63" t="s">
        <v>1248</v>
      </c>
      <c r="B110" s="51">
        <v>182899</v>
      </c>
      <c r="C110" s="52" t="s">
        <v>869</v>
      </c>
      <c r="D110" s="64">
        <f>VLOOKUP($B110,'Distribucion x Docente 2021-2'!$A$9:$A$761,1,0)</f>
        <v>182899</v>
      </c>
      <c r="E110" s="65"/>
    </row>
    <row r="111" spans="1:5" ht="15" hidden="1" x14ac:dyDescent="0.25">
      <c r="A111" s="63" t="s">
        <v>1249</v>
      </c>
      <c r="B111" s="51">
        <v>204795</v>
      </c>
      <c r="C111" s="52" t="s">
        <v>870</v>
      </c>
      <c r="D111" s="64">
        <f>VLOOKUP($B111,'Distribucion x Docente 2021-2'!$A$9:$A$761,1,0)</f>
        <v>204795</v>
      </c>
      <c r="E111" s="65"/>
    </row>
    <row r="112" spans="1:5" ht="15" hidden="1" x14ac:dyDescent="0.25">
      <c r="A112" s="63" t="s">
        <v>1250</v>
      </c>
      <c r="B112" s="51">
        <v>174909</v>
      </c>
      <c r="C112" s="52" t="s">
        <v>871</v>
      </c>
      <c r="D112" s="64">
        <f>VLOOKUP($B112,'Distribucion x Docente 2021-2'!$A$9:$A$761,1,0)</f>
        <v>174909</v>
      </c>
      <c r="E112" s="65"/>
    </row>
    <row r="113" spans="1:5" ht="15" hidden="1" x14ac:dyDescent="0.25">
      <c r="A113" s="63" t="s">
        <v>1251</v>
      </c>
      <c r="B113" s="51">
        <v>182900</v>
      </c>
      <c r="C113" s="52" t="s">
        <v>872</v>
      </c>
      <c r="D113" s="64">
        <f>VLOOKUP($B113,'Distribucion x Docente 2021-2'!$A$9:$A$761,1,0)</f>
        <v>182900</v>
      </c>
      <c r="E113" s="65"/>
    </row>
    <row r="114" spans="1:5" ht="15" hidden="1" x14ac:dyDescent="0.25">
      <c r="A114" s="63" t="s">
        <v>1252</v>
      </c>
      <c r="B114" s="51">
        <v>120883</v>
      </c>
      <c r="C114" s="52" t="s">
        <v>629</v>
      </c>
      <c r="D114" s="64">
        <f>VLOOKUP($B114,'Distribucion x Docente 2021-2'!$A$9:$A$761,1,0)</f>
        <v>120883</v>
      </c>
      <c r="E114" s="65"/>
    </row>
    <row r="115" spans="1:5" ht="15" hidden="1" x14ac:dyDescent="0.25">
      <c r="A115" s="63" t="s">
        <v>1253</v>
      </c>
      <c r="B115" s="51">
        <v>215275</v>
      </c>
      <c r="C115" s="52" t="s">
        <v>499</v>
      </c>
      <c r="D115" s="64">
        <f>VLOOKUP($B115,'Distribucion x Docente 2021-2'!$A$9:$A$761,1,0)</f>
        <v>215275</v>
      </c>
      <c r="E115" s="65"/>
    </row>
    <row r="116" spans="1:5" ht="15" hidden="1" x14ac:dyDescent="0.25">
      <c r="A116" s="63" t="s">
        <v>1254</v>
      </c>
      <c r="B116" s="51">
        <v>182901</v>
      </c>
      <c r="C116" s="52" t="s">
        <v>873</v>
      </c>
      <c r="D116" s="64">
        <f>VLOOKUP($B116,'Distribucion x Docente 2021-2'!$A$9:$A$761,1,0)</f>
        <v>182901</v>
      </c>
      <c r="E116" s="65"/>
    </row>
    <row r="117" spans="1:5" ht="15" hidden="1" x14ac:dyDescent="0.25">
      <c r="A117" s="63" t="s">
        <v>1255</v>
      </c>
      <c r="B117" s="51">
        <v>193109</v>
      </c>
      <c r="C117" s="52" t="s">
        <v>874</v>
      </c>
      <c r="D117" s="64">
        <f>VLOOKUP($B117,'Distribucion x Docente 2021-2'!$A$9:$A$761,1,0)</f>
        <v>193109</v>
      </c>
      <c r="E117" s="65"/>
    </row>
    <row r="118" spans="1:5" ht="15" hidden="1" x14ac:dyDescent="0.25">
      <c r="A118" s="63" t="s">
        <v>1256</v>
      </c>
      <c r="B118" s="51">
        <v>141664</v>
      </c>
      <c r="C118" s="52" t="s">
        <v>875</v>
      </c>
      <c r="D118" s="64">
        <f>VLOOKUP($B118,'Distribucion x Docente 2021-2'!$A$9:$A$761,1,0)</f>
        <v>141664</v>
      </c>
      <c r="E118" s="65"/>
    </row>
    <row r="119" spans="1:5" ht="15" hidden="1" x14ac:dyDescent="0.25">
      <c r="A119" s="63" t="s">
        <v>1257</v>
      </c>
      <c r="B119" s="51">
        <v>182902</v>
      </c>
      <c r="C119" s="52" t="s">
        <v>876</v>
      </c>
      <c r="D119" s="64">
        <f>VLOOKUP($B119,'Distribucion x Docente 2021-2'!$A$9:$A$761,1,0)</f>
        <v>182902</v>
      </c>
      <c r="E119" s="65"/>
    </row>
    <row r="120" spans="1:5" ht="15" hidden="1" x14ac:dyDescent="0.25">
      <c r="A120" s="63" t="s">
        <v>1258</v>
      </c>
      <c r="B120" s="51">
        <v>215783</v>
      </c>
      <c r="C120" s="52" t="s">
        <v>603</v>
      </c>
      <c r="D120" s="64">
        <f>VLOOKUP($B120,'Distribucion x Docente 2021-2'!$A$9:$A$761,1,0)</f>
        <v>215783</v>
      </c>
      <c r="E120" s="65"/>
    </row>
    <row r="121" spans="1:5" ht="15" hidden="1" x14ac:dyDescent="0.25">
      <c r="A121" s="63" t="s">
        <v>1259</v>
      </c>
      <c r="B121" s="51">
        <v>184194</v>
      </c>
      <c r="C121" s="52" t="s">
        <v>877</v>
      </c>
      <c r="D121" s="64">
        <f>VLOOKUP($B121,'Distribucion x Docente 2021-2'!$A$9:$A$761,1,0)</f>
        <v>184194</v>
      </c>
      <c r="E121" s="65"/>
    </row>
    <row r="122" spans="1:5" ht="15" hidden="1" x14ac:dyDescent="0.25">
      <c r="A122" s="63" t="s">
        <v>1260</v>
      </c>
      <c r="B122" s="51">
        <v>154622</v>
      </c>
      <c r="C122" s="52" t="s">
        <v>878</v>
      </c>
      <c r="D122" s="64">
        <f>VLOOKUP($B122,'Distribucion x Docente 2021-2'!$A$9:$A$761,1,0)</f>
        <v>154622</v>
      </c>
      <c r="E122" s="65"/>
    </row>
    <row r="123" spans="1:5" ht="15" hidden="1" x14ac:dyDescent="0.25">
      <c r="A123" s="63" t="s">
        <v>1261</v>
      </c>
      <c r="B123" s="51">
        <v>154633</v>
      </c>
      <c r="C123" s="52" t="s">
        <v>879</v>
      </c>
      <c r="D123" s="64">
        <f>VLOOKUP($B123,'Distribucion x Docente 2021-2'!$A$9:$A$761,1,0)</f>
        <v>154633</v>
      </c>
      <c r="E123" s="65"/>
    </row>
    <row r="124" spans="1:5" ht="15" hidden="1" x14ac:dyDescent="0.25">
      <c r="A124" s="63" t="s">
        <v>1262</v>
      </c>
      <c r="B124" s="51">
        <v>125156</v>
      </c>
      <c r="C124" s="52" t="s">
        <v>880</v>
      </c>
      <c r="D124" s="64">
        <f>VLOOKUP($B124,'Distribucion x Docente 2021-2'!$A$9:$A$761,1,0)</f>
        <v>125156</v>
      </c>
      <c r="E124" s="65"/>
    </row>
    <row r="125" spans="1:5" ht="15" hidden="1" x14ac:dyDescent="0.25">
      <c r="A125" s="63" t="s">
        <v>1263</v>
      </c>
      <c r="B125" s="51">
        <v>154628</v>
      </c>
      <c r="C125" s="52" t="s">
        <v>881</v>
      </c>
      <c r="D125" s="64">
        <f>VLOOKUP($B125,'Distribucion x Docente 2021-2'!$A$9:$A$761,1,0)</f>
        <v>154628</v>
      </c>
      <c r="E125" s="65"/>
    </row>
    <row r="126" spans="1:5" ht="15" hidden="1" x14ac:dyDescent="0.25">
      <c r="A126" s="63" t="s">
        <v>1264</v>
      </c>
      <c r="B126" s="51">
        <v>154635</v>
      </c>
      <c r="C126" s="52" t="s">
        <v>882</v>
      </c>
      <c r="D126" s="64">
        <f>VLOOKUP($B126,'Distribucion x Docente 2021-2'!$A$9:$A$761,1,0)</f>
        <v>154635</v>
      </c>
      <c r="E126" s="65"/>
    </row>
    <row r="127" spans="1:5" ht="15" hidden="1" x14ac:dyDescent="0.25">
      <c r="A127" s="63" t="s">
        <v>1265</v>
      </c>
      <c r="B127" s="51">
        <v>145213</v>
      </c>
      <c r="C127" s="52" t="s">
        <v>148</v>
      </c>
      <c r="D127" s="64">
        <f>VLOOKUP($B127,'Distribucion x Docente 2021-2'!$A$9:$A$761,1,0)</f>
        <v>145213</v>
      </c>
      <c r="E127" s="65"/>
    </row>
    <row r="128" spans="1:5" ht="15" hidden="1" x14ac:dyDescent="0.25">
      <c r="A128" s="63" t="s">
        <v>1266</v>
      </c>
      <c r="B128" s="51">
        <v>204319</v>
      </c>
      <c r="C128" s="52" t="s">
        <v>883</v>
      </c>
      <c r="D128" s="64">
        <f>VLOOKUP($B128,'Distribucion x Docente 2021-2'!$A$9:$A$761,1,0)</f>
        <v>204319</v>
      </c>
      <c r="E128" s="65"/>
    </row>
    <row r="129" spans="1:5" ht="15" hidden="1" x14ac:dyDescent="0.25">
      <c r="A129" s="63" t="s">
        <v>1267</v>
      </c>
      <c r="B129" s="51">
        <v>174944</v>
      </c>
      <c r="C129" s="52" t="s">
        <v>884</v>
      </c>
      <c r="D129" s="64">
        <f>VLOOKUP($B129,'Distribucion x Docente 2021-2'!$A$9:$A$761,1,0)</f>
        <v>174944</v>
      </c>
      <c r="E129" s="65"/>
    </row>
    <row r="130" spans="1:5" ht="15" hidden="1" x14ac:dyDescent="0.25">
      <c r="A130" s="63" t="s">
        <v>1268</v>
      </c>
      <c r="B130" s="51">
        <v>174440</v>
      </c>
      <c r="C130" s="52" t="s">
        <v>885</v>
      </c>
      <c r="D130" s="64">
        <f>VLOOKUP($B130,'Distribucion x Docente 2021-2'!$A$9:$A$761,1,0)</f>
        <v>174440</v>
      </c>
      <c r="E130" s="65"/>
    </row>
    <row r="131" spans="1:5" ht="15" hidden="1" x14ac:dyDescent="0.25">
      <c r="A131" s="63" t="s">
        <v>1269</v>
      </c>
      <c r="B131" s="51">
        <v>163839</v>
      </c>
      <c r="C131" s="52" t="s">
        <v>886</v>
      </c>
      <c r="D131" s="64">
        <f>VLOOKUP($B131,'Distribucion x Docente 2021-2'!$A$9:$A$761,1,0)</f>
        <v>163839</v>
      </c>
      <c r="E131" s="65"/>
    </row>
    <row r="132" spans="1:5" ht="15" hidden="1" x14ac:dyDescent="0.25">
      <c r="A132" s="63" t="s">
        <v>1270</v>
      </c>
      <c r="B132" s="51">
        <v>160890</v>
      </c>
      <c r="C132" s="52" t="s">
        <v>887</v>
      </c>
      <c r="D132" s="64">
        <f>VLOOKUP($B132,'Distribucion x Docente 2021-2'!$A$9:$A$761,1,0)</f>
        <v>160890</v>
      </c>
      <c r="E132" s="65"/>
    </row>
    <row r="133" spans="1:5" ht="15" hidden="1" x14ac:dyDescent="0.25">
      <c r="A133" s="63" t="s">
        <v>1271</v>
      </c>
      <c r="B133" s="51">
        <v>184195</v>
      </c>
      <c r="C133" s="52" t="s">
        <v>473</v>
      </c>
      <c r="D133" s="64">
        <f>VLOOKUP($B133,'Distribucion x Docente 2021-2'!$A$9:$A$761,1,0)</f>
        <v>184195</v>
      </c>
      <c r="E133" s="65"/>
    </row>
    <row r="134" spans="1:5" ht="15" hidden="1" x14ac:dyDescent="0.25">
      <c r="A134" s="63" t="s">
        <v>1272</v>
      </c>
      <c r="B134" s="51">
        <v>192418</v>
      </c>
      <c r="C134" s="52" t="s">
        <v>888</v>
      </c>
      <c r="D134" s="64">
        <f>VLOOKUP($B134,'Distribucion x Docente 2021-2'!$A$9:$A$761,1,0)</f>
        <v>192418</v>
      </c>
      <c r="E134" s="65"/>
    </row>
    <row r="135" spans="1:5" ht="15" hidden="1" x14ac:dyDescent="0.25">
      <c r="A135" s="63" t="s">
        <v>1273</v>
      </c>
      <c r="B135" s="51">
        <v>141672</v>
      </c>
      <c r="C135" s="52" t="s">
        <v>568</v>
      </c>
      <c r="D135" s="64">
        <f>VLOOKUP($B135,'Distribucion x Docente 2021-2'!$A$9:$A$761,1,0)</f>
        <v>141672</v>
      </c>
      <c r="E135" s="65"/>
    </row>
    <row r="136" spans="1:5" ht="15" hidden="1" x14ac:dyDescent="0.25">
      <c r="A136" s="63" t="s">
        <v>1274</v>
      </c>
      <c r="B136" s="51">
        <v>155637</v>
      </c>
      <c r="C136" s="52" t="s">
        <v>696</v>
      </c>
      <c r="D136" s="64">
        <f>VLOOKUP($B136,'Distribucion x Docente 2021-2'!$A$9:$A$761,1,0)</f>
        <v>155637</v>
      </c>
      <c r="E136" s="65"/>
    </row>
    <row r="137" spans="1:5" ht="15" hidden="1" x14ac:dyDescent="0.25">
      <c r="A137" s="63" t="s">
        <v>1275</v>
      </c>
      <c r="B137" s="51">
        <v>193832</v>
      </c>
      <c r="C137" s="52" t="s">
        <v>889</v>
      </c>
      <c r="D137" s="64">
        <f>VLOOKUP($B137,'Distribucion x Docente 2021-2'!$A$9:$A$761,1,0)</f>
        <v>193832</v>
      </c>
      <c r="E137" s="65"/>
    </row>
    <row r="138" spans="1:5" ht="15" hidden="1" x14ac:dyDescent="0.25">
      <c r="A138" s="63" t="s">
        <v>1276</v>
      </c>
      <c r="B138" s="51">
        <v>170430</v>
      </c>
      <c r="C138" s="52" t="s">
        <v>890</v>
      </c>
      <c r="D138" s="64">
        <f>VLOOKUP($B138,'Distribucion x Docente 2021-2'!$A$9:$A$761,1,0)</f>
        <v>170430</v>
      </c>
      <c r="E138" s="65"/>
    </row>
    <row r="139" spans="1:5" ht="15" hidden="1" x14ac:dyDescent="0.25">
      <c r="A139" s="63" t="s">
        <v>1277</v>
      </c>
      <c r="B139" s="51">
        <v>170431</v>
      </c>
      <c r="C139" s="52" t="s">
        <v>741</v>
      </c>
      <c r="D139" s="64">
        <f>VLOOKUP($B139,'Distribucion x Docente 2021-2'!$A$9:$A$761,1,0)</f>
        <v>170431</v>
      </c>
      <c r="E139" s="65"/>
    </row>
    <row r="140" spans="1:5" ht="15" hidden="1" x14ac:dyDescent="0.25">
      <c r="A140" s="63" t="s">
        <v>1278</v>
      </c>
      <c r="B140" s="51">
        <v>215276</v>
      </c>
      <c r="C140" s="52" t="s">
        <v>891</v>
      </c>
      <c r="D140" s="64">
        <f>VLOOKUP($B140,'Distribucion x Docente 2021-2'!$A$9:$A$761,1,0)</f>
        <v>215276</v>
      </c>
      <c r="E140" s="65"/>
    </row>
    <row r="141" spans="1:5" ht="15" hidden="1" x14ac:dyDescent="0.25">
      <c r="A141" s="63" t="s">
        <v>1279</v>
      </c>
      <c r="B141" s="51">
        <v>215784</v>
      </c>
      <c r="C141" s="52" t="s">
        <v>892</v>
      </c>
      <c r="D141" s="64">
        <f>VLOOKUP($B141,'Distribucion x Docente 2021-2'!$A$9:$A$761,1,0)</f>
        <v>215784</v>
      </c>
      <c r="E141" s="65"/>
    </row>
    <row r="142" spans="1:5" ht="15" hidden="1" x14ac:dyDescent="0.25">
      <c r="A142" s="63" t="s">
        <v>1280</v>
      </c>
      <c r="B142" s="51">
        <v>992091</v>
      </c>
      <c r="C142" s="52" t="s">
        <v>893</v>
      </c>
      <c r="D142" s="64">
        <f>VLOOKUP($B142,'Distribucion x Docente 2021-2'!$A$9:$A$761,1,0)</f>
        <v>992091</v>
      </c>
      <c r="E142" s="65"/>
    </row>
    <row r="143" spans="1:5" ht="15" hidden="1" x14ac:dyDescent="0.25">
      <c r="A143" s="63" t="s">
        <v>1281</v>
      </c>
      <c r="B143" s="51">
        <v>120008</v>
      </c>
      <c r="C143" s="52" t="s">
        <v>894</v>
      </c>
      <c r="D143" s="64">
        <f>VLOOKUP($B143,'Distribucion x Docente 2021-2'!$A$9:$A$761,1,0)</f>
        <v>120008</v>
      </c>
      <c r="E143" s="65"/>
    </row>
    <row r="144" spans="1:5" ht="15" hidden="1" x14ac:dyDescent="0.25">
      <c r="A144" s="63" t="s">
        <v>1282</v>
      </c>
      <c r="B144" s="51">
        <v>182904</v>
      </c>
      <c r="C144" s="52" t="s">
        <v>550</v>
      </c>
      <c r="D144" s="64">
        <f>VLOOKUP($B144,'Distribucion x Docente 2021-2'!$A$9:$A$761,1,0)</f>
        <v>182904</v>
      </c>
      <c r="E144" s="65"/>
    </row>
    <row r="145" spans="1:5" ht="15" hidden="1" x14ac:dyDescent="0.25">
      <c r="A145" s="63" t="s">
        <v>1283</v>
      </c>
      <c r="B145" s="51">
        <v>200332</v>
      </c>
      <c r="C145" s="52" t="s">
        <v>895</v>
      </c>
      <c r="D145" s="64">
        <f>VLOOKUP($B145,'Distribucion x Docente 2021-2'!$A$9:$A$761,1,0)</f>
        <v>200332</v>
      </c>
      <c r="E145" s="65"/>
    </row>
    <row r="146" spans="1:5" ht="15" hidden="1" x14ac:dyDescent="0.25">
      <c r="A146" s="63" t="s">
        <v>1284</v>
      </c>
      <c r="B146" s="51">
        <v>210924</v>
      </c>
      <c r="C146" s="52" t="s">
        <v>896</v>
      </c>
      <c r="D146" s="64">
        <f>VLOOKUP($B146,'Distribucion x Docente 2021-2'!$A$9:$A$761,1,0)</f>
        <v>210924</v>
      </c>
      <c r="E146" s="65"/>
    </row>
    <row r="147" spans="1:5" ht="15" hidden="1" x14ac:dyDescent="0.25">
      <c r="A147" s="63" t="s">
        <v>1285</v>
      </c>
      <c r="B147" s="51">
        <v>184196</v>
      </c>
      <c r="C147" s="52" t="s">
        <v>528</v>
      </c>
      <c r="D147" s="64">
        <f>VLOOKUP($B147,'Distribucion x Docente 2021-2'!$A$9:$A$761,1,0)</f>
        <v>184196</v>
      </c>
      <c r="E147" s="65"/>
    </row>
    <row r="148" spans="1:5" ht="15" hidden="1" x14ac:dyDescent="0.25">
      <c r="A148" s="63" t="s">
        <v>1286</v>
      </c>
      <c r="B148" s="51">
        <v>170750</v>
      </c>
      <c r="C148" s="52" t="s">
        <v>897</v>
      </c>
      <c r="D148" s="64">
        <f>VLOOKUP($B148,'Distribucion x Docente 2021-2'!$A$9:$A$761,1,0)</f>
        <v>170750</v>
      </c>
      <c r="E148" s="65"/>
    </row>
    <row r="149" spans="1:5" ht="15" hidden="1" x14ac:dyDescent="0.25">
      <c r="A149" s="63" t="s">
        <v>1287</v>
      </c>
      <c r="B149" s="51">
        <v>160327</v>
      </c>
      <c r="C149" s="52" t="s">
        <v>632</v>
      </c>
      <c r="D149" s="64">
        <f>VLOOKUP($B149,'Distribucion x Docente 2021-2'!$A$9:$A$761,1,0)</f>
        <v>160327</v>
      </c>
      <c r="E149" s="65"/>
    </row>
    <row r="150" spans="1:5" ht="15" hidden="1" x14ac:dyDescent="0.25">
      <c r="A150" s="63" t="s">
        <v>1288</v>
      </c>
      <c r="B150" s="51">
        <v>174910</v>
      </c>
      <c r="C150" s="52" t="s">
        <v>472</v>
      </c>
      <c r="D150" s="64">
        <f>VLOOKUP($B150,'Distribucion x Docente 2021-2'!$A$9:$A$761,1,0)</f>
        <v>174910</v>
      </c>
      <c r="E150" s="65"/>
    </row>
    <row r="151" spans="1:5" ht="15" hidden="1" x14ac:dyDescent="0.25">
      <c r="A151" s="63" t="s">
        <v>1289</v>
      </c>
      <c r="B151" s="51">
        <v>192419</v>
      </c>
      <c r="C151" s="52" t="s">
        <v>226</v>
      </c>
      <c r="D151" s="64">
        <f>VLOOKUP($B151,'Distribucion x Docente 2021-2'!$A$9:$A$761,1,0)</f>
        <v>192419</v>
      </c>
      <c r="E151" s="65"/>
    </row>
    <row r="152" spans="1:5" ht="15" hidden="1" x14ac:dyDescent="0.25">
      <c r="A152" s="63" t="s">
        <v>1290</v>
      </c>
      <c r="B152" s="51">
        <v>182906</v>
      </c>
      <c r="C152" s="52" t="s">
        <v>493</v>
      </c>
      <c r="D152" s="64">
        <f>VLOOKUP($B152,'Distribucion x Docente 2021-2'!$A$9:$A$761,1,0)</f>
        <v>182906</v>
      </c>
      <c r="E152" s="65"/>
    </row>
    <row r="153" spans="1:5" ht="15" hidden="1" x14ac:dyDescent="0.25">
      <c r="A153" s="63" t="s">
        <v>1291</v>
      </c>
      <c r="B153" s="51">
        <v>183369</v>
      </c>
      <c r="C153" s="52" t="s">
        <v>898</v>
      </c>
      <c r="D153" s="64">
        <f>VLOOKUP($B153,'Distribucion x Docente 2021-2'!$A$9:$A$761,1,0)</f>
        <v>183369</v>
      </c>
      <c r="E153" s="65"/>
    </row>
    <row r="154" spans="1:5" ht="15" hidden="1" x14ac:dyDescent="0.25">
      <c r="A154" s="63" t="s">
        <v>1292</v>
      </c>
      <c r="B154" s="51">
        <v>210925</v>
      </c>
      <c r="C154" s="52" t="s">
        <v>899</v>
      </c>
      <c r="D154" s="64">
        <f>VLOOKUP($B154,'Distribucion x Docente 2021-2'!$A$9:$A$761,1,0)</f>
        <v>210925</v>
      </c>
      <c r="E154" s="65"/>
    </row>
    <row r="155" spans="1:5" ht="15" hidden="1" x14ac:dyDescent="0.25">
      <c r="A155" s="63" t="s">
        <v>1293</v>
      </c>
      <c r="B155" s="51">
        <v>184646</v>
      </c>
      <c r="C155" s="52" t="s">
        <v>900</v>
      </c>
      <c r="D155" s="64">
        <f>VLOOKUP($B155,'Distribucion x Docente 2021-2'!$A$9:$A$761,1,0)</f>
        <v>184646</v>
      </c>
      <c r="E155" s="65"/>
    </row>
    <row r="156" spans="1:5" ht="15" x14ac:dyDescent="0.25">
      <c r="A156" s="63" t="s">
        <v>1353</v>
      </c>
      <c r="B156" s="51">
        <v>215725</v>
      </c>
      <c r="C156" s="52" t="s">
        <v>233</v>
      </c>
      <c r="D156" s="64" t="e">
        <f>VLOOKUP($B156,'Distribucion x Docente 2021-2'!$A$9:$A$761,1,0)</f>
        <v>#N/A</v>
      </c>
      <c r="E156" s="65"/>
    </row>
    <row r="157" spans="1:5" ht="15" hidden="1" x14ac:dyDescent="0.25">
      <c r="A157" s="63" t="s">
        <v>1295</v>
      </c>
      <c r="B157" s="51">
        <v>170594</v>
      </c>
      <c r="C157" s="52" t="s">
        <v>901</v>
      </c>
      <c r="D157" s="64">
        <f>VLOOKUP($B157,'Distribucion x Docente 2021-2'!$A$9:$A$761,1,0)</f>
        <v>170594</v>
      </c>
      <c r="E157" s="65"/>
    </row>
    <row r="158" spans="1:5" ht="15" hidden="1" x14ac:dyDescent="0.25">
      <c r="A158" s="63" t="s">
        <v>1296</v>
      </c>
      <c r="B158" s="51">
        <v>210926</v>
      </c>
      <c r="C158" s="52" t="s">
        <v>902</v>
      </c>
      <c r="D158" s="64">
        <f>VLOOKUP($B158,'Distribucion x Docente 2021-2'!$A$9:$A$761,1,0)</f>
        <v>210926</v>
      </c>
      <c r="E158" s="65"/>
    </row>
    <row r="159" spans="1:5" ht="15" hidden="1" x14ac:dyDescent="0.25">
      <c r="A159" s="63" t="s">
        <v>1297</v>
      </c>
      <c r="B159" s="51">
        <v>170751</v>
      </c>
      <c r="C159" s="52" t="s">
        <v>903</v>
      </c>
      <c r="D159" s="64">
        <f>VLOOKUP($B159,'Distribucion x Docente 2021-2'!$A$9:$A$761,1,0)</f>
        <v>170751</v>
      </c>
      <c r="E159" s="65"/>
    </row>
    <row r="160" spans="1:5" ht="15" hidden="1" x14ac:dyDescent="0.25">
      <c r="A160" s="63" t="s">
        <v>1298</v>
      </c>
      <c r="B160" s="51">
        <v>174442</v>
      </c>
      <c r="C160" s="52" t="s">
        <v>203</v>
      </c>
      <c r="D160" s="64">
        <f>VLOOKUP($B160,'Distribucion x Docente 2021-2'!$A$9:$A$761,1,0)</f>
        <v>174442</v>
      </c>
      <c r="E160" s="65"/>
    </row>
    <row r="161" spans="1:5" ht="15" hidden="1" x14ac:dyDescent="0.25">
      <c r="A161" s="63" t="s">
        <v>1299</v>
      </c>
      <c r="B161" s="51">
        <v>171258</v>
      </c>
      <c r="C161" s="52" t="s">
        <v>904</v>
      </c>
      <c r="D161" s="64">
        <f>VLOOKUP($B161,'Distribucion x Docente 2021-2'!$A$9:$A$761,1,0)</f>
        <v>171258</v>
      </c>
      <c r="E161" s="65"/>
    </row>
    <row r="162" spans="1:5" ht="15" hidden="1" x14ac:dyDescent="0.25">
      <c r="A162" s="63" t="s">
        <v>1300</v>
      </c>
      <c r="B162" s="51">
        <v>164564</v>
      </c>
      <c r="C162" s="52" t="s">
        <v>905</v>
      </c>
      <c r="D162" s="64">
        <f>VLOOKUP($B162,'Distribucion x Docente 2021-2'!$A$9:$A$761,1,0)</f>
        <v>164564</v>
      </c>
      <c r="E162" s="65"/>
    </row>
    <row r="163" spans="1:5" ht="15" hidden="1" x14ac:dyDescent="0.25">
      <c r="A163" s="63" t="s">
        <v>1301</v>
      </c>
      <c r="B163" s="51">
        <v>182908</v>
      </c>
      <c r="C163" s="52" t="s">
        <v>906</v>
      </c>
      <c r="D163" s="64">
        <f>VLOOKUP($B163,'Distribucion x Docente 2021-2'!$A$9:$A$761,1,0)</f>
        <v>182908</v>
      </c>
      <c r="E163" s="65"/>
    </row>
    <row r="164" spans="1:5" ht="15" hidden="1" x14ac:dyDescent="0.25">
      <c r="A164" s="63" t="s">
        <v>1302</v>
      </c>
      <c r="B164" s="51">
        <v>200333</v>
      </c>
      <c r="C164" s="52" t="s">
        <v>907</v>
      </c>
      <c r="D164" s="64">
        <f>VLOOKUP($B164,'Distribucion x Docente 2021-2'!$A$9:$A$761,1,0)</f>
        <v>200333</v>
      </c>
      <c r="E164" s="65"/>
    </row>
    <row r="165" spans="1:5" ht="15" hidden="1" x14ac:dyDescent="0.25">
      <c r="A165" s="63" t="s">
        <v>1303</v>
      </c>
      <c r="B165" s="51">
        <v>145004</v>
      </c>
      <c r="C165" s="52" t="s">
        <v>908</v>
      </c>
      <c r="D165" s="64">
        <f>VLOOKUP($B165,'Distribucion x Docente 2021-2'!$A$9:$A$761,1,0)</f>
        <v>145004</v>
      </c>
      <c r="E165" s="65"/>
    </row>
    <row r="166" spans="1:5" ht="15" hidden="1" x14ac:dyDescent="0.25">
      <c r="A166" s="63" t="s">
        <v>1304</v>
      </c>
      <c r="B166" s="51">
        <v>200822</v>
      </c>
      <c r="C166" s="52" t="s">
        <v>732</v>
      </c>
      <c r="D166" s="64">
        <f>VLOOKUP($B166,'Distribucion x Docente 2021-2'!$A$9:$A$761,1,0)</f>
        <v>200822</v>
      </c>
      <c r="E166" s="65"/>
    </row>
    <row r="167" spans="1:5" ht="15" hidden="1" x14ac:dyDescent="0.25">
      <c r="A167" s="63" t="s">
        <v>1305</v>
      </c>
      <c r="B167" s="51">
        <v>210928</v>
      </c>
      <c r="C167" s="52" t="s">
        <v>909</v>
      </c>
      <c r="D167" s="64">
        <f>VLOOKUP($B167,'Distribucion x Docente 2021-2'!$A$9:$A$761,1,0)</f>
        <v>210928</v>
      </c>
      <c r="E167" s="65"/>
    </row>
    <row r="168" spans="1:5" ht="15" hidden="1" x14ac:dyDescent="0.25">
      <c r="A168" s="63" t="s">
        <v>1306</v>
      </c>
      <c r="B168" s="51">
        <v>182909</v>
      </c>
      <c r="C168" s="52" t="s">
        <v>578</v>
      </c>
      <c r="D168" s="64">
        <f>VLOOKUP($B168,'Distribucion x Docente 2021-2'!$A$9:$A$761,1,0)</f>
        <v>182909</v>
      </c>
      <c r="E168" s="65"/>
    </row>
    <row r="169" spans="1:5" ht="15" x14ac:dyDescent="0.25">
      <c r="A169" s="63" t="s">
        <v>1235</v>
      </c>
      <c r="B169" s="51">
        <v>215917</v>
      </c>
      <c r="C169" s="52" t="s">
        <v>278</v>
      </c>
      <c r="D169" s="64" t="e">
        <f>VLOOKUP($B169,'Distribucion x Docente 2021-2'!$A$9:$A$761,1,0)</f>
        <v>#N/A</v>
      </c>
      <c r="E169" s="65"/>
    </row>
    <row r="170" spans="1:5" ht="15" hidden="1" x14ac:dyDescent="0.25">
      <c r="A170" s="63" t="s">
        <v>1308</v>
      </c>
      <c r="B170" s="51">
        <v>163525</v>
      </c>
      <c r="C170" s="52" t="s">
        <v>533</v>
      </c>
      <c r="D170" s="64">
        <f>VLOOKUP($B170,'Distribucion x Docente 2021-2'!$A$9:$A$761,1,0)</f>
        <v>163525</v>
      </c>
      <c r="E170" s="65"/>
    </row>
    <row r="171" spans="1:5" ht="15" hidden="1" x14ac:dyDescent="0.25">
      <c r="A171" s="63" t="s">
        <v>1309</v>
      </c>
      <c r="B171" s="51">
        <v>204796</v>
      </c>
      <c r="C171" s="52" t="s">
        <v>910</v>
      </c>
      <c r="D171" s="64">
        <f>VLOOKUP($B171,'Distribucion x Docente 2021-2'!$A$9:$A$761,1,0)</f>
        <v>204796</v>
      </c>
      <c r="E171" s="65"/>
    </row>
    <row r="172" spans="1:5" ht="15" hidden="1" x14ac:dyDescent="0.25">
      <c r="A172" s="63" t="s">
        <v>1310</v>
      </c>
      <c r="B172" s="51">
        <v>174443</v>
      </c>
      <c r="C172" s="52" t="s">
        <v>911</v>
      </c>
      <c r="D172" s="64">
        <f>VLOOKUP($B172,'Distribucion x Docente 2021-2'!$A$9:$A$761,1,0)</f>
        <v>174443</v>
      </c>
      <c r="E172" s="65"/>
    </row>
    <row r="173" spans="1:5" ht="15" hidden="1" x14ac:dyDescent="0.25">
      <c r="A173" s="63" t="s">
        <v>1311</v>
      </c>
      <c r="B173" s="51">
        <v>101659</v>
      </c>
      <c r="C173" s="52" t="s">
        <v>142</v>
      </c>
      <c r="D173" s="64">
        <f>VLOOKUP($B173,'Distribucion x Docente 2021-2'!$A$9:$A$761,1,0)</f>
        <v>101659</v>
      </c>
      <c r="E173" s="65"/>
    </row>
    <row r="174" spans="1:5" ht="15" hidden="1" x14ac:dyDescent="0.25">
      <c r="A174" s="63" t="s">
        <v>1312</v>
      </c>
      <c r="B174" s="51">
        <v>184197</v>
      </c>
      <c r="C174" s="52" t="s">
        <v>912</v>
      </c>
      <c r="D174" s="64">
        <f>VLOOKUP($B174,'Distribucion x Docente 2021-2'!$A$9:$A$761,1,0)</f>
        <v>184197</v>
      </c>
      <c r="E174" s="65"/>
    </row>
    <row r="175" spans="1:5" ht="15" hidden="1" x14ac:dyDescent="0.25">
      <c r="A175" s="63" t="s">
        <v>1313</v>
      </c>
      <c r="B175" s="51">
        <v>200823</v>
      </c>
      <c r="C175" s="52" t="s">
        <v>913</v>
      </c>
      <c r="D175" s="64">
        <f>VLOOKUP($B175,'Distribucion x Docente 2021-2'!$A$9:$A$761,1,0)</f>
        <v>200823</v>
      </c>
      <c r="E175" s="65"/>
    </row>
    <row r="176" spans="1:5" ht="15" hidden="1" x14ac:dyDescent="0.25">
      <c r="A176" s="63" t="s">
        <v>1314</v>
      </c>
      <c r="B176" s="51">
        <v>163842</v>
      </c>
      <c r="C176" s="52" t="s">
        <v>914</v>
      </c>
      <c r="D176" s="64">
        <f>VLOOKUP($B176,'Distribucion x Docente 2021-2'!$A$9:$A$761,1,0)</f>
        <v>163842</v>
      </c>
      <c r="E176" s="65"/>
    </row>
    <row r="177" spans="1:5" ht="15" hidden="1" x14ac:dyDescent="0.25">
      <c r="A177" s="63" t="s">
        <v>1315</v>
      </c>
      <c r="B177" s="51">
        <v>192665</v>
      </c>
      <c r="C177" s="52" t="s">
        <v>915</v>
      </c>
      <c r="D177" s="64">
        <f>VLOOKUP($B177,'Distribucion x Docente 2021-2'!$A$9:$A$761,1,0)</f>
        <v>192665</v>
      </c>
      <c r="E177" s="65"/>
    </row>
    <row r="178" spans="1:5" ht="15" hidden="1" x14ac:dyDescent="0.25">
      <c r="A178" s="63" t="s">
        <v>1316</v>
      </c>
      <c r="B178" s="51">
        <v>215785</v>
      </c>
      <c r="C178" s="52" t="s">
        <v>254</v>
      </c>
      <c r="D178" s="64">
        <f>VLOOKUP($B178,'Distribucion x Docente 2021-2'!$A$9:$A$761,1,0)</f>
        <v>215785</v>
      </c>
      <c r="E178" s="65"/>
    </row>
    <row r="179" spans="1:5" ht="15" hidden="1" x14ac:dyDescent="0.25">
      <c r="A179" s="63" t="s">
        <v>1317</v>
      </c>
      <c r="B179" s="51">
        <v>141154</v>
      </c>
      <c r="C179" s="52" t="s">
        <v>916</v>
      </c>
      <c r="D179" s="64">
        <f>VLOOKUP($B179,'Distribucion x Docente 2021-2'!$A$9:$A$761,1,0)</f>
        <v>141154</v>
      </c>
      <c r="E179" s="65"/>
    </row>
    <row r="180" spans="1:5" ht="15" hidden="1" x14ac:dyDescent="0.25">
      <c r="A180" s="63" t="s">
        <v>1318</v>
      </c>
      <c r="B180" s="51">
        <v>151812</v>
      </c>
      <c r="C180" s="52" t="s">
        <v>587</v>
      </c>
      <c r="D180" s="64">
        <f>VLOOKUP($B180,'Distribucion x Docente 2021-2'!$A$9:$A$761,1,0)</f>
        <v>151812</v>
      </c>
      <c r="E180" s="65"/>
    </row>
    <row r="181" spans="1:5" ht="15" hidden="1" x14ac:dyDescent="0.25">
      <c r="A181" s="63" t="s">
        <v>1319</v>
      </c>
      <c r="B181" s="51">
        <v>193110</v>
      </c>
      <c r="C181" s="52" t="s">
        <v>917</v>
      </c>
      <c r="D181" s="64">
        <f>VLOOKUP($B181,'Distribucion x Docente 2021-2'!$A$9:$A$761,1,0)</f>
        <v>193110</v>
      </c>
      <c r="E181" s="65"/>
    </row>
    <row r="182" spans="1:5" ht="15" hidden="1" x14ac:dyDescent="0.25">
      <c r="A182" s="63" t="s">
        <v>1320</v>
      </c>
      <c r="B182" s="51">
        <v>194917</v>
      </c>
      <c r="C182" s="52" t="s">
        <v>918</v>
      </c>
      <c r="D182" s="64">
        <f>VLOOKUP($B182,'Distribucion x Docente 2021-2'!$A$9:$A$761,1,0)</f>
        <v>194917</v>
      </c>
      <c r="E182" s="65"/>
    </row>
    <row r="183" spans="1:5" ht="15" hidden="1" x14ac:dyDescent="0.25">
      <c r="A183" s="63" t="s">
        <v>1321</v>
      </c>
      <c r="B183" s="51">
        <v>171059</v>
      </c>
      <c r="C183" s="52" t="s">
        <v>60</v>
      </c>
      <c r="D183" s="64">
        <f>VLOOKUP($B183,'Distribucion x Docente 2021-2'!$A$9:$A$761,1,0)</f>
        <v>171059</v>
      </c>
      <c r="E183" s="65"/>
    </row>
    <row r="184" spans="1:5" ht="15" hidden="1" x14ac:dyDescent="0.25">
      <c r="A184" s="63" t="s">
        <v>1322</v>
      </c>
      <c r="B184" s="51">
        <v>141005</v>
      </c>
      <c r="C184" s="52" t="s">
        <v>919</v>
      </c>
      <c r="D184" s="64">
        <f>VLOOKUP($B184,'Distribucion x Docente 2021-2'!$A$9:$A$761,1,0)</f>
        <v>141005</v>
      </c>
      <c r="E184" s="65"/>
    </row>
    <row r="185" spans="1:5" ht="15" hidden="1" x14ac:dyDescent="0.25">
      <c r="A185" s="63" t="s">
        <v>1323</v>
      </c>
      <c r="B185" s="51">
        <v>184647</v>
      </c>
      <c r="C185" s="52" t="s">
        <v>920</v>
      </c>
      <c r="D185" s="64">
        <f>VLOOKUP($B185,'Distribucion x Docente 2021-2'!$A$9:$A$761,1,0)</f>
        <v>184647</v>
      </c>
      <c r="E185" s="65"/>
    </row>
    <row r="186" spans="1:5" ht="15" hidden="1" x14ac:dyDescent="0.25">
      <c r="A186" s="63" t="s">
        <v>1324</v>
      </c>
      <c r="B186" s="51">
        <v>182910</v>
      </c>
      <c r="C186" s="52" t="s">
        <v>921</v>
      </c>
      <c r="D186" s="64">
        <f>VLOOKUP($B186,'Distribucion x Docente 2021-2'!$A$9:$A$761,1,0)</f>
        <v>182910</v>
      </c>
      <c r="E186" s="65"/>
    </row>
    <row r="187" spans="1:5" ht="15" hidden="1" x14ac:dyDescent="0.25">
      <c r="A187" s="63" t="s">
        <v>1325</v>
      </c>
      <c r="B187" s="51">
        <v>114141</v>
      </c>
      <c r="C187" s="52" t="s">
        <v>922</v>
      </c>
      <c r="D187" s="64">
        <f>VLOOKUP($B187,'Distribucion x Docente 2021-2'!$A$9:$A$761,1,0)</f>
        <v>114141</v>
      </c>
      <c r="E187" s="65"/>
    </row>
    <row r="188" spans="1:5" ht="15" hidden="1" x14ac:dyDescent="0.25">
      <c r="A188" s="63" t="s">
        <v>1326</v>
      </c>
      <c r="B188" s="51">
        <v>171060</v>
      </c>
      <c r="C188" s="52" t="s">
        <v>923</v>
      </c>
      <c r="D188" s="64">
        <f>VLOOKUP($B188,'Distribucion x Docente 2021-2'!$A$9:$A$761,1,0)</f>
        <v>171060</v>
      </c>
      <c r="E188" s="65"/>
    </row>
    <row r="189" spans="1:5" ht="15" hidden="1" x14ac:dyDescent="0.25">
      <c r="A189" s="63" t="s">
        <v>1327</v>
      </c>
      <c r="B189" s="51">
        <v>184648</v>
      </c>
      <c r="C189" s="52" t="s">
        <v>924</v>
      </c>
      <c r="D189" s="64">
        <f>VLOOKUP($B189,'Distribucion x Docente 2021-2'!$A$9:$A$761,1,0)</f>
        <v>184648</v>
      </c>
      <c r="E189" s="65"/>
    </row>
    <row r="190" spans="1:5" ht="15" hidden="1" x14ac:dyDescent="0.25">
      <c r="A190" s="63" t="s">
        <v>1328</v>
      </c>
      <c r="B190" s="51">
        <v>184199</v>
      </c>
      <c r="C190" s="52" t="s">
        <v>925</v>
      </c>
      <c r="D190" s="64">
        <f>VLOOKUP($B190,'Distribucion x Docente 2021-2'!$A$9:$A$761,1,0)</f>
        <v>184199</v>
      </c>
      <c r="E190" s="65"/>
    </row>
    <row r="191" spans="1:5" ht="15" hidden="1" x14ac:dyDescent="0.25">
      <c r="A191" s="63" t="s">
        <v>1329</v>
      </c>
      <c r="B191" s="51">
        <v>120886</v>
      </c>
      <c r="C191" s="52" t="s">
        <v>926</v>
      </c>
      <c r="D191" s="64">
        <f>VLOOKUP($B191,'Distribucion x Docente 2021-2'!$A$9:$A$761,1,0)</f>
        <v>120886</v>
      </c>
      <c r="E191" s="65"/>
    </row>
    <row r="192" spans="1:5" ht="15" hidden="1" x14ac:dyDescent="0.25">
      <c r="A192" s="63" t="s">
        <v>1330</v>
      </c>
      <c r="B192" s="51">
        <v>194918</v>
      </c>
      <c r="C192" s="52" t="s">
        <v>927</v>
      </c>
      <c r="D192" s="64">
        <f>VLOOKUP($B192,'Distribucion x Docente 2021-2'!$A$9:$A$761,1,0)</f>
        <v>194918</v>
      </c>
      <c r="E192" s="65"/>
    </row>
    <row r="193" spans="1:5" ht="15" hidden="1" x14ac:dyDescent="0.25">
      <c r="A193" s="63" t="s">
        <v>1331</v>
      </c>
      <c r="B193" s="51">
        <v>182911</v>
      </c>
      <c r="C193" s="52" t="s">
        <v>928</v>
      </c>
      <c r="D193" s="64">
        <f>VLOOKUP($B193,'Distribucion x Docente 2021-2'!$A$9:$A$761,1,0)</f>
        <v>182911</v>
      </c>
      <c r="E193" s="65"/>
    </row>
    <row r="194" spans="1:5" ht="15" hidden="1" x14ac:dyDescent="0.25">
      <c r="A194" s="63" t="s">
        <v>1332</v>
      </c>
      <c r="B194" s="51">
        <v>204320</v>
      </c>
      <c r="C194" s="52" t="s">
        <v>929</v>
      </c>
      <c r="D194" s="64">
        <f>VLOOKUP($B194,'Distribucion x Docente 2021-2'!$A$9:$A$761,1,0)</f>
        <v>204320</v>
      </c>
      <c r="E194" s="65"/>
    </row>
    <row r="195" spans="1:5" ht="15" hidden="1" x14ac:dyDescent="0.25">
      <c r="A195" s="63" t="s">
        <v>1333</v>
      </c>
      <c r="B195" s="51">
        <v>90215</v>
      </c>
      <c r="C195" s="52" t="s">
        <v>930</v>
      </c>
      <c r="D195" s="64">
        <f>VLOOKUP($B195,'Distribucion x Docente 2021-2'!$A$9:$A$761,1,0)</f>
        <v>90215</v>
      </c>
      <c r="E195" s="65"/>
    </row>
    <row r="196" spans="1:5" ht="15" hidden="1" x14ac:dyDescent="0.25">
      <c r="A196" s="63" t="s">
        <v>1334</v>
      </c>
      <c r="B196" s="51">
        <v>193001</v>
      </c>
      <c r="C196" s="52" t="s">
        <v>931</v>
      </c>
      <c r="D196" s="64">
        <f>VLOOKUP($B196,'Distribucion x Docente 2021-2'!$A$9:$A$761,1,0)</f>
        <v>193001</v>
      </c>
      <c r="E196" s="65"/>
    </row>
    <row r="197" spans="1:5" ht="15" x14ac:dyDescent="0.25">
      <c r="A197" s="63" t="s">
        <v>1352</v>
      </c>
      <c r="B197" s="51">
        <v>220211</v>
      </c>
      <c r="C197" s="52" t="s">
        <v>279</v>
      </c>
      <c r="D197" s="64" t="e">
        <f>VLOOKUP($B197,'Distribucion x Docente 2021-2'!$A$9:$A$761,1,0)</f>
        <v>#N/A</v>
      </c>
      <c r="E197" s="65"/>
    </row>
    <row r="198" spans="1:5" ht="15" hidden="1" x14ac:dyDescent="0.25">
      <c r="A198" s="63" t="s">
        <v>1336</v>
      </c>
      <c r="B198" s="51">
        <v>164241</v>
      </c>
      <c r="C198" s="52" t="s">
        <v>334</v>
      </c>
      <c r="D198" s="64">
        <f>VLOOKUP($B198,'Distribucion x Docente 2021-2'!$A$9:$A$761,1,0)</f>
        <v>164241</v>
      </c>
      <c r="E198" s="65"/>
    </row>
    <row r="199" spans="1:5" ht="15" hidden="1" x14ac:dyDescent="0.25">
      <c r="A199" s="63" t="s">
        <v>1337</v>
      </c>
      <c r="B199" s="51">
        <v>193834</v>
      </c>
      <c r="C199" s="52" t="s">
        <v>932</v>
      </c>
      <c r="D199" s="64">
        <f>VLOOKUP($B199,'Distribucion x Docente 2021-2'!$A$9:$A$761,1,0)</f>
        <v>193834</v>
      </c>
      <c r="E199" s="65"/>
    </row>
    <row r="200" spans="1:5" ht="15" hidden="1" x14ac:dyDescent="0.25">
      <c r="A200" s="63" t="s">
        <v>1338</v>
      </c>
      <c r="B200" s="51">
        <v>160923</v>
      </c>
      <c r="C200" s="52" t="s">
        <v>66</v>
      </c>
      <c r="D200" s="64">
        <f>VLOOKUP($B200,'Distribucion x Docente 2021-2'!$A$9:$A$761,1,0)</f>
        <v>160923</v>
      </c>
      <c r="E200" s="65"/>
    </row>
    <row r="201" spans="1:5" ht="15" hidden="1" x14ac:dyDescent="0.25">
      <c r="A201" s="63" t="s">
        <v>1339</v>
      </c>
      <c r="B201" s="51">
        <v>171910</v>
      </c>
      <c r="C201" s="52" t="s">
        <v>933</v>
      </c>
      <c r="D201" s="64">
        <f>VLOOKUP($B201,'Distribucion x Docente 2021-2'!$A$9:$A$761,1,0)</f>
        <v>171910</v>
      </c>
      <c r="E201" s="65"/>
    </row>
    <row r="202" spans="1:5" ht="15" hidden="1" x14ac:dyDescent="0.25">
      <c r="A202" s="63" t="s">
        <v>1340</v>
      </c>
      <c r="B202" s="51">
        <v>195036</v>
      </c>
      <c r="C202" s="52" t="s">
        <v>934</v>
      </c>
      <c r="D202" s="64">
        <f>VLOOKUP($B202,'Distribucion x Docente 2021-2'!$A$9:$A$761,1,0)</f>
        <v>195036</v>
      </c>
      <c r="E202" s="65"/>
    </row>
    <row r="203" spans="1:5" ht="15" hidden="1" x14ac:dyDescent="0.25">
      <c r="A203" s="63" t="s">
        <v>1341</v>
      </c>
      <c r="B203" s="51">
        <v>192420</v>
      </c>
      <c r="C203" s="52" t="s">
        <v>935</v>
      </c>
      <c r="D203" s="64">
        <f>VLOOKUP($B203,'Distribucion x Docente 2021-2'!$A$9:$A$761,1,0)</f>
        <v>192420</v>
      </c>
      <c r="E203" s="65"/>
    </row>
    <row r="204" spans="1:5" ht="15" hidden="1" x14ac:dyDescent="0.25">
      <c r="A204" s="63" t="s">
        <v>1342</v>
      </c>
      <c r="B204" s="51">
        <v>171061</v>
      </c>
      <c r="C204" s="52" t="s">
        <v>936</v>
      </c>
      <c r="D204" s="64">
        <f>VLOOKUP($B204,'Distribucion x Docente 2021-2'!$A$9:$A$761,1,0)</f>
        <v>171061</v>
      </c>
      <c r="E204" s="65"/>
    </row>
    <row r="205" spans="1:5" ht="15" hidden="1" x14ac:dyDescent="0.25">
      <c r="A205" s="63" t="s">
        <v>1343</v>
      </c>
      <c r="B205" s="51">
        <v>210929</v>
      </c>
      <c r="C205" s="52" t="s">
        <v>687</v>
      </c>
      <c r="D205" s="64">
        <f>VLOOKUP($B205,'Distribucion x Docente 2021-2'!$A$9:$A$761,1,0)</f>
        <v>210929</v>
      </c>
      <c r="E205" s="65"/>
    </row>
    <row r="206" spans="1:5" ht="15" hidden="1" x14ac:dyDescent="0.25">
      <c r="A206" s="63" t="s">
        <v>1344</v>
      </c>
      <c r="B206" s="51">
        <v>100511</v>
      </c>
      <c r="C206" s="52" t="s">
        <v>937</v>
      </c>
      <c r="D206" s="64">
        <f>VLOOKUP($B206,'Distribucion x Docente 2021-2'!$A$9:$A$761,1,0)</f>
        <v>100511</v>
      </c>
      <c r="E206" s="65"/>
    </row>
    <row r="207" spans="1:5" ht="15" hidden="1" x14ac:dyDescent="0.25">
      <c r="A207" s="63" t="s">
        <v>1345</v>
      </c>
      <c r="B207" s="51">
        <v>170432</v>
      </c>
      <c r="C207" s="52" t="s">
        <v>91</v>
      </c>
      <c r="D207" s="64">
        <f>VLOOKUP($B207,'Distribucion x Docente 2021-2'!$A$9:$A$761,1,0)</f>
        <v>170432</v>
      </c>
      <c r="E207" s="65"/>
    </row>
    <row r="208" spans="1:5" ht="15" hidden="1" x14ac:dyDescent="0.25">
      <c r="A208" s="63" t="s">
        <v>1346</v>
      </c>
      <c r="B208" s="51">
        <v>171062</v>
      </c>
      <c r="C208" s="52" t="s">
        <v>938</v>
      </c>
      <c r="D208" s="64">
        <f>VLOOKUP($B208,'Distribucion x Docente 2021-2'!$A$9:$A$761,1,0)</f>
        <v>171062</v>
      </c>
      <c r="E208" s="65"/>
    </row>
    <row r="209" spans="1:5" ht="15" hidden="1" x14ac:dyDescent="0.25">
      <c r="A209" s="63" t="s">
        <v>1347</v>
      </c>
      <c r="B209" s="51">
        <v>184201</v>
      </c>
      <c r="C209" s="52" t="s">
        <v>939</v>
      </c>
      <c r="D209" s="64">
        <f>VLOOKUP($B209,'Distribucion x Docente 2021-2'!$A$9:$A$761,1,0)</f>
        <v>184201</v>
      </c>
      <c r="E209" s="65"/>
    </row>
    <row r="210" spans="1:5" ht="15" hidden="1" x14ac:dyDescent="0.25">
      <c r="A210" s="63" t="s">
        <v>1348</v>
      </c>
      <c r="B210" s="51">
        <v>215277</v>
      </c>
      <c r="C210" s="52" t="s">
        <v>940</v>
      </c>
      <c r="D210" s="64">
        <f>VLOOKUP($B210,'Distribucion x Docente 2021-2'!$A$9:$A$761,1,0)</f>
        <v>215277</v>
      </c>
      <c r="E210" s="65"/>
    </row>
    <row r="211" spans="1:5" ht="15" hidden="1" x14ac:dyDescent="0.25">
      <c r="A211" s="63" t="s">
        <v>1349</v>
      </c>
      <c r="B211" s="51">
        <v>150372</v>
      </c>
      <c r="C211" s="52" t="s">
        <v>679</v>
      </c>
      <c r="D211" s="64">
        <f>VLOOKUP($B211,'Distribucion x Docente 2021-2'!$A$9:$A$761,1,0)</f>
        <v>150372</v>
      </c>
      <c r="E211" s="65"/>
    </row>
    <row r="212" spans="1:5" ht="15" hidden="1" x14ac:dyDescent="0.25">
      <c r="A212" s="63" t="s">
        <v>1350</v>
      </c>
      <c r="B212" s="51">
        <v>204797</v>
      </c>
      <c r="C212" s="52" t="s">
        <v>941</v>
      </c>
      <c r="D212" s="64">
        <f>VLOOKUP($B212,'Distribucion x Docente 2021-2'!$A$9:$A$761,1,0)</f>
        <v>204797</v>
      </c>
      <c r="E212" s="65"/>
    </row>
    <row r="213" spans="1:5" ht="15" hidden="1" x14ac:dyDescent="0.25">
      <c r="A213" s="63" t="s">
        <v>1351</v>
      </c>
      <c r="B213" s="51">
        <v>184202</v>
      </c>
      <c r="C213" s="52" t="s">
        <v>763</v>
      </c>
      <c r="D213" s="64">
        <f>VLOOKUP($B213,'Distribucion x Docente 2021-2'!$A$9:$A$761,1,0)</f>
        <v>184202</v>
      </c>
      <c r="E213" s="65"/>
    </row>
    <row r="214" spans="1:5" ht="15" x14ac:dyDescent="0.25">
      <c r="A214" s="63" t="s">
        <v>1488</v>
      </c>
      <c r="B214" s="51">
        <v>220212</v>
      </c>
      <c r="C214" s="52" t="s">
        <v>280</v>
      </c>
      <c r="D214" s="64" t="e">
        <f>VLOOKUP($B214,'Distribucion x Docente 2021-2'!$A$9:$A$761,1,0)</f>
        <v>#N/A</v>
      </c>
      <c r="E214" s="65"/>
    </row>
    <row r="215" spans="1:5" ht="15" x14ac:dyDescent="0.25">
      <c r="A215" s="63" t="s">
        <v>1531</v>
      </c>
      <c r="B215" s="51">
        <v>220213</v>
      </c>
      <c r="C215" s="52" t="s">
        <v>326</v>
      </c>
      <c r="D215" s="64" t="e">
        <f>VLOOKUP($B215,'Distribucion x Docente 2021-2'!$A$9:$A$761,1,0)</f>
        <v>#N/A</v>
      </c>
      <c r="E215" s="65"/>
    </row>
    <row r="216" spans="1:5" ht="15" hidden="1" x14ac:dyDescent="0.25">
      <c r="A216" s="63" t="s">
        <v>1354</v>
      </c>
      <c r="B216" s="51">
        <v>155190</v>
      </c>
      <c r="C216" s="52" t="s">
        <v>942</v>
      </c>
      <c r="D216" s="64">
        <f>VLOOKUP($B216,'Distribucion x Docente 2021-2'!$A$9:$A$761,1,0)</f>
        <v>155190</v>
      </c>
      <c r="E216" s="65"/>
    </row>
    <row r="217" spans="1:5" ht="15" hidden="1" x14ac:dyDescent="0.25">
      <c r="A217" s="63" t="s">
        <v>1355</v>
      </c>
      <c r="B217" s="51">
        <v>170433</v>
      </c>
      <c r="C217" s="52" t="s">
        <v>943</v>
      </c>
      <c r="D217" s="64">
        <f>VLOOKUP($B217,'Distribucion x Docente 2021-2'!$A$9:$A$761,1,0)</f>
        <v>170433</v>
      </c>
      <c r="E217" s="65"/>
    </row>
    <row r="218" spans="1:5" ht="15" hidden="1" x14ac:dyDescent="0.25">
      <c r="A218" s="63" t="s">
        <v>1356</v>
      </c>
      <c r="B218" s="51">
        <v>81561</v>
      </c>
      <c r="C218" s="52" t="s">
        <v>944</v>
      </c>
      <c r="D218" s="64">
        <f>VLOOKUP($B218,'Distribucion x Docente 2021-2'!$A$9:$A$761,1,0)</f>
        <v>81561</v>
      </c>
      <c r="E218" s="65"/>
    </row>
    <row r="219" spans="1:5" ht="15" hidden="1" x14ac:dyDescent="0.25">
      <c r="A219" s="63" t="s">
        <v>1357</v>
      </c>
      <c r="B219" s="51">
        <v>184649</v>
      </c>
      <c r="C219" s="52" t="s">
        <v>572</v>
      </c>
      <c r="D219" s="64">
        <f>VLOOKUP($B219,'Distribucion x Docente 2021-2'!$A$9:$A$761,1,0)</f>
        <v>184649</v>
      </c>
      <c r="E219" s="65"/>
    </row>
    <row r="220" spans="1:5" ht="15" hidden="1" x14ac:dyDescent="0.25">
      <c r="A220" s="63" t="s">
        <v>1358</v>
      </c>
      <c r="B220" s="51">
        <v>161759</v>
      </c>
      <c r="C220" s="52" t="s">
        <v>945</v>
      </c>
      <c r="D220" s="64">
        <f>VLOOKUP($B220,'Distribucion x Docente 2021-2'!$A$9:$A$761,1,0)</f>
        <v>161759</v>
      </c>
      <c r="E220" s="65"/>
    </row>
    <row r="221" spans="1:5" ht="15" hidden="1" x14ac:dyDescent="0.25">
      <c r="A221" s="63" t="s">
        <v>1359</v>
      </c>
      <c r="B221" s="51">
        <v>211855</v>
      </c>
      <c r="C221" s="52" t="s">
        <v>946</v>
      </c>
      <c r="D221" s="64">
        <f>VLOOKUP($B221,'Distribucion x Docente 2021-2'!$A$9:$A$761,1,0)</f>
        <v>211855</v>
      </c>
      <c r="E221" s="65"/>
    </row>
    <row r="222" spans="1:5" ht="15" hidden="1" x14ac:dyDescent="0.25">
      <c r="A222" s="63" t="s">
        <v>1360</v>
      </c>
      <c r="B222" s="51">
        <v>182913</v>
      </c>
      <c r="C222" s="52" t="s">
        <v>947</v>
      </c>
      <c r="D222" s="64">
        <f>VLOOKUP($B222,'Distribucion x Docente 2021-2'!$A$9:$A$761,1,0)</f>
        <v>182913</v>
      </c>
      <c r="E222" s="65"/>
    </row>
    <row r="223" spans="1:5" ht="15" hidden="1" x14ac:dyDescent="0.25">
      <c r="A223" s="63" t="s">
        <v>1361</v>
      </c>
      <c r="B223" s="51">
        <v>154856</v>
      </c>
      <c r="C223" s="52" t="s">
        <v>16</v>
      </c>
      <c r="D223" s="64">
        <f>VLOOKUP($B223,'Distribucion x Docente 2021-2'!$A$9:$A$761,1,0)</f>
        <v>154856</v>
      </c>
      <c r="E223" s="65"/>
    </row>
    <row r="224" spans="1:5" ht="15" hidden="1" x14ac:dyDescent="0.25">
      <c r="A224" s="63" t="s">
        <v>1362</v>
      </c>
      <c r="B224" s="51">
        <v>194919</v>
      </c>
      <c r="C224" s="52" t="s">
        <v>948</v>
      </c>
      <c r="D224" s="64">
        <f>VLOOKUP($B224,'Distribucion x Docente 2021-2'!$A$9:$A$761,1,0)</f>
        <v>194919</v>
      </c>
      <c r="E224" s="65"/>
    </row>
    <row r="225" spans="1:5" ht="15" hidden="1" x14ac:dyDescent="0.25">
      <c r="A225" s="63" t="s">
        <v>1363</v>
      </c>
      <c r="B225" s="51">
        <v>145002</v>
      </c>
      <c r="C225" s="52" t="s">
        <v>81</v>
      </c>
      <c r="D225" s="64">
        <f>VLOOKUP($B225,'Distribucion x Docente 2021-2'!$A$9:$A$761,1,0)</f>
        <v>145002</v>
      </c>
      <c r="E225" s="65"/>
    </row>
    <row r="226" spans="1:5" ht="15" hidden="1" x14ac:dyDescent="0.25">
      <c r="A226" s="63" t="s">
        <v>1364</v>
      </c>
      <c r="B226" s="51">
        <v>161367</v>
      </c>
      <c r="C226" s="52" t="s">
        <v>949</v>
      </c>
      <c r="D226" s="64">
        <f>VLOOKUP($B226,'Distribucion x Docente 2021-2'!$A$9:$A$761,1,0)</f>
        <v>161367</v>
      </c>
      <c r="E226" s="65"/>
    </row>
    <row r="227" spans="1:5" ht="15" hidden="1" x14ac:dyDescent="0.25">
      <c r="A227" s="63" t="s">
        <v>1365</v>
      </c>
      <c r="B227" s="51">
        <v>184203</v>
      </c>
      <c r="C227" s="52" t="s">
        <v>950</v>
      </c>
      <c r="D227" s="64">
        <f>VLOOKUP($B227,'Distribucion x Docente 2021-2'!$A$9:$A$761,1,0)</f>
        <v>184203</v>
      </c>
      <c r="E227" s="65"/>
    </row>
    <row r="228" spans="1:5" ht="15" hidden="1" x14ac:dyDescent="0.25">
      <c r="A228" s="63" t="s">
        <v>1366</v>
      </c>
      <c r="B228" s="51">
        <v>171676</v>
      </c>
      <c r="C228" s="52" t="s">
        <v>45</v>
      </c>
      <c r="D228" s="64">
        <f>VLOOKUP($B228,'Distribucion x Docente 2021-2'!$A$9:$A$761,1,0)</f>
        <v>171676</v>
      </c>
      <c r="E228" s="65"/>
    </row>
    <row r="229" spans="1:5" ht="15" hidden="1" x14ac:dyDescent="0.25">
      <c r="A229" s="63" t="s">
        <v>1367</v>
      </c>
      <c r="B229" s="51">
        <v>210930</v>
      </c>
      <c r="C229" s="52" t="s">
        <v>951</v>
      </c>
      <c r="D229" s="64">
        <f>VLOOKUP($B229,'Distribucion x Docente 2021-2'!$A$9:$A$761,1,0)</f>
        <v>210930</v>
      </c>
      <c r="E229" s="65"/>
    </row>
    <row r="230" spans="1:5" ht="15" hidden="1" x14ac:dyDescent="0.25">
      <c r="A230" s="63" t="s">
        <v>1368</v>
      </c>
      <c r="B230" s="51">
        <v>174948</v>
      </c>
      <c r="C230" s="52" t="s">
        <v>676</v>
      </c>
      <c r="D230" s="64">
        <f>VLOOKUP($B230,'Distribucion x Docente 2021-2'!$A$9:$A$761,1,0)</f>
        <v>174948</v>
      </c>
      <c r="E230" s="65"/>
    </row>
    <row r="231" spans="1:5" ht="15" hidden="1" x14ac:dyDescent="0.25">
      <c r="A231" s="63" t="s">
        <v>1369</v>
      </c>
      <c r="B231" s="51">
        <v>170434</v>
      </c>
      <c r="C231" s="52" t="s">
        <v>952</v>
      </c>
      <c r="D231" s="64">
        <f>VLOOKUP($B231,'Distribucion x Docente 2021-2'!$A$9:$A$761,1,0)</f>
        <v>170434</v>
      </c>
      <c r="E231" s="65"/>
    </row>
    <row r="232" spans="1:5" ht="15" hidden="1" x14ac:dyDescent="0.25">
      <c r="A232" s="63" t="s">
        <v>1370</v>
      </c>
      <c r="B232" s="51">
        <v>194920</v>
      </c>
      <c r="C232" s="52" t="s">
        <v>764</v>
      </c>
      <c r="D232" s="64">
        <f>VLOOKUP($B232,'Distribucion x Docente 2021-2'!$A$9:$A$761,1,0)</f>
        <v>194920</v>
      </c>
      <c r="E232" s="65"/>
    </row>
    <row r="233" spans="1:5" ht="15" hidden="1" x14ac:dyDescent="0.25">
      <c r="A233" s="63" t="s">
        <v>1371</v>
      </c>
      <c r="B233" s="51">
        <v>192062</v>
      </c>
      <c r="C233" s="52" t="s">
        <v>953</v>
      </c>
      <c r="D233" s="64">
        <f>VLOOKUP($B233,'Distribucion x Docente 2021-2'!$A$9:$A$761,1,0)</f>
        <v>192062</v>
      </c>
      <c r="E233" s="65"/>
    </row>
    <row r="234" spans="1:5" ht="15" hidden="1" x14ac:dyDescent="0.25">
      <c r="A234" s="63" t="s">
        <v>1372</v>
      </c>
      <c r="B234" s="51">
        <v>161761</v>
      </c>
      <c r="C234" s="52" t="s">
        <v>954</v>
      </c>
      <c r="D234" s="64">
        <f>VLOOKUP($B234,'Distribucion x Docente 2021-2'!$A$9:$A$761,1,0)</f>
        <v>161761</v>
      </c>
      <c r="E234" s="65"/>
    </row>
    <row r="235" spans="1:5" ht="15" hidden="1" x14ac:dyDescent="0.25">
      <c r="A235" s="63" t="s">
        <v>1373</v>
      </c>
      <c r="B235" s="51">
        <v>194518</v>
      </c>
      <c r="C235" s="52" t="s">
        <v>772</v>
      </c>
      <c r="D235" s="64">
        <f>VLOOKUP($B235,'Distribucion x Docente 2021-2'!$A$9:$A$761,1,0)</f>
        <v>194518</v>
      </c>
      <c r="E235" s="65"/>
    </row>
    <row r="236" spans="1:5" ht="15" hidden="1" x14ac:dyDescent="0.25">
      <c r="A236" s="63" t="s">
        <v>1374</v>
      </c>
      <c r="B236" s="51">
        <v>151835</v>
      </c>
      <c r="C236" s="52" t="s">
        <v>955</v>
      </c>
      <c r="D236" s="64">
        <f>VLOOKUP($B236,'Distribucion x Docente 2021-2'!$A$9:$A$761,1,0)</f>
        <v>151835</v>
      </c>
      <c r="E236" s="65"/>
    </row>
    <row r="237" spans="1:5" ht="15" hidden="1" x14ac:dyDescent="0.25">
      <c r="A237" s="63" t="s">
        <v>1375</v>
      </c>
      <c r="B237" s="51">
        <v>182914</v>
      </c>
      <c r="C237" s="52" t="s">
        <v>956</v>
      </c>
      <c r="D237" s="64">
        <f>VLOOKUP($B237,'Distribucion x Docente 2021-2'!$A$9:$A$761,1,0)</f>
        <v>182914</v>
      </c>
      <c r="E237" s="65"/>
    </row>
    <row r="238" spans="1:5" ht="15" hidden="1" x14ac:dyDescent="0.25">
      <c r="A238" s="63" t="s">
        <v>1376</v>
      </c>
      <c r="B238" s="51">
        <v>140156</v>
      </c>
      <c r="C238" s="52" t="s">
        <v>957</v>
      </c>
      <c r="D238" s="64">
        <f>VLOOKUP($B238,'Distribucion x Docente 2021-2'!$A$9:$A$761,1,0)</f>
        <v>140156</v>
      </c>
      <c r="E238" s="65"/>
    </row>
    <row r="239" spans="1:5" ht="15" hidden="1" x14ac:dyDescent="0.25">
      <c r="A239" s="63" t="s">
        <v>1377</v>
      </c>
      <c r="B239" s="51">
        <v>160696</v>
      </c>
      <c r="C239" s="52" t="s">
        <v>958</v>
      </c>
      <c r="D239" s="64">
        <f>VLOOKUP($B239,'Distribucion x Docente 2021-2'!$A$9:$A$761,1,0)</f>
        <v>160696</v>
      </c>
      <c r="E239" s="65"/>
    </row>
    <row r="240" spans="1:5" ht="15" hidden="1" x14ac:dyDescent="0.25">
      <c r="A240" s="63" t="s">
        <v>1378</v>
      </c>
      <c r="B240" s="51">
        <v>192422</v>
      </c>
      <c r="C240" s="52" t="s">
        <v>959</v>
      </c>
      <c r="D240" s="64">
        <f>VLOOKUP($B240,'Distribucion x Docente 2021-2'!$A$9:$A$761,1,0)</f>
        <v>192422</v>
      </c>
      <c r="E240" s="65"/>
    </row>
    <row r="241" spans="1:5" ht="15" hidden="1" x14ac:dyDescent="0.25">
      <c r="A241" s="63" t="s">
        <v>1379</v>
      </c>
      <c r="B241" s="51">
        <v>194519</v>
      </c>
      <c r="C241" s="52" t="s">
        <v>960</v>
      </c>
      <c r="D241" s="64">
        <f>VLOOKUP($B241,'Distribucion x Docente 2021-2'!$A$9:$A$761,1,0)</f>
        <v>194519</v>
      </c>
      <c r="E241" s="65"/>
    </row>
    <row r="242" spans="1:5" ht="15" hidden="1" x14ac:dyDescent="0.25">
      <c r="A242" s="63" t="s">
        <v>1380</v>
      </c>
      <c r="B242" s="51">
        <v>170435</v>
      </c>
      <c r="C242" s="52" t="s">
        <v>961</v>
      </c>
      <c r="D242" s="64">
        <f>VLOOKUP($B242,'Distribucion x Docente 2021-2'!$A$9:$A$761,1,0)</f>
        <v>170435</v>
      </c>
      <c r="E242" s="65"/>
    </row>
    <row r="243" spans="1:5" ht="15" hidden="1" x14ac:dyDescent="0.25">
      <c r="A243" s="63" t="s">
        <v>1381</v>
      </c>
      <c r="B243" s="51">
        <v>161760</v>
      </c>
      <c r="C243" s="52" t="s">
        <v>962</v>
      </c>
      <c r="D243" s="64">
        <f>VLOOKUP($B243,'Distribucion x Docente 2021-2'!$A$9:$A$761,1,0)</f>
        <v>161760</v>
      </c>
      <c r="E243" s="65"/>
    </row>
    <row r="244" spans="1:5" ht="15" hidden="1" x14ac:dyDescent="0.25">
      <c r="A244" s="63" t="s">
        <v>1382</v>
      </c>
      <c r="B244" s="51">
        <v>174911</v>
      </c>
      <c r="C244" s="52" t="s">
        <v>963</v>
      </c>
      <c r="D244" s="64">
        <f>VLOOKUP($B244,'Distribucion x Docente 2021-2'!$A$9:$A$761,1,0)</f>
        <v>174911</v>
      </c>
      <c r="E244" s="65"/>
    </row>
    <row r="245" spans="1:5" ht="15" hidden="1" x14ac:dyDescent="0.25">
      <c r="A245" s="63" t="s">
        <v>1383</v>
      </c>
      <c r="B245" s="51">
        <v>204798</v>
      </c>
      <c r="C245" s="52" t="s">
        <v>964</v>
      </c>
      <c r="D245" s="64">
        <f>VLOOKUP($B245,'Distribucion x Docente 2021-2'!$A$9:$A$761,1,0)</f>
        <v>204798</v>
      </c>
      <c r="E245" s="65"/>
    </row>
    <row r="246" spans="1:5" ht="15" hidden="1" x14ac:dyDescent="0.25">
      <c r="A246" s="63" t="s">
        <v>1384</v>
      </c>
      <c r="B246" s="51">
        <v>184650</v>
      </c>
      <c r="C246" s="52" t="s">
        <v>965</v>
      </c>
      <c r="D246" s="64">
        <f>VLOOKUP($B246,'Distribucion x Docente 2021-2'!$A$9:$A$761,1,0)</f>
        <v>184650</v>
      </c>
      <c r="E246" s="65"/>
    </row>
    <row r="247" spans="1:5" ht="15" hidden="1" x14ac:dyDescent="0.25">
      <c r="A247" s="63" t="s">
        <v>1385</v>
      </c>
      <c r="B247" s="51">
        <v>211856</v>
      </c>
      <c r="C247" s="52" t="s">
        <v>966</v>
      </c>
      <c r="D247" s="64">
        <f>VLOOKUP($B247,'Distribucion x Docente 2021-2'!$A$9:$A$761,1,0)</f>
        <v>211856</v>
      </c>
      <c r="E247" s="65"/>
    </row>
    <row r="248" spans="1:5" ht="15" hidden="1" x14ac:dyDescent="0.25">
      <c r="A248" s="63" t="s">
        <v>1386</v>
      </c>
      <c r="B248" s="51">
        <v>164817</v>
      </c>
      <c r="C248" s="52" t="s">
        <v>967</v>
      </c>
      <c r="D248" s="64">
        <f>VLOOKUP($B248,'Distribucion x Docente 2021-2'!$A$9:$A$761,1,0)</f>
        <v>164817</v>
      </c>
      <c r="E248" s="65"/>
    </row>
    <row r="249" spans="1:5" ht="15" hidden="1" x14ac:dyDescent="0.25">
      <c r="A249" s="63" t="s">
        <v>1387</v>
      </c>
      <c r="B249" s="51">
        <v>183067</v>
      </c>
      <c r="C249" s="52" t="s">
        <v>113</v>
      </c>
      <c r="D249" s="64">
        <f>VLOOKUP($B249,'Distribucion x Docente 2021-2'!$A$9:$A$761,1,0)</f>
        <v>183067</v>
      </c>
      <c r="E249" s="65"/>
    </row>
    <row r="250" spans="1:5" ht="15" x14ac:dyDescent="0.25">
      <c r="A250" s="63" t="s">
        <v>1667</v>
      </c>
      <c r="B250" s="51">
        <v>220214</v>
      </c>
      <c r="C250" s="52" t="s">
        <v>327</v>
      </c>
      <c r="D250" s="64" t="e">
        <f>VLOOKUP($B250,'Distribucion x Docente 2021-2'!$A$9:$A$761,1,0)</f>
        <v>#N/A</v>
      </c>
      <c r="E250" s="65"/>
    </row>
    <row r="251" spans="1:5" ht="15" hidden="1" x14ac:dyDescent="0.25">
      <c r="A251" s="63" t="s">
        <v>1389</v>
      </c>
      <c r="B251" s="51">
        <v>201232</v>
      </c>
      <c r="C251" s="52" t="s">
        <v>752</v>
      </c>
      <c r="D251" s="64">
        <f>VLOOKUP($B251,'Distribucion x Docente 2021-2'!$A$9:$A$761,1,0)</f>
        <v>201232</v>
      </c>
      <c r="E251" s="65"/>
    </row>
    <row r="252" spans="1:5" ht="15" hidden="1" x14ac:dyDescent="0.25">
      <c r="A252" s="63" t="s">
        <v>1390</v>
      </c>
      <c r="B252" s="51">
        <v>216061</v>
      </c>
      <c r="C252" s="52" t="s">
        <v>457</v>
      </c>
      <c r="D252" s="64">
        <f>VLOOKUP($B252,'Distribucion x Docente 2021-2'!$A$9:$A$761,1,0)</f>
        <v>216061</v>
      </c>
      <c r="E252" s="65"/>
    </row>
    <row r="253" spans="1:5" ht="15" hidden="1" x14ac:dyDescent="0.25">
      <c r="A253" s="63" t="s">
        <v>1391</v>
      </c>
      <c r="B253" s="51">
        <v>163845</v>
      </c>
      <c r="C253" s="52" t="s">
        <v>968</v>
      </c>
      <c r="D253" s="64">
        <f>VLOOKUP($B253,'Distribucion x Docente 2021-2'!$A$9:$A$761,1,0)</f>
        <v>163845</v>
      </c>
      <c r="E253" s="65"/>
    </row>
    <row r="254" spans="1:5" ht="15" x14ac:dyDescent="0.25">
      <c r="A254" s="63" t="s">
        <v>1162</v>
      </c>
      <c r="B254" s="51">
        <v>220547</v>
      </c>
      <c r="C254" s="52" t="s">
        <v>350</v>
      </c>
      <c r="D254" s="64" t="e">
        <f>VLOOKUP($B254,'Distribucion x Docente 2021-2'!$A$9:$A$761,1,0)</f>
        <v>#N/A</v>
      </c>
      <c r="E254" s="65"/>
    </row>
    <row r="255" spans="1:5" ht="15" hidden="1" x14ac:dyDescent="0.25">
      <c r="A255" s="63" t="s">
        <v>1393</v>
      </c>
      <c r="B255" s="51">
        <v>184204</v>
      </c>
      <c r="C255" s="52" t="s">
        <v>677</v>
      </c>
      <c r="D255" s="64">
        <f>VLOOKUP($B255,'Distribucion x Docente 2021-2'!$A$9:$A$761,1,0)</f>
        <v>184204</v>
      </c>
      <c r="E255" s="65"/>
    </row>
    <row r="256" spans="1:5" ht="15" hidden="1" x14ac:dyDescent="0.25">
      <c r="A256" s="63" t="s">
        <v>1394</v>
      </c>
      <c r="B256" s="51">
        <v>215278</v>
      </c>
      <c r="C256" s="52" t="s">
        <v>690</v>
      </c>
      <c r="D256" s="64">
        <f>VLOOKUP($B256,'Distribucion x Docente 2021-2'!$A$9:$A$761,1,0)</f>
        <v>215278</v>
      </c>
      <c r="E256" s="65"/>
    </row>
    <row r="257" spans="1:5" ht="15" hidden="1" x14ac:dyDescent="0.25">
      <c r="A257" s="63" t="s">
        <v>1395</v>
      </c>
      <c r="B257" s="51">
        <v>211857</v>
      </c>
      <c r="C257" s="52" t="s">
        <v>711</v>
      </c>
      <c r="D257" s="64">
        <f>VLOOKUP($B257,'Distribucion x Docente 2021-2'!$A$9:$A$761,1,0)</f>
        <v>211857</v>
      </c>
      <c r="E257" s="65"/>
    </row>
    <row r="258" spans="1:5" ht="15" hidden="1" x14ac:dyDescent="0.25">
      <c r="A258" s="63" t="s">
        <v>1396</v>
      </c>
      <c r="B258" s="51">
        <v>112207</v>
      </c>
      <c r="C258" s="52" t="s">
        <v>969</v>
      </c>
      <c r="D258" s="64">
        <f>VLOOKUP($B258,'Distribucion x Docente 2021-2'!$A$9:$A$761,1,0)</f>
        <v>112207</v>
      </c>
      <c r="E258" s="65"/>
    </row>
    <row r="259" spans="1:5" ht="15" hidden="1" x14ac:dyDescent="0.25">
      <c r="A259" s="63" t="s">
        <v>1397</v>
      </c>
      <c r="B259" s="51">
        <v>191871</v>
      </c>
      <c r="C259" s="52" t="s">
        <v>970</v>
      </c>
      <c r="D259" s="64">
        <f>VLOOKUP($B259,'Distribucion x Docente 2021-2'!$A$9:$A$761,1,0)</f>
        <v>191871</v>
      </c>
      <c r="E259" s="65"/>
    </row>
    <row r="260" spans="1:5" ht="15" hidden="1" x14ac:dyDescent="0.25">
      <c r="A260" s="63" t="s">
        <v>1398</v>
      </c>
      <c r="B260" s="51">
        <v>174912</v>
      </c>
      <c r="C260" s="52" t="s">
        <v>535</v>
      </c>
      <c r="D260" s="64">
        <f>VLOOKUP($B260,'Distribucion x Docente 2021-2'!$A$9:$A$761,1,0)</f>
        <v>174912</v>
      </c>
      <c r="E260" s="65"/>
    </row>
    <row r="261" spans="1:5" ht="15" hidden="1" x14ac:dyDescent="0.25">
      <c r="A261" s="63" t="s">
        <v>1399</v>
      </c>
      <c r="B261" s="51">
        <v>204799</v>
      </c>
      <c r="C261" s="52" t="s">
        <v>971</v>
      </c>
      <c r="D261" s="64">
        <f>VLOOKUP($B261,'Distribucion x Docente 2021-2'!$A$9:$A$761,1,0)</f>
        <v>204799</v>
      </c>
      <c r="E261" s="65"/>
    </row>
    <row r="262" spans="1:5" ht="15" hidden="1" x14ac:dyDescent="0.25">
      <c r="A262" s="63" t="s">
        <v>1400</v>
      </c>
      <c r="B262" s="51">
        <v>160544</v>
      </c>
      <c r="C262" s="52" t="s">
        <v>341</v>
      </c>
      <c r="D262" s="64">
        <f>VLOOKUP($B262,'Distribucion x Docente 2021-2'!$A$9:$A$761,1,0)</f>
        <v>160544</v>
      </c>
      <c r="E262" s="65"/>
    </row>
    <row r="263" spans="1:5" ht="15" hidden="1" x14ac:dyDescent="0.25">
      <c r="A263" s="63" t="s">
        <v>1401</v>
      </c>
      <c r="B263" s="51">
        <v>210931</v>
      </c>
      <c r="C263" s="52" t="s">
        <v>972</v>
      </c>
      <c r="D263" s="64">
        <f>VLOOKUP($B263,'Distribucion x Docente 2021-2'!$A$9:$A$761,1,0)</f>
        <v>210931</v>
      </c>
      <c r="E263" s="65"/>
    </row>
    <row r="264" spans="1:5" ht="15" hidden="1" x14ac:dyDescent="0.25">
      <c r="A264" s="63" t="s">
        <v>1402</v>
      </c>
      <c r="B264" s="51">
        <v>155372</v>
      </c>
      <c r="C264" s="52" t="s">
        <v>512</v>
      </c>
      <c r="D264" s="64">
        <f>VLOOKUP($B264,'Distribucion x Docente 2021-2'!$A$9:$A$761,1,0)</f>
        <v>155372</v>
      </c>
      <c r="E264" s="65"/>
    </row>
    <row r="265" spans="1:5" ht="15" hidden="1" x14ac:dyDescent="0.25">
      <c r="A265" s="63" t="s">
        <v>1403</v>
      </c>
      <c r="B265" s="51">
        <v>195048</v>
      </c>
      <c r="C265" s="52" t="s">
        <v>973</v>
      </c>
      <c r="D265" s="64">
        <f>VLOOKUP($B265,'Distribucion x Docente 2021-2'!$A$9:$A$761,1,0)</f>
        <v>195048</v>
      </c>
      <c r="E265" s="65"/>
    </row>
    <row r="266" spans="1:5" ht="15" x14ac:dyDescent="0.25">
      <c r="A266" s="63" t="s">
        <v>1204</v>
      </c>
      <c r="B266" s="51">
        <v>220548</v>
      </c>
      <c r="C266" s="52" t="s">
        <v>391</v>
      </c>
      <c r="D266" s="64" t="e">
        <f>VLOOKUP($B266,'Distribucion x Docente 2021-2'!$A$9:$A$761,1,0)</f>
        <v>#N/A</v>
      </c>
      <c r="E266" s="65"/>
    </row>
    <row r="267" spans="1:5" ht="15" hidden="1" x14ac:dyDescent="0.25">
      <c r="A267" s="63" t="s">
        <v>1405</v>
      </c>
      <c r="B267" s="51">
        <v>193835</v>
      </c>
      <c r="C267" s="52" t="s">
        <v>974</v>
      </c>
      <c r="D267" s="64">
        <f>VLOOKUP($B267,'Distribucion x Docente 2021-2'!$A$9:$A$761,1,0)</f>
        <v>193835</v>
      </c>
      <c r="E267" s="65"/>
    </row>
    <row r="268" spans="1:5" ht="15" hidden="1" x14ac:dyDescent="0.25">
      <c r="A268" s="63" t="s">
        <v>1406</v>
      </c>
      <c r="B268" s="51">
        <v>93175</v>
      </c>
      <c r="C268" s="52" t="s">
        <v>373</v>
      </c>
      <c r="D268" s="64">
        <f>VLOOKUP($B268,'Distribucion x Docente 2021-2'!$A$9:$A$761,1,0)</f>
        <v>93175</v>
      </c>
      <c r="E268" s="65"/>
    </row>
    <row r="269" spans="1:5" ht="15" hidden="1" x14ac:dyDescent="0.25">
      <c r="A269" s="63" t="s">
        <v>1407</v>
      </c>
      <c r="B269" s="51">
        <v>182916</v>
      </c>
      <c r="C269" s="52" t="s">
        <v>705</v>
      </c>
      <c r="D269" s="64">
        <f>VLOOKUP($B269,'Distribucion x Docente 2021-2'!$A$9:$A$761,1,0)</f>
        <v>182916</v>
      </c>
      <c r="E269" s="65"/>
    </row>
    <row r="270" spans="1:5" ht="15" hidden="1" x14ac:dyDescent="0.25">
      <c r="A270" s="63" t="s">
        <v>1408</v>
      </c>
      <c r="B270" s="51">
        <v>215786</v>
      </c>
      <c r="C270" s="52" t="s">
        <v>975</v>
      </c>
      <c r="D270" s="64">
        <f>VLOOKUP($B270,'Distribucion x Docente 2021-2'!$A$9:$A$761,1,0)</f>
        <v>215786</v>
      </c>
      <c r="E270" s="65"/>
    </row>
    <row r="271" spans="1:5" ht="15" hidden="1" x14ac:dyDescent="0.25">
      <c r="A271" s="63" t="s">
        <v>1409</v>
      </c>
      <c r="B271" s="51">
        <v>200824</v>
      </c>
      <c r="C271" s="52" t="s">
        <v>347</v>
      </c>
      <c r="D271" s="64">
        <f>VLOOKUP($B271,'Distribucion x Docente 2021-2'!$A$9:$A$761,1,0)</f>
        <v>200824</v>
      </c>
      <c r="E271" s="65"/>
    </row>
    <row r="272" spans="1:5" ht="15" hidden="1" x14ac:dyDescent="0.25">
      <c r="A272" s="63" t="s">
        <v>1410</v>
      </c>
      <c r="B272" s="51">
        <v>200334</v>
      </c>
      <c r="C272" s="52" t="s">
        <v>976</v>
      </c>
      <c r="D272" s="64">
        <f>VLOOKUP($B272,'Distribucion x Docente 2021-2'!$A$9:$A$761,1,0)</f>
        <v>200334</v>
      </c>
      <c r="E272" s="65"/>
    </row>
    <row r="273" spans="1:5" ht="15" hidden="1" x14ac:dyDescent="0.25">
      <c r="A273" s="63" t="s">
        <v>1411</v>
      </c>
      <c r="B273" s="51">
        <v>32648</v>
      </c>
      <c r="C273" s="52" t="s">
        <v>977</v>
      </c>
      <c r="D273" s="64">
        <f>VLOOKUP($B273,'Distribucion x Docente 2021-2'!$A$9:$A$761,1,0)</f>
        <v>32648</v>
      </c>
      <c r="E273" s="65"/>
    </row>
    <row r="274" spans="1:5" ht="15" hidden="1" x14ac:dyDescent="0.25">
      <c r="A274" s="63" t="s">
        <v>1412</v>
      </c>
      <c r="B274" s="51">
        <v>200781</v>
      </c>
      <c r="C274" s="52" t="s">
        <v>276</v>
      </c>
      <c r="D274" s="64">
        <f>VLOOKUP($B274,'Distribucion x Docente 2021-2'!$A$9:$A$761,1,0)</f>
        <v>200781</v>
      </c>
      <c r="E274" s="65"/>
    </row>
    <row r="275" spans="1:5" ht="15" hidden="1" x14ac:dyDescent="0.25">
      <c r="A275" s="63" t="s">
        <v>1413</v>
      </c>
      <c r="B275" s="51">
        <v>194520</v>
      </c>
      <c r="C275" s="52" t="s">
        <v>611</v>
      </c>
      <c r="D275" s="64">
        <f>VLOOKUP($B275,'Distribucion x Docente 2021-2'!$A$9:$A$761,1,0)</f>
        <v>194520</v>
      </c>
      <c r="E275" s="65"/>
    </row>
    <row r="276" spans="1:5" ht="15" x14ac:dyDescent="0.25">
      <c r="A276" s="63" t="s">
        <v>1414</v>
      </c>
      <c r="B276" s="51">
        <v>220549</v>
      </c>
      <c r="C276" s="52" t="s">
        <v>436</v>
      </c>
      <c r="D276" s="64" t="e">
        <f>VLOOKUP($B276,'Distribucion x Docente 2021-2'!$A$9:$A$761,1,0)</f>
        <v>#N/A</v>
      </c>
      <c r="E276" s="65"/>
    </row>
    <row r="277" spans="1:5" ht="15" hidden="1" x14ac:dyDescent="0.25">
      <c r="A277" s="63" t="s">
        <v>1415</v>
      </c>
      <c r="B277" s="51">
        <v>191892</v>
      </c>
      <c r="C277" s="52" t="s">
        <v>430</v>
      </c>
      <c r="D277" s="64">
        <f>VLOOKUP($B277,'Distribucion x Docente 2021-2'!$A$9:$A$761,1,0)</f>
        <v>191892</v>
      </c>
      <c r="E277" s="65"/>
    </row>
    <row r="278" spans="1:5" ht="15" hidden="1" x14ac:dyDescent="0.25">
      <c r="A278" s="63" t="s">
        <v>1416</v>
      </c>
      <c r="B278" s="51">
        <v>150397</v>
      </c>
      <c r="C278" s="52" t="s">
        <v>978</v>
      </c>
      <c r="D278" s="64">
        <f>VLOOKUP($B278,'Distribucion x Docente 2021-2'!$A$9:$A$761,1,0)</f>
        <v>150397</v>
      </c>
      <c r="E278" s="65"/>
    </row>
    <row r="279" spans="1:5" ht="15" hidden="1" x14ac:dyDescent="0.25">
      <c r="A279" s="63" t="s">
        <v>1417</v>
      </c>
      <c r="B279" s="51">
        <v>171938</v>
      </c>
      <c r="C279" s="52" t="s">
        <v>92</v>
      </c>
      <c r="D279" s="64">
        <f>VLOOKUP($B279,'Distribucion x Docente 2021-2'!$A$9:$A$761,1,0)</f>
        <v>171938</v>
      </c>
      <c r="E279" s="65"/>
    </row>
    <row r="280" spans="1:5" ht="15" hidden="1" x14ac:dyDescent="0.25">
      <c r="A280" s="63" t="s">
        <v>1418</v>
      </c>
      <c r="B280" s="51">
        <v>192423</v>
      </c>
      <c r="C280" s="52" t="s">
        <v>979</v>
      </c>
      <c r="D280" s="64">
        <f>VLOOKUP($B280,'Distribucion x Docente 2021-2'!$A$9:$A$761,1,0)</f>
        <v>192423</v>
      </c>
      <c r="E280" s="65"/>
    </row>
    <row r="281" spans="1:5" ht="15" hidden="1" x14ac:dyDescent="0.25">
      <c r="A281" s="63" t="s">
        <v>1419</v>
      </c>
      <c r="B281" s="51">
        <v>184604</v>
      </c>
      <c r="C281" s="52" t="s">
        <v>980</v>
      </c>
      <c r="D281" s="64">
        <f>VLOOKUP($B281,'Distribucion x Docente 2021-2'!$A$9:$A$761,1,0)</f>
        <v>184604</v>
      </c>
      <c r="E281" s="65"/>
    </row>
    <row r="282" spans="1:5" ht="15" hidden="1" x14ac:dyDescent="0.25">
      <c r="A282" s="63" t="s">
        <v>1420</v>
      </c>
      <c r="B282" s="51">
        <v>195050</v>
      </c>
      <c r="C282" s="52" t="s">
        <v>981</v>
      </c>
      <c r="D282" s="64">
        <f>VLOOKUP($B282,'Distribucion x Docente 2021-2'!$A$9:$A$761,1,0)</f>
        <v>195050</v>
      </c>
      <c r="E282" s="65"/>
    </row>
    <row r="283" spans="1:5" ht="15" hidden="1" x14ac:dyDescent="0.25">
      <c r="A283" s="63" t="s">
        <v>1421</v>
      </c>
      <c r="B283" s="51">
        <v>163808</v>
      </c>
      <c r="C283" s="52" t="s">
        <v>982</v>
      </c>
      <c r="D283" s="64">
        <f>VLOOKUP($B283,'Distribucion x Docente 2021-2'!$A$9:$A$761,1,0)</f>
        <v>163808</v>
      </c>
      <c r="E283" s="65"/>
    </row>
    <row r="284" spans="1:5" ht="15" hidden="1" x14ac:dyDescent="0.25">
      <c r="A284" s="63" t="s">
        <v>1422</v>
      </c>
      <c r="B284" s="51">
        <v>170436</v>
      </c>
      <c r="C284" s="52" t="s">
        <v>202</v>
      </c>
      <c r="D284" s="64">
        <f>VLOOKUP($B284,'Distribucion x Docente 2021-2'!$A$9:$A$761,1,0)</f>
        <v>170436</v>
      </c>
      <c r="E284" s="65"/>
    </row>
    <row r="285" spans="1:5" ht="15" hidden="1" x14ac:dyDescent="0.25">
      <c r="A285" s="63" t="s">
        <v>1423</v>
      </c>
      <c r="B285" s="51">
        <v>192424</v>
      </c>
      <c r="C285" s="52" t="s">
        <v>983</v>
      </c>
      <c r="D285" s="64">
        <f>VLOOKUP($B285,'Distribucion x Docente 2021-2'!$A$9:$A$761,1,0)</f>
        <v>192424</v>
      </c>
      <c r="E285" s="65"/>
    </row>
    <row r="286" spans="1:5" ht="15" hidden="1" x14ac:dyDescent="0.25">
      <c r="A286" s="63" t="s">
        <v>1424</v>
      </c>
      <c r="B286" s="51">
        <v>164243</v>
      </c>
      <c r="C286" s="52" t="s">
        <v>984</v>
      </c>
      <c r="D286" s="64">
        <f>VLOOKUP($B286,'Distribucion x Docente 2021-2'!$A$9:$A$761,1,0)</f>
        <v>164243</v>
      </c>
      <c r="E286" s="65"/>
    </row>
    <row r="287" spans="1:5" ht="15" hidden="1" x14ac:dyDescent="0.25">
      <c r="A287" s="63" t="s">
        <v>1425</v>
      </c>
      <c r="B287" s="51">
        <v>183464</v>
      </c>
      <c r="C287" s="52" t="s">
        <v>985</v>
      </c>
      <c r="D287" s="64">
        <f>VLOOKUP($B287,'Distribucion x Docente 2021-2'!$A$9:$A$761,1,0)</f>
        <v>183464</v>
      </c>
      <c r="E287" s="65"/>
    </row>
    <row r="288" spans="1:5" ht="15" hidden="1" x14ac:dyDescent="0.25">
      <c r="A288" s="63" t="s">
        <v>1426</v>
      </c>
      <c r="B288" s="51">
        <v>194521</v>
      </c>
      <c r="C288" s="52" t="s">
        <v>986</v>
      </c>
      <c r="D288" s="64">
        <f>VLOOKUP($B288,'Distribucion x Docente 2021-2'!$A$9:$A$761,1,0)</f>
        <v>194521</v>
      </c>
      <c r="E288" s="65"/>
    </row>
    <row r="289" spans="1:5" ht="15" x14ac:dyDescent="0.25">
      <c r="A289" s="63" t="s">
        <v>1427</v>
      </c>
      <c r="B289" s="51">
        <v>220550</v>
      </c>
      <c r="C289" s="52" t="s">
        <v>458</v>
      </c>
      <c r="D289" s="64" t="e">
        <f>VLOOKUP($B289,'Distribucion x Docente 2021-2'!$A$9:$A$761,1,0)</f>
        <v>#N/A</v>
      </c>
      <c r="E289" s="65"/>
    </row>
    <row r="290" spans="1:5" ht="15" hidden="1" x14ac:dyDescent="0.25">
      <c r="A290" s="63" t="s">
        <v>1428</v>
      </c>
      <c r="B290" s="51">
        <v>163809</v>
      </c>
      <c r="C290" s="52" t="s">
        <v>526</v>
      </c>
      <c r="D290" s="64">
        <f>VLOOKUP($B290,'Distribucion x Docente 2021-2'!$A$9:$A$761,1,0)</f>
        <v>163809</v>
      </c>
      <c r="E290" s="65"/>
    </row>
    <row r="291" spans="1:5" ht="15" hidden="1" x14ac:dyDescent="0.25">
      <c r="A291" s="63" t="s">
        <v>1429</v>
      </c>
      <c r="B291" s="51">
        <v>182917</v>
      </c>
      <c r="C291" s="52" t="s">
        <v>987</v>
      </c>
      <c r="D291" s="64">
        <f>VLOOKUP($B291,'Distribucion x Docente 2021-2'!$A$9:$A$761,1,0)</f>
        <v>182917</v>
      </c>
      <c r="E291" s="65"/>
    </row>
    <row r="292" spans="1:5" ht="15" hidden="1" x14ac:dyDescent="0.25">
      <c r="A292" s="63" t="s">
        <v>1430</v>
      </c>
      <c r="B292" s="51">
        <v>174856</v>
      </c>
      <c r="C292" s="52" t="s">
        <v>988</v>
      </c>
      <c r="D292" s="64">
        <f>VLOOKUP($B292,'Distribucion x Docente 2021-2'!$A$9:$A$761,1,0)</f>
        <v>174856</v>
      </c>
      <c r="E292" s="65"/>
    </row>
    <row r="293" spans="1:5" ht="15" hidden="1" x14ac:dyDescent="0.25">
      <c r="A293" s="63" t="s">
        <v>1431</v>
      </c>
      <c r="B293" s="51">
        <v>992095</v>
      </c>
      <c r="C293" s="52" t="s">
        <v>692</v>
      </c>
      <c r="D293" s="64">
        <f>VLOOKUP($B293,'Distribucion x Docente 2021-2'!$A$9:$A$761,1,0)</f>
        <v>992095</v>
      </c>
      <c r="E293" s="65"/>
    </row>
    <row r="294" spans="1:5" ht="15" hidden="1" x14ac:dyDescent="0.25">
      <c r="A294" s="63" t="s">
        <v>1432</v>
      </c>
      <c r="B294" s="51">
        <v>210933</v>
      </c>
      <c r="C294" s="52" t="s">
        <v>989</v>
      </c>
      <c r="D294" s="64">
        <f>VLOOKUP($B294,'Distribucion x Docente 2021-2'!$A$9:$A$761,1,0)</f>
        <v>210933</v>
      </c>
      <c r="E294" s="65"/>
    </row>
    <row r="295" spans="1:5" ht="15" hidden="1" x14ac:dyDescent="0.25">
      <c r="A295" s="63" t="s">
        <v>1433</v>
      </c>
      <c r="B295" s="51">
        <v>184802</v>
      </c>
      <c r="C295" s="52" t="s">
        <v>62</v>
      </c>
      <c r="D295" s="64">
        <f>VLOOKUP($B295,'Distribucion x Docente 2021-2'!$A$9:$A$761,1,0)</f>
        <v>184802</v>
      </c>
      <c r="E295" s="65"/>
    </row>
    <row r="296" spans="1:5" ht="15" hidden="1" x14ac:dyDescent="0.25">
      <c r="A296" s="63" t="s">
        <v>1434</v>
      </c>
      <c r="B296" s="51">
        <v>194522</v>
      </c>
      <c r="C296" s="52" t="s">
        <v>990</v>
      </c>
      <c r="D296" s="64">
        <f>VLOOKUP($B296,'Distribucion x Docente 2021-2'!$A$9:$A$761,1,0)</f>
        <v>194522</v>
      </c>
      <c r="E296" s="65"/>
    </row>
    <row r="297" spans="1:5" ht="15" hidden="1" x14ac:dyDescent="0.25">
      <c r="A297" s="63" t="s">
        <v>1435</v>
      </c>
      <c r="B297" s="51">
        <v>194523</v>
      </c>
      <c r="C297" s="52" t="s">
        <v>250</v>
      </c>
      <c r="D297" s="64">
        <f>VLOOKUP($B297,'Distribucion x Docente 2021-2'!$A$9:$A$761,1,0)</f>
        <v>194523</v>
      </c>
      <c r="E297" s="65"/>
    </row>
    <row r="298" spans="1:5" ht="15" hidden="1" x14ac:dyDescent="0.25">
      <c r="A298" s="63" t="s">
        <v>1436</v>
      </c>
      <c r="B298" s="51">
        <v>164566</v>
      </c>
      <c r="C298" s="52" t="s">
        <v>991</v>
      </c>
      <c r="D298" s="64">
        <f>VLOOKUP($B298,'Distribucion x Docente 2021-2'!$A$9:$A$761,1,0)</f>
        <v>164566</v>
      </c>
      <c r="E298" s="65"/>
    </row>
    <row r="299" spans="1:5" ht="15" x14ac:dyDescent="0.25">
      <c r="A299" s="63" t="s">
        <v>1543</v>
      </c>
      <c r="B299" s="51">
        <v>220551</v>
      </c>
      <c r="C299" s="52" t="s">
        <v>480</v>
      </c>
      <c r="D299" s="64" t="e">
        <f>VLOOKUP($B299,'Distribucion x Docente 2021-2'!$A$9:$A$761,1,0)</f>
        <v>#N/A</v>
      </c>
      <c r="E299" s="65"/>
    </row>
    <row r="300" spans="1:5" ht="15" hidden="1" x14ac:dyDescent="0.25">
      <c r="A300" s="63" t="s">
        <v>1438</v>
      </c>
      <c r="B300" s="51">
        <v>210934</v>
      </c>
      <c r="C300" s="52" t="s">
        <v>992</v>
      </c>
      <c r="D300" s="64">
        <f>VLOOKUP($B300,'Distribucion x Docente 2021-2'!$A$9:$A$761,1,0)</f>
        <v>210934</v>
      </c>
      <c r="E300" s="65"/>
    </row>
    <row r="301" spans="1:5" ht="15" hidden="1" x14ac:dyDescent="0.25">
      <c r="A301" s="63" t="s">
        <v>1439</v>
      </c>
      <c r="B301" s="51">
        <v>200335</v>
      </c>
      <c r="C301" s="52" t="s">
        <v>993</v>
      </c>
      <c r="D301" s="64">
        <f>VLOOKUP($B301,'Distribucion x Docente 2021-2'!$A$9:$A$761,1,0)</f>
        <v>200335</v>
      </c>
      <c r="E301" s="65"/>
    </row>
    <row r="302" spans="1:5" ht="15" hidden="1" x14ac:dyDescent="0.25">
      <c r="A302" s="63" t="s">
        <v>1440</v>
      </c>
      <c r="B302" s="51">
        <v>184651</v>
      </c>
      <c r="C302" s="52" t="s">
        <v>551</v>
      </c>
      <c r="D302" s="64">
        <f>VLOOKUP($B302,'Distribucion x Docente 2021-2'!$A$9:$A$761,1,0)</f>
        <v>184651</v>
      </c>
      <c r="E302" s="65"/>
    </row>
    <row r="303" spans="1:5" ht="15" hidden="1" x14ac:dyDescent="0.25">
      <c r="A303" s="63" t="s">
        <v>1441</v>
      </c>
      <c r="B303" s="51">
        <v>185132</v>
      </c>
      <c r="C303" s="52" t="s">
        <v>994</v>
      </c>
      <c r="D303" s="64">
        <f>VLOOKUP($B303,'Distribucion x Docente 2021-2'!$A$9:$A$761,1,0)</f>
        <v>185132</v>
      </c>
      <c r="E303" s="65"/>
    </row>
    <row r="304" spans="1:5" ht="15" hidden="1" x14ac:dyDescent="0.25">
      <c r="A304" s="63" t="s">
        <v>1442</v>
      </c>
      <c r="B304" s="51">
        <v>175061</v>
      </c>
      <c r="C304" s="52" t="s">
        <v>995</v>
      </c>
      <c r="D304" s="64">
        <f>VLOOKUP($B304,'Distribucion x Docente 2021-2'!$A$9:$A$761,1,0)</f>
        <v>175061</v>
      </c>
      <c r="E304" s="65"/>
    </row>
    <row r="305" spans="1:5" ht="15" hidden="1" x14ac:dyDescent="0.25">
      <c r="A305" s="63" t="s">
        <v>1443</v>
      </c>
      <c r="B305" s="51">
        <v>155180</v>
      </c>
      <c r="C305" s="52" t="s">
        <v>996</v>
      </c>
      <c r="D305" s="64">
        <f>VLOOKUP($B305,'Distribucion x Docente 2021-2'!$A$9:$A$761,1,0)</f>
        <v>155180</v>
      </c>
      <c r="E305" s="65"/>
    </row>
    <row r="306" spans="1:5" ht="15" hidden="1" x14ac:dyDescent="0.25">
      <c r="A306" s="63" t="s">
        <v>1444</v>
      </c>
      <c r="B306" s="51">
        <v>113561</v>
      </c>
      <c r="C306" s="52" t="s">
        <v>997</v>
      </c>
      <c r="D306" s="64">
        <f>VLOOKUP($B306,'Distribucion x Docente 2021-2'!$A$9:$A$761,1,0)</f>
        <v>113561</v>
      </c>
      <c r="E306" s="65"/>
    </row>
    <row r="307" spans="1:5" ht="15" hidden="1" x14ac:dyDescent="0.25">
      <c r="A307" s="63" t="s">
        <v>1445</v>
      </c>
      <c r="B307" s="51">
        <v>192425</v>
      </c>
      <c r="C307" s="52" t="s">
        <v>998</v>
      </c>
      <c r="D307" s="64">
        <f>VLOOKUP($B307,'Distribucion x Docente 2021-2'!$A$9:$A$761,1,0)</f>
        <v>192425</v>
      </c>
      <c r="E307" s="65"/>
    </row>
    <row r="308" spans="1:5" ht="15" hidden="1" x14ac:dyDescent="0.25">
      <c r="A308" s="63" t="s">
        <v>1446</v>
      </c>
      <c r="B308" s="51">
        <v>211311</v>
      </c>
      <c r="C308" s="52" t="s">
        <v>498</v>
      </c>
      <c r="D308" s="64">
        <f>VLOOKUP($B308,'Distribucion x Docente 2021-2'!$A$9:$A$761,1,0)</f>
        <v>211311</v>
      </c>
      <c r="E308" s="65"/>
    </row>
    <row r="309" spans="1:5" ht="15" hidden="1" x14ac:dyDescent="0.25">
      <c r="A309" s="63" t="s">
        <v>1447</v>
      </c>
      <c r="B309" s="51">
        <v>192666</v>
      </c>
      <c r="C309" s="52" t="s">
        <v>999</v>
      </c>
      <c r="D309" s="64">
        <f>VLOOKUP($B309,'Distribucion x Docente 2021-2'!$A$9:$A$761,1,0)</f>
        <v>192666</v>
      </c>
      <c r="E309" s="65"/>
    </row>
    <row r="310" spans="1:5" ht="15" hidden="1" x14ac:dyDescent="0.25">
      <c r="A310" s="63" t="s">
        <v>1448</v>
      </c>
      <c r="B310" s="51">
        <v>194524</v>
      </c>
      <c r="C310" s="52" t="s">
        <v>185</v>
      </c>
      <c r="D310" s="64">
        <f>VLOOKUP($B310,'Distribucion x Docente 2021-2'!$A$9:$A$761,1,0)</f>
        <v>194524</v>
      </c>
      <c r="E310" s="65"/>
    </row>
    <row r="311" spans="1:5" ht="15" hidden="1" x14ac:dyDescent="0.25">
      <c r="A311" s="63" t="s">
        <v>1449</v>
      </c>
      <c r="B311" s="51">
        <v>134134</v>
      </c>
      <c r="C311" s="52" t="s">
        <v>1000</v>
      </c>
      <c r="D311" s="64">
        <f>VLOOKUP($B311,'Distribucion x Docente 2021-2'!$A$9:$A$761,1,0)</f>
        <v>134134</v>
      </c>
      <c r="E311" s="65"/>
    </row>
    <row r="312" spans="1:5" ht="15" hidden="1" x14ac:dyDescent="0.25">
      <c r="A312" s="63" t="s">
        <v>1450</v>
      </c>
      <c r="B312" s="51">
        <v>143833</v>
      </c>
      <c r="C312" s="52" t="s">
        <v>1001</v>
      </c>
      <c r="D312" s="64">
        <f>VLOOKUP($B312,'Distribucion x Docente 2021-2'!$A$9:$A$761,1,0)</f>
        <v>143833</v>
      </c>
      <c r="E312" s="65"/>
    </row>
    <row r="313" spans="1:5" ht="15" hidden="1" x14ac:dyDescent="0.25">
      <c r="A313" s="63" t="s">
        <v>1451</v>
      </c>
      <c r="B313" s="51">
        <v>113562</v>
      </c>
      <c r="C313" s="52" t="s">
        <v>1002</v>
      </c>
      <c r="D313" s="64">
        <f>VLOOKUP($B313,'Distribucion x Docente 2021-2'!$A$9:$A$761,1,0)</f>
        <v>113562</v>
      </c>
      <c r="E313" s="65"/>
    </row>
    <row r="314" spans="1:5" ht="15" hidden="1" x14ac:dyDescent="0.25">
      <c r="A314" s="63" t="s">
        <v>1452</v>
      </c>
      <c r="B314" s="51">
        <v>144995</v>
      </c>
      <c r="C314" s="52" t="s">
        <v>725</v>
      </c>
      <c r="D314" s="64">
        <f>VLOOKUP($B314,'Distribucion x Docente 2021-2'!$A$9:$A$761,1,0)</f>
        <v>144995</v>
      </c>
      <c r="E314" s="65"/>
    </row>
    <row r="315" spans="1:5" ht="15" hidden="1" x14ac:dyDescent="0.25">
      <c r="A315" s="63" t="s">
        <v>1453</v>
      </c>
      <c r="B315" s="51">
        <v>200825</v>
      </c>
      <c r="C315" s="52" t="s">
        <v>1003</v>
      </c>
      <c r="D315" s="64">
        <f>VLOOKUP($B315,'Distribucion x Docente 2021-2'!$A$9:$A$761,1,0)</f>
        <v>200825</v>
      </c>
      <c r="E315" s="65"/>
    </row>
    <row r="316" spans="1:5" ht="15" hidden="1" x14ac:dyDescent="0.25">
      <c r="A316" s="63" t="s">
        <v>1454</v>
      </c>
      <c r="B316" s="51">
        <v>193002</v>
      </c>
      <c r="C316" s="52" t="s">
        <v>1004</v>
      </c>
      <c r="D316" s="64">
        <f>VLOOKUP($B316,'Distribucion x Docente 2021-2'!$A$9:$A$761,1,0)</f>
        <v>193002</v>
      </c>
      <c r="E316" s="65"/>
    </row>
    <row r="317" spans="1:5" ht="15" hidden="1" x14ac:dyDescent="0.25">
      <c r="A317" s="63" t="s">
        <v>1455</v>
      </c>
      <c r="B317" s="51">
        <v>210935</v>
      </c>
      <c r="C317" s="52" t="s">
        <v>1005</v>
      </c>
      <c r="D317" s="64">
        <f>VLOOKUP($B317,'Distribucion x Docente 2021-2'!$A$9:$A$761,1,0)</f>
        <v>210935</v>
      </c>
      <c r="E317" s="65"/>
    </row>
    <row r="318" spans="1:5" ht="15" hidden="1" x14ac:dyDescent="0.25">
      <c r="A318" s="63" t="s">
        <v>1456</v>
      </c>
      <c r="B318" s="51">
        <v>182920</v>
      </c>
      <c r="C318" s="52" t="s">
        <v>1006</v>
      </c>
      <c r="D318" s="64">
        <f>VLOOKUP($B318,'Distribucion x Docente 2021-2'!$A$9:$A$761,1,0)</f>
        <v>182920</v>
      </c>
      <c r="E318" s="65"/>
    </row>
    <row r="319" spans="1:5" ht="15" hidden="1" x14ac:dyDescent="0.25">
      <c r="A319" s="63" t="s">
        <v>1457</v>
      </c>
      <c r="B319" s="51">
        <v>130741</v>
      </c>
      <c r="C319" s="52" t="s">
        <v>1007</v>
      </c>
      <c r="D319" s="64">
        <f>VLOOKUP($B319,'Distribucion x Docente 2021-2'!$A$9:$A$761,1,0)</f>
        <v>130741</v>
      </c>
      <c r="E319" s="65"/>
    </row>
    <row r="320" spans="1:5" ht="15" hidden="1" x14ac:dyDescent="0.25">
      <c r="A320" s="63" t="s">
        <v>1458</v>
      </c>
      <c r="B320" s="51">
        <v>211858</v>
      </c>
      <c r="C320" s="52" t="s">
        <v>1008</v>
      </c>
      <c r="D320" s="64">
        <f>VLOOKUP($B320,'Distribucion x Docente 2021-2'!$A$9:$A$761,1,0)</f>
        <v>211858</v>
      </c>
      <c r="E320" s="65"/>
    </row>
    <row r="321" spans="1:5" ht="15" hidden="1" x14ac:dyDescent="0.25">
      <c r="A321" s="63" t="s">
        <v>1459</v>
      </c>
      <c r="B321" s="51">
        <v>215787</v>
      </c>
      <c r="C321" s="52" t="s">
        <v>256</v>
      </c>
      <c r="D321" s="64">
        <f>VLOOKUP($B321,'Distribucion x Docente 2021-2'!$A$9:$A$761,1,0)</f>
        <v>215787</v>
      </c>
      <c r="E321" s="65"/>
    </row>
    <row r="322" spans="1:5" ht="15" hidden="1" x14ac:dyDescent="0.25">
      <c r="A322" s="63" t="s">
        <v>1460</v>
      </c>
      <c r="B322" s="51">
        <v>184206</v>
      </c>
      <c r="C322" s="52" t="s">
        <v>1009</v>
      </c>
      <c r="D322" s="64">
        <f>VLOOKUP($B322,'Distribucion x Docente 2021-2'!$A$9:$A$761,1,0)</f>
        <v>184206</v>
      </c>
      <c r="E322" s="65"/>
    </row>
    <row r="323" spans="1:5" ht="15" x14ac:dyDescent="0.25">
      <c r="A323" s="63" t="s">
        <v>1551</v>
      </c>
      <c r="B323" s="51">
        <v>220552</v>
      </c>
      <c r="C323" s="52" t="s">
        <v>501</v>
      </c>
      <c r="D323" s="64" t="e">
        <f>VLOOKUP($B323,'Distribucion x Docente 2021-2'!$A$9:$A$761,1,0)</f>
        <v>#N/A</v>
      </c>
      <c r="E323" s="65"/>
    </row>
    <row r="324" spans="1:5" ht="15" x14ac:dyDescent="0.25">
      <c r="A324" s="63" t="s">
        <v>1635</v>
      </c>
      <c r="B324" s="51">
        <v>220553</v>
      </c>
      <c r="C324" s="52" t="s">
        <v>543</v>
      </c>
      <c r="D324" s="64" t="e">
        <f>VLOOKUP($B324,'Distribucion x Docente 2021-2'!$A$9:$A$761,1,0)</f>
        <v>#N/A</v>
      </c>
      <c r="E324" s="65"/>
    </row>
    <row r="325" spans="1:5" ht="15" x14ac:dyDescent="0.25">
      <c r="A325" s="63" t="s">
        <v>1657</v>
      </c>
      <c r="B325" s="51">
        <v>220554</v>
      </c>
      <c r="C325" s="52" t="s">
        <v>564</v>
      </c>
      <c r="D325" s="64" t="e">
        <f>VLOOKUP($B325,'Distribucion x Docente 2021-2'!$A$9:$A$761,1,0)</f>
        <v>#N/A</v>
      </c>
      <c r="E325" s="65"/>
    </row>
    <row r="326" spans="1:5" ht="15" hidden="1" x14ac:dyDescent="0.25">
      <c r="A326" s="63" t="s">
        <v>1464</v>
      </c>
      <c r="B326" s="51">
        <v>182921</v>
      </c>
      <c r="C326" s="52" t="s">
        <v>1010</v>
      </c>
      <c r="D326" s="64">
        <f>VLOOKUP($B326,'Distribucion x Docente 2021-2'!$A$9:$A$761,1,0)</f>
        <v>182921</v>
      </c>
      <c r="E326" s="65"/>
    </row>
    <row r="327" spans="1:5" ht="15" hidden="1" x14ac:dyDescent="0.25">
      <c r="A327" s="63" t="s">
        <v>1465</v>
      </c>
      <c r="B327" s="51">
        <v>164244</v>
      </c>
      <c r="C327" s="52" t="s">
        <v>1011</v>
      </c>
      <c r="D327" s="64">
        <f>VLOOKUP($B327,'Distribucion x Docente 2021-2'!$A$9:$A$761,1,0)</f>
        <v>164244</v>
      </c>
      <c r="E327" s="65"/>
    </row>
    <row r="328" spans="1:5" ht="15" hidden="1" x14ac:dyDescent="0.25">
      <c r="A328" s="63" t="s">
        <v>1466</v>
      </c>
      <c r="B328" s="51">
        <v>992175</v>
      </c>
      <c r="C328" s="52" t="s">
        <v>1012</v>
      </c>
      <c r="D328" s="64">
        <f>VLOOKUP($B328,'Distribucion x Docente 2021-2'!$A$9:$A$761,1,0)</f>
        <v>992175</v>
      </c>
      <c r="E328" s="65"/>
    </row>
    <row r="329" spans="1:5" ht="15" hidden="1" x14ac:dyDescent="0.25">
      <c r="A329" s="63" t="s">
        <v>1467</v>
      </c>
      <c r="B329" s="51">
        <v>131612</v>
      </c>
      <c r="C329" s="52" t="s">
        <v>416</v>
      </c>
      <c r="D329" s="64">
        <f>VLOOKUP($B329,'Distribucion x Docente 2021-2'!$A$9:$A$761,1,0)</f>
        <v>131612</v>
      </c>
      <c r="E329" s="65"/>
    </row>
    <row r="330" spans="1:5" ht="15" hidden="1" x14ac:dyDescent="0.25">
      <c r="A330" s="63" t="s">
        <v>1468</v>
      </c>
      <c r="B330" s="51">
        <v>210936</v>
      </c>
      <c r="C330" s="52" t="s">
        <v>776</v>
      </c>
      <c r="D330" s="64">
        <f>VLOOKUP($B330,'Distribucion x Docente 2021-2'!$A$9:$A$761,1,0)</f>
        <v>210936</v>
      </c>
      <c r="E330" s="65"/>
    </row>
    <row r="331" spans="1:5" ht="15" hidden="1" x14ac:dyDescent="0.25">
      <c r="A331" s="63" t="s">
        <v>1469</v>
      </c>
      <c r="B331" s="51">
        <v>182922</v>
      </c>
      <c r="C331" s="52" t="s">
        <v>1013</v>
      </c>
      <c r="D331" s="64">
        <f>VLOOKUP($B331,'Distribucion x Docente 2021-2'!$A$9:$A$761,1,0)</f>
        <v>182922</v>
      </c>
      <c r="E331" s="65"/>
    </row>
    <row r="332" spans="1:5" ht="15" hidden="1" x14ac:dyDescent="0.25">
      <c r="A332" s="63" t="s">
        <v>1470</v>
      </c>
      <c r="B332" s="51">
        <v>182923</v>
      </c>
      <c r="C332" s="52" t="s">
        <v>1014</v>
      </c>
      <c r="D332" s="64">
        <f>VLOOKUP($B332,'Distribucion x Docente 2021-2'!$A$9:$A$761,1,0)</f>
        <v>182923</v>
      </c>
      <c r="E332" s="65"/>
    </row>
    <row r="333" spans="1:5" ht="15" hidden="1" x14ac:dyDescent="0.25">
      <c r="A333" s="63" t="s">
        <v>1471</v>
      </c>
      <c r="B333" s="51">
        <v>211859</v>
      </c>
      <c r="C333" s="52" t="s">
        <v>1015</v>
      </c>
      <c r="D333" s="64">
        <f>VLOOKUP($B333,'Distribucion x Docente 2021-2'!$A$9:$A$761,1,0)</f>
        <v>211859</v>
      </c>
      <c r="E333" s="65"/>
    </row>
    <row r="334" spans="1:5" ht="15" hidden="1" x14ac:dyDescent="0.25">
      <c r="A334" s="63" t="s">
        <v>1472</v>
      </c>
      <c r="B334" s="51">
        <v>210937</v>
      </c>
      <c r="C334" s="52" t="s">
        <v>1016</v>
      </c>
      <c r="D334" s="64">
        <f>VLOOKUP($B334,'Distribucion x Docente 2021-2'!$A$9:$A$761,1,0)</f>
        <v>210937</v>
      </c>
      <c r="E334" s="65"/>
    </row>
    <row r="335" spans="1:5" ht="15" hidden="1" x14ac:dyDescent="0.25">
      <c r="A335" s="63" t="s">
        <v>1473</v>
      </c>
      <c r="B335" s="51">
        <v>160331</v>
      </c>
      <c r="C335" s="52" t="s">
        <v>1017</v>
      </c>
      <c r="D335" s="64">
        <f>VLOOKUP($B335,'Distribucion x Docente 2021-2'!$A$9:$A$761,1,0)</f>
        <v>160331</v>
      </c>
      <c r="E335" s="65"/>
    </row>
    <row r="336" spans="1:5" ht="15" hidden="1" x14ac:dyDescent="0.25">
      <c r="A336" s="63" t="s">
        <v>1474</v>
      </c>
      <c r="B336" s="51">
        <v>110071</v>
      </c>
      <c r="C336" s="52" t="s">
        <v>758</v>
      </c>
      <c r="D336" s="64">
        <f>VLOOKUP($B336,'Distribucion x Docente 2021-2'!$A$9:$A$761,1,0)</f>
        <v>110071</v>
      </c>
      <c r="E336" s="65"/>
    </row>
    <row r="337" spans="1:5" ht="15" hidden="1" x14ac:dyDescent="0.25">
      <c r="A337" s="63" t="s">
        <v>1475</v>
      </c>
      <c r="B337" s="51">
        <v>204800</v>
      </c>
      <c r="C337" s="52" t="s">
        <v>1018</v>
      </c>
      <c r="D337" s="64">
        <f>VLOOKUP($B337,'Distribucion x Docente 2021-2'!$A$9:$A$761,1,0)</f>
        <v>204800</v>
      </c>
      <c r="E337" s="65"/>
    </row>
    <row r="338" spans="1:5" ht="15" hidden="1" x14ac:dyDescent="0.25">
      <c r="A338" s="63" t="s">
        <v>1476</v>
      </c>
      <c r="B338" s="51">
        <v>211860</v>
      </c>
      <c r="C338" s="52" t="s">
        <v>627</v>
      </c>
      <c r="D338" s="64">
        <f>VLOOKUP($B338,'Distribucion x Docente 2021-2'!$A$9:$A$761,1,0)</f>
        <v>211860</v>
      </c>
      <c r="E338" s="65"/>
    </row>
    <row r="339" spans="1:5" ht="15" hidden="1" x14ac:dyDescent="0.25">
      <c r="A339" s="63" t="s">
        <v>1477</v>
      </c>
      <c r="B339" s="51">
        <v>161369</v>
      </c>
      <c r="C339" s="52" t="s">
        <v>269</v>
      </c>
      <c r="D339" s="64">
        <f>VLOOKUP($B339,'Distribucion x Docente 2021-2'!$A$9:$A$761,1,0)</f>
        <v>161369</v>
      </c>
      <c r="E339" s="65"/>
    </row>
    <row r="340" spans="1:5" ht="15" hidden="1" x14ac:dyDescent="0.25">
      <c r="A340" s="63" t="s">
        <v>1478</v>
      </c>
      <c r="B340" s="51">
        <v>171565</v>
      </c>
      <c r="C340" s="52" t="s">
        <v>1019</v>
      </c>
      <c r="D340" s="64">
        <f>VLOOKUP($B340,'Distribucion x Docente 2021-2'!$A$9:$A$761,1,0)</f>
        <v>171565</v>
      </c>
      <c r="E340" s="65"/>
    </row>
    <row r="341" spans="1:5" ht="15" hidden="1" x14ac:dyDescent="0.25">
      <c r="A341" s="63" t="s">
        <v>1479</v>
      </c>
      <c r="B341" s="51">
        <v>161727</v>
      </c>
      <c r="C341" s="52" t="s">
        <v>293</v>
      </c>
      <c r="D341" s="64">
        <f>VLOOKUP($B341,'Distribucion x Docente 2021-2'!$A$9:$A$761,1,0)</f>
        <v>161727</v>
      </c>
      <c r="E341" s="65"/>
    </row>
    <row r="342" spans="1:5" ht="15" hidden="1" x14ac:dyDescent="0.25">
      <c r="A342" s="63" t="s">
        <v>1480</v>
      </c>
      <c r="B342" s="51">
        <v>182924</v>
      </c>
      <c r="C342" s="52" t="s">
        <v>85</v>
      </c>
      <c r="D342" s="64">
        <f>VLOOKUP($B342,'Distribucion x Docente 2021-2'!$A$9:$A$761,1,0)</f>
        <v>182924</v>
      </c>
      <c r="E342" s="65"/>
    </row>
    <row r="343" spans="1:5" ht="15" hidden="1" x14ac:dyDescent="0.25">
      <c r="A343" s="63" t="s">
        <v>1481</v>
      </c>
      <c r="B343" s="51">
        <v>216062</v>
      </c>
      <c r="C343" s="52" t="s">
        <v>500</v>
      </c>
      <c r="D343" s="64">
        <f>VLOOKUP($B343,'Distribucion x Docente 2021-2'!$A$9:$A$761,1,0)</f>
        <v>216062</v>
      </c>
      <c r="E343" s="65"/>
    </row>
    <row r="344" spans="1:5" ht="15" hidden="1" x14ac:dyDescent="0.25">
      <c r="A344" s="63" t="s">
        <v>1482</v>
      </c>
      <c r="B344" s="51">
        <v>174913</v>
      </c>
      <c r="C344" s="52" t="s">
        <v>1020</v>
      </c>
      <c r="D344" s="64">
        <f>VLOOKUP($B344,'Distribucion x Docente 2021-2'!$A$9:$A$761,1,0)</f>
        <v>174913</v>
      </c>
      <c r="E344" s="65"/>
    </row>
    <row r="345" spans="1:5" ht="15" hidden="1" x14ac:dyDescent="0.25">
      <c r="A345" s="63" t="s">
        <v>1483</v>
      </c>
      <c r="B345" s="51">
        <v>204321</v>
      </c>
      <c r="C345" s="52" t="s">
        <v>1021</v>
      </c>
      <c r="D345" s="64">
        <f>VLOOKUP($B345,'Distribucion x Docente 2021-2'!$A$9:$A$761,1,0)</f>
        <v>204321</v>
      </c>
      <c r="E345" s="65"/>
    </row>
    <row r="346" spans="1:5" ht="15" hidden="1" x14ac:dyDescent="0.25">
      <c r="A346" s="63" t="s">
        <v>1484</v>
      </c>
      <c r="B346" s="51">
        <v>124799</v>
      </c>
      <c r="C346" s="52" t="s">
        <v>1022</v>
      </c>
      <c r="D346" s="64">
        <f>VLOOKUP($B346,'Distribucion x Docente 2021-2'!$A$9:$A$761,1,0)</f>
        <v>124799</v>
      </c>
      <c r="E346" s="65"/>
    </row>
    <row r="347" spans="1:5" ht="15" hidden="1" x14ac:dyDescent="0.25">
      <c r="A347" s="63" t="s">
        <v>1485</v>
      </c>
      <c r="B347" s="51">
        <v>141677</v>
      </c>
      <c r="C347" s="52" t="s">
        <v>1023</v>
      </c>
      <c r="D347" s="64">
        <f>VLOOKUP($B347,'Distribucion x Docente 2021-2'!$A$9:$A$761,1,0)</f>
        <v>141677</v>
      </c>
      <c r="E347" s="65"/>
    </row>
    <row r="348" spans="1:5" ht="15" hidden="1" x14ac:dyDescent="0.25">
      <c r="A348" s="63" t="s">
        <v>1486</v>
      </c>
      <c r="B348" s="51">
        <v>200946</v>
      </c>
      <c r="C348" s="52" t="s">
        <v>1024</v>
      </c>
      <c r="D348" s="64">
        <f>VLOOKUP($B348,'Distribucion x Docente 2021-2'!$A$9:$A$761,1,0)</f>
        <v>200946</v>
      </c>
      <c r="E348" s="65"/>
    </row>
    <row r="349" spans="1:5" ht="15" hidden="1" x14ac:dyDescent="0.25">
      <c r="A349" s="63" t="s">
        <v>1487</v>
      </c>
      <c r="B349" s="51">
        <v>192426</v>
      </c>
      <c r="C349" s="52" t="s">
        <v>1025</v>
      </c>
      <c r="D349" s="64">
        <f>VLOOKUP($B349,'Distribucion x Docente 2021-2'!$A$9:$A$761,1,0)</f>
        <v>192426</v>
      </c>
      <c r="E349" s="65"/>
    </row>
    <row r="350" spans="1:5" ht="15" x14ac:dyDescent="0.25">
      <c r="A350" s="63" t="s">
        <v>1679</v>
      </c>
      <c r="B350" s="51">
        <v>220555</v>
      </c>
      <c r="C350" s="52" t="s">
        <v>565</v>
      </c>
      <c r="D350" s="64" t="e">
        <f>VLOOKUP($B350,'Distribucion x Docente 2021-2'!$A$9:$A$761,1,0)</f>
        <v>#N/A</v>
      </c>
      <c r="E350" s="65"/>
    </row>
    <row r="351" spans="1:5" ht="15" hidden="1" x14ac:dyDescent="0.25">
      <c r="A351" s="63" t="s">
        <v>1489</v>
      </c>
      <c r="B351" s="51">
        <v>193003</v>
      </c>
      <c r="C351" s="52" t="s">
        <v>429</v>
      </c>
      <c r="D351" s="64">
        <f>VLOOKUP($B351,'Distribucion x Docente 2021-2'!$A$9:$A$761,1,0)</f>
        <v>193003</v>
      </c>
      <c r="E351" s="65"/>
    </row>
    <row r="352" spans="1:5" ht="15" hidden="1" x14ac:dyDescent="0.25">
      <c r="A352" s="63" t="s">
        <v>1490</v>
      </c>
      <c r="B352" s="51">
        <v>154631</v>
      </c>
      <c r="C352" s="52" t="s">
        <v>1026</v>
      </c>
      <c r="D352" s="64">
        <f>VLOOKUP($B352,'Distribucion x Docente 2021-2'!$A$9:$A$761,1,0)</f>
        <v>154631</v>
      </c>
      <c r="E352" s="65"/>
    </row>
    <row r="353" spans="1:5" ht="15" hidden="1" x14ac:dyDescent="0.25">
      <c r="A353" s="63" t="s">
        <v>1491</v>
      </c>
      <c r="B353" s="51">
        <v>155192</v>
      </c>
      <c r="C353" s="52" t="s">
        <v>548</v>
      </c>
      <c r="D353" s="64">
        <f>VLOOKUP($B353,'Distribucion x Docente 2021-2'!$A$9:$A$761,1,0)</f>
        <v>155192</v>
      </c>
      <c r="E353" s="65"/>
    </row>
    <row r="354" spans="1:5" ht="15" hidden="1" x14ac:dyDescent="0.25">
      <c r="A354" s="63" t="s">
        <v>1492</v>
      </c>
      <c r="B354" s="51">
        <v>200519</v>
      </c>
      <c r="C354" s="52" t="s">
        <v>1027</v>
      </c>
      <c r="D354" s="64">
        <f>VLOOKUP($B354,'Distribucion x Docente 2021-2'!$A$9:$A$761,1,0)</f>
        <v>200519</v>
      </c>
      <c r="E354" s="65"/>
    </row>
    <row r="355" spans="1:5" ht="15" hidden="1" x14ac:dyDescent="0.25">
      <c r="A355" s="63" t="s">
        <v>1493</v>
      </c>
      <c r="B355" s="51">
        <v>200785</v>
      </c>
      <c r="C355" s="52" t="s">
        <v>1028</v>
      </c>
      <c r="D355" s="64">
        <f>VLOOKUP($B355,'Distribucion x Docente 2021-2'!$A$9:$A$761,1,0)</f>
        <v>200785</v>
      </c>
      <c r="E355" s="65"/>
    </row>
    <row r="356" spans="1:5" ht="15" hidden="1" x14ac:dyDescent="0.25">
      <c r="A356" s="63" t="s">
        <v>1494</v>
      </c>
      <c r="B356" s="51">
        <v>174445</v>
      </c>
      <c r="C356" s="52" t="s">
        <v>1029</v>
      </c>
      <c r="D356" s="64">
        <f>VLOOKUP($B356,'Distribucion x Docente 2021-2'!$A$9:$A$761,1,0)</f>
        <v>174445</v>
      </c>
      <c r="E356" s="65"/>
    </row>
    <row r="357" spans="1:5" ht="15" hidden="1" x14ac:dyDescent="0.25">
      <c r="A357" s="63" t="s">
        <v>1495</v>
      </c>
      <c r="B357" s="51">
        <v>182925</v>
      </c>
      <c r="C357" s="52" t="s">
        <v>1030</v>
      </c>
      <c r="D357" s="64">
        <f>VLOOKUP($B357,'Distribucion x Docente 2021-2'!$A$9:$A$761,1,0)</f>
        <v>182925</v>
      </c>
      <c r="E357" s="65"/>
    </row>
    <row r="358" spans="1:5" ht="15" hidden="1" x14ac:dyDescent="0.25">
      <c r="A358" s="63" t="s">
        <v>1496</v>
      </c>
      <c r="B358" s="51">
        <v>204801</v>
      </c>
      <c r="C358" s="52" t="s">
        <v>1031</v>
      </c>
      <c r="D358" s="64">
        <f>VLOOKUP($B358,'Distribucion x Docente 2021-2'!$A$9:$A$761,1,0)</f>
        <v>204801</v>
      </c>
      <c r="E358" s="65"/>
    </row>
    <row r="359" spans="1:5" ht="15" hidden="1" x14ac:dyDescent="0.25">
      <c r="A359" s="63" t="s">
        <v>1497</v>
      </c>
      <c r="B359" s="51">
        <v>200336</v>
      </c>
      <c r="C359" s="52" t="s">
        <v>368</v>
      </c>
      <c r="D359" s="64">
        <f>VLOOKUP($B359,'Distribucion x Docente 2021-2'!$A$9:$A$761,1,0)</f>
        <v>200336</v>
      </c>
      <c r="E359" s="65"/>
    </row>
    <row r="360" spans="1:5" ht="15" hidden="1" x14ac:dyDescent="0.25">
      <c r="A360" s="63" t="s">
        <v>1498</v>
      </c>
      <c r="B360" s="51">
        <v>171064</v>
      </c>
      <c r="C360" s="52" t="s">
        <v>1032</v>
      </c>
      <c r="D360" s="64">
        <f>VLOOKUP($B360,'Distribucion x Docente 2021-2'!$A$9:$A$761,1,0)</f>
        <v>171064</v>
      </c>
      <c r="E360" s="65"/>
    </row>
    <row r="361" spans="1:5" ht="15" hidden="1" x14ac:dyDescent="0.25">
      <c r="A361" s="63" t="s">
        <v>1499</v>
      </c>
      <c r="B361" s="51">
        <v>182926</v>
      </c>
      <c r="C361" s="52" t="s">
        <v>1033</v>
      </c>
      <c r="D361" s="64">
        <f>VLOOKUP($B361,'Distribucion x Docente 2021-2'!$A$9:$A$761,1,0)</f>
        <v>182926</v>
      </c>
      <c r="E361" s="65"/>
    </row>
    <row r="362" spans="1:5" ht="15" hidden="1" x14ac:dyDescent="0.25">
      <c r="A362" s="63" t="s">
        <v>1500</v>
      </c>
      <c r="B362" s="51">
        <v>101526</v>
      </c>
      <c r="C362" s="52" t="s">
        <v>1034</v>
      </c>
      <c r="D362" s="64">
        <f>VLOOKUP($B362,'Distribucion x Docente 2021-2'!$A$9:$A$761,1,0)</f>
        <v>101526</v>
      </c>
      <c r="E362" s="65"/>
    </row>
    <row r="363" spans="1:5" ht="15" hidden="1" x14ac:dyDescent="0.25">
      <c r="A363" s="63" t="s">
        <v>1501</v>
      </c>
      <c r="B363" s="51">
        <v>210410</v>
      </c>
      <c r="C363" s="52" t="s">
        <v>1035</v>
      </c>
      <c r="D363" s="64">
        <f>VLOOKUP($B363,'Distribucion x Docente 2021-2'!$A$9:$A$761,1,0)</f>
        <v>210410</v>
      </c>
      <c r="E363" s="65"/>
    </row>
    <row r="364" spans="1:5" ht="15" hidden="1" x14ac:dyDescent="0.25">
      <c r="A364" s="63" t="s">
        <v>1502</v>
      </c>
      <c r="B364" s="51">
        <v>184207</v>
      </c>
      <c r="C364" s="52" t="s">
        <v>516</v>
      </c>
      <c r="D364" s="64">
        <f>VLOOKUP($B364,'Distribucion x Docente 2021-2'!$A$9:$A$761,1,0)</f>
        <v>184207</v>
      </c>
      <c r="E364" s="65"/>
    </row>
    <row r="365" spans="1:5" ht="15" hidden="1" x14ac:dyDescent="0.25">
      <c r="A365" s="63" t="s">
        <v>1503</v>
      </c>
      <c r="B365" s="51">
        <v>164246</v>
      </c>
      <c r="C365" s="52" t="s">
        <v>173</v>
      </c>
      <c r="D365" s="64">
        <f>VLOOKUP($B365,'Distribucion x Docente 2021-2'!$A$9:$A$761,1,0)</f>
        <v>164246</v>
      </c>
      <c r="E365" s="65"/>
    </row>
    <row r="366" spans="1:5" ht="15" hidden="1" x14ac:dyDescent="0.25">
      <c r="A366" s="63" t="s">
        <v>1504</v>
      </c>
      <c r="B366" s="51">
        <v>204803</v>
      </c>
      <c r="C366" s="52" t="s">
        <v>410</v>
      </c>
      <c r="D366" s="64">
        <f>VLOOKUP($B366,'Distribucion x Docente 2021-2'!$A$9:$A$761,1,0)</f>
        <v>204803</v>
      </c>
      <c r="E366" s="65"/>
    </row>
    <row r="367" spans="1:5" ht="15" hidden="1" x14ac:dyDescent="0.25">
      <c r="A367" s="63" t="s">
        <v>1505</v>
      </c>
      <c r="B367" s="51">
        <v>211356</v>
      </c>
      <c r="C367" s="52" t="s">
        <v>1036</v>
      </c>
      <c r="D367" s="64">
        <f>VLOOKUP($B367,'Distribucion x Docente 2021-2'!$A$9:$A$761,1,0)</f>
        <v>211356</v>
      </c>
      <c r="E367" s="65"/>
    </row>
    <row r="368" spans="1:5" ht="15" hidden="1" x14ac:dyDescent="0.25">
      <c r="A368" s="63" t="s">
        <v>1506</v>
      </c>
      <c r="B368" s="51">
        <v>210938</v>
      </c>
      <c r="C368" s="52" t="s">
        <v>1037</v>
      </c>
      <c r="D368" s="64">
        <f>VLOOKUP($B368,'Distribucion x Docente 2021-2'!$A$9:$A$761,1,0)</f>
        <v>210938</v>
      </c>
      <c r="E368" s="65"/>
    </row>
    <row r="369" spans="1:5" ht="15" hidden="1" x14ac:dyDescent="0.25">
      <c r="A369" s="63" t="s">
        <v>1507</v>
      </c>
      <c r="B369" s="51">
        <v>154636</v>
      </c>
      <c r="C369" s="52" t="s">
        <v>1038</v>
      </c>
      <c r="D369" s="64">
        <f>VLOOKUP($B369,'Distribucion x Docente 2021-2'!$A$9:$A$761,1,0)</f>
        <v>154636</v>
      </c>
      <c r="E369" s="65"/>
    </row>
    <row r="370" spans="1:5" ht="15" hidden="1" x14ac:dyDescent="0.25">
      <c r="A370" s="63" t="s">
        <v>1508</v>
      </c>
      <c r="B370" s="51">
        <v>184652</v>
      </c>
      <c r="C370" s="52" t="s">
        <v>1039</v>
      </c>
      <c r="D370" s="64">
        <f>VLOOKUP($B370,'Distribucion x Docente 2021-2'!$A$9:$A$761,1,0)</f>
        <v>184652</v>
      </c>
      <c r="E370" s="65"/>
    </row>
    <row r="371" spans="1:5" ht="15" hidden="1" x14ac:dyDescent="0.25">
      <c r="A371" s="63" t="s">
        <v>1509</v>
      </c>
      <c r="B371" s="51">
        <v>210939</v>
      </c>
      <c r="C371" s="52" t="s">
        <v>165</v>
      </c>
      <c r="D371" s="64">
        <f>VLOOKUP($B371,'Distribucion x Docente 2021-2'!$A$9:$A$761,1,0)</f>
        <v>210939</v>
      </c>
      <c r="E371" s="65"/>
    </row>
    <row r="372" spans="1:5" ht="15" hidden="1" x14ac:dyDescent="0.25">
      <c r="A372" s="63" t="s">
        <v>1510</v>
      </c>
      <c r="B372" s="51">
        <v>194525</v>
      </c>
      <c r="C372" s="52" t="s">
        <v>1040</v>
      </c>
      <c r="D372" s="64">
        <f>VLOOKUP($B372,'Distribucion x Docente 2021-2'!$A$9:$A$761,1,0)</f>
        <v>194525</v>
      </c>
      <c r="E372" s="65"/>
    </row>
    <row r="373" spans="1:5" ht="15" hidden="1" x14ac:dyDescent="0.25">
      <c r="A373" s="63" t="s">
        <v>1511</v>
      </c>
      <c r="B373" s="51">
        <v>141671</v>
      </c>
      <c r="C373" s="52" t="s">
        <v>1041</v>
      </c>
      <c r="D373" s="64">
        <f>VLOOKUP($B373,'Distribucion x Docente 2021-2'!$A$9:$A$761,1,0)</f>
        <v>141671</v>
      </c>
      <c r="E373" s="65"/>
    </row>
    <row r="374" spans="1:5" ht="15" hidden="1" x14ac:dyDescent="0.25">
      <c r="A374" s="63" t="s">
        <v>1512</v>
      </c>
      <c r="B374" s="51">
        <v>150401</v>
      </c>
      <c r="C374" s="52" t="s">
        <v>574</v>
      </c>
      <c r="D374" s="64">
        <f>VLOOKUP($B374,'Distribucion x Docente 2021-2'!$A$9:$A$761,1,0)</f>
        <v>150401</v>
      </c>
      <c r="E374" s="65"/>
    </row>
    <row r="375" spans="1:5" ht="15" hidden="1" x14ac:dyDescent="0.25">
      <c r="A375" s="63" t="s">
        <v>1513</v>
      </c>
      <c r="B375" s="51">
        <v>193004</v>
      </c>
      <c r="C375" s="52" t="s">
        <v>1042</v>
      </c>
      <c r="D375" s="64">
        <f>VLOOKUP($B375,'Distribucion x Docente 2021-2'!$A$9:$A$761,1,0)</f>
        <v>193004</v>
      </c>
      <c r="E375" s="65"/>
    </row>
    <row r="376" spans="1:5" ht="15" hidden="1" x14ac:dyDescent="0.25">
      <c r="A376" s="63" t="s">
        <v>1514</v>
      </c>
      <c r="B376" s="51">
        <v>184780</v>
      </c>
      <c r="C376" s="52" t="s">
        <v>1043</v>
      </c>
      <c r="D376" s="64">
        <f>VLOOKUP($B376,'Distribucion x Docente 2021-2'!$A$9:$A$761,1,0)</f>
        <v>184780</v>
      </c>
      <c r="E376" s="65"/>
    </row>
    <row r="377" spans="1:5" ht="15" hidden="1" x14ac:dyDescent="0.25">
      <c r="A377" s="63" t="s">
        <v>1515</v>
      </c>
      <c r="B377" s="51">
        <v>204804</v>
      </c>
      <c r="C377" s="52" t="s">
        <v>432</v>
      </c>
      <c r="D377" s="64">
        <f>VLOOKUP($B377,'Distribucion x Docente 2021-2'!$A$9:$A$761,1,0)</f>
        <v>204804</v>
      </c>
      <c r="E377" s="65"/>
    </row>
    <row r="378" spans="1:5" ht="15" hidden="1" x14ac:dyDescent="0.25">
      <c r="A378" s="63" t="s">
        <v>1516</v>
      </c>
      <c r="B378" s="51">
        <v>182927</v>
      </c>
      <c r="C378" s="52" t="s">
        <v>114</v>
      </c>
      <c r="D378" s="64">
        <f>VLOOKUP($B378,'Distribucion x Docente 2021-2'!$A$9:$A$761,1,0)</f>
        <v>182927</v>
      </c>
      <c r="E378" s="65"/>
    </row>
    <row r="379" spans="1:5" ht="15" hidden="1" x14ac:dyDescent="0.25">
      <c r="A379" s="63" t="s">
        <v>1517</v>
      </c>
      <c r="B379" s="51">
        <v>215788</v>
      </c>
      <c r="C379" s="52" t="s">
        <v>647</v>
      </c>
      <c r="D379" s="64">
        <f>VLOOKUP($B379,'Distribucion x Docente 2021-2'!$A$9:$A$761,1,0)</f>
        <v>215788</v>
      </c>
      <c r="E379" s="65"/>
    </row>
    <row r="380" spans="1:5" ht="15" hidden="1" x14ac:dyDescent="0.25">
      <c r="A380" s="63" t="s">
        <v>1518</v>
      </c>
      <c r="B380" s="51">
        <v>130322</v>
      </c>
      <c r="C380" s="52" t="s">
        <v>488</v>
      </c>
      <c r="D380" s="64">
        <f>VLOOKUP($B380,'Distribucion x Docente 2021-2'!$A$9:$A$761,1,0)</f>
        <v>130322</v>
      </c>
      <c r="E380" s="65"/>
    </row>
    <row r="381" spans="1:5" ht="15" hidden="1" x14ac:dyDescent="0.25">
      <c r="A381" s="63" t="s">
        <v>1519</v>
      </c>
      <c r="B381" s="51">
        <v>193837</v>
      </c>
      <c r="C381" s="52" t="s">
        <v>1044</v>
      </c>
      <c r="D381" s="64">
        <f>VLOOKUP($B381,'Distribucion x Docente 2021-2'!$A$9:$A$761,1,0)</f>
        <v>193837</v>
      </c>
      <c r="E381" s="65"/>
    </row>
    <row r="382" spans="1:5" ht="15" hidden="1" x14ac:dyDescent="0.25">
      <c r="A382" s="63" t="s">
        <v>1520</v>
      </c>
      <c r="B382" s="51">
        <v>183078</v>
      </c>
      <c r="C382" s="52" t="s">
        <v>1045</v>
      </c>
      <c r="D382" s="64">
        <f>VLOOKUP($B382,'Distribucion x Docente 2021-2'!$A$9:$A$761,1,0)</f>
        <v>183078</v>
      </c>
      <c r="E382" s="65"/>
    </row>
    <row r="383" spans="1:5" ht="15" hidden="1" x14ac:dyDescent="0.25">
      <c r="A383" s="63" t="s">
        <v>1521</v>
      </c>
      <c r="B383" s="51">
        <v>184689</v>
      </c>
      <c r="C383" s="52" t="s">
        <v>494</v>
      </c>
      <c r="D383" s="64">
        <f>VLOOKUP($B383,'Distribucion x Docente 2021-2'!$A$9:$A$761,1,0)</f>
        <v>184689</v>
      </c>
      <c r="E383" s="65"/>
    </row>
    <row r="384" spans="1:5" ht="15" hidden="1" x14ac:dyDescent="0.25">
      <c r="A384" s="63" t="s">
        <v>1522</v>
      </c>
      <c r="B384" s="51">
        <v>183469</v>
      </c>
      <c r="C384" s="52" t="s">
        <v>1046</v>
      </c>
      <c r="D384" s="64">
        <f>VLOOKUP($B384,'Distribucion x Docente 2021-2'!$A$9:$A$761,1,0)</f>
        <v>183469</v>
      </c>
      <c r="E384" s="65"/>
    </row>
    <row r="385" spans="1:5" ht="15" hidden="1" x14ac:dyDescent="0.25">
      <c r="A385" s="63" t="s">
        <v>1523</v>
      </c>
      <c r="B385" s="51">
        <v>144884</v>
      </c>
      <c r="C385" s="52" t="s">
        <v>1047</v>
      </c>
      <c r="D385" s="64">
        <f>VLOOKUP($B385,'Distribucion x Docente 2021-2'!$A$9:$A$761,1,0)</f>
        <v>144884</v>
      </c>
      <c r="E385" s="65"/>
    </row>
    <row r="386" spans="1:5" ht="15" hidden="1" x14ac:dyDescent="0.25">
      <c r="A386" s="63" t="s">
        <v>1524</v>
      </c>
      <c r="B386" s="51">
        <v>200337</v>
      </c>
      <c r="C386" s="52" t="s">
        <v>389</v>
      </c>
      <c r="D386" s="64">
        <f>VLOOKUP($B386,'Distribucion x Docente 2021-2'!$A$9:$A$761,1,0)</f>
        <v>200337</v>
      </c>
      <c r="E386" s="65"/>
    </row>
    <row r="387" spans="1:5" ht="15" hidden="1" x14ac:dyDescent="0.25">
      <c r="A387" s="63" t="s">
        <v>1525</v>
      </c>
      <c r="B387" s="51">
        <v>120893</v>
      </c>
      <c r="C387" s="52" t="s">
        <v>79</v>
      </c>
      <c r="D387" s="64">
        <f>VLOOKUP($B387,'Distribucion x Docente 2021-2'!$A$9:$A$761,1,0)</f>
        <v>120893</v>
      </c>
      <c r="E387" s="65"/>
    </row>
    <row r="388" spans="1:5" ht="15" hidden="1" x14ac:dyDescent="0.25">
      <c r="A388" s="63" t="s">
        <v>1526</v>
      </c>
      <c r="B388" s="51">
        <v>192427</v>
      </c>
      <c r="C388" s="52" t="s">
        <v>1048</v>
      </c>
      <c r="D388" s="64">
        <f>VLOOKUP($B388,'Distribucion x Docente 2021-2'!$A$9:$A$761,1,0)</f>
        <v>192427</v>
      </c>
      <c r="E388" s="65"/>
    </row>
    <row r="389" spans="1:5" ht="15" hidden="1" x14ac:dyDescent="0.25">
      <c r="A389" s="63" t="s">
        <v>1527</v>
      </c>
      <c r="B389" s="51">
        <v>210179</v>
      </c>
      <c r="C389" s="52" t="s">
        <v>1049</v>
      </c>
      <c r="D389" s="64">
        <f>VLOOKUP($B389,'Distribucion x Docente 2021-2'!$A$9:$A$761,1,0)</f>
        <v>210179</v>
      </c>
      <c r="E389" s="65"/>
    </row>
    <row r="390" spans="1:5" ht="15" hidden="1" x14ac:dyDescent="0.25">
      <c r="A390" s="63" t="s">
        <v>1528</v>
      </c>
      <c r="B390" s="51">
        <v>171567</v>
      </c>
      <c r="C390" s="52" t="s">
        <v>1050</v>
      </c>
      <c r="D390" s="64">
        <f>VLOOKUP($B390,'Distribucion x Docente 2021-2'!$A$9:$A$761,1,0)</f>
        <v>171567</v>
      </c>
      <c r="E390" s="65"/>
    </row>
    <row r="391" spans="1:5" ht="15" hidden="1" x14ac:dyDescent="0.25">
      <c r="A391" s="63" t="s">
        <v>1529</v>
      </c>
      <c r="B391" s="51">
        <v>171524</v>
      </c>
      <c r="C391" s="52" t="s">
        <v>1051</v>
      </c>
      <c r="D391" s="64">
        <f>VLOOKUP($B391,'Distribucion x Docente 2021-2'!$A$9:$A$761,1,0)</f>
        <v>171524</v>
      </c>
      <c r="E391" s="65"/>
    </row>
    <row r="392" spans="1:5" ht="15" hidden="1" x14ac:dyDescent="0.25">
      <c r="A392" s="63" t="s">
        <v>1530</v>
      </c>
      <c r="B392" s="51">
        <v>204805</v>
      </c>
      <c r="C392" s="52" t="s">
        <v>1052</v>
      </c>
      <c r="D392" s="64">
        <f>VLOOKUP($B392,'Distribucion x Docente 2021-2'!$A$9:$A$761,1,0)</f>
        <v>204805</v>
      </c>
      <c r="E392" s="65"/>
    </row>
    <row r="393" spans="1:5" ht="15" x14ac:dyDescent="0.25">
      <c r="A393" s="63" t="s">
        <v>1562</v>
      </c>
      <c r="B393" s="51">
        <v>220610</v>
      </c>
      <c r="C393" s="52" t="s">
        <v>649</v>
      </c>
      <c r="D393" s="64" t="e">
        <f>VLOOKUP($B393,'Distribucion x Docente 2021-2'!$A$9:$A$761,1,0)</f>
        <v>#N/A</v>
      </c>
      <c r="E393" s="65"/>
    </row>
    <row r="394" spans="1:5" ht="15" hidden="1" x14ac:dyDescent="0.25">
      <c r="A394" s="63" t="s">
        <v>1532</v>
      </c>
      <c r="B394" s="51">
        <v>211861</v>
      </c>
      <c r="C394" s="52" t="s">
        <v>689</v>
      </c>
      <c r="D394" s="64">
        <f>VLOOKUP($B394,'Distribucion x Docente 2021-2'!$A$9:$A$761,1,0)</f>
        <v>211861</v>
      </c>
      <c r="E394" s="65"/>
    </row>
    <row r="395" spans="1:5" ht="15" hidden="1" x14ac:dyDescent="0.25">
      <c r="A395" s="63" t="s">
        <v>1533</v>
      </c>
      <c r="B395" s="51">
        <v>210940</v>
      </c>
      <c r="C395" s="52" t="s">
        <v>1053</v>
      </c>
      <c r="D395" s="64">
        <f>VLOOKUP($B395,'Distribucion x Docente 2021-2'!$A$9:$A$761,1,0)</f>
        <v>210940</v>
      </c>
      <c r="E395" s="65"/>
    </row>
    <row r="396" spans="1:5" ht="15" hidden="1" x14ac:dyDescent="0.25">
      <c r="A396" s="63" t="s">
        <v>1534</v>
      </c>
      <c r="B396" s="51">
        <v>191873</v>
      </c>
      <c r="C396" s="52" t="s">
        <v>1054</v>
      </c>
      <c r="D396" s="64">
        <f>VLOOKUP($B396,'Distribucion x Docente 2021-2'!$A$9:$A$761,1,0)</f>
        <v>191873</v>
      </c>
      <c r="E396" s="65"/>
    </row>
    <row r="397" spans="1:5" ht="15" hidden="1" x14ac:dyDescent="0.25">
      <c r="A397" s="63" t="s">
        <v>1535</v>
      </c>
      <c r="B397" s="51">
        <v>52113</v>
      </c>
      <c r="C397" s="52" t="s">
        <v>1055</v>
      </c>
      <c r="D397" s="64">
        <f>VLOOKUP($B397,'Distribucion x Docente 2021-2'!$A$9:$A$761,1,0)</f>
        <v>52113</v>
      </c>
      <c r="E397" s="65"/>
    </row>
    <row r="398" spans="1:5" ht="15" hidden="1" x14ac:dyDescent="0.25">
      <c r="A398" s="63" t="s">
        <v>1536</v>
      </c>
      <c r="B398" s="51">
        <v>151822</v>
      </c>
      <c r="C398" s="52" t="s">
        <v>1056</v>
      </c>
      <c r="D398" s="64">
        <f>VLOOKUP($B398,'Distribucion x Docente 2021-2'!$A$9:$A$761,1,0)</f>
        <v>151822</v>
      </c>
      <c r="E398" s="65"/>
    </row>
    <row r="399" spans="1:5" ht="15" hidden="1" x14ac:dyDescent="0.25">
      <c r="A399" s="63" t="s">
        <v>1537</v>
      </c>
      <c r="B399" s="51">
        <v>160853</v>
      </c>
      <c r="C399" s="52" t="s">
        <v>1057</v>
      </c>
      <c r="D399" s="64">
        <f>VLOOKUP($B399,'Distribucion x Docente 2021-2'!$A$9:$A$761,1,0)</f>
        <v>160853</v>
      </c>
      <c r="E399" s="65"/>
    </row>
    <row r="400" spans="1:5" ht="15" hidden="1" x14ac:dyDescent="0.25">
      <c r="A400" s="63" t="s">
        <v>1538</v>
      </c>
      <c r="B400" s="51">
        <v>164248</v>
      </c>
      <c r="C400" s="52" t="s">
        <v>1058</v>
      </c>
      <c r="D400" s="64">
        <f>VLOOKUP($B400,'Distribucion x Docente 2021-2'!$A$9:$A$761,1,0)</f>
        <v>164248</v>
      </c>
      <c r="E400" s="65"/>
    </row>
    <row r="401" spans="1:5" ht="15" hidden="1" x14ac:dyDescent="0.25">
      <c r="A401" s="63" t="s">
        <v>1539</v>
      </c>
      <c r="B401" s="51">
        <v>182928</v>
      </c>
      <c r="C401" s="52" t="s">
        <v>1059</v>
      </c>
      <c r="D401" s="64">
        <f>VLOOKUP($B401,'Distribucion x Docente 2021-2'!$A$9:$A$761,1,0)</f>
        <v>182928</v>
      </c>
      <c r="E401" s="65"/>
    </row>
    <row r="402" spans="1:5" ht="15" hidden="1" x14ac:dyDescent="0.25">
      <c r="A402" s="63" t="s">
        <v>1540</v>
      </c>
      <c r="B402" s="51">
        <v>110603</v>
      </c>
      <c r="C402" s="52" t="s">
        <v>1060</v>
      </c>
      <c r="D402" s="64">
        <f>VLOOKUP($B402,'Distribucion x Docente 2021-2'!$A$9:$A$761,1,0)</f>
        <v>110603</v>
      </c>
      <c r="E402" s="65"/>
    </row>
    <row r="403" spans="1:5" ht="15" hidden="1" x14ac:dyDescent="0.25">
      <c r="A403" s="63" t="s">
        <v>1541</v>
      </c>
      <c r="B403" s="51">
        <v>211357</v>
      </c>
      <c r="C403" s="52" t="s">
        <v>1061</v>
      </c>
      <c r="D403" s="64">
        <f>VLOOKUP($B403,'Distribucion x Docente 2021-2'!$A$9:$A$761,1,0)</f>
        <v>211357</v>
      </c>
      <c r="E403" s="65"/>
    </row>
    <row r="404" spans="1:5" ht="15" hidden="1" x14ac:dyDescent="0.25">
      <c r="A404" s="63" t="s">
        <v>1542</v>
      </c>
      <c r="B404" s="51">
        <v>150404</v>
      </c>
      <c r="C404" s="52" t="s">
        <v>1062</v>
      </c>
      <c r="D404" s="64">
        <f>VLOOKUP($B404,'Distribucion x Docente 2021-2'!$A$9:$A$761,1,0)</f>
        <v>150404</v>
      </c>
      <c r="E404" s="65"/>
    </row>
    <row r="405" spans="1:5" ht="15" x14ac:dyDescent="0.25">
      <c r="A405" s="63" t="s">
        <v>1463</v>
      </c>
      <c r="B405" s="51">
        <v>220961</v>
      </c>
      <c r="C405" s="52" t="s">
        <v>669</v>
      </c>
      <c r="D405" s="64" t="e">
        <f>VLOOKUP($B405,'Distribucion x Docente 2021-2'!$A$9:$A$761,1,0)</f>
        <v>#N/A</v>
      </c>
      <c r="E405" s="65"/>
    </row>
    <row r="406" spans="1:5" ht="15" hidden="1" x14ac:dyDescent="0.25">
      <c r="A406" s="63" t="s">
        <v>1544</v>
      </c>
      <c r="B406" s="51">
        <v>113547</v>
      </c>
      <c r="C406" s="52" t="s">
        <v>779</v>
      </c>
      <c r="D406" s="64">
        <f>VLOOKUP($B406,'Distribucion x Docente 2021-2'!$A$9:$A$761,1,0)</f>
        <v>113547</v>
      </c>
      <c r="E406" s="65"/>
    </row>
    <row r="407" spans="1:5" ht="15" hidden="1" x14ac:dyDescent="0.25">
      <c r="A407" s="63" t="s">
        <v>1545</v>
      </c>
      <c r="B407" s="51">
        <v>171066</v>
      </c>
      <c r="C407" s="52" t="s">
        <v>1063</v>
      </c>
      <c r="D407" s="64">
        <f>VLOOKUP($B407,'Distribucion x Docente 2021-2'!$A$9:$A$761,1,0)</f>
        <v>171066</v>
      </c>
      <c r="E407" s="65"/>
    </row>
    <row r="408" spans="1:5" ht="15" hidden="1" x14ac:dyDescent="0.25">
      <c r="A408" s="63" t="s">
        <v>1546</v>
      </c>
      <c r="B408" s="51">
        <v>200338</v>
      </c>
      <c r="C408" s="52" t="s">
        <v>409</v>
      </c>
      <c r="D408" s="64">
        <f>VLOOKUP($B408,'Distribucion x Docente 2021-2'!$A$9:$A$761,1,0)</f>
        <v>200338</v>
      </c>
      <c r="E408" s="65"/>
    </row>
    <row r="409" spans="1:5" ht="15" hidden="1" x14ac:dyDescent="0.25">
      <c r="A409" s="63" t="s">
        <v>1547</v>
      </c>
      <c r="B409" s="51">
        <v>103647</v>
      </c>
      <c r="C409" s="52" t="s">
        <v>717</v>
      </c>
      <c r="D409" s="64">
        <f>VLOOKUP($B409,'Distribucion x Docente 2021-2'!$A$9:$A$761,1,0)</f>
        <v>103647</v>
      </c>
      <c r="E409" s="65"/>
    </row>
    <row r="410" spans="1:5" ht="15" hidden="1" x14ac:dyDescent="0.25">
      <c r="A410" s="63" t="s">
        <v>1548</v>
      </c>
      <c r="B410" s="51">
        <v>211862</v>
      </c>
      <c r="C410" s="52" t="s">
        <v>709</v>
      </c>
      <c r="D410" s="64">
        <f>VLOOKUP($B410,'Distribucion x Docente 2021-2'!$A$9:$A$761,1,0)</f>
        <v>211862</v>
      </c>
      <c r="E410" s="65"/>
    </row>
    <row r="411" spans="1:5" ht="15" hidden="1" x14ac:dyDescent="0.25">
      <c r="A411" s="63" t="s">
        <v>1549</v>
      </c>
      <c r="B411" s="51">
        <v>111332</v>
      </c>
      <c r="C411" s="52" t="s">
        <v>1064</v>
      </c>
      <c r="D411" s="64">
        <f>VLOOKUP($B411,'Distribucion x Docente 2021-2'!$A$9:$A$761,1,0)</f>
        <v>111332</v>
      </c>
      <c r="E411" s="65"/>
    </row>
    <row r="412" spans="1:5" ht="15" hidden="1" x14ac:dyDescent="0.25">
      <c r="A412" s="63" t="s">
        <v>1550</v>
      </c>
      <c r="B412" s="51">
        <v>174447</v>
      </c>
      <c r="C412" s="52" t="s">
        <v>1065</v>
      </c>
      <c r="D412" s="64">
        <f>VLOOKUP($B412,'Distribucion x Docente 2021-2'!$A$9:$A$761,1,0)</f>
        <v>174447</v>
      </c>
      <c r="E412" s="65"/>
    </row>
    <row r="413" spans="1:5" ht="15" x14ac:dyDescent="0.25">
      <c r="A413" s="63" t="s">
        <v>1612</v>
      </c>
      <c r="B413" s="51">
        <v>220962</v>
      </c>
      <c r="C413" s="52" t="s">
        <v>670</v>
      </c>
      <c r="D413" s="64" t="e">
        <f>VLOOKUP($B413,'Distribucion x Docente 2021-2'!$A$9:$A$761,1,0)</f>
        <v>#N/A</v>
      </c>
      <c r="E413" s="65"/>
    </row>
    <row r="414" spans="1:5" ht="15" hidden="1" x14ac:dyDescent="0.25">
      <c r="A414" s="63" t="s">
        <v>1552</v>
      </c>
      <c r="B414" s="51">
        <v>150495</v>
      </c>
      <c r="C414" s="52" t="s">
        <v>395</v>
      </c>
      <c r="D414" s="64">
        <f>VLOOKUP($B414,'Distribucion x Docente 2021-2'!$A$9:$A$761,1,0)</f>
        <v>150495</v>
      </c>
      <c r="E414" s="65"/>
    </row>
    <row r="415" spans="1:5" ht="15" hidden="1" x14ac:dyDescent="0.25">
      <c r="A415" s="63" t="s">
        <v>1553</v>
      </c>
      <c r="B415" s="51">
        <v>200858</v>
      </c>
      <c r="C415" s="52" t="s">
        <v>1066</v>
      </c>
      <c r="D415" s="64">
        <f>VLOOKUP($B415,'Distribucion x Docente 2021-2'!$A$9:$A$761,1,0)</f>
        <v>200858</v>
      </c>
      <c r="E415" s="65"/>
    </row>
    <row r="416" spans="1:5" ht="15" hidden="1" x14ac:dyDescent="0.25">
      <c r="A416" s="63" t="s">
        <v>1554</v>
      </c>
      <c r="B416" s="51">
        <v>210941</v>
      </c>
      <c r="C416" s="52" t="s">
        <v>479</v>
      </c>
      <c r="D416" s="64">
        <f>VLOOKUP($B416,'Distribucion x Docente 2021-2'!$A$9:$A$761,1,0)</f>
        <v>210941</v>
      </c>
      <c r="E416" s="65"/>
    </row>
    <row r="417" spans="1:5" ht="15" hidden="1" x14ac:dyDescent="0.25">
      <c r="A417" s="63" t="s">
        <v>1555</v>
      </c>
      <c r="B417" s="51">
        <v>175101</v>
      </c>
      <c r="C417" s="52" t="s">
        <v>18</v>
      </c>
      <c r="D417" s="64">
        <f>VLOOKUP($B417,'Distribucion x Docente 2021-2'!$A$9:$A$761,1,0)</f>
        <v>175101</v>
      </c>
      <c r="E417" s="65"/>
    </row>
    <row r="418" spans="1:5" ht="15" x14ac:dyDescent="0.25">
      <c r="A418" s="63" t="s">
        <v>1636</v>
      </c>
      <c r="B418" s="51">
        <v>220963</v>
      </c>
      <c r="C418" s="52" t="s">
        <v>714</v>
      </c>
      <c r="D418" s="64" t="e">
        <f>VLOOKUP($B418,'Distribucion x Docente 2021-2'!$A$9:$A$761,1,0)</f>
        <v>#N/A</v>
      </c>
      <c r="E418" s="65"/>
    </row>
    <row r="419" spans="1:5" ht="15" hidden="1" x14ac:dyDescent="0.25">
      <c r="A419" s="63" t="s">
        <v>1557</v>
      </c>
      <c r="B419" s="51">
        <v>211358</v>
      </c>
      <c r="C419" s="52" t="s">
        <v>1067</v>
      </c>
      <c r="D419" s="64">
        <f>VLOOKUP($B419,'Distribucion x Docente 2021-2'!$A$9:$A$761,1,0)</f>
        <v>211358</v>
      </c>
      <c r="E419" s="65"/>
    </row>
    <row r="420" spans="1:5" ht="15" hidden="1" x14ac:dyDescent="0.25">
      <c r="A420" s="63" t="s">
        <v>1558</v>
      </c>
      <c r="B420" s="51">
        <v>200339</v>
      </c>
      <c r="C420" s="52" t="s">
        <v>338</v>
      </c>
      <c r="D420" s="64">
        <f>VLOOKUP($B420,'Distribucion x Docente 2021-2'!$A$9:$A$761,1,0)</f>
        <v>200339</v>
      </c>
      <c r="E420" s="65"/>
    </row>
    <row r="421" spans="1:5" ht="15" hidden="1" x14ac:dyDescent="0.25">
      <c r="A421" s="63" t="s">
        <v>1559</v>
      </c>
      <c r="B421" s="51">
        <v>160332</v>
      </c>
      <c r="C421" s="52" t="s">
        <v>1068</v>
      </c>
      <c r="D421" s="64">
        <f>VLOOKUP($B421,'Distribucion x Docente 2021-2'!$A$9:$A$761,1,0)</f>
        <v>160332</v>
      </c>
      <c r="E421" s="65"/>
    </row>
    <row r="422" spans="1:5" ht="15" hidden="1" x14ac:dyDescent="0.25">
      <c r="A422" s="63" t="s">
        <v>1560</v>
      </c>
      <c r="B422" s="51">
        <v>155179</v>
      </c>
      <c r="C422" s="52" t="s">
        <v>484</v>
      </c>
      <c r="D422" s="64">
        <f>VLOOKUP($B422,'Distribucion x Docente 2021-2'!$A$9:$A$761,1,0)</f>
        <v>155179</v>
      </c>
      <c r="E422" s="65"/>
    </row>
    <row r="423" spans="1:5" ht="15" hidden="1" x14ac:dyDescent="0.25">
      <c r="A423" s="63" t="s">
        <v>1561</v>
      </c>
      <c r="B423" s="51">
        <v>171259</v>
      </c>
      <c r="C423" s="52" t="s">
        <v>769</v>
      </c>
      <c r="D423" s="64">
        <f>VLOOKUP($B423,'Distribucion x Docente 2021-2'!$A$9:$A$761,1,0)</f>
        <v>171259</v>
      </c>
      <c r="E423" s="65"/>
    </row>
    <row r="424" spans="1:5" ht="15" x14ac:dyDescent="0.25">
      <c r="A424" s="63" t="s">
        <v>1647</v>
      </c>
      <c r="B424" s="51">
        <v>220964</v>
      </c>
      <c r="C424" s="52" t="s">
        <v>755</v>
      </c>
      <c r="D424" s="64" t="e">
        <f>VLOOKUP($B424,'Distribucion x Docente 2021-2'!$A$9:$A$761,1,0)</f>
        <v>#N/A</v>
      </c>
      <c r="E424" s="65"/>
    </row>
    <row r="425" spans="1:5" ht="15" hidden="1" x14ac:dyDescent="0.25">
      <c r="A425" s="63" t="s">
        <v>1563</v>
      </c>
      <c r="B425" s="51">
        <v>215422</v>
      </c>
      <c r="C425" s="52" t="s">
        <v>1069</v>
      </c>
      <c r="D425" s="64">
        <f>VLOOKUP($B425,'Distribucion x Docente 2021-2'!$A$9:$A$761,1,0)</f>
        <v>215422</v>
      </c>
      <c r="E425" s="65"/>
    </row>
    <row r="426" spans="1:5" ht="15" hidden="1" x14ac:dyDescent="0.25">
      <c r="A426" s="63" t="s">
        <v>1564</v>
      </c>
      <c r="B426" s="51">
        <v>191978</v>
      </c>
      <c r="C426" s="52" t="s">
        <v>1070</v>
      </c>
      <c r="D426" s="64">
        <f>VLOOKUP($B426,'Distribucion x Docente 2021-2'!$A$9:$A$761,1,0)</f>
        <v>191978</v>
      </c>
      <c r="E426" s="65"/>
    </row>
    <row r="427" spans="1:5" ht="15" hidden="1" x14ac:dyDescent="0.25">
      <c r="A427" s="63" t="s">
        <v>1565</v>
      </c>
      <c r="B427" s="51">
        <v>171879</v>
      </c>
      <c r="C427" s="52" t="s">
        <v>748</v>
      </c>
      <c r="D427" s="64">
        <f>VLOOKUP($B427,'Distribucion x Docente 2021-2'!$A$9:$A$761,1,0)</f>
        <v>171879</v>
      </c>
      <c r="E427" s="65"/>
    </row>
    <row r="428" spans="1:5" ht="15" hidden="1" x14ac:dyDescent="0.25">
      <c r="A428" s="63" t="s">
        <v>1566</v>
      </c>
      <c r="B428" s="51">
        <v>182931</v>
      </c>
      <c r="C428" s="52" t="s">
        <v>151</v>
      </c>
      <c r="D428" s="64">
        <f>VLOOKUP($B428,'Distribucion x Docente 2021-2'!$A$9:$A$761,1,0)</f>
        <v>182931</v>
      </c>
      <c r="E428" s="65"/>
    </row>
    <row r="429" spans="1:5" ht="15" x14ac:dyDescent="0.25">
      <c r="A429" s="63" t="s">
        <v>1189</v>
      </c>
      <c r="B429" s="51">
        <v>221443</v>
      </c>
      <c r="C429" s="52" t="s">
        <v>780</v>
      </c>
      <c r="D429" s="64">
        <f>VLOOKUP($B429,'Distribucion x Docente 2021-2'!$A$9:$A$790,1,0)</f>
        <v>221443</v>
      </c>
      <c r="E429" s="65"/>
    </row>
    <row r="430" spans="1:5" ht="15" hidden="1" x14ac:dyDescent="0.25">
      <c r="A430" s="63" t="s">
        <v>1568</v>
      </c>
      <c r="B430" s="51">
        <v>174914</v>
      </c>
      <c r="C430" s="52" t="s">
        <v>1071</v>
      </c>
      <c r="D430" s="64">
        <f>VLOOKUP($B430,'Distribucion x Docente 2021-2'!$A$9:$A$761,1,0)</f>
        <v>174914</v>
      </c>
      <c r="E430" s="65"/>
    </row>
    <row r="431" spans="1:5" ht="15" hidden="1" x14ac:dyDescent="0.25">
      <c r="A431" s="63" t="s">
        <v>1569</v>
      </c>
      <c r="B431" s="51">
        <v>120895</v>
      </c>
      <c r="C431" s="52" t="s">
        <v>101</v>
      </c>
      <c r="D431" s="64">
        <f>VLOOKUP($B431,'Distribucion x Docente 2021-2'!$A$9:$A$761,1,0)</f>
        <v>120895</v>
      </c>
      <c r="E431" s="65"/>
    </row>
    <row r="432" spans="1:5" ht="15" hidden="1" x14ac:dyDescent="0.25">
      <c r="A432" s="63" t="s">
        <v>1570</v>
      </c>
      <c r="B432" s="51">
        <v>151780</v>
      </c>
      <c r="C432" s="52" t="s">
        <v>65</v>
      </c>
      <c r="D432" s="64">
        <f>VLOOKUP($B432,'Distribucion x Docente 2021-2'!$A$9:$A$761,1,0)</f>
        <v>151780</v>
      </c>
      <c r="E432" s="65"/>
    </row>
    <row r="433" spans="1:5" ht="15" x14ac:dyDescent="0.25">
      <c r="A433" s="63" t="s">
        <v>1226</v>
      </c>
      <c r="B433" s="51">
        <v>221444</v>
      </c>
      <c r="C433" s="52" t="s">
        <v>781</v>
      </c>
      <c r="D433" s="64">
        <f>VLOOKUP($B433,'Distribucion x Docente 2021-2'!$A$9:$A$790,1,0)</f>
        <v>221444</v>
      </c>
      <c r="E433" s="65"/>
    </row>
    <row r="434" spans="1:5" ht="15" hidden="1" x14ac:dyDescent="0.25">
      <c r="A434" s="63" t="s">
        <v>1572</v>
      </c>
      <c r="B434" s="51">
        <v>182932</v>
      </c>
      <c r="C434" s="52" t="s">
        <v>1072</v>
      </c>
      <c r="D434" s="64">
        <f>VLOOKUP($B434,'Distribucion x Docente 2021-2'!$A$9:$A$761,1,0)</f>
        <v>182932</v>
      </c>
      <c r="E434" s="65"/>
    </row>
    <row r="435" spans="1:5" ht="15" hidden="1" x14ac:dyDescent="0.25">
      <c r="A435" s="63" t="s">
        <v>1573</v>
      </c>
      <c r="B435" s="51">
        <v>194526</v>
      </c>
      <c r="C435" s="52" t="s">
        <v>1073</v>
      </c>
      <c r="D435" s="64">
        <f>VLOOKUP($B435,'Distribucion x Docente 2021-2'!$A$9:$A$761,1,0)</f>
        <v>194526</v>
      </c>
      <c r="E435" s="65"/>
    </row>
    <row r="436" spans="1:5" ht="15" hidden="1" x14ac:dyDescent="0.25">
      <c r="A436" s="63" t="s">
        <v>1574</v>
      </c>
      <c r="B436" s="51">
        <v>194527</v>
      </c>
      <c r="C436" s="52" t="s">
        <v>1074</v>
      </c>
      <c r="D436" s="64">
        <f>VLOOKUP($B436,'Distribucion x Docente 2021-2'!$A$9:$A$761,1,0)</f>
        <v>194527</v>
      </c>
      <c r="E436" s="65"/>
    </row>
    <row r="437" spans="1:5" ht="15" hidden="1" x14ac:dyDescent="0.25">
      <c r="A437" s="63" t="s">
        <v>1575</v>
      </c>
      <c r="B437" s="51">
        <v>171067</v>
      </c>
      <c r="C437" s="52" t="s">
        <v>1075</v>
      </c>
      <c r="D437" s="64">
        <f>VLOOKUP($B437,'Distribucion x Docente 2021-2'!$A$9:$A$761,1,0)</f>
        <v>171067</v>
      </c>
      <c r="E437" s="65"/>
    </row>
    <row r="438" spans="1:5" ht="15" hidden="1" x14ac:dyDescent="0.25">
      <c r="A438" s="63" t="s">
        <v>1576</v>
      </c>
      <c r="B438" s="51">
        <v>161135</v>
      </c>
      <c r="C438" s="52" t="s">
        <v>309</v>
      </c>
      <c r="D438" s="64">
        <f>VLOOKUP($B438,'Distribucion x Docente 2021-2'!$A$9:$A$761,1,0)</f>
        <v>161135</v>
      </c>
      <c r="E438" s="65"/>
    </row>
    <row r="439" spans="1:5" ht="15" x14ac:dyDescent="0.25">
      <c r="A439" s="63" t="s">
        <v>1238</v>
      </c>
      <c r="B439" s="51">
        <v>221445</v>
      </c>
      <c r="C439" s="52" t="s">
        <v>782</v>
      </c>
      <c r="D439" s="64">
        <f>VLOOKUP($B439,'Distribucion x Docente 2021-2'!$A$9:$A$790,1,0)</f>
        <v>221445</v>
      </c>
      <c r="E439" s="65"/>
    </row>
    <row r="440" spans="1:5" ht="15" hidden="1" x14ac:dyDescent="0.25">
      <c r="A440" s="63" t="s">
        <v>1578</v>
      </c>
      <c r="B440" s="51">
        <v>171260</v>
      </c>
      <c r="C440" s="52" t="s">
        <v>343</v>
      </c>
      <c r="D440" s="64">
        <f>VLOOKUP($B440,'Distribucion x Docente 2021-2'!$A$9:$A$761,1,0)</f>
        <v>171260</v>
      </c>
      <c r="E440" s="65"/>
    </row>
    <row r="441" spans="1:5" ht="15" hidden="1" x14ac:dyDescent="0.25">
      <c r="A441" s="63" t="s">
        <v>1579</v>
      </c>
      <c r="B441" s="51">
        <v>211359</v>
      </c>
      <c r="C441" s="52" t="s">
        <v>1076</v>
      </c>
      <c r="D441" s="64">
        <f>VLOOKUP($B441,'Distribucion x Docente 2021-2'!$A$9:$A$761,1,0)</f>
        <v>211359</v>
      </c>
      <c r="E441" s="65"/>
    </row>
    <row r="442" spans="1:5" ht="15" hidden="1" x14ac:dyDescent="0.25">
      <c r="A442" s="63" t="s">
        <v>1580</v>
      </c>
      <c r="B442" s="51">
        <v>171866</v>
      </c>
      <c r="C442" s="52" t="s">
        <v>356</v>
      </c>
      <c r="D442" s="64">
        <f>VLOOKUP($B442,'Distribucion x Docente 2021-2'!$A$9:$A$761,1,0)</f>
        <v>171866</v>
      </c>
      <c r="E442" s="65"/>
    </row>
    <row r="443" spans="1:5" ht="15" hidden="1" x14ac:dyDescent="0.25">
      <c r="A443" s="63" t="s">
        <v>1581</v>
      </c>
      <c r="B443" s="51">
        <v>170439</v>
      </c>
      <c r="C443" s="52" t="s">
        <v>1077</v>
      </c>
      <c r="D443" s="64">
        <f>VLOOKUP($B443,'Distribucion x Docente 2021-2'!$A$9:$A$761,1,0)</f>
        <v>170439</v>
      </c>
      <c r="E443" s="65"/>
    </row>
    <row r="444" spans="1:5" ht="15" hidden="1" x14ac:dyDescent="0.25">
      <c r="A444" s="63" t="s">
        <v>1582</v>
      </c>
      <c r="B444" s="51">
        <v>192428</v>
      </c>
      <c r="C444" s="52" t="s">
        <v>1078</v>
      </c>
      <c r="D444" s="64">
        <f>VLOOKUP($B444,'Distribucion x Docente 2021-2'!$A$9:$A$761,1,0)</f>
        <v>192428</v>
      </c>
      <c r="E444" s="65"/>
    </row>
    <row r="445" spans="1:5" ht="15" hidden="1" x14ac:dyDescent="0.25">
      <c r="A445" s="63" t="s">
        <v>1583</v>
      </c>
      <c r="B445" s="51">
        <v>141010</v>
      </c>
      <c r="C445" s="52" t="s">
        <v>332</v>
      </c>
      <c r="D445" s="64">
        <f>VLOOKUP($B445,'Distribucion x Docente 2021-2'!$A$9:$A$761,1,0)</f>
        <v>141010</v>
      </c>
      <c r="E445" s="65"/>
    </row>
    <row r="446" spans="1:5" ht="15" hidden="1" x14ac:dyDescent="0.25">
      <c r="A446" s="63" t="s">
        <v>1584</v>
      </c>
      <c r="B446" s="51">
        <v>210411</v>
      </c>
      <c r="C446" s="52" t="s">
        <v>1079</v>
      </c>
      <c r="D446" s="64">
        <f>VLOOKUP($B446,'Distribucion x Docente 2021-2'!$A$9:$A$761,1,0)</f>
        <v>210411</v>
      </c>
      <c r="E446" s="65"/>
    </row>
    <row r="447" spans="1:5" ht="15" hidden="1" x14ac:dyDescent="0.25">
      <c r="A447" s="63" t="s">
        <v>1585</v>
      </c>
      <c r="B447" s="51">
        <v>171917</v>
      </c>
      <c r="C447" s="52" t="s">
        <v>317</v>
      </c>
      <c r="D447" s="64">
        <f>VLOOKUP($B447,'Distribucion x Docente 2021-2'!$A$9:$A$761,1,0)</f>
        <v>171917</v>
      </c>
      <c r="E447" s="65"/>
    </row>
    <row r="448" spans="1:5" ht="15" hidden="1" x14ac:dyDescent="0.25">
      <c r="A448" s="63" t="s">
        <v>1586</v>
      </c>
      <c r="B448" s="51">
        <v>174864</v>
      </c>
      <c r="C448" s="52" t="s">
        <v>609</v>
      </c>
      <c r="D448" s="64">
        <f>VLOOKUP($B448,'Distribucion x Docente 2021-2'!$A$9:$A$761,1,0)</f>
        <v>174864</v>
      </c>
      <c r="E448" s="65"/>
    </row>
    <row r="449" spans="1:5" ht="15" hidden="1" x14ac:dyDescent="0.25">
      <c r="A449" s="63" t="s">
        <v>1587</v>
      </c>
      <c r="B449" s="51">
        <v>215279</v>
      </c>
      <c r="C449" s="52" t="s">
        <v>1080</v>
      </c>
      <c r="D449" s="64">
        <f>VLOOKUP($B449,'Distribucion x Docente 2021-2'!$A$9:$A$761,1,0)</f>
        <v>215279</v>
      </c>
      <c r="E449" s="65"/>
    </row>
    <row r="450" spans="1:5" ht="15" hidden="1" x14ac:dyDescent="0.25">
      <c r="A450" s="63" t="s">
        <v>1588</v>
      </c>
      <c r="B450" s="51">
        <v>141673</v>
      </c>
      <c r="C450" s="52" t="s">
        <v>739</v>
      </c>
      <c r="D450" s="64">
        <f>VLOOKUP($B450,'Distribucion x Docente 2021-2'!$A$9:$A$761,1,0)</f>
        <v>141673</v>
      </c>
      <c r="E450" s="65"/>
    </row>
    <row r="451" spans="1:5" ht="15" hidden="1" x14ac:dyDescent="0.25">
      <c r="A451" s="63" t="s">
        <v>1589</v>
      </c>
      <c r="B451" s="51">
        <v>200520</v>
      </c>
      <c r="C451" s="52" t="s">
        <v>1081</v>
      </c>
      <c r="D451" s="64">
        <f>VLOOKUP($B451,'Distribucion x Docente 2021-2'!$A$9:$A$761,1,0)</f>
        <v>200520</v>
      </c>
      <c r="E451" s="65"/>
    </row>
    <row r="452" spans="1:5" ht="15" hidden="1" x14ac:dyDescent="0.25">
      <c r="A452" s="63" t="s">
        <v>1590</v>
      </c>
      <c r="B452" s="51">
        <v>163671</v>
      </c>
      <c r="C452" s="52" t="s">
        <v>595</v>
      </c>
      <c r="D452" s="64">
        <f>VLOOKUP($B452,'Distribucion x Docente 2021-2'!$A$9:$A$761,1,0)</f>
        <v>163671</v>
      </c>
      <c r="E452" s="65"/>
    </row>
    <row r="453" spans="1:5" ht="15" hidden="1" x14ac:dyDescent="0.25">
      <c r="A453" s="63" t="s">
        <v>1591</v>
      </c>
      <c r="B453" s="51">
        <v>215790</v>
      </c>
      <c r="C453" s="52" t="s">
        <v>1082</v>
      </c>
      <c r="D453" s="64">
        <f>VLOOKUP($B453,'Distribucion x Docente 2021-2'!$A$9:$A$761,1,0)</f>
        <v>215790</v>
      </c>
      <c r="E453" s="65"/>
    </row>
    <row r="454" spans="1:5" ht="15" hidden="1" x14ac:dyDescent="0.25">
      <c r="A454" s="63" t="s">
        <v>1592</v>
      </c>
      <c r="B454" s="51">
        <v>184653</v>
      </c>
      <c r="C454" s="52" t="s">
        <v>1083</v>
      </c>
      <c r="D454" s="64">
        <f>VLOOKUP($B454,'Distribucion x Docente 2021-2'!$A$9:$A$761,1,0)</f>
        <v>184653</v>
      </c>
      <c r="E454" s="65"/>
    </row>
    <row r="455" spans="1:5" ht="15" x14ac:dyDescent="0.25">
      <c r="A455" s="63" t="s">
        <v>1294</v>
      </c>
      <c r="B455" s="51">
        <v>221446</v>
      </c>
      <c r="C455" s="52" t="s">
        <v>783</v>
      </c>
      <c r="D455" s="64">
        <f>VLOOKUP($B455,'Distribucion x Docente 2021-2'!$A$9:$A$790,1,0)</f>
        <v>221446</v>
      </c>
      <c r="E455" s="65"/>
    </row>
    <row r="456" spans="1:5" ht="15" hidden="1" x14ac:dyDescent="0.25">
      <c r="A456" s="63" t="s">
        <v>1594</v>
      </c>
      <c r="B456" s="51">
        <v>171068</v>
      </c>
      <c r="C456" s="52" t="s">
        <v>1084</v>
      </c>
      <c r="D456" s="64">
        <f>VLOOKUP($B456,'Distribucion x Docente 2021-2'!$A$9:$A$761,1,0)</f>
        <v>171068</v>
      </c>
      <c r="E456" s="65"/>
    </row>
    <row r="457" spans="1:5" ht="15" hidden="1" x14ac:dyDescent="0.25">
      <c r="A457" s="63" t="s">
        <v>1595</v>
      </c>
      <c r="B457" s="51">
        <v>163810</v>
      </c>
      <c r="C457" s="52" t="s">
        <v>588</v>
      </c>
      <c r="D457" s="64">
        <f>VLOOKUP($B457,'Distribucion x Docente 2021-2'!$A$9:$A$761,1,0)</f>
        <v>163810</v>
      </c>
      <c r="E457" s="65"/>
    </row>
    <row r="458" spans="1:5" ht="15" hidden="1" x14ac:dyDescent="0.25">
      <c r="A458" s="63" t="s">
        <v>1596</v>
      </c>
      <c r="B458" s="51">
        <v>171069</v>
      </c>
      <c r="C458" s="52" t="s">
        <v>1085</v>
      </c>
      <c r="D458" s="64">
        <f>VLOOKUP($B458,'Distribucion x Docente 2021-2'!$A$9:$A$761,1,0)</f>
        <v>171069</v>
      </c>
      <c r="E458" s="65"/>
    </row>
    <row r="459" spans="1:5" ht="15" hidden="1" x14ac:dyDescent="0.25">
      <c r="A459" s="63" t="s">
        <v>1597</v>
      </c>
      <c r="B459" s="51">
        <v>210942</v>
      </c>
      <c r="C459" s="52" t="s">
        <v>1086</v>
      </c>
      <c r="D459" s="64">
        <f>VLOOKUP($B459,'Distribucion x Docente 2021-2'!$A$9:$A$761,1,0)</f>
        <v>210942</v>
      </c>
      <c r="E459" s="65"/>
    </row>
    <row r="460" spans="1:5" ht="15" hidden="1" x14ac:dyDescent="0.25">
      <c r="A460" s="63" t="s">
        <v>1598</v>
      </c>
      <c r="B460" s="51">
        <v>200826</v>
      </c>
      <c r="C460" s="52" t="s">
        <v>1087</v>
      </c>
      <c r="D460" s="64">
        <f>VLOOKUP($B460,'Distribucion x Docente 2021-2'!$A$9:$A$761,1,0)</f>
        <v>200826</v>
      </c>
      <c r="E460" s="65"/>
    </row>
    <row r="461" spans="1:5" ht="15" hidden="1" x14ac:dyDescent="0.25">
      <c r="A461" s="63" t="s">
        <v>1599</v>
      </c>
      <c r="B461" s="51">
        <v>170440</v>
      </c>
      <c r="C461" s="52" t="s">
        <v>549</v>
      </c>
      <c r="D461" s="64">
        <f>VLOOKUP($B461,'Distribucion x Docente 2021-2'!$A$9:$A$761,1,0)</f>
        <v>170440</v>
      </c>
      <c r="E461" s="65"/>
    </row>
    <row r="462" spans="1:5" ht="15" hidden="1" x14ac:dyDescent="0.25">
      <c r="A462" s="63" t="s">
        <v>1600</v>
      </c>
      <c r="B462" s="51">
        <v>171805</v>
      </c>
      <c r="C462" s="52" t="s">
        <v>577</v>
      </c>
      <c r="D462" s="64">
        <f>VLOOKUP($B462,'Distribucion x Docente 2021-2'!$A$9:$A$761,1,0)</f>
        <v>171805</v>
      </c>
      <c r="E462" s="65"/>
    </row>
    <row r="463" spans="1:5" ht="15" hidden="1" x14ac:dyDescent="0.25">
      <c r="A463" s="63" t="s">
        <v>1601</v>
      </c>
      <c r="B463" s="51">
        <v>210412</v>
      </c>
      <c r="C463" s="52" t="s">
        <v>561</v>
      </c>
      <c r="D463" s="64">
        <f>VLOOKUP($B463,'Distribucion x Docente 2021-2'!$A$9:$A$761,1,0)</f>
        <v>210412</v>
      </c>
      <c r="E463" s="65"/>
    </row>
    <row r="464" spans="1:5" ht="15" hidden="1" x14ac:dyDescent="0.25">
      <c r="A464" s="63" t="s">
        <v>1602</v>
      </c>
      <c r="B464" s="51">
        <v>211360</v>
      </c>
      <c r="C464" s="52" t="s">
        <v>1088</v>
      </c>
      <c r="D464" s="64">
        <f>VLOOKUP($B464,'Distribucion x Docente 2021-2'!$A$9:$A$761,1,0)</f>
        <v>211360</v>
      </c>
      <c r="E464" s="65"/>
    </row>
    <row r="465" spans="1:5" ht="15" hidden="1" x14ac:dyDescent="0.25">
      <c r="A465" s="63" t="s">
        <v>1603</v>
      </c>
      <c r="B465" s="51">
        <v>184654</v>
      </c>
      <c r="C465" s="52" t="s">
        <v>1089</v>
      </c>
      <c r="D465" s="64">
        <f>VLOOKUP($B465,'Distribucion x Docente 2021-2'!$A$9:$A$761,1,0)</f>
        <v>184654</v>
      </c>
      <c r="E465" s="65"/>
    </row>
    <row r="466" spans="1:5" ht="15" hidden="1" x14ac:dyDescent="0.25">
      <c r="A466" s="63" t="s">
        <v>1604</v>
      </c>
      <c r="B466" s="51">
        <v>174449</v>
      </c>
      <c r="C466" s="52" t="s">
        <v>1090</v>
      </c>
      <c r="D466" s="64">
        <f>VLOOKUP($B466,'Distribucion x Docente 2021-2'!$A$9:$A$761,1,0)</f>
        <v>174449</v>
      </c>
      <c r="E466" s="65"/>
    </row>
    <row r="467" spans="1:5" ht="15" hidden="1" x14ac:dyDescent="0.25">
      <c r="A467" s="63" t="s">
        <v>1605</v>
      </c>
      <c r="B467" s="51">
        <v>141158</v>
      </c>
      <c r="C467" s="52" t="s">
        <v>1091</v>
      </c>
      <c r="D467" s="64">
        <f>VLOOKUP($B467,'Distribucion x Docente 2021-2'!$A$9:$A$761,1,0)</f>
        <v>141158</v>
      </c>
      <c r="E467" s="65"/>
    </row>
    <row r="468" spans="1:5" ht="15" hidden="1" x14ac:dyDescent="0.25">
      <c r="A468" s="63" t="s">
        <v>1606</v>
      </c>
      <c r="B468" s="51">
        <v>210943</v>
      </c>
      <c r="C468" s="52" t="s">
        <v>230</v>
      </c>
      <c r="D468" s="64">
        <f>VLOOKUP($B468,'Distribucion x Docente 2021-2'!$A$9:$A$761,1,0)</f>
        <v>210943</v>
      </c>
      <c r="E468" s="65"/>
    </row>
    <row r="469" spans="1:5" ht="15" hidden="1" x14ac:dyDescent="0.25">
      <c r="A469" s="63" t="s">
        <v>1607</v>
      </c>
      <c r="B469" s="51">
        <v>184209</v>
      </c>
      <c r="C469" s="52" t="s">
        <v>1092</v>
      </c>
      <c r="D469" s="64">
        <f>VLOOKUP($B469,'Distribucion x Docente 2021-2'!$A$9:$A$761,1,0)</f>
        <v>184209</v>
      </c>
      <c r="E469" s="65"/>
    </row>
    <row r="470" spans="1:5" ht="15" hidden="1" x14ac:dyDescent="0.25">
      <c r="A470" s="63" t="s">
        <v>1608</v>
      </c>
      <c r="B470" s="51">
        <v>174450</v>
      </c>
      <c r="C470" s="52" t="s">
        <v>296</v>
      </c>
      <c r="D470" s="64">
        <f>VLOOKUP($B470,'Distribucion x Docente 2021-2'!$A$9:$A$761,1,0)</f>
        <v>174450</v>
      </c>
      <c r="E470" s="65"/>
    </row>
    <row r="471" spans="1:5" ht="15" hidden="1" x14ac:dyDescent="0.25">
      <c r="A471" s="63" t="s">
        <v>1609</v>
      </c>
      <c r="B471" s="51">
        <v>151760</v>
      </c>
      <c r="C471" s="52" t="s">
        <v>1093</v>
      </c>
      <c r="D471" s="64">
        <f>VLOOKUP($B471,'Distribucion x Docente 2021-2'!$A$9:$A$761,1,0)</f>
        <v>151760</v>
      </c>
      <c r="E471" s="65"/>
    </row>
    <row r="472" spans="1:5" ht="15" hidden="1" x14ac:dyDescent="0.25">
      <c r="A472" s="63" t="s">
        <v>1610</v>
      </c>
      <c r="B472" s="51">
        <v>182933</v>
      </c>
      <c r="C472" s="52" t="s">
        <v>1094</v>
      </c>
      <c r="D472" s="64">
        <f>VLOOKUP($B472,'Distribucion x Docente 2021-2'!$A$9:$A$761,1,0)</f>
        <v>182933</v>
      </c>
      <c r="E472" s="65"/>
    </row>
    <row r="473" spans="1:5" ht="15" hidden="1" x14ac:dyDescent="0.25">
      <c r="A473" s="63" t="s">
        <v>1611</v>
      </c>
      <c r="B473" s="51">
        <v>171605</v>
      </c>
      <c r="C473" s="52" t="s">
        <v>310</v>
      </c>
      <c r="D473" s="64">
        <f>VLOOKUP($B473,'Distribucion x Docente 2021-2'!$A$9:$A$761,1,0)</f>
        <v>171605</v>
      </c>
      <c r="E473" s="65"/>
    </row>
    <row r="474" spans="1:5" ht="15" x14ac:dyDescent="0.25">
      <c r="A474" s="63" t="s">
        <v>1307</v>
      </c>
      <c r="B474" s="51">
        <v>221447</v>
      </c>
      <c r="C474" s="52" t="s">
        <v>784</v>
      </c>
      <c r="D474" s="64">
        <f>VLOOKUP($B474,'Distribucion x Docente 2021-2'!$A$9:$A$790,1,0)</f>
        <v>221447</v>
      </c>
      <c r="E474" s="65"/>
    </row>
    <row r="475" spans="1:5" ht="15" hidden="1" x14ac:dyDescent="0.25">
      <c r="A475" s="63" t="s">
        <v>1613</v>
      </c>
      <c r="B475" s="51">
        <v>194921</v>
      </c>
      <c r="C475" s="52" t="s">
        <v>1095</v>
      </c>
      <c r="D475" s="64">
        <f>VLOOKUP($B475,'Distribucion x Docente 2021-2'!$A$9:$A$761,1,0)</f>
        <v>194921</v>
      </c>
      <c r="E475" s="65"/>
    </row>
    <row r="476" spans="1:5" ht="15" hidden="1" x14ac:dyDescent="0.25">
      <c r="A476" s="63" t="s">
        <v>1614</v>
      </c>
      <c r="B476" s="51">
        <v>184655</v>
      </c>
      <c r="C476" s="52" t="s">
        <v>26</v>
      </c>
      <c r="D476" s="64">
        <f>VLOOKUP($B476,'Distribucion x Docente 2021-2'!$A$9:$A$761,1,0)</f>
        <v>184655</v>
      </c>
      <c r="E476" s="65"/>
    </row>
    <row r="477" spans="1:5" ht="15" hidden="1" x14ac:dyDescent="0.25">
      <c r="A477" s="63" t="s">
        <v>1615</v>
      </c>
      <c r="B477" s="51">
        <v>200341</v>
      </c>
      <c r="C477" s="52" t="s">
        <v>1096</v>
      </c>
      <c r="D477" s="64">
        <f>VLOOKUP($B477,'Distribucion x Docente 2021-2'!$A$9:$A$761,1,0)</f>
        <v>200341</v>
      </c>
      <c r="E477" s="65"/>
    </row>
    <row r="478" spans="1:5" ht="15" hidden="1" x14ac:dyDescent="0.25">
      <c r="A478" s="63" t="s">
        <v>1616</v>
      </c>
      <c r="B478" s="51">
        <v>210413</v>
      </c>
      <c r="C478" s="52" t="s">
        <v>1097</v>
      </c>
      <c r="D478" s="64">
        <f>VLOOKUP($B478,'Distribucion x Docente 2021-2'!$A$9:$A$761,1,0)</f>
        <v>210413</v>
      </c>
      <c r="E478" s="65"/>
    </row>
    <row r="479" spans="1:5" ht="15" hidden="1" x14ac:dyDescent="0.25">
      <c r="A479" s="63" t="s">
        <v>1617</v>
      </c>
      <c r="B479" s="51">
        <v>204806</v>
      </c>
      <c r="C479" s="52" t="s">
        <v>1098</v>
      </c>
      <c r="D479" s="64">
        <f>VLOOKUP($B479,'Distribucion x Docente 2021-2'!$A$9:$A$761,1,0)</f>
        <v>204806</v>
      </c>
      <c r="E479" s="65"/>
    </row>
    <row r="480" spans="1:5" ht="15" hidden="1" x14ac:dyDescent="0.25">
      <c r="A480" s="63" t="s">
        <v>1618</v>
      </c>
      <c r="B480" s="51">
        <v>131050</v>
      </c>
      <c r="C480" s="52" t="s">
        <v>374</v>
      </c>
      <c r="D480" s="64">
        <f>VLOOKUP($B480,'Distribucion x Docente 2021-2'!$A$9:$A$761,1,0)</f>
        <v>131050</v>
      </c>
      <c r="E480" s="65"/>
    </row>
    <row r="481" spans="1:5" ht="15" hidden="1" x14ac:dyDescent="0.25">
      <c r="A481" s="63" t="s">
        <v>1619</v>
      </c>
      <c r="B481" s="51">
        <v>150406</v>
      </c>
      <c r="C481" s="52" t="s">
        <v>375</v>
      </c>
      <c r="D481" s="64">
        <f>VLOOKUP($B481,'Distribucion x Docente 2021-2'!$A$9:$A$761,1,0)</f>
        <v>150406</v>
      </c>
      <c r="E481" s="65"/>
    </row>
    <row r="482" spans="1:5" ht="15" hidden="1" x14ac:dyDescent="0.25">
      <c r="A482" s="63" t="s">
        <v>1620</v>
      </c>
      <c r="B482" s="51">
        <v>182934</v>
      </c>
      <c r="C482" s="52" t="s">
        <v>1099</v>
      </c>
      <c r="D482" s="64">
        <f>VLOOKUP($B482,'Distribucion x Docente 2021-2'!$A$9:$A$761,1,0)</f>
        <v>182934</v>
      </c>
      <c r="E482" s="65"/>
    </row>
    <row r="483" spans="1:5" ht="15" hidden="1" x14ac:dyDescent="0.25">
      <c r="A483" s="63" t="s">
        <v>1621</v>
      </c>
      <c r="B483" s="51">
        <v>174452</v>
      </c>
      <c r="C483" s="52" t="s">
        <v>1100</v>
      </c>
      <c r="D483" s="64">
        <f>VLOOKUP($B483,'Distribucion x Docente 2021-2'!$A$9:$A$761,1,0)</f>
        <v>174452</v>
      </c>
      <c r="E483" s="65"/>
    </row>
    <row r="484" spans="1:5" ht="15" hidden="1" x14ac:dyDescent="0.25">
      <c r="A484" s="63" t="s">
        <v>1622</v>
      </c>
      <c r="B484" s="51">
        <v>194922</v>
      </c>
      <c r="C484" s="52" t="s">
        <v>95</v>
      </c>
      <c r="D484" s="64">
        <f>VLOOKUP($B484,'Distribucion x Docente 2021-2'!$A$9:$A$761,1,0)</f>
        <v>194922</v>
      </c>
      <c r="E484" s="65"/>
    </row>
    <row r="485" spans="1:5" ht="15" hidden="1" x14ac:dyDescent="0.25">
      <c r="A485" s="63" t="s">
        <v>1623</v>
      </c>
      <c r="B485" s="51">
        <v>141011</v>
      </c>
      <c r="C485" s="52" t="s">
        <v>1101</v>
      </c>
      <c r="D485" s="64">
        <f>VLOOKUP($B485,'Distribucion x Docente 2021-2'!$A$9:$A$761,1,0)</f>
        <v>141011</v>
      </c>
      <c r="E485" s="65"/>
    </row>
    <row r="486" spans="1:5" ht="15" hidden="1" x14ac:dyDescent="0.25">
      <c r="A486" s="63" t="s">
        <v>1624</v>
      </c>
      <c r="B486" s="51">
        <v>161731</v>
      </c>
      <c r="C486" s="52" t="s">
        <v>316</v>
      </c>
      <c r="D486" s="64">
        <f>VLOOKUP($B486,'Distribucion x Docente 2021-2'!$A$9:$A$761,1,0)</f>
        <v>161731</v>
      </c>
      <c r="E486" s="65"/>
    </row>
    <row r="487" spans="1:5" ht="15" hidden="1" x14ac:dyDescent="0.25">
      <c r="A487" s="63" t="s">
        <v>1625</v>
      </c>
      <c r="B487" s="51">
        <v>194892</v>
      </c>
      <c r="C487" s="52" t="s">
        <v>751</v>
      </c>
      <c r="D487" s="64">
        <f>VLOOKUP($B487,'Distribucion x Docente 2021-2'!$A$9:$A$761,1,0)</f>
        <v>194892</v>
      </c>
      <c r="E487" s="65"/>
    </row>
    <row r="488" spans="1:5" ht="15" hidden="1" x14ac:dyDescent="0.25">
      <c r="A488" s="63" t="s">
        <v>1626</v>
      </c>
      <c r="B488" s="51">
        <v>174453</v>
      </c>
      <c r="C488" s="52" t="s">
        <v>1102</v>
      </c>
      <c r="D488" s="64">
        <f>VLOOKUP($B488,'Distribucion x Docente 2021-2'!$A$9:$A$761,1,0)</f>
        <v>174453</v>
      </c>
      <c r="E488" s="65"/>
    </row>
    <row r="489" spans="1:5" ht="15" hidden="1" x14ac:dyDescent="0.25">
      <c r="A489" s="63" t="s">
        <v>1627</v>
      </c>
      <c r="B489" s="51">
        <v>215791</v>
      </c>
      <c r="C489" s="52" t="s">
        <v>710</v>
      </c>
      <c r="D489" s="64">
        <f>VLOOKUP($B489,'Distribucion x Docente 2021-2'!$A$9:$A$761,1,0)</f>
        <v>215791</v>
      </c>
      <c r="E489" s="65"/>
    </row>
    <row r="490" spans="1:5" ht="15" hidden="1" x14ac:dyDescent="0.25">
      <c r="A490" s="63" t="s">
        <v>1628</v>
      </c>
      <c r="B490" s="51">
        <v>144986</v>
      </c>
      <c r="C490" s="52" t="s">
        <v>1103</v>
      </c>
      <c r="D490" s="64">
        <f>VLOOKUP($B490,'Distribucion x Docente 2021-2'!$A$9:$A$761,1,0)</f>
        <v>144986</v>
      </c>
      <c r="E490" s="65"/>
    </row>
    <row r="491" spans="1:5" ht="15" hidden="1" x14ac:dyDescent="0.25">
      <c r="A491" s="63" t="s">
        <v>1629</v>
      </c>
      <c r="B491" s="51">
        <v>2429</v>
      </c>
      <c r="C491" s="52" t="s">
        <v>1104</v>
      </c>
      <c r="D491" s="64">
        <f>VLOOKUP($B491,'Distribucion x Docente 2021-2'!$A$9:$A$761,1,0)</f>
        <v>2429</v>
      </c>
      <c r="E491" s="65"/>
    </row>
    <row r="492" spans="1:5" ht="15" hidden="1" x14ac:dyDescent="0.25">
      <c r="A492" s="63" t="s">
        <v>1630</v>
      </c>
      <c r="B492" s="51">
        <v>184656</v>
      </c>
      <c r="C492" s="52" t="s">
        <v>1105</v>
      </c>
      <c r="D492" s="64">
        <f>VLOOKUP($B492,'Distribucion x Docente 2021-2'!$A$9:$A$761,1,0)</f>
        <v>184656</v>
      </c>
      <c r="E492" s="65"/>
    </row>
    <row r="493" spans="1:5" ht="15" hidden="1" x14ac:dyDescent="0.25">
      <c r="A493" s="63" t="s">
        <v>1631</v>
      </c>
      <c r="B493" s="51">
        <v>183485</v>
      </c>
      <c r="C493" s="52" t="s">
        <v>1106</v>
      </c>
      <c r="D493" s="64">
        <f>VLOOKUP($B493,'Distribucion x Docente 2021-2'!$A$9:$A$761,1,0)</f>
        <v>183485</v>
      </c>
      <c r="E493" s="65"/>
    </row>
    <row r="494" spans="1:5" ht="15" hidden="1" x14ac:dyDescent="0.25">
      <c r="A494" s="63" t="s">
        <v>1632</v>
      </c>
      <c r="B494" s="51">
        <v>200788</v>
      </c>
      <c r="C494" s="52" t="s">
        <v>600</v>
      </c>
      <c r="D494" s="64">
        <f>VLOOKUP($B494,'Distribucion x Docente 2021-2'!$A$9:$A$761,1,0)</f>
        <v>200788</v>
      </c>
      <c r="E494" s="65"/>
    </row>
    <row r="495" spans="1:5" ht="15" hidden="1" x14ac:dyDescent="0.25">
      <c r="A495" s="63" t="s">
        <v>1633</v>
      </c>
      <c r="B495" s="51">
        <v>200827</v>
      </c>
      <c r="C495" s="52" t="s">
        <v>1107</v>
      </c>
      <c r="D495" s="64">
        <f>VLOOKUP($B495,'Distribucion x Docente 2021-2'!$A$9:$A$761,1,0)</f>
        <v>200827</v>
      </c>
      <c r="E495" s="65"/>
    </row>
    <row r="496" spans="1:5" ht="15" hidden="1" x14ac:dyDescent="0.25">
      <c r="A496" s="63" t="s">
        <v>1634</v>
      </c>
      <c r="B496" s="51">
        <v>182765</v>
      </c>
      <c r="C496" s="52" t="s">
        <v>770</v>
      </c>
      <c r="D496" s="64">
        <f>VLOOKUP($B496,'Distribucion x Docente 2021-2'!$A$9:$A$761,1,0)</f>
        <v>182765</v>
      </c>
      <c r="E496" s="65"/>
    </row>
    <row r="497" spans="1:5" ht="15" x14ac:dyDescent="0.25">
      <c r="A497" s="63" t="s">
        <v>1335</v>
      </c>
      <c r="B497" s="51">
        <v>221448</v>
      </c>
      <c r="C497" s="52" t="s">
        <v>785</v>
      </c>
      <c r="D497" s="64">
        <f>VLOOKUP($B497,'Distribucion x Docente 2021-2'!$A$9:$A$790,1,0)</f>
        <v>221448</v>
      </c>
      <c r="E497" s="65"/>
    </row>
    <row r="498" spans="1:5" ht="15" x14ac:dyDescent="0.25">
      <c r="A498" s="63" t="s">
        <v>1392</v>
      </c>
      <c r="B498" s="51">
        <v>221449</v>
      </c>
      <c r="C498" s="52" t="s">
        <v>786</v>
      </c>
      <c r="D498" s="64">
        <f>VLOOKUP($B498,'Distribucion x Docente 2021-2'!$A$9:$A$790,1,0)</f>
        <v>221449</v>
      </c>
      <c r="E498" s="65"/>
    </row>
    <row r="499" spans="1:5" ht="15" hidden="1" x14ac:dyDescent="0.25">
      <c r="A499" s="63" t="s">
        <v>1637</v>
      </c>
      <c r="B499" s="51">
        <v>184210</v>
      </c>
      <c r="C499" s="52" t="s">
        <v>1108</v>
      </c>
      <c r="D499" s="64">
        <f>VLOOKUP($B499,'Distribucion x Docente 2021-2'!$A$9:$A$761,1,0)</f>
        <v>184210</v>
      </c>
      <c r="E499" s="65"/>
    </row>
    <row r="500" spans="1:5" ht="15" hidden="1" x14ac:dyDescent="0.25">
      <c r="A500" s="63" t="s">
        <v>1638</v>
      </c>
      <c r="B500" s="51">
        <v>120897</v>
      </c>
      <c r="C500" s="52" t="s">
        <v>125</v>
      </c>
      <c r="D500" s="64">
        <f>VLOOKUP($B500,'Distribucion x Docente 2021-2'!$A$9:$A$761,1,0)</f>
        <v>120897</v>
      </c>
      <c r="E500" s="65"/>
    </row>
    <row r="501" spans="1:5" ht="15" hidden="1" x14ac:dyDescent="0.25">
      <c r="A501" s="63" t="s">
        <v>1639</v>
      </c>
      <c r="B501" s="51">
        <v>211816</v>
      </c>
      <c r="C501" s="52" t="s">
        <v>563</v>
      </c>
      <c r="D501" s="64">
        <f>VLOOKUP($B501,'Distribucion x Docente 2021-2'!$A$9:$A$761,1,0)</f>
        <v>211816</v>
      </c>
      <c r="E501" s="65"/>
    </row>
    <row r="502" spans="1:5" ht="15" x14ac:dyDescent="0.25">
      <c r="A502" s="63" t="s">
        <v>1567</v>
      </c>
      <c r="B502" s="51">
        <v>221450</v>
      </c>
      <c r="C502" s="52" t="s">
        <v>787</v>
      </c>
      <c r="D502" s="64">
        <f>VLOOKUP($B502,'Distribucion x Docente 2021-2'!$A$9:$A$790,1,0)</f>
        <v>221450</v>
      </c>
      <c r="E502" s="65"/>
    </row>
    <row r="503" spans="1:5" ht="15" hidden="1" x14ac:dyDescent="0.25">
      <c r="A503" s="63" t="s">
        <v>1641</v>
      </c>
      <c r="B503" s="51">
        <v>184211</v>
      </c>
      <c r="C503" s="52" t="s">
        <v>1109</v>
      </c>
      <c r="D503" s="64">
        <f>VLOOKUP($B503,'Distribucion x Docente 2021-2'!$A$9:$A$761,1,0)</f>
        <v>184211</v>
      </c>
      <c r="E503" s="65"/>
    </row>
    <row r="504" spans="1:5" ht="15" hidden="1" x14ac:dyDescent="0.25">
      <c r="A504" s="63" t="s">
        <v>1642</v>
      </c>
      <c r="B504" s="51">
        <v>204807</v>
      </c>
      <c r="C504" s="52" t="s">
        <v>476</v>
      </c>
      <c r="D504" s="64">
        <f>VLOOKUP($B504,'Distribucion x Docente 2021-2'!$A$9:$A$761,1,0)</f>
        <v>204807</v>
      </c>
      <c r="E504" s="65"/>
    </row>
    <row r="505" spans="1:5" ht="15" hidden="1" x14ac:dyDescent="0.25">
      <c r="A505" s="63" t="s">
        <v>1643</v>
      </c>
      <c r="B505" s="51">
        <v>174454</v>
      </c>
      <c r="C505" s="52" t="s">
        <v>1110</v>
      </c>
      <c r="D505" s="64">
        <f>VLOOKUP($B505,'Distribucion x Docente 2021-2'!$A$9:$A$761,1,0)</f>
        <v>174454</v>
      </c>
      <c r="E505" s="65"/>
    </row>
    <row r="506" spans="1:5" ht="15" x14ac:dyDescent="0.25">
      <c r="A506" s="63" t="s">
        <v>1593</v>
      </c>
      <c r="B506" s="51">
        <v>221451</v>
      </c>
      <c r="C506" s="52" t="s">
        <v>788</v>
      </c>
      <c r="D506" s="64">
        <f>VLOOKUP($B506,'Distribucion x Docente 2021-2'!$A$9:$A$790,1,0)</f>
        <v>221451</v>
      </c>
      <c r="E506" s="65"/>
    </row>
    <row r="507" spans="1:5" ht="15" hidden="1" x14ac:dyDescent="0.25">
      <c r="A507" s="63" t="s">
        <v>1645</v>
      </c>
      <c r="B507" s="51">
        <v>204808</v>
      </c>
      <c r="C507" s="52" t="s">
        <v>1111</v>
      </c>
      <c r="D507" s="64">
        <f>VLOOKUP($B507,'Distribucion x Docente 2021-2'!$A$9:$A$761,1,0)</f>
        <v>204808</v>
      </c>
      <c r="E507" s="65"/>
    </row>
    <row r="508" spans="1:5" ht="15" hidden="1" x14ac:dyDescent="0.25">
      <c r="A508" s="63" t="s">
        <v>1646</v>
      </c>
      <c r="B508" s="51">
        <v>211361</v>
      </c>
      <c r="C508" s="52" t="s">
        <v>412</v>
      </c>
      <c r="D508" s="64">
        <f>VLOOKUP($B508,'Distribucion x Docente 2021-2'!$A$9:$A$761,1,0)</f>
        <v>211361</v>
      </c>
      <c r="E508" s="65"/>
    </row>
    <row r="509" spans="1:5" ht="15" x14ac:dyDescent="0.25">
      <c r="A509" s="63" t="s">
        <v>1644</v>
      </c>
      <c r="B509" s="51">
        <v>221452</v>
      </c>
      <c r="C509" s="52" t="s">
        <v>789</v>
      </c>
      <c r="D509" s="64">
        <f>VLOOKUP($B509,'Distribucion x Docente 2021-2'!$A$9:$A$790,1,0)</f>
        <v>221452</v>
      </c>
      <c r="E509" s="65"/>
    </row>
    <row r="510" spans="1:5" ht="15" hidden="1" x14ac:dyDescent="0.25">
      <c r="A510" s="63" t="s">
        <v>1648</v>
      </c>
      <c r="B510" s="51">
        <v>194529</v>
      </c>
      <c r="C510" s="52" t="s">
        <v>48</v>
      </c>
      <c r="D510" s="64">
        <f>VLOOKUP($B510,'Distribucion x Docente 2021-2'!$A$9:$A$761,1,0)</f>
        <v>194529</v>
      </c>
      <c r="E510" s="65"/>
    </row>
    <row r="511" spans="1:5" ht="15" hidden="1" x14ac:dyDescent="0.25">
      <c r="A511" s="63" t="s">
        <v>1649</v>
      </c>
      <c r="B511" s="51">
        <v>160336</v>
      </c>
      <c r="C511" s="52" t="s">
        <v>1112</v>
      </c>
      <c r="D511" s="64">
        <f>VLOOKUP($B511,'Distribucion x Docente 2021-2'!$A$9:$A$761,1,0)</f>
        <v>160336</v>
      </c>
      <c r="E511" s="65"/>
    </row>
    <row r="512" spans="1:5" ht="15" hidden="1" x14ac:dyDescent="0.25">
      <c r="A512" s="63" t="s">
        <v>1650</v>
      </c>
      <c r="B512" s="51">
        <v>140997</v>
      </c>
      <c r="C512" s="52" t="s">
        <v>1113</v>
      </c>
      <c r="D512" s="64">
        <f>VLOOKUP($B512,'Distribucion x Docente 2021-2'!$A$9:$A$761,1,0)</f>
        <v>140997</v>
      </c>
      <c r="E512" s="65"/>
    </row>
    <row r="513" spans="1:5" ht="15" hidden="1" x14ac:dyDescent="0.25">
      <c r="A513" s="63" t="s">
        <v>1651</v>
      </c>
      <c r="B513" s="51">
        <v>83221</v>
      </c>
      <c r="C513" s="52" t="s">
        <v>1114</v>
      </c>
      <c r="D513" s="64">
        <f>VLOOKUP($B513,'Distribucion x Docente 2021-2'!$A$9:$A$761,1,0)</f>
        <v>83221</v>
      </c>
      <c r="E513" s="65"/>
    </row>
    <row r="514" spans="1:5" ht="15" hidden="1" x14ac:dyDescent="0.25">
      <c r="A514" s="63" t="s">
        <v>1652</v>
      </c>
      <c r="B514" s="51">
        <v>193129</v>
      </c>
      <c r="C514" s="52" t="s">
        <v>537</v>
      </c>
      <c r="D514" s="64">
        <f>VLOOKUP($B514,'Distribucion x Docente 2021-2'!$A$9:$A$761,1,0)</f>
        <v>193129</v>
      </c>
      <c r="E514" s="65"/>
    </row>
    <row r="515" spans="1:5" ht="15" hidden="1" x14ac:dyDescent="0.25">
      <c r="A515" s="63" t="s">
        <v>1653</v>
      </c>
      <c r="B515" s="51">
        <v>161136</v>
      </c>
      <c r="C515" s="52" t="s">
        <v>355</v>
      </c>
      <c r="D515" s="64">
        <f>VLOOKUP($B515,'Distribucion x Docente 2021-2'!$A$9:$A$761,1,0)</f>
        <v>161136</v>
      </c>
      <c r="E515" s="65"/>
    </row>
    <row r="516" spans="1:5" ht="15" hidden="1" x14ac:dyDescent="0.25">
      <c r="A516" s="63" t="s">
        <v>1654</v>
      </c>
      <c r="B516" s="51">
        <v>192430</v>
      </c>
      <c r="C516" s="52" t="s">
        <v>399</v>
      </c>
      <c r="D516" s="64">
        <f>VLOOKUP($B516,'Distribucion x Docente 2021-2'!$A$9:$A$761,1,0)</f>
        <v>192430</v>
      </c>
      <c r="E516" s="65"/>
    </row>
    <row r="517" spans="1:5" ht="15" hidden="1" x14ac:dyDescent="0.25">
      <c r="A517" s="63" t="s">
        <v>1655</v>
      </c>
      <c r="B517" s="51">
        <v>164249</v>
      </c>
      <c r="C517" s="52" t="s">
        <v>747</v>
      </c>
      <c r="D517" s="64">
        <f>VLOOKUP($B517,'Distribucion x Docente 2021-2'!$A$9:$A$761,1,0)</f>
        <v>164249</v>
      </c>
      <c r="E517" s="65"/>
    </row>
    <row r="518" spans="1:5" ht="15" hidden="1" x14ac:dyDescent="0.25">
      <c r="A518" s="63" t="s">
        <v>1656</v>
      </c>
      <c r="B518" s="51">
        <v>174455</v>
      </c>
      <c r="C518" s="52" t="s">
        <v>1115</v>
      </c>
      <c r="D518" s="64">
        <f>VLOOKUP($B518,'Distribucion x Docente 2021-2'!$A$9:$A$761,1,0)</f>
        <v>174455</v>
      </c>
      <c r="E518" s="65"/>
    </row>
    <row r="519" spans="1:5" ht="15" x14ac:dyDescent="0.25">
      <c r="A519" s="63" t="s">
        <v>1676</v>
      </c>
      <c r="B519" s="51">
        <v>221453</v>
      </c>
      <c r="C519" s="52" t="s">
        <v>790</v>
      </c>
      <c r="D519" s="64">
        <f>VLOOKUP($B519,'Distribucion x Docente 2021-2'!$A$9:$A$790,1,0)</f>
        <v>221453</v>
      </c>
      <c r="E519" s="65"/>
    </row>
    <row r="520" spans="1:5" ht="15" hidden="1" x14ac:dyDescent="0.25">
      <c r="A520" s="63" t="s">
        <v>1658</v>
      </c>
      <c r="B520" s="51">
        <v>182935</v>
      </c>
      <c r="C520" s="52" t="s">
        <v>288</v>
      </c>
      <c r="D520" s="64">
        <f>VLOOKUP($B520,'Distribucion x Docente 2021-2'!$A$9:$A$761,1,0)</f>
        <v>182935</v>
      </c>
      <c r="E520" s="65"/>
    </row>
    <row r="521" spans="1:5" ht="15" hidden="1" x14ac:dyDescent="0.25">
      <c r="A521" s="63" t="s">
        <v>1659</v>
      </c>
      <c r="B521" s="51">
        <v>210944</v>
      </c>
      <c r="C521" s="52" t="s">
        <v>1116</v>
      </c>
      <c r="D521" s="64">
        <f>VLOOKUP($B521,'Distribucion x Docente 2021-2'!$A$9:$A$761,1,0)</f>
        <v>210944</v>
      </c>
      <c r="E521" s="65"/>
    </row>
    <row r="522" spans="1:5" ht="15" hidden="1" x14ac:dyDescent="0.25">
      <c r="A522" s="63" t="s">
        <v>1660</v>
      </c>
      <c r="B522" s="51">
        <v>182936</v>
      </c>
      <c r="C522" s="52" t="s">
        <v>1117</v>
      </c>
      <c r="D522" s="64">
        <f>VLOOKUP($B522,'Distribucion x Docente 2021-2'!$A$9:$A$761,1,0)</f>
        <v>182936</v>
      </c>
      <c r="E522" s="65"/>
    </row>
    <row r="523" spans="1:5" ht="15" hidden="1" x14ac:dyDescent="0.25">
      <c r="A523" s="63" t="s">
        <v>1661</v>
      </c>
      <c r="B523" s="51">
        <v>151830</v>
      </c>
      <c r="C523" s="52" t="s">
        <v>1118</v>
      </c>
      <c r="D523" s="64">
        <f>VLOOKUP($B523,'Distribucion x Docente 2021-2'!$A$9:$A$761,1,0)</f>
        <v>151830</v>
      </c>
      <c r="E523" s="65"/>
    </row>
    <row r="524" spans="1:5" ht="15" hidden="1" x14ac:dyDescent="0.25">
      <c r="A524" s="63" t="s">
        <v>1662</v>
      </c>
      <c r="B524" s="51">
        <v>184212</v>
      </c>
      <c r="C524" s="52" t="s">
        <v>1119</v>
      </c>
      <c r="D524" s="64">
        <f>VLOOKUP($B524,'Distribucion x Docente 2021-2'!$A$9:$A$761,1,0)</f>
        <v>184212</v>
      </c>
      <c r="E524" s="65"/>
    </row>
    <row r="525" spans="1:5" ht="15" hidden="1" x14ac:dyDescent="0.25">
      <c r="A525" s="63" t="s">
        <v>1663</v>
      </c>
      <c r="B525" s="51">
        <v>191874</v>
      </c>
      <c r="C525" s="52" t="s">
        <v>1120</v>
      </c>
      <c r="D525" s="64">
        <f>VLOOKUP($B525,'Distribucion x Docente 2021-2'!$A$9:$A$761,1,0)</f>
        <v>191874</v>
      </c>
      <c r="E525" s="65"/>
    </row>
    <row r="526" spans="1:5" ht="15" hidden="1" x14ac:dyDescent="0.25">
      <c r="A526" s="63" t="s">
        <v>1664</v>
      </c>
      <c r="B526" s="51">
        <v>211362</v>
      </c>
      <c r="C526" s="52" t="s">
        <v>1121</v>
      </c>
      <c r="D526" s="64">
        <f>VLOOKUP($B526,'Distribucion x Docente 2021-2'!$A$9:$A$761,1,0)</f>
        <v>211362</v>
      </c>
      <c r="E526" s="65"/>
    </row>
    <row r="527" spans="1:5" ht="15" hidden="1" x14ac:dyDescent="0.25">
      <c r="A527" s="63" t="s">
        <v>1665</v>
      </c>
      <c r="B527" s="51">
        <v>155183</v>
      </c>
      <c r="C527" s="52" t="s">
        <v>1122</v>
      </c>
      <c r="D527" s="64">
        <f>VLOOKUP($B527,'Distribucion x Docente 2021-2'!$A$9:$A$761,1,0)</f>
        <v>155183</v>
      </c>
      <c r="E527" s="65"/>
    </row>
    <row r="528" spans="1:5" ht="15" hidden="1" x14ac:dyDescent="0.25">
      <c r="A528" s="63" t="s">
        <v>1666</v>
      </c>
      <c r="B528" s="51">
        <v>83222</v>
      </c>
      <c r="C528" s="52" t="s">
        <v>191</v>
      </c>
      <c r="D528" s="64">
        <f>VLOOKUP($B528,'Distribucion x Docente 2021-2'!$A$9:$A$761,1,0)</f>
        <v>83222</v>
      </c>
      <c r="E528" s="65"/>
    </row>
    <row r="529" spans="1:5" ht="15" x14ac:dyDescent="0.25">
      <c r="A529" s="63" t="s">
        <v>1150</v>
      </c>
      <c r="B529" s="51">
        <v>221945</v>
      </c>
      <c r="C529" s="52" t="s">
        <v>791</v>
      </c>
      <c r="D529" s="64">
        <f>VLOOKUP($B529,'Distribucion x Docente 2021-2'!$A$9:$A$790,1,0)</f>
        <v>221945</v>
      </c>
      <c r="E529" s="65"/>
    </row>
    <row r="530" spans="1:5" ht="15" hidden="1" x14ac:dyDescent="0.25">
      <c r="A530" s="63" t="s">
        <v>1668</v>
      </c>
      <c r="B530" s="51">
        <v>140934</v>
      </c>
      <c r="C530" s="52" t="s">
        <v>1123</v>
      </c>
      <c r="D530" s="64">
        <f>VLOOKUP($B530,'Distribucion x Docente 2021-2'!$A$9:$A$761,1,0)</f>
        <v>140934</v>
      </c>
      <c r="E530" s="65"/>
    </row>
    <row r="531" spans="1:5" ht="15" hidden="1" x14ac:dyDescent="0.25">
      <c r="A531" s="63" t="s">
        <v>1669</v>
      </c>
      <c r="B531" s="51">
        <v>182937</v>
      </c>
      <c r="C531" s="52" t="s">
        <v>1124</v>
      </c>
      <c r="D531" s="64">
        <f>VLOOKUP($B531,'Distribucion x Docente 2021-2'!$A$9:$A$761,1,0)</f>
        <v>182937</v>
      </c>
      <c r="E531" s="65"/>
    </row>
    <row r="532" spans="1:5" ht="15" hidden="1" x14ac:dyDescent="0.25">
      <c r="A532" s="63" t="s">
        <v>1670</v>
      </c>
      <c r="B532" s="51">
        <v>174457</v>
      </c>
      <c r="C532" s="52" t="s">
        <v>1125</v>
      </c>
      <c r="D532" s="64">
        <f>VLOOKUP($B532,'Distribucion x Docente 2021-2'!$A$9:$A$761,1,0)</f>
        <v>174457</v>
      </c>
      <c r="E532" s="65"/>
    </row>
    <row r="533" spans="1:5" ht="15" hidden="1" x14ac:dyDescent="0.25">
      <c r="A533" s="63" t="s">
        <v>1671</v>
      </c>
      <c r="B533" s="51">
        <v>141599</v>
      </c>
      <c r="C533" s="52" t="s">
        <v>238</v>
      </c>
      <c r="D533" s="64">
        <f>VLOOKUP($B533,'Distribucion x Docente 2021-2'!$A$9:$A$761,1,0)</f>
        <v>141599</v>
      </c>
      <c r="E533" s="65"/>
    </row>
    <row r="534" spans="1:5" ht="15" hidden="1" x14ac:dyDescent="0.25">
      <c r="A534" s="63" t="s">
        <v>1672</v>
      </c>
      <c r="B534" s="51">
        <v>174961</v>
      </c>
      <c r="C534" s="52" t="s">
        <v>1126</v>
      </c>
      <c r="D534" s="64">
        <f>VLOOKUP($B534,'Distribucion x Docente 2021-2'!$A$9:$A$761,1,0)</f>
        <v>174961</v>
      </c>
      <c r="E534" s="65"/>
    </row>
    <row r="535" spans="1:5" ht="15" hidden="1" x14ac:dyDescent="0.25">
      <c r="A535" s="63" t="s">
        <v>1673</v>
      </c>
      <c r="B535" s="51">
        <v>182938</v>
      </c>
      <c r="C535" s="52" t="s">
        <v>1127</v>
      </c>
      <c r="D535" s="64">
        <f>VLOOKUP($B535,'Distribucion x Docente 2021-2'!$A$9:$A$761,1,0)</f>
        <v>182938</v>
      </c>
      <c r="E535" s="65"/>
    </row>
    <row r="536" spans="1:5" ht="15" hidden="1" x14ac:dyDescent="0.25">
      <c r="A536" s="63" t="s">
        <v>1674</v>
      </c>
      <c r="B536" s="51">
        <v>182939</v>
      </c>
      <c r="C536" s="52" t="s">
        <v>1128</v>
      </c>
      <c r="D536" s="64">
        <f>VLOOKUP($B536,'Distribucion x Docente 2021-2'!$A$9:$A$761,1,0)</f>
        <v>182939</v>
      </c>
      <c r="E536" s="65"/>
    </row>
    <row r="537" spans="1:5" ht="15" hidden="1" x14ac:dyDescent="0.25">
      <c r="A537" s="63" t="s">
        <v>1675</v>
      </c>
      <c r="B537" s="51">
        <v>210180</v>
      </c>
      <c r="C537" s="52" t="s">
        <v>497</v>
      </c>
      <c r="D537" s="64">
        <f>VLOOKUP($B537,'Distribucion x Docente 2021-2'!$A$9:$A$761,1,0)</f>
        <v>210180</v>
      </c>
      <c r="E537" s="65"/>
    </row>
    <row r="538" spans="1:5" ht="15" x14ac:dyDescent="0.25">
      <c r="A538" s="63" t="s">
        <v>1437</v>
      </c>
      <c r="B538" s="51">
        <v>221946</v>
      </c>
      <c r="C538" s="52" t="s">
        <v>792</v>
      </c>
      <c r="D538" s="64">
        <f>VLOOKUP($B538,'Distribucion x Docente 2021-2'!$A$9:$A$790,1,0)</f>
        <v>221946</v>
      </c>
      <c r="E538" s="65"/>
    </row>
    <row r="539" spans="1:5" ht="15" hidden="1" x14ac:dyDescent="0.25">
      <c r="A539" s="63" t="s">
        <v>1677</v>
      </c>
      <c r="B539" s="51">
        <v>140987</v>
      </c>
      <c r="C539" s="52" t="s">
        <v>1129</v>
      </c>
      <c r="D539" s="64">
        <f>VLOOKUP($B539,'Distribucion x Docente 2021-2'!$A$9:$A$761,1,0)</f>
        <v>140987</v>
      </c>
      <c r="E539" s="65"/>
    </row>
    <row r="540" spans="1:5" ht="15" hidden="1" x14ac:dyDescent="0.25">
      <c r="A540" s="63" t="s">
        <v>1678</v>
      </c>
      <c r="B540" s="51">
        <v>182940</v>
      </c>
      <c r="C540" s="52" t="s">
        <v>205</v>
      </c>
      <c r="D540" s="64">
        <f>VLOOKUP($B540,'Distribucion x Docente 2021-2'!$A$9:$A$761,1,0)</f>
        <v>182940</v>
      </c>
      <c r="E540" s="65"/>
    </row>
    <row r="541" spans="1:5" ht="15" x14ac:dyDescent="0.25">
      <c r="A541" s="63" t="s">
        <v>1461</v>
      </c>
      <c r="B541" s="51">
        <v>221947</v>
      </c>
      <c r="C541" s="52" t="s">
        <v>793</v>
      </c>
      <c r="D541" s="64">
        <f>VLOOKUP($B541,'Distribucion x Docente 2021-2'!$A$9:$A$790,1,0)</f>
        <v>221947</v>
      </c>
      <c r="E541" s="65"/>
    </row>
    <row r="542" spans="1:5" ht="15" hidden="1" x14ac:dyDescent="0.25">
      <c r="A542" s="63" t="s">
        <v>1680</v>
      </c>
      <c r="B542" s="51">
        <v>160337</v>
      </c>
      <c r="C542" s="52" t="s">
        <v>149</v>
      </c>
      <c r="D542" s="64">
        <f>VLOOKUP($B542,'Distribucion x Docente 2021-2'!$A$9:$A$761,1,0)</f>
        <v>160337</v>
      </c>
      <c r="E542" s="65"/>
    </row>
    <row r="543" spans="1:5" ht="15" hidden="1" x14ac:dyDescent="0.25">
      <c r="A543" s="63" t="s">
        <v>1681</v>
      </c>
      <c r="B543" s="51">
        <v>163812</v>
      </c>
      <c r="C543" s="52" t="s">
        <v>661</v>
      </c>
      <c r="D543" s="64">
        <f>VLOOKUP($B543,'Distribucion x Docente 2021-2'!$A$9:$A$761,1,0)</f>
        <v>163812</v>
      </c>
      <c r="E543" s="65"/>
    </row>
    <row r="544" spans="1:5" ht="15" hidden="1" x14ac:dyDescent="0.25">
      <c r="A544" s="63" t="s">
        <v>1682</v>
      </c>
      <c r="B544" s="51">
        <v>163813</v>
      </c>
      <c r="C544" s="52" t="s">
        <v>1130</v>
      </c>
      <c r="D544" s="64">
        <f>VLOOKUP($B544,'Distribucion x Docente 2021-2'!$A$9:$A$761,1,0)</f>
        <v>163813</v>
      </c>
      <c r="E544" s="65"/>
    </row>
    <row r="545" spans="1:5" ht="15" x14ac:dyDescent="0.25">
      <c r="A545" s="63" t="s">
        <v>1462</v>
      </c>
      <c r="B545" s="51">
        <v>221948</v>
      </c>
      <c r="C545" s="52" t="s">
        <v>51</v>
      </c>
      <c r="D545" s="64" t="e">
        <f>VLOOKUP($B545,'Distribucion x Docente 2021-2'!$A$9:$A$790,1,0)</f>
        <v>#N/A</v>
      </c>
      <c r="E545" s="65"/>
    </row>
    <row r="546" spans="1:5" ht="15" hidden="1" x14ac:dyDescent="0.25">
      <c r="A546" s="63" t="s">
        <v>1684</v>
      </c>
      <c r="B546" s="51">
        <v>200865</v>
      </c>
      <c r="C546" s="52" t="s">
        <v>369</v>
      </c>
      <c r="D546" s="64">
        <f>VLOOKUP($B546,'Distribucion x Docente 2021-2'!$A$9:$A$761,1,0)</f>
        <v>200865</v>
      </c>
      <c r="E546" s="65"/>
    </row>
    <row r="547" spans="1:5" ht="15" hidden="1" x14ac:dyDescent="0.25">
      <c r="A547" s="63" t="s">
        <v>1685</v>
      </c>
      <c r="B547" s="51">
        <v>171573</v>
      </c>
      <c r="C547" s="52" t="s">
        <v>287</v>
      </c>
      <c r="D547" s="64">
        <f>VLOOKUP($B547,'Distribucion x Docente 2021-2'!$A$9:$A$761,1,0)</f>
        <v>171573</v>
      </c>
      <c r="E547" s="65"/>
    </row>
    <row r="548" spans="1:5" ht="15" hidden="1" x14ac:dyDescent="0.25">
      <c r="A548" s="63" t="s">
        <v>1686</v>
      </c>
      <c r="B548" s="51">
        <v>211818</v>
      </c>
      <c r="C548" s="52" t="s">
        <v>583</v>
      </c>
      <c r="D548" s="64">
        <f>VLOOKUP($B548,'Distribucion x Docente 2021-2'!$A$9:$A$761,1,0)</f>
        <v>211818</v>
      </c>
      <c r="E548" s="65"/>
    </row>
    <row r="549" spans="1:5" ht="15" hidden="1" x14ac:dyDescent="0.25">
      <c r="A549" s="63" t="s">
        <v>1687</v>
      </c>
      <c r="B549" s="51">
        <v>103179</v>
      </c>
      <c r="C549" s="52" t="s">
        <v>651</v>
      </c>
      <c r="D549" s="64">
        <f>VLOOKUP($B549,'Distribucion x Docente 2021-2'!$A$9:$A$761,1,0)</f>
        <v>103179</v>
      </c>
      <c r="E549" s="65"/>
    </row>
    <row r="550" spans="1:5" ht="15" hidden="1" x14ac:dyDescent="0.25">
      <c r="A550" s="63" t="s">
        <v>1688</v>
      </c>
      <c r="B550" s="51">
        <v>145009</v>
      </c>
      <c r="C550" s="52" t="s">
        <v>1131</v>
      </c>
      <c r="D550" s="64">
        <f>VLOOKUP($B550,'Distribucion x Docente 2021-2'!$A$9:$A$761,1,0)</f>
        <v>145009</v>
      </c>
      <c r="E550" s="65"/>
    </row>
    <row r="551" spans="1:5" ht="15" hidden="1" x14ac:dyDescent="0.25">
      <c r="A551" s="63" t="s">
        <v>1689</v>
      </c>
      <c r="B551" s="51">
        <v>182941</v>
      </c>
      <c r="C551" s="52" t="s">
        <v>273</v>
      </c>
      <c r="D551" s="64">
        <f>VLOOKUP($B551,'Distribucion x Docente 2021-2'!$A$9:$A$761,1,0)</f>
        <v>182941</v>
      </c>
      <c r="E551" s="65"/>
    </row>
    <row r="552" spans="1:5" ht="15" hidden="1" x14ac:dyDescent="0.25">
      <c r="A552" s="63" t="s">
        <v>1690</v>
      </c>
      <c r="B552" s="51">
        <v>211863</v>
      </c>
      <c r="C552" s="52" t="s">
        <v>736</v>
      </c>
      <c r="D552" s="64">
        <f>VLOOKUP($B552,'Distribucion x Docente 2021-2'!$A$9:$A$761,1,0)</f>
        <v>211863</v>
      </c>
      <c r="E552" s="65"/>
    </row>
    <row r="553" spans="1:5" ht="15" hidden="1" x14ac:dyDescent="0.25">
      <c r="A553" s="63" t="s">
        <v>1691</v>
      </c>
      <c r="B553" s="51">
        <v>211363</v>
      </c>
      <c r="C553" s="52" t="s">
        <v>413</v>
      </c>
      <c r="D553" s="64">
        <f>VLOOKUP($B553,'Distribucion x Docente 2021-2'!$A$9:$A$761,1,0)</f>
        <v>211363</v>
      </c>
      <c r="E553" s="65"/>
    </row>
    <row r="554" spans="1:5" ht="15" hidden="1" x14ac:dyDescent="0.25">
      <c r="A554" s="63" t="s">
        <v>1692</v>
      </c>
      <c r="B554" s="51">
        <v>150335</v>
      </c>
      <c r="C554" s="52" t="s">
        <v>193</v>
      </c>
      <c r="D554" s="64">
        <f>VLOOKUP($B554,'Distribucion x Docente 2021-2'!$A$9:$A$761,1,0)</f>
        <v>150335</v>
      </c>
      <c r="E554" s="65"/>
    </row>
    <row r="555" spans="1:5" ht="15" hidden="1" x14ac:dyDescent="0.25">
      <c r="A555" s="63" t="s">
        <v>1693</v>
      </c>
      <c r="B555" s="51">
        <v>154630</v>
      </c>
      <c r="C555" s="52" t="s">
        <v>1132</v>
      </c>
      <c r="D555" s="64">
        <f>VLOOKUP($B555,'Distribucion x Docente 2021-2'!$A$9:$A$761,1,0)</f>
        <v>154630</v>
      </c>
      <c r="E555" s="65"/>
    </row>
    <row r="556" spans="1:5" ht="15" hidden="1" x14ac:dyDescent="0.25">
      <c r="A556" s="63" t="s">
        <v>1694</v>
      </c>
      <c r="B556" s="51">
        <v>160338</v>
      </c>
      <c r="C556" s="52" t="s">
        <v>1133</v>
      </c>
      <c r="D556" s="64">
        <f>VLOOKUP($B556,'Distribucion x Docente 2021-2'!$A$9:$A$761,1,0)</f>
        <v>160338</v>
      </c>
      <c r="E556" s="65"/>
    </row>
    <row r="557" spans="1:5" ht="15" hidden="1" x14ac:dyDescent="0.25">
      <c r="A557" s="63" t="s">
        <v>1695</v>
      </c>
      <c r="B557" s="51">
        <v>192975</v>
      </c>
      <c r="C557" s="52" t="s">
        <v>1134</v>
      </c>
      <c r="D557" s="64">
        <f>VLOOKUP($B557,'Distribucion x Docente 2021-2'!$A$9:$A$761,1,0)</f>
        <v>192975</v>
      </c>
      <c r="E557" s="65"/>
    </row>
    <row r="558" spans="1:5" ht="15" x14ac:dyDescent="0.25">
      <c r="A558" s="63" t="s">
        <v>1556</v>
      </c>
      <c r="B558" s="51">
        <v>221949</v>
      </c>
      <c r="C558" s="52" t="s">
        <v>120</v>
      </c>
      <c r="D558" s="64" t="e">
        <f>VLOOKUP($B558,'Distribucion x Docente 2021-2'!$A$9:$A$790,1,0)</f>
        <v>#N/A</v>
      </c>
      <c r="E558" s="65"/>
    </row>
    <row r="559" spans="1:5" ht="15" hidden="1" x14ac:dyDescent="0.25">
      <c r="A559" s="63" t="s">
        <v>1697</v>
      </c>
      <c r="B559" s="51">
        <v>161534</v>
      </c>
      <c r="C559" s="52" t="s">
        <v>1135</v>
      </c>
      <c r="D559" s="64">
        <f>VLOOKUP($B559,'Distribucion x Docente 2021-2'!$A$9:$A$761,1,0)</f>
        <v>161534</v>
      </c>
      <c r="E559" s="65"/>
    </row>
    <row r="560" spans="1:5" ht="15" hidden="1" x14ac:dyDescent="0.25">
      <c r="A560" s="63" t="s">
        <v>1698</v>
      </c>
      <c r="B560" s="51">
        <v>194530</v>
      </c>
      <c r="C560" s="52" t="s">
        <v>1136</v>
      </c>
      <c r="D560" s="64">
        <f>VLOOKUP($B560,'Distribucion x Docente 2021-2'!$A$9:$A$761,1,0)</f>
        <v>194530</v>
      </c>
      <c r="E560" s="65"/>
    </row>
    <row r="561" spans="1:5" ht="15" hidden="1" x14ac:dyDescent="0.25">
      <c r="A561" s="63" t="s">
        <v>1699</v>
      </c>
      <c r="B561" s="51">
        <v>204322</v>
      </c>
      <c r="C561" s="52" t="s">
        <v>1137</v>
      </c>
      <c r="D561" s="64">
        <f>VLOOKUP($B561,'Distribucion x Docente 2021-2'!$A$9:$A$761,1,0)</f>
        <v>204322</v>
      </c>
      <c r="E561" s="65"/>
    </row>
    <row r="562" spans="1:5" ht="15" hidden="1" x14ac:dyDescent="0.25">
      <c r="A562" s="63" t="s">
        <v>1700</v>
      </c>
      <c r="B562" s="51">
        <v>182942</v>
      </c>
      <c r="C562" s="52" t="s">
        <v>1138</v>
      </c>
      <c r="D562" s="64">
        <f>VLOOKUP($B562,'Distribucion x Docente 2021-2'!$A$9:$A$761,1,0)</f>
        <v>182942</v>
      </c>
      <c r="E562" s="65"/>
    </row>
    <row r="563" spans="1:5" ht="15" x14ac:dyDescent="0.25">
      <c r="A563" s="63" t="s">
        <v>1571</v>
      </c>
      <c r="B563" s="51">
        <v>221950</v>
      </c>
      <c r="C563" s="52" t="s">
        <v>121</v>
      </c>
      <c r="D563" s="64" t="e">
        <f>VLOOKUP($B563,'Distribucion x Docente 2021-2'!$A$9:$A$790,1,0)</f>
        <v>#N/A</v>
      </c>
      <c r="E563" s="65"/>
    </row>
    <row r="564" spans="1:5" ht="15" x14ac:dyDescent="0.25">
      <c r="A564" s="66"/>
      <c r="B564" s="66"/>
      <c r="C564" s="52"/>
      <c r="E564" s="65"/>
    </row>
    <row r="565" spans="1:5" ht="15" x14ac:dyDescent="0.25">
      <c r="A565" s="66"/>
      <c r="B565" s="66"/>
      <c r="C565" s="52"/>
      <c r="E565" s="65"/>
    </row>
    <row r="566" spans="1:5" ht="15" x14ac:dyDescent="0.25">
      <c r="A566" s="66"/>
      <c r="B566" s="66"/>
      <c r="C566" s="52"/>
      <c r="E566" s="65"/>
    </row>
    <row r="567" spans="1:5" ht="15" x14ac:dyDescent="0.25">
      <c r="A567" s="66"/>
      <c r="B567" s="66"/>
      <c r="C567" s="52"/>
      <c r="E567" s="65"/>
    </row>
    <row r="568" spans="1:5" ht="15" x14ac:dyDescent="0.25">
      <c r="A568" s="66"/>
      <c r="B568" s="66"/>
      <c r="C568" s="52"/>
      <c r="E568" s="65"/>
    </row>
    <row r="569" spans="1:5" ht="15" x14ac:dyDescent="0.25">
      <c r="A569" s="66"/>
      <c r="B569" s="66"/>
      <c r="C569" s="52"/>
      <c r="E569" s="65"/>
    </row>
    <row r="570" spans="1:5" ht="15" x14ac:dyDescent="0.25">
      <c r="A570" s="66"/>
      <c r="B570" s="66"/>
      <c r="C570" s="52"/>
      <c r="E570" s="65"/>
    </row>
    <row r="571" spans="1:5" ht="15" x14ac:dyDescent="0.25">
      <c r="A571" s="66"/>
      <c r="B571" s="66"/>
      <c r="C571" s="52"/>
      <c r="E571" s="65"/>
    </row>
    <row r="572" spans="1:5" ht="15" x14ac:dyDescent="0.25">
      <c r="A572" s="66"/>
      <c r="B572" s="66"/>
      <c r="C572" s="52"/>
      <c r="E572" s="65"/>
    </row>
    <row r="573" spans="1:5" ht="15" x14ac:dyDescent="0.25">
      <c r="A573" s="66"/>
      <c r="B573" s="66"/>
      <c r="C573" s="52"/>
      <c r="E573" s="65"/>
    </row>
    <row r="574" spans="1:5" ht="15" x14ac:dyDescent="0.25">
      <c r="A574" s="66"/>
      <c r="B574" s="66"/>
      <c r="C574" s="52"/>
      <c r="E574" s="65"/>
    </row>
    <row r="575" spans="1:5" ht="15" x14ac:dyDescent="0.25">
      <c r="A575" s="66"/>
      <c r="B575" s="66"/>
      <c r="C575" s="52"/>
      <c r="E575" s="65"/>
    </row>
    <row r="576" spans="1:5" ht="15" x14ac:dyDescent="0.25">
      <c r="A576" s="66"/>
      <c r="B576" s="66"/>
      <c r="C576" s="52"/>
      <c r="E576" s="65"/>
    </row>
    <row r="577" spans="1:5" ht="15" x14ac:dyDescent="0.25">
      <c r="A577" s="66"/>
      <c r="B577" s="66"/>
      <c r="C577" s="52"/>
      <c r="E577" s="65"/>
    </row>
    <row r="578" spans="1:5" ht="15" x14ac:dyDescent="0.25">
      <c r="A578" s="66"/>
      <c r="B578" s="66"/>
      <c r="C578" s="52"/>
      <c r="E578" s="65"/>
    </row>
    <row r="579" spans="1:5" ht="15" x14ac:dyDescent="0.25">
      <c r="A579" s="66"/>
      <c r="B579" s="66"/>
      <c r="C579" s="52"/>
      <c r="E579" s="65"/>
    </row>
    <row r="580" spans="1:5" ht="15" x14ac:dyDescent="0.25">
      <c r="A580" s="66"/>
      <c r="B580" s="66"/>
      <c r="C580" s="52"/>
      <c r="E580" s="65"/>
    </row>
    <row r="581" spans="1:5" ht="15" x14ac:dyDescent="0.25">
      <c r="A581" s="66"/>
      <c r="B581" s="66"/>
      <c r="C581" s="52"/>
      <c r="E581" s="65"/>
    </row>
    <row r="582" spans="1:5" ht="15" x14ac:dyDescent="0.25">
      <c r="A582" s="66"/>
      <c r="B582" s="66"/>
      <c r="C582" s="52"/>
      <c r="E582" s="65"/>
    </row>
    <row r="583" spans="1:5" ht="15" x14ac:dyDescent="0.25">
      <c r="A583" s="66"/>
      <c r="B583" s="66"/>
      <c r="C583" s="52"/>
      <c r="E583" s="65"/>
    </row>
    <row r="584" spans="1:5" ht="15" x14ac:dyDescent="0.25">
      <c r="A584" s="66"/>
      <c r="B584" s="66"/>
      <c r="C584" s="52"/>
      <c r="E584" s="65"/>
    </row>
    <row r="585" spans="1:5" ht="15" x14ac:dyDescent="0.25">
      <c r="A585" s="66"/>
      <c r="B585" s="66"/>
      <c r="C585" s="52"/>
      <c r="E585" s="65"/>
    </row>
    <row r="586" spans="1:5" ht="15" x14ac:dyDescent="0.25">
      <c r="A586" s="66"/>
      <c r="B586" s="66"/>
      <c r="C586" s="52"/>
      <c r="E586" s="65"/>
    </row>
    <row r="587" spans="1:5" ht="15" x14ac:dyDescent="0.25">
      <c r="A587" s="66"/>
      <c r="B587" s="66"/>
      <c r="C587" s="52"/>
      <c r="E587" s="65"/>
    </row>
    <row r="588" spans="1:5" ht="15" x14ac:dyDescent="0.25">
      <c r="A588" s="66"/>
      <c r="B588" s="66"/>
      <c r="C588" s="52"/>
      <c r="E588" s="65"/>
    </row>
    <row r="589" spans="1:5" ht="15" x14ac:dyDescent="0.25">
      <c r="A589" s="66"/>
      <c r="B589" s="66"/>
      <c r="C589" s="52"/>
      <c r="E589" s="65"/>
    </row>
    <row r="590" spans="1:5" ht="15" x14ac:dyDescent="0.25">
      <c r="A590" s="66"/>
      <c r="B590" s="66"/>
      <c r="C590" s="52"/>
      <c r="E590" s="65"/>
    </row>
    <row r="591" spans="1:5" ht="15" x14ac:dyDescent="0.25">
      <c r="A591" s="66"/>
      <c r="B591" s="66"/>
      <c r="C591" s="52"/>
      <c r="E591" s="65"/>
    </row>
    <row r="592" spans="1:5" ht="15" x14ac:dyDescent="0.25">
      <c r="A592" s="66"/>
      <c r="B592" s="66"/>
      <c r="C592" s="52"/>
      <c r="E592" s="65"/>
    </row>
    <row r="593" spans="1:5" ht="15" x14ac:dyDescent="0.25">
      <c r="A593" s="66"/>
      <c r="B593" s="66"/>
      <c r="C593" s="52"/>
      <c r="E593" s="65"/>
    </row>
    <row r="594" spans="1:5" ht="15" x14ac:dyDescent="0.25">
      <c r="A594" s="66"/>
      <c r="B594" s="66"/>
      <c r="C594" s="52"/>
      <c r="E594" s="65"/>
    </row>
    <row r="595" spans="1:5" ht="15" x14ac:dyDescent="0.25">
      <c r="A595" s="66"/>
      <c r="B595" s="66"/>
      <c r="C595" s="52"/>
      <c r="E595" s="65"/>
    </row>
    <row r="596" spans="1:5" ht="15" x14ac:dyDescent="0.25">
      <c r="A596" s="66"/>
      <c r="B596" s="66"/>
      <c r="C596" s="52"/>
      <c r="E596" s="65"/>
    </row>
    <row r="597" spans="1:5" ht="15" x14ac:dyDescent="0.25">
      <c r="A597" s="66"/>
      <c r="B597" s="66"/>
      <c r="C597" s="52"/>
      <c r="E597" s="65"/>
    </row>
    <row r="598" spans="1:5" ht="15" x14ac:dyDescent="0.25">
      <c r="A598" s="66"/>
      <c r="B598" s="66"/>
      <c r="C598" s="52"/>
      <c r="E598" s="65"/>
    </row>
    <row r="599" spans="1:5" ht="15" x14ac:dyDescent="0.25">
      <c r="A599" s="66"/>
      <c r="B599" s="66"/>
      <c r="C599" s="52"/>
      <c r="E599" s="65"/>
    </row>
    <row r="600" spans="1:5" ht="15" x14ac:dyDescent="0.25">
      <c r="A600" s="66"/>
      <c r="B600" s="66"/>
      <c r="C600" s="52"/>
      <c r="E600" s="65"/>
    </row>
    <row r="601" spans="1:5" ht="15" x14ac:dyDescent="0.25">
      <c r="A601" s="66"/>
      <c r="B601" s="66"/>
      <c r="C601" s="52"/>
      <c r="E601" s="65"/>
    </row>
    <row r="602" spans="1:5" ht="15" x14ac:dyDescent="0.25">
      <c r="A602" s="66"/>
      <c r="B602" s="66"/>
      <c r="C602" s="52"/>
      <c r="D602" s="64"/>
      <c r="E602" s="65"/>
    </row>
    <row r="603" spans="1:5" ht="15" x14ac:dyDescent="0.25">
      <c r="A603" s="66"/>
      <c r="B603" s="66"/>
      <c r="C603" s="52"/>
      <c r="D603" s="64"/>
      <c r="E603" s="65"/>
    </row>
    <row r="604" spans="1:5" ht="15" x14ac:dyDescent="0.25">
      <c r="A604" s="66"/>
      <c r="B604" s="66"/>
      <c r="C604" s="52"/>
      <c r="D604" s="64"/>
      <c r="E604" s="65"/>
    </row>
    <row r="605" spans="1:5" ht="15" x14ac:dyDescent="0.25">
      <c r="A605" s="66"/>
      <c r="B605" s="66"/>
      <c r="C605" s="52"/>
      <c r="D605" s="64"/>
      <c r="E605" s="65"/>
    </row>
    <row r="606" spans="1:5" ht="15" x14ac:dyDescent="0.25">
      <c r="A606" s="66"/>
      <c r="B606" s="66"/>
      <c r="C606" s="52"/>
      <c r="D606" s="64"/>
      <c r="E606" s="65"/>
    </row>
    <row r="607" spans="1:5" ht="15" x14ac:dyDescent="0.25">
      <c r="A607" s="66"/>
      <c r="B607" s="66"/>
      <c r="C607" s="52"/>
      <c r="D607" s="64"/>
      <c r="E607" s="65"/>
    </row>
    <row r="608" spans="1:5" ht="15" x14ac:dyDescent="0.25">
      <c r="A608" s="66"/>
      <c r="B608" s="66"/>
      <c r="C608" s="52"/>
      <c r="D608" s="64"/>
      <c r="E608" s="65"/>
    </row>
    <row r="609" spans="1:5" ht="15" x14ac:dyDescent="0.25">
      <c r="A609" s="66"/>
      <c r="B609" s="66"/>
      <c r="C609" s="52"/>
      <c r="D609" s="64"/>
      <c r="E609" s="65"/>
    </row>
    <row r="610" spans="1:5" ht="15" x14ac:dyDescent="0.25">
      <c r="A610" s="66"/>
      <c r="B610" s="66"/>
      <c r="C610" s="52"/>
      <c r="D610" s="64"/>
      <c r="E610" s="65"/>
    </row>
    <row r="611" spans="1:5" ht="15" x14ac:dyDescent="0.25">
      <c r="A611" s="66"/>
      <c r="B611" s="66"/>
      <c r="C611" s="52"/>
      <c r="D611" s="64"/>
      <c r="E611" s="65"/>
    </row>
    <row r="612" spans="1:5" ht="15" x14ac:dyDescent="0.25">
      <c r="A612" s="66"/>
      <c r="B612" s="66"/>
      <c r="C612" s="52"/>
      <c r="D612" s="64"/>
      <c r="E612" s="65"/>
    </row>
    <row r="613" spans="1:5" ht="15" x14ac:dyDescent="0.25">
      <c r="A613" s="66"/>
      <c r="B613" s="66"/>
      <c r="C613" s="52"/>
      <c r="D613" s="64"/>
      <c r="E613" s="65"/>
    </row>
    <row r="614" spans="1:5" ht="15" x14ac:dyDescent="0.25">
      <c r="A614" s="66"/>
      <c r="B614" s="66"/>
      <c r="C614" s="52"/>
      <c r="D614" s="64"/>
      <c r="E614" s="65"/>
    </row>
    <row r="615" spans="1:5" ht="15" x14ac:dyDescent="0.25">
      <c r="A615" s="66"/>
      <c r="B615" s="66"/>
      <c r="C615" s="52"/>
      <c r="D615" s="64"/>
      <c r="E615" s="65"/>
    </row>
    <row r="616" spans="1:5" ht="15" x14ac:dyDescent="0.25">
      <c r="A616" s="66"/>
      <c r="B616" s="66"/>
      <c r="C616" s="52"/>
      <c r="D616" s="64"/>
      <c r="E616" s="65"/>
    </row>
    <row r="617" spans="1:5" ht="15" x14ac:dyDescent="0.25">
      <c r="A617" s="66"/>
      <c r="B617" s="66"/>
      <c r="C617" s="52"/>
      <c r="D617" s="64"/>
      <c r="E617" s="65"/>
    </row>
    <row r="618" spans="1:5" ht="15" x14ac:dyDescent="0.25">
      <c r="A618" s="66"/>
      <c r="B618" s="66"/>
      <c r="C618" s="52"/>
      <c r="D618" s="64"/>
      <c r="E618" s="65"/>
    </row>
    <row r="619" spans="1:5" ht="15" x14ac:dyDescent="0.25">
      <c r="A619" s="66"/>
      <c r="B619" s="66"/>
      <c r="C619" s="52"/>
      <c r="D619" s="64"/>
      <c r="E619" s="65"/>
    </row>
    <row r="620" spans="1:5" ht="15" x14ac:dyDescent="0.25">
      <c r="A620" s="66"/>
      <c r="B620" s="66"/>
      <c r="C620" s="52"/>
      <c r="D620" s="64"/>
      <c r="E620" s="65"/>
    </row>
    <row r="621" spans="1:5" ht="15" x14ac:dyDescent="0.25">
      <c r="A621" s="66"/>
      <c r="B621" s="66"/>
      <c r="C621" s="52"/>
      <c r="D621" s="64"/>
      <c r="E621" s="65"/>
    </row>
    <row r="622" spans="1:5" ht="15" x14ac:dyDescent="0.25">
      <c r="A622" s="66"/>
      <c r="B622" s="66"/>
      <c r="C622" s="52"/>
      <c r="D622" s="64"/>
      <c r="E622" s="65"/>
    </row>
    <row r="623" spans="1:5" ht="15" x14ac:dyDescent="0.25">
      <c r="A623" s="66"/>
      <c r="B623" s="66"/>
      <c r="C623" s="52"/>
      <c r="D623" s="64"/>
      <c r="E623" s="65"/>
    </row>
    <row r="624" spans="1:5" ht="15" x14ac:dyDescent="0.25">
      <c r="A624" s="66"/>
      <c r="B624" s="66"/>
      <c r="C624" s="52"/>
      <c r="D624" s="64"/>
      <c r="E624" s="65"/>
    </row>
    <row r="625" spans="1:5" ht="15" x14ac:dyDescent="0.25">
      <c r="A625" s="66"/>
      <c r="B625" s="66"/>
      <c r="C625" s="52"/>
      <c r="D625" s="64"/>
      <c r="E625" s="65"/>
    </row>
    <row r="626" spans="1:5" ht="15" x14ac:dyDescent="0.25">
      <c r="A626" s="66"/>
      <c r="B626" s="66"/>
      <c r="C626" s="52"/>
      <c r="D626" s="64"/>
      <c r="E626" s="65"/>
    </row>
    <row r="627" spans="1:5" ht="15" x14ac:dyDescent="0.25">
      <c r="A627" s="66"/>
      <c r="B627" s="66"/>
      <c r="C627" s="52"/>
      <c r="D627" s="64"/>
      <c r="E627" s="65"/>
    </row>
    <row r="628" spans="1:5" ht="15" x14ac:dyDescent="0.25">
      <c r="A628" s="66"/>
      <c r="B628" s="66"/>
      <c r="C628" s="52"/>
      <c r="D628" s="64"/>
      <c r="E628" s="65"/>
    </row>
    <row r="629" spans="1:5" ht="15" x14ac:dyDescent="0.25">
      <c r="A629" s="66"/>
      <c r="B629" s="66"/>
      <c r="C629" s="52"/>
      <c r="E629" s="65"/>
    </row>
    <row r="630" spans="1:5" ht="15" x14ac:dyDescent="0.25">
      <c r="A630" s="66"/>
      <c r="B630" s="66"/>
      <c r="C630" s="57"/>
      <c r="E630" s="65"/>
    </row>
    <row r="631" spans="1:5" ht="15" x14ac:dyDescent="0.25">
      <c r="A631" s="66"/>
      <c r="B631" s="66"/>
      <c r="C631" s="57"/>
      <c r="E631" s="65"/>
    </row>
    <row r="632" spans="1:5" ht="15" x14ac:dyDescent="0.25">
      <c r="A632" s="66"/>
      <c r="B632" s="66"/>
      <c r="C632" s="57"/>
      <c r="E632" s="65"/>
    </row>
    <row r="633" spans="1:5" ht="15" x14ac:dyDescent="0.25">
      <c r="A633" s="66"/>
      <c r="B633" s="66"/>
      <c r="C633" s="57"/>
      <c r="E633" s="65"/>
    </row>
    <row r="634" spans="1:5" ht="15" x14ac:dyDescent="0.25">
      <c r="A634" s="66"/>
      <c r="B634" s="66"/>
      <c r="C634" s="57"/>
      <c r="E634" s="65"/>
    </row>
    <row r="635" spans="1:5" ht="15" x14ac:dyDescent="0.25">
      <c r="A635" s="66"/>
      <c r="B635" s="66"/>
      <c r="C635" s="57"/>
      <c r="E635" s="65"/>
    </row>
    <row r="636" spans="1:5" ht="15" x14ac:dyDescent="0.25">
      <c r="A636" s="66"/>
      <c r="B636" s="66"/>
      <c r="C636" s="57"/>
      <c r="E636" s="65"/>
    </row>
    <row r="637" spans="1:5" ht="15" x14ac:dyDescent="0.25">
      <c r="A637" s="66"/>
      <c r="B637" s="66"/>
      <c r="C637" s="57"/>
      <c r="E637" s="65"/>
    </row>
    <row r="638" spans="1:5" ht="15" x14ac:dyDescent="0.25">
      <c r="A638" s="66"/>
      <c r="B638" s="66"/>
      <c r="C638" s="57"/>
      <c r="E638" s="65"/>
    </row>
    <row r="639" spans="1:5" ht="15" x14ac:dyDescent="0.25">
      <c r="A639" s="66"/>
      <c r="B639" s="66"/>
      <c r="C639" s="57"/>
      <c r="E639" s="65"/>
    </row>
    <row r="640" spans="1:5" ht="15" x14ac:dyDescent="0.25">
      <c r="A640" s="66"/>
      <c r="B640" s="66"/>
      <c r="C640" s="57"/>
      <c r="E640" s="65"/>
    </row>
    <row r="641" spans="1:5" ht="15" x14ac:dyDescent="0.25">
      <c r="A641" s="66"/>
      <c r="B641" s="66"/>
      <c r="C641" s="57"/>
      <c r="E641" s="65"/>
    </row>
    <row r="642" spans="1:5" ht="15" x14ac:dyDescent="0.25">
      <c r="A642" s="66"/>
      <c r="B642" s="66"/>
      <c r="C642" s="57"/>
      <c r="E642" s="65"/>
    </row>
    <row r="643" spans="1:5" ht="15" x14ac:dyDescent="0.25">
      <c r="A643" s="66"/>
      <c r="B643" s="66"/>
      <c r="C643" s="57"/>
    </row>
    <row r="644" spans="1:5" ht="15" x14ac:dyDescent="0.25">
      <c r="A644" s="66"/>
      <c r="B644" s="66"/>
      <c r="C644" s="57"/>
    </row>
    <row r="645" spans="1:5" ht="15" x14ac:dyDescent="0.25">
      <c r="A645" s="66"/>
      <c r="B645" s="66"/>
      <c r="C645" s="57"/>
    </row>
    <row r="646" spans="1:5" ht="15" x14ac:dyDescent="0.25">
      <c r="A646" s="66"/>
      <c r="B646" s="66"/>
      <c r="C646" s="57"/>
    </row>
    <row r="647" spans="1:5" ht="15" x14ac:dyDescent="0.25">
      <c r="A647" s="66"/>
      <c r="B647" s="66"/>
      <c r="C647" s="57"/>
    </row>
    <row r="648" spans="1:5" ht="15" x14ac:dyDescent="0.25">
      <c r="A648" s="66"/>
      <c r="B648" s="66"/>
      <c r="C648" s="57"/>
    </row>
    <row r="649" spans="1:5" ht="15" x14ac:dyDescent="0.25">
      <c r="A649" s="66"/>
      <c r="B649" s="66"/>
      <c r="C649" s="57"/>
    </row>
    <row r="650" spans="1:5" ht="15" x14ac:dyDescent="0.25">
      <c r="A650" s="66"/>
      <c r="B650" s="66"/>
      <c r="C650" s="57"/>
    </row>
    <row r="651" spans="1:5" ht="15" x14ac:dyDescent="0.25">
      <c r="A651" s="66"/>
      <c r="B651" s="66"/>
      <c r="C651" s="57"/>
    </row>
    <row r="652" spans="1:5" ht="15" x14ac:dyDescent="0.25">
      <c r="A652" s="66"/>
      <c r="B652" s="66"/>
      <c r="C652" s="57"/>
    </row>
    <row r="653" spans="1:5" ht="15" x14ac:dyDescent="0.25">
      <c r="A653" s="66"/>
      <c r="B653" s="66"/>
      <c r="C653" s="57"/>
    </row>
    <row r="654" spans="1:5" ht="15" x14ac:dyDescent="0.25">
      <c r="A654" s="66"/>
      <c r="B654" s="66"/>
      <c r="C654" s="57"/>
    </row>
    <row r="655" spans="1:5" ht="15" x14ac:dyDescent="0.25">
      <c r="A655" s="66"/>
      <c r="B655" s="66"/>
      <c r="C655" s="57"/>
    </row>
    <row r="656" spans="1:5" ht="15" x14ac:dyDescent="0.25">
      <c r="A656" s="66"/>
      <c r="B656" s="66"/>
      <c r="C656" s="57"/>
    </row>
    <row r="657" spans="1:3" ht="15" x14ac:dyDescent="0.25">
      <c r="A657" s="66"/>
      <c r="B657" s="66"/>
      <c r="C657" s="57"/>
    </row>
    <row r="658" spans="1:3" ht="15" x14ac:dyDescent="0.25">
      <c r="A658" s="66"/>
      <c r="B658" s="66"/>
      <c r="C658" s="57"/>
    </row>
    <row r="659" spans="1:3" ht="15" x14ac:dyDescent="0.25">
      <c r="A659" s="66"/>
      <c r="B659" s="66"/>
      <c r="C659" s="57"/>
    </row>
    <row r="660" spans="1:3" ht="15" x14ac:dyDescent="0.25">
      <c r="A660" s="66"/>
      <c r="B660" s="66"/>
      <c r="C660" s="57"/>
    </row>
    <row r="661" spans="1:3" ht="15" x14ac:dyDescent="0.25">
      <c r="A661" s="66"/>
      <c r="B661" s="66"/>
      <c r="C661" s="57"/>
    </row>
    <row r="662" spans="1:3" ht="15" x14ac:dyDescent="0.25">
      <c r="A662" s="66"/>
      <c r="B662" s="66"/>
      <c r="C662" s="57"/>
    </row>
    <row r="663" spans="1:3" ht="15" x14ac:dyDescent="0.25">
      <c r="A663" s="66"/>
      <c r="B663" s="66"/>
      <c r="C663" s="57"/>
    </row>
    <row r="664" spans="1:3" ht="15" x14ac:dyDescent="0.25">
      <c r="A664" s="66"/>
      <c r="B664" s="66"/>
      <c r="C664" s="57"/>
    </row>
    <row r="665" spans="1:3" ht="15" x14ac:dyDescent="0.25">
      <c r="A665" s="66"/>
      <c r="B665" s="66"/>
      <c r="C665" s="57"/>
    </row>
    <row r="666" spans="1:3" ht="15" x14ac:dyDescent="0.25">
      <c r="A666" s="66"/>
      <c r="B666" s="66"/>
      <c r="C666" s="57"/>
    </row>
    <row r="667" spans="1:3" ht="15" x14ac:dyDescent="0.25">
      <c r="A667" s="66"/>
      <c r="B667" s="66"/>
      <c r="C667" s="57"/>
    </row>
    <row r="668" spans="1:3" ht="15" x14ac:dyDescent="0.25">
      <c r="A668" s="66"/>
      <c r="B668" s="66"/>
      <c r="C668" s="57"/>
    </row>
    <row r="669" spans="1:3" ht="15" x14ac:dyDescent="0.25">
      <c r="A669" s="66"/>
      <c r="B669" s="66"/>
      <c r="C669" s="57"/>
    </row>
    <row r="670" spans="1:3" ht="15" x14ac:dyDescent="0.25">
      <c r="A670" s="66"/>
      <c r="B670" s="66"/>
      <c r="C670" s="57"/>
    </row>
    <row r="671" spans="1:3" ht="15" x14ac:dyDescent="0.25">
      <c r="A671" s="66"/>
      <c r="B671" s="66"/>
      <c r="C671" s="57"/>
    </row>
    <row r="672" spans="1:3" ht="15" x14ac:dyDescent="0.25">
      <c r="A672" s="66"/>
      <c r="B672" s="66"/>
      <c r="C672" s="57"/>
    </row>
    <row r="673" spans="1:3" ht="15" x14ac:dyDescent="0.25">
      <c r="A673" s="66"/>
      <c r="B673" s="66"/>
      <c r="C673" s="57"/>
    </row>
    <row r="674" spans="1:3" ht="15" x14ac:dyDescent="0.25">
      <c r="A674" s="66"/>
      <c r="B674" s="66"/>
      <c r="C674" s="57"/>
    </row>
    <row r="675" spans="1:3" ht="15" x14ac:dyDescent="0.25">
      <c r="A675" s="66"/>
      <c r="B675" s="66"/>
      <c r="C675" s="57"/>
    </row>
    <row r="676" spans="1:3" ht="15" x14ac:dyDescent="0.25">
      <c r="A676" s="66"/>
      <c r="B676" s="66"/>
      <c r="C676" s="57"/>
    </row>
    <row r="677" spans="1:3" ht="15" x14ac:dyDescent="0.25">
      <c r="A677" s="66"/>
      <c r="B677" s="66"/>
      <c r="C677" s="57"/>
    </row>
    <row r="678" spans="1:3" ht="15" x14ac:dyDescent="0.25">
      <c r="A678" s="66"/>
      <c r="B678" s="66"/>
      <c r="C678" s="57"/>
    </row>
    <row r="679" spans="1:3" ht="15" x14ac:dyDescent="0.25">
      <c r="A679" s="66"/>
      <c r="B679" s="66"/>
      <c r="C679" s="57"/>
    </row>
    <row r="680" spans="1:3" ht="15" x14ac:dyDescent="0.25">
      <c r="A680" s="66"/>
      <c r="B680" s="66"/>
      <c r="C680" s="57"/>
    </row>
    <row r="681" spans="1:3" ht="15" x14ac:dyDescent="0.25">
      <c r="A681" s="66"/>
      <c r="B681" s="66"/>
      <c r="C681" s="57"/>
    </row>
    <row r="682" spans="1:3" ht="15" x14ac:dyDescent="0.25">
      <c r="A682" s="66"/>
      <c r="B682" s="66"/>
      <c r="C682" s="57"/>
    </row>
    <row r="683" spans="1:3" ht="15" x14ac:dyDescent="0.25">
      <c r="A683" s="66"/>
      <c r="B683" s="66"/>
      <c r="C683" s="57"/>
    </row>
    <row r="684" spans="1:3" ht="15" x14ac:dyDescent="0.25">
      <c r="A684" s="66"/>
      <c r="B684" s="66"/>
      <c r="C684" s="57"/>
    </row>
    <row r="685" spans="1:3" ht="15" x14ac:dyDescent="0.25">
      <c r="A685" s="66"/>
      <c r="B685" s="66"/>
      <c r="C685" s="57"/>
    </row>
    <row r="686" spans="1:3" ht="15" x14ac:dyDescent="0.25">
      <c r="A686" s="66"/>
      <c r="B686" s="66"/>
      <c r="C686" s="57"/>
    </row>
    <row r="687" spans="1:3" ht="15" x14ac:dyDescent="0.25">
      <c r="A687" s="66"/>
      <c r="B687" s="66"/>
      <c r="C687" s="57"/>
    </row>
    <row r="688" spans="1:3" ht="15" x14ac:dyDescent="0.25">
      <c r="A688" s="66"/>
      <c r="B688" s="66"/>
      <c r="C688" s="57"/>
    </row>
    <row r="689" spans="1:3" ht="15" x14ac:dyDescent="0.25">
      <c r="A689" s="66"/>
      <c r="B689" s="66"/>
      <c r="C689" s="57"/>
    </row>
    <row r="690" spans="1:3" ht="15" x14ac:dyDescent="0.25">
      <c r="A690" s="66"/>
      <c r="B690" s="66"/>
      <c r="C690" s="57"/>
    </row>
    <row r="691" spans="1:3" ht="15" x14ac:dyDescent="0.25">
      <c r="A691" s="66"/>
      <c r="B691" s="66"/>
      <c r="C691" s="57"/>
    </row>
    <row r="692" spans="1:3" ht="15" x14ac:dyDescent="0.25">
      <c r="A692" s="66"/>
      <c r="B692" s="66"/>
      <c r="C692" s="57"/>
    </row>
    <row r="693" spans="1:3" ht="15" x14ac:dyDescent="0.25">
      <c r="A693" s="66"/>
      <c r="B693" s="66"/>
      <c r="C693" s="57"/>
    </row>
    <row r="694" spans="1:3" ht="15" x14ac:dyDescent="0.25">
      <c r="A694" s="66"/>
      <c r="B694" s="66"/>
      <c r="C694" s="57"/>
    </row>
    <row r="695" spans="1:3" ht="15" x14ac:dyDescent="0.25">
      <c r="A695" s="66"/>
      <c r="B695" s="66"/>
      <c r="C695" s="57"/>
    </row>
    <row r="696" spans="1:3" ht="15" x14ac:dyDescent="0.25">
      <c r="A696" s="66"/>
      <c r="B696" s="66"/>
      <c r="C696" s="57"/>
    </row>
    <row r="697" spans="1:3" ht="15" x14ac:dyDescent="0.25">
      <c r="A697" s="66"/>
      <c r="B697" s="66"/>
      <c r="C697" s="57"/>
    </row>
    <row r="698" spans="1:3" ht="15" x14ac:dyDescent="0.25">
      <c r="A698" s="66"/>
      <c r="B698" s="66"/>
      <c r="C698" s="57"/>
    </row>
    <row r="699" spans="1:3" ht="15" x14ac:dyDescent="0.25">
      <c r="A699" s="66"/>
      <c r="B699" s="66"/>
      <c r="C699" s="57"/>
    </row>
    <row r="700" spans="1:3" ht="15" x14ac:dyDescent="0.25">
      <c r="A700" s="66"/>
      <c r="B700" s="66"/>
      <c r="C700" s="57"/>
    </row>
    <row r="701" spans="1:3" ht="15" x14ac:dyDescent="0.25">
      <c r="A701" s="66"/>
      <c r="B701" s="66"/>
      <c r="C701" s="57"/>
    </row>
    <row r="702" spans="1:3" ht="15" x14ac:dyDescent="0.25">
      <c r="A702" s="66"/>
      <c r="B702" s="66"/>
      <c r="C702" s="57"/>
    </row>
    <row r="703" spans="1:3" ht="15" x14ac:dyDescent="0.25">
      <c r="A703" s="66"/>
      <c r="B703" s="66"/>
      <c r="C703" s="57"/>
    </row>
    <row r="704" spans="1:3" ht="15" x14ac:dyDescent="0.25">
      <c r="A704" s="66"/>
      <c r="B704" s="66"/>
      <c r="C704" s="57"/>
    </row>
    <row r="705" spans="1:3" ht="15" x14ac:dyDescent="0.25">
      <c r="A705" s="66"/>
      <c r="B705" s="66"/>
      <c r="C705" s="57"/>
    </row>
    <row r="706" spans="1:3" ht="15" x14ac:dyDescent="0.25">
      <c r="A706" s="66"/>
      <c r="B706" s="66"/>
      <c r="C706" s="57"/>
    </row>
    <row r="707" spans="1:3" ht="15" x14ac:dyDescent="0.25">
      <c r="A707" s="66"/>
      <c r="B707" s="66"/>
      <c r="C707" s="57"/>
    </row>
    <row r="708" spans="1:3" ht="15" x14ac:dyDescent="0.25">
      <c r="A708" s="66"/>
      <c r="B708" s="66"/>
      <c r="C708" s="57"/>
    </row>
    <row r="709" spans="1:3" ht="15" x14ac:dyDescent="0.25">
      <c r="A709" s="66"/>
      <c r="B709" s="66"/>
      <c r="C709" s="57"/>
    </row>
    <row r="710" spans="1:3" ht="15" x14ac:dyDescent="0.25">
      <c r="A710" s="66"/>
      <c r="B710" s="66"/>
      <c r="C710" s="57"/>
    </row>
    <row r="711" spans="1:3" ht="15" x14ac:dyDescent="0.25">
      <c r="A711" s="66"/>
      <c r="B711" s="66"/>
      <c r="C711" s="57"/>
    </row>
    <row r="712" spans="1:3" ht="15" x14ac:dyDescent="0.25">
      <c r="A712" s="66"/>
      <c r="B712" s="66"/>
      <c r="C712" s="57"/>
    </row>
    <row r="713" spans="1:3" ht="15" x14ac:dyDescent="0.25">
      <c r="A713" s="66"/>
      <c r="B713" s="66"/>
      <c r="C713" s="57"/>
    </row>
    <row r="714" spans="1:3" ht="15" x14ac:dyDescent="0.25">
      <c r="A714" s="66"/>
      <c r="B714" s="66"/>
      <c r="C714" s="57"/>
    </row>
    <row r="715" spans="1:3" ht="15" x14ac:dyDescent="0.25">
      <c r="A715" s="66"/>
      <c r="B715" s="66"/>
      <c r="C715" s="57"/>
    </row>
    <row r="716" spans="1:3" ht="15" x14ac:dyDescent="0.25">
      <c r="A716" s="66"/>
      <c r="B716" s="66"/>
      <c r="C716" s="57"/>
    </row>
    <row r="717" spans="1:3" ht="15" x14ac:dyDescent="0.25">
      <c r="A717" s="66"/>
      <c r="B717" s="66"/>
      <c r="C717" s="57"/>
    </row>
    <row r="718" spans="1:3" ht="15" x14ac:dyDescent="0.25">
      <c r="A718" s="66"/>
      <c r="B718" s="66"/>
      <c r="C718" s="57"/>
    </row>
    <row r="719" spans="1:3" ht="15" x14ac:dyDescent="0.25">
      <c r="A719" s="66"/>
      <c r="B719" s="66"/>
      <c r="C719" s="57"/>
    </row>
    <row r="720" spans="1:3" ht="15" x14ac:dyDescent="0.25">
      <c r="A720" s="66"/>
      <c r="B720" s="66"/>
      <c r="C720" s="57"/>
    </row>
    <row r="721" spans="1:3" ht="15" x14ac:dyDescent="0.25">
      <c r="A721" s="66"/>
      <c r="B721" s="66"/>
      <c r="C721" s="57"/>
    </row>
    <row r="722" spans="1:3" ht="15" x14ac:dyDescent="0.25">
      <c r="A722" s="66"/>
      <c r="B722" s="66"/>
      <c r="C722" s="57"/>
    </row>
    <row r="723" spans="1:3" ht="15" x14ac:dyDescent="0.25">
      <c r="A723" s="66"/>
      <c r="B723" s="66"/>
      <c r="C723" s="57"/>
    </row>
    <row r="724" spans="1:3" ht="15" x14ac:dyDescent="0.25">
      <c r="A724" s="66"/>
      <c r="B724" s="66"/>
      <c r="C724" s="57"/>
    </row>
    <row r="725" spans="1:3" ht="15" x14ac:dyDescent="0.25">
      <c r="A725" s="66"/>
      <c r="B725" s="66"/>
      <c r="C725" s="57"/>
    </row>
    <row r="726" spans="1:3" ht="15" x14ac:dyDescent="0.25">
      <c r="A726" s="66"/>
      <c r="B726" s="66"/>
      <c r="C726" s="57"/>
    </row>
    <row r="727" spans="1:3" ht="15" x14ac:dyDescent="0.25">
      <c r="A727" s="66"/>
      <c r="B727" s="66"/>
      <c r="C727" s="57"/>
    </row>
    <row r="728" spans="1:3" ht="15" x14ac:dyDescent="0.25">
      <c r="A728" s="66"/>
      <c r="B728" s="66"/>
      <c r="C728" s="57"/>
    </row>
    <row r="729" spans="1:3" ht="15" x14ac:dyDescent="0.25">
      <c r="A729" s="66"/>
      <c r="B729" s="66"/>
      <c r="C729" s="57"/>
    </row>
    <row r="730" spans="1:3" ht="15" x14ac:dyDescent="0.25">
      <c r="A730" s="66"/>
      <c r="B730" s="66"/>
      <c r="C730" s="57"/>
    </row>
    <row r="731" spans="1:3" ht="15" x14ac:dyDescent="0.25">
      <c r="A731" s="66"/>
      <c r="B731" s="66"/>
      <c r="C731" s="57"/>
    </row>
    <row r="732" spans="1:3" ht="15" x14ac:dyDescent="0.25">
      <c r="A732" s="66"/>
      <c r="B732" s="66"/>
      <c r="C732" s="57"/>
    </row>
    <row r="733" spans="1:3" ht="15" x14ac:dyDescent="0.25">
      <c r="A733" s="66"/>
      <c r="B733" s="66"/>
      <c r="C733" s="57"/>
    </row>
    <row r="734" spans="1:3" ht="15" x14ac:dyDescent="0.25">
      <c r="A734" s="66"/>
      <c r="B734" s="66"/>
      <c r="C734" s="57"/>
    </row>
    <row r="735" spans="1:3" ht="15" x14ac:dyDescent="0.25">
      <c r="A735" s="66"/>
      <c r="B735" s="66"/>
      <c r="C735" s="57"/>
    </row>
    <row r="736" spans="1:3" ht="15" x14ac:dyDescent="0.25">
      <c r="A736" s="66"/>
      <c r="B736" s="66"/>
      <c r="C736" s="57"/>
    </row>
    <row r="737" spans="1:3" ht="15" x14ac:dyDescent="0.25">
      <c r="A737" s="66"/>
      <c r="B737" s="66"/>
      <c r="C737" s="57"/>
    </row>
    <row r="738" spans="1:3" ht="15" x14ac:dyDescent="0.25">
      <c r="A738" s="66"/>
      <c r="B738" s="66"/>
      <c r="C738" s="57"/>
    </row>
    <row r="739" spans="1:3" ht="15" x14ac:dyDescent="0.25">
      <c r="A739" s="66"/>
      <c r="B739" s="66"/>
      <c r="C739" s="57"/>
    </row>
    <row r="740" spans="1:3" ht="15" x14ac:dyDescent="0.25">
      <c r="A740" s="66"/>
      <c r="B740" s="66"/>
      <c r="C740" s="57"/>
    </row>
    <row r="741" spans="1:3" ht="15" x14ac:dyDescent="0.25">
      <c r="A741" s="66"/>
      <c r="B741" s="66"/>
      <c r="C741" s="57"/>
    </row>
    <row r="742" spans="1:3" ht="15" x14ac:dyDescent="0.25">
      <c r="A742" s="66"/>
      <c r="B742" s="66"/>
      <c r="C742" s="57"/>
    </row>
    <row r="743" spans="1:3" ht="15" x14ac:dyDescent="0.25">
      <c r="A743" s="66"/>
      <c r="B743" s="66"/>
      <c r="C743" s="57"/>
    </row>
    <row r="744" spans="1:3" ht="15" x14ac:dyDescent="0.25">
      <c r="A744" s="66"/>
      <c r="B744" s="66"/>
      <c r="C744" s="57"/>
    </row>
    <row r="745" spans="1:3" ht="15" x14ac:dyDescent="0.25">
      <c r="A745" s="66"/>
      <c r="B745" s="66"/>
      <c r="C745" s="57"/>
    </row>
    <row r="746" spans="1:3" ht="15" x14ac:dyDescent="0.25">
      <c r="A746" s="66"/>
      <c r="B746" s="66"/>
      <c r="C746" s="57"/>
    </row>
    <row r="747" spans="1:3" ht="15" x14ac:dyDescent="0.25">
      <c r="A747" s="66"/>
      <c r="B747" s="66"/>
      <c r="C747" s="57"/>
    </row>
    <row r="748" spans="1:3" ht="15" x14ac:dyDescent="0.25">
      <c r="A748" s="66"/>
      <c r="B748" s="66"/>
      <c r="C748" s="57"/>
    </row>
    <row r="749" spans="1:3" ht="15" x14ac:dyDescent="0.25">
      <c r="A749" s="66"/>
      <c r="B749" s="66"/>
      <c r="C749" s="57"/>
    </row>
    <row r="750" spans="1:3" ht="15" x14ac:dyDescent="0.25">
      <c r="A750" s="66"/>
      <c r="B750" s="66"/>
      <c r="C750" s="57"/>
    </row>
    <row r="751" spans="1:3" ht="15" x14ac:dyDescent="0.25">
      <c r="A751" s="66"/>
      <c r="B751" s="66"/>
      <c r="C751" s="57"/>
    </row>
    <row r="752" spans="1:3" ht="15" x14ac:dyDescent="0.25">
      <c r="A752" s="66"/>
      <c r="B752" s="66"/>
      <c r="C752" s="57"/>
    </row>
    <row r="753" spans="1:3" ht="15" x14ac:dyDescent="0.25">
      <c r="A753" s="66"/>
      <c r="B753" s="66"/>
      <c r="C753" s="57"/>
    </row>
    <row r="754" spans="1:3" ht="15" x14ac:dyDescent="0.25">
      <c r="A754" s="66"/>
      <c r="B754" s="66"/>
      <c r="C754" s="57"/>
    </row>
    <row r="755" spans="1:3" ht="15" x14ac:dyDescent="0.25">
      <c r="A755" s="66"/>
      <c r="B755" s="66"/>
      <c r="C755" s="57"/>
    </row>
    <row r="756" spans="1:3" ht="15" x14ac:dyDescent="0.25">
      <c r="A756" s="66"/>
      <c r="B756" s="66"/>
      <c r="C756" s="57"/>
    </row>
    <row r="757" spans="1:3" ht="15" x14ac:dyDescent="0.25">
      <c r="A757" s="66"/>
      <c r="B757" s="66"/>
      <c r="C757" s="57"/>
    </row>
    <row r="758" spans="1:3" ht="15" x14ac:dyDescent="0.25">
      <c r="A758" s="66"/>
      <c r="B758" s="66"/>
      <c r="C758" s="57"/>
    </row>
    <row r="759" spans="1:3" ht="15" x14ac:dyDescent="0.25">
      <c r="A759" s="66"/>
      <c r="B759" s="66"/>
      <c r="C759" s="57"/>
    </row>
    <row r="760" spans="1:3" ht="15" x14ac:dyDescent="0.25">
      <c r="A760" s="66"/>
      <c r="B760" s="66"/>
      <c r="C760" s="57"/>
    </row>
    <row r="761" spans="1:3" ht="15" x14ac:dyDescent="0.25">
      <c r="A761" s="66"/>
      <c r="B761" s="66"/>
      <c r="C761" s="57"/>
    </row>
    <row r="762" spans="1:3" ht="15" x14ac:dyDescent="0.25">
      <c r="A762" s="66"/>
      <c r="B762" s="66"/>
      <c r="C762" s="57"/>
    </row>
    <row r="763" spans="1:3" ht="15" x14ac:dyDescent="0.25">
      <c r="A763" s="66"/>
      <c r="B763" s="66"/>
      <c r="C763" s="57"/>
    </row>
    <row r="764" spans="1:3" ht="15" x14ac:dyDescent="0.25">
      <c r="A764" s="66"/>
      <c r="B764" s="66"/>
      <c r="C764" s="57"/>
    </row>
    <row r="765" spans="1:3" ht="15" x14ac:dyDescent="0.25">
      <c r="A765" s="66"/>
      <c r="B765" s="66"/>
      <c r="C765" s="57"/>
    </row>
    <row r="766" spans="1:3" ht="15" x14ac:dyDescent="0.25">
      <c r="A766" s="66"/>
      <c r="B766" s="66"/>
      <c r="C766" s="57"/>
    </row>
    <row r="767" spans="1:3" ht="15" x14ac:dyDescent="0.25">
      <c r="A767" s="66"/>
      <c r="B767" s="66"/>
      <c r="C767" s="57"/>
    </row>
    <row r="768" spans="1:3" ht="15" x14ac:dyDescent="0.25">
      <c r="A768" s="66"/>
      <c r="B768" s="66"/>
      <c r="C768" s="57"/>
    </row>
    <row r="769" spans="1:3" ht="15" x14ac:dyDescent="0.25">
      <c r="A769" s="66"/>
      <c r="B769" s="66"/>
      <c r="C769" s="57"/>
    </row>
    <row r="770" spans="1:3" ht="15" x14ac:dyDescent="0.25">
      <c r="A770" s="66"/>
      <c r="B770" s="66"/>
      <c r="C770" s="57"/>
    </row>
    <row r="771" spans="1:3" ht="15" x14ac:dyDescent="0.25">
      <c r="A771" s="66"/>
      <c r="B771" s="66"/>
      <c r="C771" s="57"/>
    </row>
    <row r="772" spans="1:3" ht="15" x14ac:dyDescent="0.25">
      <c r="A772" s="66"/>
      <c r="B772" s="66"/>
      <c r="C772" s="57"/>
    </row>
    <row r="773" spans="1:3" ht="15" x14ac:dyDescent="0.25">
      <c r="A773" s="66"/>
      <c r="B773" s="66"/>
      <c r="C773" s="57"/>
    </row>
    <row r="774" spans="1:3" ht="15" x14ac:dyDescent="0.25">
      <c r="A774" s="66"/>
      <c r="B774" s="66"/>
      <c r="C774" s="57"/>
    </row>
    <row r="775" spans="1:3" ht="15" x14ac:dyDescent="0.25">
      <c r="A775" s="66"/>
      <c r="B775" s="66"/>
      <c r="C775" s="57"/>
    </row>
    <row r="776" spans="1:3" ht="15" x14ac:dyDescent="0.25">
      <c r="A776" s="66"/>
      <c r="B776" s="66"/>
      <c r="C776" s="57"/>
    </row>
    <row r="777" spans="1:3" ht="15" x14ac:dyDescent="0.25">
      <c r="A777" s="66"/>
      <c r="B777" s="66"/>
      <c r="C777" s="57"/>
    </row>
    <row r="778" spans="1:3" ht="15" x14ac:dyDescent="0.25">
      <c r="A778" s="66"/>
      <c r="B778" s="66"/>
      <c r="C778" s="57"/>
    </row>
    <row r="779" spans="1:3" ht="15" x14ac:dyDescent="0.25">
      <c r="A779" s="66"/>
      <c r="B779" s="66"/>
      <c r="C779" s="57"/>
    </row>
    <row r="780" spans="1:3" ht="15" x14ac:dyDescent="0.25">
      <c r="A780" s="66"/>
      <c r="B780" s="66"/>
      <c r="C780" s="57"/>
    </row>
    <row r="781" spans="1:3" ht="15" x14ac:dyDescent="0.25">
      <c r="A781" s="66"/>
      <c r="B781" s="66"/>
      <c r="C781" s="57"/>
    </row>
    <row r="782" spans="1:3" ht="15" x14ac:dyDescent="0.25">
      <c r="A782" s="66"/>
      <c r="B782" s="66"/>
      <c r="C782" s="57"/>
    </row>
    <row r="783" spans="1:3" ht="15" x14ac:dyDescent="0.25">
      <c r="A783" s="66"/>
      <c r="B783" s="66"/>
      <c r="C783" s="57"/>
    </row>
    <row r="784" spans="1:3" ht="15" x14ac:dyDescent="0.25">
      <c r="A784" s="66"/>
      <c r="B784" s="66"/>
      <c r="C784" s="57"/>
    </row>
    <row r="785" spans="1:3" ht="15" x14ac:dyDescent="0.25">
      <c r="A785" s="66"/>
      <c r="B785" s="66"/>
      <c r="C785" s="57"/>
    </row>
    <row r="786" spans="1:3" ht="15" x14ac:dyDescent="0.25">
      <c r="A786" s="66"/>
      <c r="B786" s="66"/>
      <c r="C786" s="57"/>
    </row>
    <row r="787" spans="1:3" ht="15" x14ac:dyDescent="0.25">
      <c r="A787" s="66"/>
      <c r="B787" s="66"/>
      <c r="C787" s="57"/>
    </row>
    <row r="788" spans="1:3" ht="15" x14ac:dyDescent="0.25">
      <c r="A788" s="66"/>
      <c r="B788" s="66"/>
      <c r="C788" s="57"/>
    </row>
    <row r="789" spans="1:3" ht="15" x14ac:dyDescent="0.25">
      <c r="A789" s="66"/>
      <c r="B789" s="66"/>
      <c r="C789" s="57"/>
    </row>
    <row r="790" spans="1:3" ht="15" x14ac:dyDescent="0.25">
      <c r="A790" s="66"/>
      <c r="B790" s="66"/>
      <c r="C790" s="57"/>
    </row>
    <row r="791" spans="1:3" ht="15" x14ac:dyDescent="0.25">
      <c r="A791" s="66"/>
      <c r="B791" s="66"/>
      <c r="C791" s="57"/>
    </row>
    <row r="792" spans="1:3" ht="15" x14ac:dyDescent="0.25">
      <c r="A792" s="66"/>
      <c r="B792" s="66"/>
      <c r="C792" s="57"/>
    </row>
    <row r="793" spans="1:3" ht="15" x14ac:dyDescent="0.25">
      <c r="A793" s="66"/>
      <c r="B793" s="66"/>
      <c r="C793" s="57"/>
    </row>
    <row r="794" spans="1:3" ht="15" x14ac:dyDescent="0.25">
      <c r="A794" s="66"/>
      <c r="B794" s="66"/>
      <c r="C794" s="57"/>
    </row>
    <row r="795" spans="1:3" ht="15" x14ac:dyDescent="0.25">
      <c r="A795" s="66"/>
      <c r="B795" s="66"/>
      <c r="C795" s="57"/>
    </row>
    <row r="796" spans="1:3" ht="15" x14ac:dyDescent="0.25">
      <c r="A796" s="66"/>
      <c r="B796" s="66"/>
      <c r="C796" s="57"/>
    </row>
    <row r="797" spans="1:3" ht="15" x14ac:dyDescent="0.25">
      <c r="A797" s="66"/>
      <c r="B797" s="66"/>
      <c r="C797" s="57"/>
    </row>
    <row r="798" spans="1:3" ht="15" x14ac:dyDescent="0.25">
      <c r="A798" s="66"/>
      <c r="B798" s="66"/>
      <c r="C798" s="57"/>
    </row>
    <row r="799" spans="1:3" ht="15" x14ac:dyDescent="0.25">
      <c r="A799" s="66"/>
      <c r="B799" s="66"/>
      <c r="C799" s="57"/>
    </row>
    <row r="800" spans="1:3" ht="15" x14ac:dyDescent="0.25">
      <c r="A800" s="66"/>
      <c r="B800" s="66"/>
      <c r="C800" s="57"/>
    </row>
    <row r="801" spans="1:3" ht="15" x14ac:dyDescent="0.25">
      <c r="A801" s="66"/>
      <c r="B801" s="66"/>
      <c r="C801" s="57"/>
    </row>
    <row r="802" spans="1:3" ht="15" x14ac:dyDescent="0.25">
      <c r="A802" s="66"/>
      <c r="B802" s="66"/>
      <c r="C802" s="57"/>
    </row>
    <row r="803" spans="1:3" ht="15" x14ac:dyDescent="0.25">
      <c r="A803" s="66"/>
      <c r="B803" s="66"/>
      <c r="C803" s="57"/>
    </row>
    <row r="804" spans="1:3" ht="15" x14ac:dyDescent="0.25">
      <c r="A804" s="66"/>
      <c r="B804" s="66"/>
      <c r="C804" s="57"/>
    </row>
    <row r="805" spans="1:3" ht="15" x14ac:dyDescent="0.25">
      <c r="A805" s="66"/>
      <c r="B805" s="66"/>
      <c r="C805" s="57"/>
    </row>
    <row r="806" spans="1:3" ht="15" x14ac:dyDescent="0.25">
      <c r="A806" s="66"/>
      <c r="B806" s="66"/>
      <c r="C806" s="57"/>
    </row>
    <row r="807" spans="1:3" ht="15" x14ac:dyDescent="0.25">
      <c r="A807" s="66"/>
      <c r="B807" s="66"/>
      <c r="C807" s="57"/>
    </row>
    <row r="808" spans="1:3" ht="15" x14ac:dyDescent="0.25">
      <c r="A808" s="66"/>
      <c r="B808" s="66"/>
      <c r="C808" s="57"/>
    </row>
    <row r="809" spans="1:3" ht="15" x14ac:dyDescent="0.25">
      <c r="A809" s="66"/>
      <c r="B809" s="66"/>
      <c r="C809" s="57"/>
    </row>
    <row r="810" spans="1:3" ht="15" x14ac:dyDescent="0.25">
      <c r="A810" s="66"/>
      <c r="B810" s="66"/>
      <c r="C810" s="57"/>
    </row>
    <row r="811" spans="1:3" ht="15" x14ac:dyDescent="0.25">
      <c r="A811" s="66"/>
      <c r="B811" s="66"/>
      <c r="C811" s="57"/>
    </row>
    <row r="812" spans="1:3" ht="15" x14ac:dyDescent="0.25">
      <c r="A812" s="66"/>
      <c r="B812" s="66"/>
      <c r="C812" s="57"/>
    </row>
    <row r="813" spans="1:3" ht="15" x14ac:dyDescent="0.25">
      <c r="A813" s="66"/>
      <c r="B813" s="66"/>
      <c r="C813" s="57"/>
    </row>
    <row r="814" spans="1:3" ht="15" x14ac:dyDescent="0.25">
      <c r="A814" s="66"/>
      <c r="B814" s="66"/>
      <c r="C814" s="57"/>
    </row>
    <row r="815" spans="1:3" ht="15" x14ac:dyDescent="0.25">
      <c r="A815" s="66"/>
      <c r="B815" s="66"/>
      <c r="C815" s="57"/>
    </row>
    <row r="816" spans="1:3" ht="15" x14ac:dyDescent="0.25">
      <c r="A816" s="66"/>
      <c r="B816" s="66"/>
      <c r="C816" s="57"/>
    </row>
    <row r="817" spans="1:3" ht="15" x14ac:dyDescent="0.25">
      <c r="A817" s="66"/>
      <c r="B817" s="66"/>
      <c r="C817" s="57"/>
    </row>
    <row r="818" spans="1:3" ht="15" x14ac:dyDescent="0.25">
      <c r="A818" s="66"/>
      <c r="B818" s="66"/>
      <c r="C818" s="57"/>
    </row>
    <row r="819" spans="1:3" ht="15" x14ac:dyDescent="0.25">
      <c r="A819" s="66"/>
      <c r="B819" s="66"/>
      <c r="C819" s="57"/>
    </row>
    <row r="820" spans="1:3" ht="15" x14ac:dyDescent="0.25">
      <c r="A820" s="66"/>
      <c r="B820" s="66"/>
      <c r="C820" s="57"/>
    </row>
    <row r="821" spans="1:3" ht="15" x14ac:dyDescent="0.25">
      <c r="A821" s="66"/>
      <c r="B821" s="66"/>
      <c r="C821" s="57"/>
    </row>
    <row r="822" spans="1:3" ht="15" x14ac:dyDescent="0.25">
      <c r="A822" s="66"/>
      <c r="B822" s="66"/>
      <c r="C822" s="57"/>
    </row>
    <row r="823" spans="1:3" ht="15" x14ac:dyDescent="0.25">
      <c r="A823" s="66"/>
      <c r="B823" s="66"/>
      <c r="C823" s="57"/>
    </row>
    <row r="824" spans="1:3" ht="15" x14ac:dyDescent="0.25">
      <c r="A824" s="66"/>
      <c r="B824" s="66"/>
      <c r="C824" s="57"/>
    </row>
    <row r="825" spans="1:3" ht="15" x14ac:dyDescent="0.25">
      <c r="A825" s="66"/>
      <c r="B825" s="66"/>
      <c r="C825" s="57"/>
    </row>
    <row r="826" spans="1:3" ht="15" x14ac:dyDescent="0.25">
      <c r="A826" s="66"/>
      <c r="B826" s="66"/>
      <c r="C826" s="57"/>
    </row>
    <row r="827" spans="1:3" ht="15" x14ac:dyDescent="0.25">
      <c r="A827" s="66"/>
      <c r="B827" s="66"/>
      <c r="C827" s="57"/>
    </row>
    <row r="828" spans="1:3" ht="15" x14ac:dyDescent="0.25">
      <c r="A828" s="66"/>
      <c r="B828" s="66"/>
      <c r="C828" s="57"/>
    </row>
    <row r="829" spans="1:3" ht="15" x14ac:dyDescent="0.25">
      <c r="A829" s="66"/>
      <c r="B829" s="66"/>
      <c r="C829" s="57"/>
    </row>
    <row r="830" spans="1:3" ht="15" x14ac:dyDescent="0.25">
      <c r="A830" s="66"/>
      <c r="B830" s="66"/>
      <c r="C830" s="57"/>
    </row>
    <row r="831" spans="1:3" ht="15" x14ac:dyDescent="0.25">
      <c r="A831" s="66"/>
      <c r="B831" s="66"/>
      <c r="C831" s="57"/>
    </row>
    <row r="832" spans="1:3" ht="15" x14ac:dyDescent="0.25">
      <c r="A832" s="66"/>
      <c r="B832" s="66"/>
      <c r="C832" s="57"/>
    </row>
    <row r="833" spans="1:3" ht="15" x14ac:dyDescent="0.25">
      <c r="A833" s="66"/>
      <c r="B833" s="66"/>
      <c r="C833" s="57"/>
    </row>
    <row r="834" spans="1:3" ht="15" x14ac:dyDescent="0.25">
      <c r="A834" s="66"/>
      <c r="B834" s="66"/>
      <c r="C834" s="57"/>
    </row>
    <row r="835" spans="1:3" ht="15" x14ac:dyDescent="0.25">
      <c r="A835" s="66"/>
      <c r="B835" s="66"/>
      <c r="C835" s="57"/>
    </row>
    <row r="836" spans="1:3" ht="15" x14ac:dyDescent="0.25">
      <c r="A836" s="66"/>
      <c r="B836" s="66"/>
      <c r="C836" s="57"/>
    </row>
    <row r="837" spans="1:3" ht="15" x14ac:dyDescent="0.25">
      <c r="A837" s="66"/>
      <c r="B837" s="66"/>
      <c r="C837" s="57"/>
    </row>
    <row r="838" spans="1:3" ht="15" x14ac:dyDescent="0.25">
      <c r="A838" s="66"/>
      <c r="B838" s="66"/>
      <c r="C838" s="57"/>
    </row>
    <row r="839" spans="1:3" ht="15" x14ac:dyDescent="0.25">
      <c r="A839" s="66"/>
      <c r="B839" s="66"/>
      <c r="C839" s="57"/>
    </row>
    <row r="840" spans="1:3" ht="15" x14ac:dyDescent="0.25">
      <c r="A840" s="66"/>
      <c r="B840" s="66"/>
      <c r="C840" s="57"/>
    </row>
    <row r="841" spans="1:3" ht="15" x14ac:dyDescent="0.25">
      <c r="A841" s="66"/>
      <c r="B841" s="66"/>
      <c r="C841" s="57"/>
    </row>
    <row r="842" spans="1:3" ht="15" x14ac:dyDescent="0.25">
      <c r="A842" s="66"/>
      <c r="B842" s="66"/>
      <c r="C842" s="57"/>
    </row>
    <row r="843" spans="1:3" ht="15" x14ac:dyDescent="0.25">
      <c r="A843" s="66"/>
      <c r="B843" s="66"/>
      <c r="C843" s="57"/>
    </row>
    <row r="844" spans="1:3" ht="15" x14ac:dyDescent="0.25">
      <c r="A844" s="66"/>
      <c r="B844" s="66"/>
      <c r="C844" s="57"/>
    </row>
    <row r="845" spans="1:3" ht="15" x14ac:dyDescent="0.25">
      <c r="A845" s="66"/>
      <c r="B845" s="66"/>
      <c r="C845" s="57"/>
    </row>
    <row r="846" spans="1:3" ht="15" x14ac:dyDescent="0.25">
      <c r="A846" s="66"/>
      <c r="B846" s="66"/>
      <c r="C846" s="57"/>
    </row>
    <row r="847" spans="1:3" ht="15" x14ac:dyDescent="0.25">
      <c r="A847" s="66"/>
      <c r="B847" s="66"/>
      <c r="C847" s="57"/>
    </row>
    <row r="848" spans="1:3" ht="15" x14ac:dyDescent="0.25">
      <c r="A848" s="66"/>
      <c r="B848" s="66"/>
      <c r="C848" s="57"/>
    </row>
    <row r="849" spans="1:3" ht="15" x14ac:dyDescent="0.25">
      <c r="A849" s="66"/>
      <c r="B849" s="66"/>
      <c r="C849" s="57"/>
    </row>
    <row r="850" spans="1:3" ht="15" x14ac:dyDescent="0.25">
      <c r="A850" s="66"/>
      <c r="B850" s="66"/>
      <c r="C850" s="57"/>
    </row>
    <row r="851" spans="1:3" ht="15" x14ac:dyDescent="0.25">
      <c r="A851" s="66"/>
      <c r="B851" s="66"/>
      <c r="C851" s="57"/>
    </row>
    <row r="852" spans="1:3" ht="15" x14ac:dyDescent="0.25">
      <c r="A852" s="66"/>
      <c r="B852" s="66"/>
      <c r="C852" s="57"/>
    </row>
    <row r="853" spans="1:3" ht="15" x14ac:dyDescent="0.25">
      <c r="A853" s="66"/>
      <c r="B853" s="66"/>
      <c r="C853" s="57"/>
    </row>
    <row r="854" spans="1:3" ht="15" x14ac:dyDescent="0.25">
      <c r="A854" s="66"/>
      <c r="B854" s="66"/>
      <c r="C854" s="57"/>
    </row>
    <row r="855" spans="1:3" ht="15" x14ac:dyDescent="0.25">
      <c r="A855" s="66"/>
      <c r="B855" s="66"/>
      <c r="C855" s="57"/>
    </row>
    <row r="856" spans="1:3" ht="15" x14ac:dyDescent="0.25">
      <c r="A856" s="66"/>
      <c r="B856" s="66"/>
      <c r="C856" s="57"/>
    </row>
    <row r="857" spans="1:3" ht="15" x14ac:dyDescent="0.25">
      <c r="A857" s="66"/>
      <c r="B857" s="66"/>
      <c r="C857" s="57"/>
    </row>
    <row r="858" spans="1:3" ht="15" x14ac:dyDescent="0.25">
      <c r="A858" s="66"/>
      <c r="B858" s="66"/>
      <c r="C858" s="57"/>
    </row>
    <row r="859" spans="1:3" ht="15" x14ac:dyDescent="0.25">
      <c r="A859" s="66"/>
      <c r="B859" s="66"/>
      <c r="C859" s="57"/>
    </row>
    <row r="860" spans="1:3" ht="15" x14ac:dyDescent="0.25">
      <c r="A860" s="66"/>
      <c r="B860" s="66"/>
      <c r="C860" s="57"/>
    </row>
    <row r="861" spans="1:3" ht="15" x14ac:dyDescent="0.25">
      <c r="A861" s="66"/>
      <c r="B861" s="66"/>
      <c r="C861" s="57"/>
    </row>
    <row r="862" spans="1:3" ht="15" x14ac:dyDescent="0.25">
      <c r="A862" s="66"/>
      <c r="B862" s="66"/>
      <c r="C862" s="57"/>
    </row>
    <row r="863" spans="1:3" ht="15" x14ac:dyDescent="0.25">
      <c r="A863" s="66"/>
      <c r="B863" s="66"/>
      <c r="C863" s="57"/>
    </row>
    <row r="864" spans="1:3" ht="15" x14ac:dyDescent="0.25">
      <c r="A864" s="66"/>
      <c r="B864" s="66"/>
      <c r="C864" s="57"/>
    </row>
    <row r="865" spans="1:3" ht="15" x14ac:dyDescent="0.25">
      <c r="A865" s="66"/>
      <c r="B865" s="66"/>
      <c r="C865" s="57"/>
    </row>
    <row r="866" spans="1:3" ht="15" x14ac:dyDescent="0.25">
      <c r="A866" s="66"/>
      <c r="B866" s="66"/>
      <c r="C866" s="57"/>
    </row>
    <row r="867" spans="1:3" ht="15" x14ac:dyDescent="0.25">
      <c r="A867" s="66"/>
      <c r="B867" s="66"/>
      <c r="C867" s="57"/>
    </row>
    <row r="868" spans="1:3" ht="15" x14ac:dyDescent="0.25">
      <c r="A868" s="66"/>
      <c r="B868" s="66"/>
      <c r="C868" s="57"/>
    </row>
    <row r="869" spans="1:3" ht="15" x14ac:dyDescent="0.25">
      <c r="A869" s="66"/>
      <c r="B869" s="66"/>
      <c r="C869" s="57"/>
    </row>
    <row r="870" spans="1:3" ht="15" x14ac:dyDescent="0.25">
      <c r="A870" s="66"/>
      <c r="B870" s="66"/>
      <c r="C870" s="57"/>
    </row>
    <row r="871" spans="1:3" ht="15" x14ac:dyDescent="0.25">
      <c r="A871" s="66"/>
      <c r="B871" s="66"/>
      <c r="C871" s="57"/>
    </row>
    <row r="872" spans="1:3" ht="15" x14ac:dyDescent="0.25">
      <c r="A872" s="66"/>
      <c r="B872" s="66"/>
      <c r="C872" s="57"/>
    </row>
    <row r="873" spans="1:3" ht="15" x14ac:dyDescent="0.25">
      <c r="A873" s="66"/>
      <c r="B873" s="66"/>
      <c r="C873" s="57"/>
    </row>
    <row r="874" spans="1:3" ht="15" x14ac:dyDescent="0.25">
      <c r="A874" s="66"/>
      <c r="B874" s="66"/>
      <c r="C874" s="57"/>
    </row>
    <row r="875" spans="1:3" ht="15" x14ac:dyDescent="0.25">
      <c r="A875" s="66"/>
      <c r="B875" s="66"/>
      <c r="C875" s="57"/>
    </row>
    <row r="876" spans="1:3" ht="15" x14ac:dyDescent="0.25">
      <c r="A876" s="66"/>
      <c r="B876" s="66"/>
      <c r="C876" s="57"/>
    </row>
    <row r="877" spans="1:3" ht="15" x14ac:dyDescent="0.25">
      <c r="A877" s="66"/>
      <c r="B877" s="66"/>
      <c r="C877" s="57"/>
    </row>
    <row r="878" spans="1:3" ht="15" x14ac:dyDescent="0.25">
      <c r="A878" s="66"/>
      <c r="B878" s="66"/>
      <c r="C878" s="57"/>
    </row>
    <row r="879" spans="1:3" ht="15" x14ac:dyDescent="0.25">
      <c r="A879" s="66"/>
      <c r="B879" s="66"/>
      <c r="C879" s="57"/>
    </row>
    <row r="880" spans="1:3" ht="15" x14ac:dyDescent="0.25">
      <c r="A880" s="66"/>
      <c r="B880" s="66"/>
      <c r="C880" s="57"/>
    </row>
    <row r="881" spans="1:3" ht="15" x14ac:dyDescent="0.25">
      <c r="A881" s="66"/>
      <c r="B881" s="66"/>
      <c r="C881" s="57"/>
    </row>
    <row r="882" spans="1:3" ht="15" x14ac:dyDescent="0.25">
      <c r="A882" s="66"/>
      <c r="B882" s="66"/>
      <c r="C882" s="57"/>
    </row>
    <row r="883" spans="1:3" ht="15" x14ac:dyDescent="0.25">
      <c r="A883" s="66"/>
      <c r="B883" s="66"/>
      <c r="C883" s="57"/>
    </row>
    <row r="884" spans="1:3" ht="15" x14ac:dyDescent="0.25">
      <c r="A884" s="66"/>
      <c r="B884" s="66"/>
      <c r="C884" s="57"/>
    </row>
    <row r="885" spans="1:3" ht="15" x14ac:dyDescent="0.25">
      <c r="A885" s="66"/>
      <c r="B885" s="66"/>
      <c r="C885" s="57"/>
    </row>
    <row r="886" spans="1:3" ht="15" x14ac:dyDescent="0.25">
      <c r="A886" s="66"/>
      <c r="B886" s="66"/>
      <c r="C886" s="57"/>
    </row>
    <row r="887" spans="1:3" ht="15" x14ac:dyDescent="0.25">
      <c r="A887" s="66"/>
      <c r="B887" s="66"/>
      <c r="C887" s="57"/>
    </row>
    <row r="888" spans="1:3" ht="15" x14ac:dyDescent="0.25">
      <c r="A888" s="66"/>
      <c r="B888" s="66"/>
      <c r="C888" s="57"/>
    </row>
    <row r="889" spans="1:3" ht="15" x14ac:dyDescent="0.25">
      <c r="A889" s="66"/>
      <c r="B889" s="66"/>
      <c r="C889" s="57"/>
    </row>
    <row r="890" spans="1:3" ht="15" x14ac:dyDescent="0.25">
      <c r="A890" s="66"/>
      <c r="B890" s="66"/>
      <c r="C890" s="57"/>
    </row>
    <row r="891" spans="1:3" ht="15" x14ac:dyDescent="0.25">
      <c r="A891" s="66"/>
      <c r="B891" s="66"/>
      <c r="C891" s="57"/>
    </row>
    <row r="892" spans="1:3" ht="15" x14ac:dyDescent="0.25">
      <c r="A892" s="66"/>
      <c r="B892" s="66"/>
      <c r="C892" s="57"/>
    </row>
    <row r="893" spans="1:3" ht="15" x14ac:dyDescent="0.25">
      <c r="A893" s="66"/>
      <c r="B893" s="66"/>
      <c r="C893" s="57"/>
    </row>
    <row r="894" spans="1:3" ht="15" x14ac:dyDescent="0.25">
      <c r="A894" s="66"/>
      <c r="B894" s="66"/>
      <c r="C894" s="57"/>
    </row>
    <row r="895" spans="1:3" ht="15" x14ac:dyDescent="0.25">
      <c r="A895" s="66"/>
      <c r="B895" s="66"/>
      <c r="C895" s="57"/>
    </row>
    <row r="896" spans="1:3" ht="15" x14ac:dyDescent="0.25">
      <c r="A896" s="66"/>
      <c r="B896" s="66"/>
      <c r="C896" s="57"/>
    </row>
    <row r="897" spans="1:3" ht="15" x14ac:dyDescent="0.25">
      <c r="A897" s="66"/>
      <c r="B897" s="66"/>
      <c r="C897" s="57"/>
    </row>
    <row r="898" spans="1:3" ht="15" x14ac:dyDescent="0.25">
      <c r="A898" s="66"/>
      <c r="B898" s="66"/>
      <c r="C898" s="57"/>
    </row>
    <row r="899" spans="1:3" ht="15" x14ac:dyDescent="0.25">
      <c r="A899" s="66"/>
      <c r="B899" s="66"/>
      <c r="C899" s="57"/>
    </row>
    <row r="900" spans="1:3" ht="15" x14ac:dyDescent="0.25">
      <c r="A900" s="66"/>
      <c r="B900" s="66"/>
      <c r="C900" s="57"/>
    </row>
    <row r="901" spans="1:3" ht="15" x14ac:dyDescent="0.25">
      <c r="A901" s="66"/>
      <c r="B901" s="66"/>
      <c r="C901" s="57"/>
    </row>
    <row r="902" spans="1:3" ht="15" x14ac:dyDescent="0.25">
      <c r="A902" s="66"/>
      <c r="B902" s="66"/>
      <c r="C902" s="57"/>
    </row>
    <row r="903" spans="1:3" ht="15" x14ac:dyDescent="0.25">
      <c r="A903" s="66"/>
      <c r="B903" s="66"/>
      <c r="C903" s="57"/>
    </row>
    <row r="904" spans="1:3" ht="15" x14ac:dyDescent="0.25">
      <c r="A904" s="66"/>
      <c r="B904" s="66"/>
      <c r="C904" s="57"/>
    </row>
    <row r="905" spans="1:3" ht="15" x14ac:dyDescent="0.25">
      <c r="A905" s="66"/>
      <c r="B905" s="66"/>
      <c r="C905" s="57"/>
    </row>
    <row r="906" spans="1:3" ht="15" x14ac:dyDescent="0.25">
      <c r="A906" s="66"/>
      <c r="B906" s="66"/>
      <c r="C906" s="57"/>
    </row>
    <row r="907" spans="1:3" ht="15" x14ac:dyDescent="0.25">
      <c r="A907" s="66"/>
      <c r="B907" s="66"/>
      <c r="C907" s="57"/>
    </row>
    <row r="908" spans="1:3" ht="15" x14ac:dyDescent="0.25">
      <c r="A908" s="66"/>
      <c r="B908" s="66"/>
      <c r="C908" s="57"/>
    </row>
    <row r="909" spans="1:3" ht="15" x14ac:dyDescent="0.25">
      <c r="A909" s="66"/>
      <c r="B909" s="66"/>
      <c r="C909" s="57"/>
    </row>
    <row r="910" spans="1:3" ht="15" x14ac:dyDescent="0.25">
      <c r="A910" s="66"/>
      <c r="B910" s="66"/>
      <c r="C910" s="57"/>
    </row>
    <row r="911" spans="1:3" ht="15" x14ac:dyDescent="0.25">
      <c r="A911" s="66"/>
      <c r="B911" s="66"/>
      <c r="C911" s="57"/>
    </row>
    <row r="912" spans="1:3" ht="15" x14ac:dyDescent="0.25">
      <c r="A912" s="66"/>
      <c r="B912" s="66"/>
      <c r="C912" s="57"/>
    </row>
    <row r="913" spans="1:3" ht="15" x14ac:dyDescent="0.25">
      <c r="A913" s="66"/>
      <c r="B913" s="66"/>
      <c r="C913" s="57"/>
    </row>
    <row r="914" spans="1:3" ht="15" x14ac:dyDescent="0.25">
      <c r="A914" s="66"/>
      <c r="B914" s="66"/>
      <c r="C914" s="57"/>
    </row>
    <row r="915" spans="1:3" ht="15" x14ac:dyDescent="0.25">
      <c r="A915" s="66"/>
      <c r="B915" s="66"/>
      <c r="C915" s="57"/>
    </row>
    <row r="916" spans="1:3" ht="15" x14ac:dyDescent="0.25">
      <c r="A916" s="66"/>
      <c r="B916" s="66"/>
      <c r="C916" s="57"/>
    </row>
    <row r="917" spans="1:3" ht="15" x14ac:dyDescent="0.25">
      <c r="A917" s="66"/>
      <c r="B917" s="66"/>
      <c r="C917" s="57"/>
    </row>
    <row r="918" spans="1:3" ht="15" x14ac:dyDescent="0.25">
      <c r="A918" s="66"/>
      <c r="B918" s="66"/>
      <c r="C918" s="57"/>
    </row>
    <row r="919" spans="1:3" ht="15" x14ac:dyDescent="0.25">
      <c r="A919" s="66"/>
      <c r="B919" s="66"/>
      <c r="C919" s="57"/>
    </row>
    <row r="920" spans="1:3" ht="15" x14ac:dyDescent="0.25">
      <c r="A920" s="66"/>
      <c r="B920" s="66"/>
      <c r="C920" s="57"/>
    </row>
    <row r="921" spans="1:3" ht="15" x14ac:dyDescent="0.25">
      <c r="A921" s="66"/>
      <c r="B921" s="66"/>
      <c r="C921" s="57"/>
    </row>
    <row r="922" spans="1:3" ht="15" x14ac:dyDescent="0.25">
      <c r="A922" s="66"/>
      <c r="B922" s="66"/>
      <c r="C922" s="57"/>
    </row>
    <row r="923" spans="1:3" ht="15" x14ac:dyDescent="0.25">
      <c r="A923" s="66"/>
      <c r="B923" s="66"/>
      <c r="C923" s="57"/>
    </row>
    <row r="924" spans="1:3" ht="15" x14ac:dyDescent="0.25">
      <c r="A924" s="66"/>
      <c r="B924" s="66"/>
      <c r="C924" s="57"/>
    </row>
    <row r="925" spans="1:3" ht="15" x14ac:dyDescent="0.25">
      <c r="A925" s="66"/>
      <c r="B925" s="66"/>
      <c r="C925" s="57"/>
    </row>
    <row r="926" spans="1:3" ht="15" x14ac:dyDescent="0.25">
      <c r="A926" s="66"/>
      <c r="B926" s="66"/>
      <c r="C926" s="57"/>
    </row>
    <row r="927" spans="1:3" ht="15" x14ac:dyDescent="0.25">
      <c r="A927" s="66"/>
      <c r="B927" s="66"/>
      <c r="C927" s="57"/>
    </row>
    <row r="928" spans="1:3" ht="15" x14ac:dyDescent="0.25">
      <c r="A928" s="66"/>
      <c r="B928" s="66"/>
      <c r="C928" s="57"/>
    </row>
    <row r="929" spans="1:3" ht="15" x14ac:dyDescent="0.25">
      <c r="A929" s="66"/>
      <c r="B929" s="66"/>
      <c r="C929" s="57"/>
    </row>
    <row r="930" spans="1:3" ht="15" x14ac:dyDescent="0.25">
      <c r="A930" s="66"/>
      <c r="B930" s="66"/>
      <c r="C930" s="57"/>
    </row>
    <row r="931" spans="1:3" ht="15" x14ac:dyDescent="0.25">
      <c r="A931" s="66"/>
      <c r="B931" s="66"/>
      <c r="C931" s="57"/>
    </row>
    <row r="932" spans="1:3" ht="15" x14ac:dyDescent="0.25">
      <c r="A932" s="66"/>
      <c r="B932" s="66"/>
      <c r="C932" s="57"/>
    </row>
    <row r="933" spans="1:3" ht="15" x14ac:dyDescent="0.25">
      <c r="A933" s="66"/>
      <c r="B933" s="66"/>
      <c r="C933" s="57"/>
    </row>
    <row r="934" spans="1:3" ht="15" x14ac:dyDescent="0.25">
      <c r="A934" s="66"/>
      <c r="B934" s="66"/>
      <c r="C934" s="57"/>
    </row>
    <row r="935" spans="1:3" ht="15" x14ac:dyDescent="0.25">
      <c r="A935" s="66"/>
      <c r="B935" s="66"/>
      <c r="C935" s="57"/>
    </row>
    <row r="936" spans="1:3" ht="15" x14ac:dyDescent="0.25">
      <c r="A936" s="66"/>
      <c r="B936" s="66"/>
      <c r="C936" s="57"/>
    </row>
    <row r="937" spans="1:3" ht="15" x14ac:dyDescent="0.25">
      <c r="A937" s="66"/>
      <c r="B937" s="66"/>
      <c r="C937" s="57"/>
    </row>
    <row r="938" spans="1:3" ht="15" x14ac:dyDescent="0.25">
      <c r="A938" s="66"/>
      <c r="B938" s="66"/>
      <c r="C938" s="57"/>
    </row>
    <row r="939" spans="1:3" ht="15" x14ac:dyDescent="0.25">
      <c r="A939" s="66"/>
      <c r="B939" s="66"/>
      <c r="C939" s="57"/>
    </row>
    <row r="940" spans="1:3" ht="15" x14ac:dyDescent="0.25">
      <c r="A940" s="66"/>
      <c r="B940" s="66"/>
      <c r="C940" s="57"/>
    </row>
    <row r="941" spans="1:3" ht="15" x14ac:dyDescent="0.25">
      <c r="A941" s="66"/>
      <c r="B941" s="66"/>
      <c r="C941" s="57"/>
    </row>
    <row r="942" spans="1:3" ht="15" x14ac:dyDescent="0.25">
      <c r="A942" s="66"/>
      <c r="B942" s="66"/>
      <c r="C942" s="57"/>
    </row>
    <row r="943" spans="1:3" ht="15" x14ac:dyDescent="0.25">
      <c r="A943" s="66"/>
      <c r="B943" s="66"/>
      <c r="C943" s="57"/>
    </row>
    <row r="944" spans="1:3" ht="15" x14ac:dyDescent="0.25">
      <c r="A944" s="66"/>
      <c r="B944" s="66"/>
      <c r="C944" s="57"/>
    </row>
    <row r="945" spans="1:3" ht="15" x14ac:dyDescent="0.25">
      <c r="A945" s="66"/>
      <c r="B945" s="66"/>
      <c r="C945" s="57"/>
    </row>
    <row r="946" spans="1:3" ht="15" x14ac:dyDescent="0.25">
      <c r="A946" s="66"/>
      <c r="B946" s="66"/>
      <c r="C946" s="57"/>
    </row>
    <row r="947" spans="1:3" ht="15" x14ac:dyDescent="0.25">
      <c r="A947" s="66"/>
      <c r="B947" s="66"/>
      <c r="C947" s="57"/>
    </row>
    <row r="948" spans="1:3" ht="15" x14ac:dyDescent="0.25">
      <c r="A948" s="66"/>
      <c r="B948" s="66"/>
      <c r="C948" s="57"/>
    </row>
    <row r="949" spans="1:3" ht="15" x14ac:dyDescent="0.25">
      <c r="A949" s="66"/>
      <c r="B949" s="66"/>
      <c r="C949" s="57"/>
    </row>
    <row r="950" spans="1:3" ht="15" x14ac:dyDescent="0.25">
      <c r="A950" s="66"/>
      <c r="B950" s="66"/>
      <c r="C950" s="57"/>
    </row>
    <row r="951" spans="1:3" ht="15" x14ac:dyDescent="0.25">
      <c r="A951" s="66"/>
      <c r="B951" s="66"/>
      <c r="C951" s="57"/>
    </row>
    <row r="952" spans="1:3" ht="15" x14ac:dyDescent="0.25">
      <c r="A952" s="66"/>
      <c r="B952" s="66"/>
      <c r="C952" s="57"/>
    </row>
    <row r="953" spans="1:3" ht="15" x14ac:dyDescent="0.25">
      <c r="A953" s="66"/>
      <c r="B953" s="66"/>
      <c r="C953" s="57"/>
    </row>
    <row r="954" spans="1:3" ht="15" x14ac:dyDescent="0.25">
      <c r="A954" s="66"/>
      <c r="B954" s="66"/>
      <c r="C954" s="57"/>
    </row>
    <row r="955" spans="1:3" ht="15" x14ac:dyDescent="0.25">
      <c r="A955" s="66"/>
      <c r="B955" s="66"/>
      <c r="C955" s="57"/>
    </row>
    <row r="956" spans="1:3" ht="15" x14ac:dyDescent="0.25">
      <c r="A956" s="66"/>
      <c r="B956" s="66"/>
      <c r="C956" s="57"/>
    </row>
    <row r="957" spans="1:3" ht="15" x14ac:dyDescent="0.25">
      <c r="A957" s="66"/>
      <c r="B957" s="66"/>
      <c r="C957" s="57"/>
    </row>
    <row r="958" spans="1:3" ht="15" x14ac:dyDescent="0.25">
      <c r="A958" s="66"/>
      <c r="B958" s="66"/>
      <c r="C958" s="57"/>
    </row>
    <row r="959" spans="1:3" ht="15" x14ac:dyDescent="0.25">
      <c r="A959" s="66"/>
      <c r="B959" s="66"/>
      <c r="C959" s="57"/>
    </row>
    <row r="960" spans="1:3" ht="15" x14ac:dyDescent="0.25">
      <c r="A960" s="66"/>
      <c r="B960" s="66"/>
      <c r="C960" s="57"/>
    </row>
    <row r="961" spans="1:3" ht="15" x14ac:dyDescent="0.25">
      <c r="A961" s="66"/>
      <c r="B961" s="66"/>
      <c r="C961" s="57"/>
    </row>
    <row r="962" spans="1:3" ht="15" x14ac:dyDescent="0.25">
      <c r="A962" s="66"/>
      <c r="B962" s="66"/>
      <c r="C962" s="57"/>
    </row>
    <row r="963" spans="1:3" ht="15" x14ac:dyDescent="0.25">
      <c r="A963" s="66"/>
      <c r="B963" s="66"/>
      <c r="C963" s="57"/>
    </row>
    <row r="964" spans="1:3" ht="15" x14ac:dyDescent="0.25">
      <c r="A964" s="66"/>
      <c r="B964" s="66"/>
      <c r="C964" s="57"/>
    </row>
    <row r="965" spans="1:3" ht="15" x14ac:dyDescent="0.25">
      <c r="A965" s="66"/>
      <c r="B965" s="66"/>
      <c r="C965" s="57"/>
    </row>
    <row r="966" spans="1:3" ht="15" x14ac:dyDescent="0.25">
      <c r="A966" s="66"/>
      <c r="B966" s="66"/>
      <c r="C966" s="57"/>
    </row>
    <row r="967" spans="1:3" ht="15" x14ac:dyDescent="0.25">
      <c r="A967" s="66"/>
      <c r="B967" s="66"/>
      <c r="C967" s="57"/>
    </row>
    <row r="968" spans="1:3" ht="15" x14ac:dyDescent="0.25">
      <c r="A968" s="66"/>
      <c r="B968" s="66"/>
      <c r="C968" s="57"/>
    </row>
    <row r="969" spans="1:3" ht="15" x14ac:dyDescent="0.25">
      <c r="A969" s="66"/>
      <c r="B969" s="66"/>
      <c r="C969" s="57"/>
    </row>
    <row r="970" spans="1:3" ht="15" x14ac:dyDescent="0.25">
      <c r="A970" s="66"/>
      <c r="B970" s="66"/>
      <c r="C970" s="57"/>
    </row>
    <row r="971" spans="1:3" ht="15" x14ac:dyDescent="0.25">
      <c r="A971" s="66"/>
      <c r="B971" s="66"/>
      <c r="C971" s="57"/>
    </row>
    <row r="972" spans="1:3" ht="15" x14ac:dyDescent="0.25">
      <c r="A972" s="66"/>
      <c r="B972" s="66"/>
      <c r="C972" s="57"/>
    </row>
    <row r="973" spans="1:3" ht="15" x14ac:dyDescent="0.25">
      <c r="A973" s="66"/>
      <c r="B973" s="66"/>
      <c r="C973" s="57"/>
    </row>
    <row r="974" spans="1:3" ht="15" x14ac:dyDescent="0.25">
      <c r="A974" s="66"/>
      <c r="B974" s="66"/>
      <c r="C974" s="57"/>
    </row>
    <row r="975" spans="1:3" ht="15" x14ac:dyDescent="0.25">
      <c r="A975" s="66"/>
      <c r="B975" s="66"/>
      <c r="C975" s="57"/>
    </row>
    <row r="976" spans="1:3" ht="15" x14ac:dyDescent="0.25">
      <c r="A976" s="66"/>
      <c r="B976" s="66"/>
      <c r="C976" s="57"/>
    </row>
    <row r="977" spans="1:3" ht="15" x14ac:dyDescent="0.25">
      <c r="A977" s="66"/>
      <c r="B977" s="66"/>
      <c r="C977" s="57"/>
    </row>
    <row r="978" spans="1:3" ht="15" x14ac:dyDescent="0.25">
      <c r="A978" s="66"/>
      <c r="B978" s="66"/>
      <c r="C978" s="57"/>
    </row>
    <row r="979" spans="1:3" ht="15" x14ac:dyDescent="0.25">
      <c r="A979" s="66"/>
      <c r="B979" s="66"/>
      <c r="C979" s="57"/>
    </row>
    <row r="980" spans="1:3" ht="15" x14ac:dyDescent="0.25">
      <c r="A980" s="66"/>
      <c r="B980" s="66"/>
      <c r="C980" s="57"/>
    </row>
    <row r="981" spans="1:3" ht="15" x14ac:dyDescent="0.25">
      <c r="A981" s="66"/>
      <c r="B981" s="66"/>
      <c r="C981" s="57"/>
    </row>
    <row r="982" spans="1:3" ht="15" x14ac:dyDescent="0.25">
      <c r="A982" s="66"/>
      <c r="B982" s="66"/>
      <c r="C982" s="57"/>
    </row>
    <row r="983" spans="1:3" ht="15" x14ac:dyDescent="0.25">
      <c r="A983" s="66"/>
      <c r="B983" s="66"/>
      <c r="C983" s="57"/>
    </row>
    <row r="984" spans="1:3" ht="15" x14ac:dyDescent="0.25">
      <c r="A984" s="66"/>
      <c r="B984" s="66"/>
      <c r="C984" s="57"/>
    </row>
    <row r="985" spans="1:3" ht="15" x14ac:dyDescent="0.25">
      <c r="A985" s="66"/>
      <c r="B985" s="66"/>
      <c r="C985" s="57"/>
    </row>
    <row r="986" spans="1:3" ht="15" x14ac:dyDescent="0.25">
      <c r="A986" s="66"/>
      <c r="B986" s="66"/>
      <c r="C986" s="57"/>
    </row>
    <row r="987" spans="1:3" ht="15" x14ac:dyDescent="0.25">
      <c r="A987" s="66"/>
      <c r="B987" s="66"/>
      <c r="C987" s="57"/>
    </row>
    <row r="988" spans="1:3" ht="15" x14ac:dyDescent="0.25">
      <c r="A988" s="66"/>
      <c r="B988" s="66"/>
      <c r="C988" s="57"/>
    </row>
    <row r="989" spans="1:3" ht="15" x14ac:dyDescent="0.25">
      <c r="A989" s="66"/>
      <c r="B989" s="66"/>
      <c r="C989" s="57"/>
    </row>
    <row r="990" spans="1:3" ht="15" x14ac:dyDescent="0.25">
      <c r="A990" s="66"/>
      <c r="B990" s="66"/>
      <c r="C990" s="57"/>
    </row>
    <row r="991" spans="1:3" ht="15" x14ac:dyDescent="0.25">
      <c r="A991" s="66"/>
      <c r="B991" s="66"/>
      <c r="C991" s="57"/>
    </row>
    <row r="992" spans="1:3" ht="15" x14ac:dyDescent="0.25">
      <c r="A992" s="66"/>
      <c r="B992" s="66"/>
      <c r="C992" s="57"/>
    </row>
    <row r="993" spans="1:3" ht="15" x14ac:dyDescent="0.25">
      <c r="A993" s="66"/>
      <c r="B993" s="66"/>
      <c r="C993" s="57"/>
    </row>
    <row r="994" spans="1:3" ht="15" x14ac:dyDescent="0.25">
      <c r="A994" s="66"/>
      <c r="B994" s="66"/>
      <c r="C994" s="57"/>
    </row>
    <row r="995" spans="1:3" ht="15" x14ac:dyDescent="0.25">
      <c r="A995" s="66"/>
      <c r="B995" s="66"/>
      <c r="C995" s="57"/>
    </row>
    <row r="996" spans="1:3" ht="15" x14ac:dyDescent="0.25">
      <c r="A996" s="66"/>
      <c r="B996" s="66"/>
      <c r="C996" s="57"/>
    </row>
    <row r="997" spans="1:3" ht="15" x14ac:dyDescent="0.25">
      <c r="A997" s="66"/>
      <c r="B997" s="66"/>
      <c r="C997" s="57"/>
    </row>
    <row r="998" spans="1:3" ht="15" x14ac:dyDescent="0.25">
      <c r="A998" s="66"/>
      <c r="B998" s="66"/>
      <c r="C998" s="57"/>
    </row>
    <row r="999" spans="1:3" ht="15" x14ac:dyDescent="0.25">
      <c r="A999" s="66"/>
      <c r="B999" s="66"/>
      <c r="C999" s="57"/>
    </row>
    <row r="1000" spans="1:3" ht="15" x14ac:dyDescent="0.25">
      <c r="A1000" s="66"/>
      <c r="B1000" s="66"/>
      <c r="C1000" s="57"/>
    </row>
    <row r="1001" spans="1:3" ht="15" x14ac:dyDescent="0.25">
      <c r="A1001" s="66"/>
      <c r="B1001" s="66"/>
      <c r="C1001" s="57"/>
    </row>
    <row r="1002" spans="1:3" ht="12.75" x14ac:dyDescent="0.2">
      <c r="A1002" s="65"/>
      <c r="B1002" s="65"/>
    </row>
    <row r="1003" spans="1:3" ht="12.75" x14ac:dyDescent="0.2">
      <c r="A1003" s="65"/>
      <c r="B1003" s="65"/>
    </row>
    <row r="1004" spans="1:3" ht="12.75" x14ac:dyDescent="0.2">
      <c r="A1004" s="65"/>
      <c r="B1004" s="65"/>
    </row>
    <row r="1005" spans="1:3" ht="12.75" x14ac:dyDescent="0.2">
      <c r="A1005" s="65"/>
      <c r="B1005" s="65"/>
    </row>
    <row r="1006" spans="1:3" ht="12.75" x14ac:dyDescent="0.2">
      <c r="A1006" s="65"/>
      <c r="B1006" s="65"/>
    </row>
    <row r="1007" spans="1:3" ht="12.75" x14ac:dyDescent="0.2">
      <c r="A1007" s="65"/>
      <c r="B1007" s="65"/>
    </row>
    <row r="1008" spans="1:3" ht="12.75" x14ac:dyDescent="0.2">
      <c r="A1008" s="65"/>
      <c r="B1008" s="65"/>
    </row>
    <row r="1009" spans="1:2" ht="12.75" x14ac:dyDescent="0.2">
      <c r="A1009" s="65"/>
      <c r="B1009" s="65"/>
    </row>
    <row r="1010" spans="1:2" ht="12.75" x14ac:dyDescent="0.2">
      <c r="A1010" s="65"/>
      <c r="B1010" s="65"/>
    </row>
    <row r="1011" spans="1:2" ht="12.75" x14ac:dyDescent="0.2">
      <c r="A1011" s="65"/>
      <c r="B1011" s="65"/>
    </row>
    <row r="1012" spans="1:2" ht="12.75" x14ac:dyDescent="0.2">
      <c r="A1012" s="65"/>
      <c r="B1012" s="65"/>
    </row>
    <row r="1013" spans="1:2" ht="12.75" x14ac:dyDescent="0.2">
      <c r="A1013" s="65"/>
      <c r="B1013" s="65"/>
    </row>
    <row r="1014" spans="1:2" ht="12.75" x14ac:dyDescent="0.2">
      <c r="A1014" s="65"/>
      <c r="B1014" s="65"/>
    </row>
    <row r="1015" spans="1:2" ht="12.75" x14ac:dyDescent="0.2">
      <c r="A1015" s="65"/>
      <c r="B1015" s="65"/>
    </row>
    <row r="1016" spans="1:2" ht="12.75" x14ac:dyDescent="0.2">
      <c r="A1016" s="65"/>
      <c r="B1016" s="65"/>
    </row>
    <row r="1017" spans="1:2" ht="12.75" x14ac:dyDescent="0.2">
      <c r="A1017" s="65"/>
      <c r="B1017" s="65"/>
    </row>
    <row r="1018" spans="1:2" ht="12.75" x14ac:dyDescent="0.2">
      <c r="A1018" s="65"/>
      <c r="B1018" s="65"/>
    </row>
    <row r="1019" spans="1:2" ht="12.75" x14ac:dyDescent="0.2">
      <c r="A1019" s="65"/>
      <c r="B1019" s="65"/>
    </row>
    <row r="1020" spans="1:2" ht="12.75" x14ac:dyDescent="0.2">
      <c r="A1020" s="65"/>
      <c r="B1020" s="65"/>
    </row>
    <row r="1021" spans="1:2" ht="12.75" x14ac:dyDescent="0.2">
      <c r="A1021" s="65"/>
      <c r="B1021" s="65"/>
    </row>
    <row r="1022" spans="1:2" ht="12.75" x14ac:dyDescent="0.2">
      <c r="A1022" s="65"/>
      <c r="B1022" s="65"/>
    </row>
    <row r="1023" spans="1:2" ht="12.75" x14ac:dyDescent="0.2">
      <c r="A1023" s="65"/>
      <c r="B1023" s="65"/>
    </row>
    <row r="1024" spans="1:2" ht="12.75" x14ac:dyDescent="0.2">
      <c r="A1024" s="65"/>
      <c r="B1024" s="65"/>
    </row>
    <row r="1025" spans="1:2" ht="12.75" x14ac:dyDescent="0.2">
      <c r="A1025" s="65"/>
      <c r="B1025" s="65"/>
    </row>
    <row r="1026" spans="1:2" ht="12.75" x14ac:dyDescent="0.2">
      <c r="A1026" s="65"/>
      <c r="B1026" s="65"/>
    </row>
    <row r="1027" spans="1:2" ht="12.75" x14ac:dyDescent="0.2">
      <c r="A1027" s="65"/>
      <c r="B1027" s="65"/>
    </row>
    <row r="1028" spans="1:2" ht="12.75" x14ac:dyDescent="0.2">
      <c r="A1028" s="65"/>
      <c r="B1028" s="65"/>
    </row>
    <row r="1029" spans="1:2" ht="12.75" x14ac:dyDescent="0.2">
      <c r="A1029" s="65"/>
      <c r="B1029" s="65"/>
    </row>
    <row r="1030" spans="1:2" ht="12.75" x14ac:dyDescent="0.2">
      <c r="A1030" s="65"/>
      <c r="B1030" s="65"/>
    </row>
    <row r="1031" spans="1:2" ht="12.75" x14ac:dyDescent="0.2">
      <c r="A1031" s="65"/>
      <c r="B1031" s="65"/>
    </row>
    <row r="1032" spans="1:2" ht="12.75" x14ac:dyDescent="0.2">
      <c r="A1032" s="65"/>
      <c r="B1032" s="65"/>
    </row>
    <row r="1033" spans="1:2" ht="12.75" x14ac:dyDescent="0.2">
      <c r="A1033" s="65"/>
      <c r="B1033" s="65"/>
    </row>
    <row r="1034" spans="1:2" ht="12.75" x14ac:dyDescent="0.2">
      <c r="A1034" s="65"/>
      <c r="B1034" s="65"/>
    </row>
    <row r="1035" spans="1:2" ht="12.75" x14ac:dyDescent="0.2">
      <c r="A1035" s="65"/>
      <c r="B1035" s="65"/>
    </row>
    <row r="1036" spans="1:2" ht="12.75" x14ac:dyDescent="0.2">
      <c r="A1036" s="65"/>
      <c r="B1036" s="65"/>
    </row>
    <row r="1037" spans="1:2" ht="12.75" x14ac:dyDescent="0.2">
      <c r="A1037" s="65"/>
      <c r="B1037" s="65"/>
    </row>
    <row r="1038" spans="1:2" ht="12.75" x14ac:dyDescent="0.2">
      <c r="A1038" s="65"/>
      <c r="B1038" s="65"/>
    </row>
    <row r="1039" spans="1:2" ht="12.75" x14ac:dyDescent="0.2">
      <c r="A1039" s="65"/>
      <c r="B1039" s="65"/>
    </row>
    <row r="1040" spans="1:2" ht="12.75" x14ac:dyDescent="0.2">
      <c r="A1040" s="65"/>
      <c r="B1040" s="65"/>
    </row>
    <row r="1041" spans="1:2" ht="12.75" x14ac:dyDescent="0.2">
      <c r="A1041" s="65"/>
      <c r="B1041" s="65"/>
    </row>
    <row r="1042" spans="1:2" ht="12.75" x14ac:dyDescent="0.2">
      <c r="A1042" s="65"/>
      <c r="B1042" s="65"/>
    </row>
    <row r="1043" spans="1:2" ht="12.75" x14ac:dyDescent="0.2">
      <c r="A1043" s="65"/>
      <c r="B1043" s="65"/>
    </row>
    <row r="1044" spans="1:2" ht="12.75" x14ac:dyDescent="0.2">
      <c r="A1044" s="65"/>
      <c r="B1044" s="65"/>
    </row>
    <row r="1045" spans="1:2" ht="12.75" x14ac:dyDescent="0.2">
      <c r="A1045" s="65"/>
      <c r="B1045" s="65"/>
    </row>
    <row r="1046" spans="1:2" ht="12.75" x14ac:dyDescent="0.2">
      <c r="A1046" s="65"/>
      <c r="B1046" s="65"/>
    </row>
    <row r="1047" spans="1:2" ht="12.75" x14ac:dyDescent="0.2">
      <c r="A1047" s="65"/>
      <c r="B1047" s="65"/>
    </row>
    <row r="1048" spans="1:2" ht="12.75" x14ac:dyDescent="0.2">
      <c r="A1048" s="65"/>
      <c r="B1048" s="65"/>
    </row>
    <row r="1049" spans="1:2" ht="12.75" x14ac:dyDescent="0.2">
      <c r="A1049" s="65"/>
      <c r="B1049" s="65"/>
    </row>
    <row r="1050" spans="1:2" ht="12.75" x14ac:dyDescent="0.2">
      <c r="A1050" s="65"/>
      <c r="B1050" s="65"/>
    </row>
    <row r="1051" spans="1:2" ht="12.75" x14ac:dyDescent="0.2">
      <c r="A1051" s="65"/>
      <c r="B1051" s="65"/>
    </row>
    <row r="1052" spans="1:2" ht="12.75" x14ac:dyDescent="0.2">
      <c r="A1052" s="65"/>
      <c r="B1052" s="65"/>
    </row>
    <row r="1053" spans="1:2" ht="12.75" x14ac:dyDescent="0.2">
      <c r="A1053" s="65"/>
      <c r="B1053" s="65"/>
    </row>
    <row r="1054" spans="1:2" ht="12.75" x14ac:dyDescent="0.2">
      <c r="A1054" s="65"/>
      <c r="B1054" s="65"/>
    </row>
    <row r="1055" spans="1:2" ht="12.75" x14ac:dyDescent="0.2">
      <c r="A1055" s="65"/>
      <c r="B1055" s="65"/>
    </row>
    <row r="1056" spans="1:2" ht="12.75" x14ac:dyDescent="0.2">
      <c r="A1056" s="65"/>
      <c r="B1056" s="65"/>
    </row>
    <row r="1057" spans="1:2" ht="12.75" x14ac:dyDescent="0.2">
      <c r="A1057" s="65"/>
      <c r="B1057" s="65"/>
    </row>
    <row r="1058" spans="1:2" ht="12.75" x14ac:dyDescent="0.2">
      <c r="A1058" s="65"/>
      <c r="B1058" s="65"/>
    </row>
  </sheetData>
  <autoFilter ref="A1:X563" xr:uid="{00000000-0009-0000-0000-000003000000}">
    <filterColumn colId="3">
      <filters>
        <filter val="163814"/>
        <filter val="182975"/>
        <filter val="182977"/>
        <filter val="184213"/>
        <filter val="192190"/>
        <filter val="200340"/>
        <filter val="210435"/>
        <filter val="215725"/>
        <filter val="215917"/>
        <filter val="220211"/>
        <filter val="220212"/>
        <filter val="220213"/>
        <filter val="220214"/>
        <filter val="220547"/>
        <filter val="220548"/>
        <filter val="220549"/>
        <filter val="220550"/>
        <filter val="220551"/>
        <filter val="220552"/>
        <filter val="220553"/>
        <filter val="220554"/>
        <filter val="220555"/>
        <filter val="220610"/>
        <filter val="220961"/>
        <filter val="220962"/>
        <filter val="220963"/>
        <filter val="220964"/>
        <filter val="221443"/>
        <filter val="221444"/>
        <filter val="221445"/>
        <filter val="221446"/>
        <filter val="221447"/>
        <filter val="221448"/>
        <filter val="221449"/>
        <filter val="221450"/>
        <filter val="221451"/>
        <filter val="221452"/>
        <filter val="221453"/>
        <filter val="221945"/>
        <filter val="221946"/>
        <filter val="221947"/>
        <filter val="221948"/>
        <filter val="221949"/>
        <filter val="221950"/>
      </filters>
    </filterColumn>
  </autoFilter>
  <printOptions horizontalCentered="1" gridLines="1"/>
  <pageMargins left="0.7" right="0.7" top="0.75" bottom="0.75" header="0" footer="0"/>
  <pageSetup paperSize="3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T458"/>
  <sheetViews>
    <sheetView workbookViewId="0"/>
  </sheetViews>
  <sheetFormatPr baseColWidth="10" defaultColWidth="12.5703125" defaultRowHeight="15.75" customHeight="1" x14ac:dyDescent="0.2"/>
  <cols>
    <col min="1" max="1" width="5.42578125" customWidth="1"/>
    <col min="2" max="2" width="36.140625" customWidth="1"/>
    <col min="3" max="3" width="19.42578125" customWidth="1"/>
    <col min="4" max="4" width="14.85546875" customWidth="1"/>
  </cols>
  <sheetData>
    <row r="1" spans="1:20" x14ac:dyDescent="0.2">
      <c r="A1" s="67" t="s">
        <v>1702</v>
      </c>
      <c r="B1" s="65" t="s">
        <v>7</v>
      </c>
      <c r="C1" s="67" t="s">
        <v>1703</v>
      </c>
      <c r="D1" s="68" t="s">
        <v>1704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2">
      <c r="A2" s="67" t="s">
        <v>1705</v>
      </c>
      <c r="B2" s="65" t="s">
        <v>5</v>
      </c>
      <c r="C2" s="65" t="str">
        <f>VLOOKUP("*"&amp;$B2&amp;"*",Docentes2022!$B$2:$C$37,2,0)</f>
        <v>B1</v>
      </c>
      <c r="D2" s="68">
        <v>16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2">
      <c r="A3" s="67" t="s">
        <v>1706</v>
      </c>
      <c r="B3" s="65" t="s">
        <v>33</v>
      </c>
      <c r="C3" s="65" t="str">
        <f>VLOOKUP("*"&amp;$B3&amp;"*",Docentes2022!$B$2:$C$37,2,0)</f>
        <v>B1</v>
      </c>
      <c r="D3" s="68">
        <v>16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2">
      <c r="A4" s="67" t="s">
        <v>1707</v>
      </c>
      <c r="B4" s="65" t="s">
        <v>53</v>
      </c>
      <c r="C4" s="65" t="str">
        <f>VLOOKUP("*"&amp;$B4&amp;"*",Docentes2022!$B$2:$C$37,2,0)</f>
        <v>PR-TC</v>
      </c>
      <c r="D4" s="68">
        <v>15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2">
      <c r="A5" s="67" t="s">
        <v>1708</v>
      </c>
      <c r="B5" s="65" t="s">
        <v>76</v>
      </c>
      <c r="C5" s="65" t="str">
        <f>VLOOKUP("*"&amp;$B5&amp;"*",Docentes2022!$B$2:$C$37,2,0)</f>
        <v>PR-TC</v>
      </c>
      <c r="D5" s="68">
        <v>16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x14ac:dyDescent="0.2">
      <c r="A6" s="67" t="s">
        <v>1709</v>
      </c>
      <c r="B6" s="65" t="s">
        <v>99</v>
      </c>
      <c r="C6" s="65" t="str">
        <f>VLOOKUP("*"&amp;$B6&amp;"*",Docentes2022!$B$2:$C$37,2,0)</f>
        <v>PR-TC</v>
      </c>
      <c r="D6" s="68">
        <v>16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r="7" spans="1:20" x14ac:dyDescent="0.2">
      <c r="A7" s="67" t="s">
        <v>1710</v>
      </c>
      <c r="B7" s="65" t="s">
        <v>123</v>
      </c>
      <c r="C7" s="65" t="str">
        <f>VLOOKUP("*"&amp;$B7&amp;"*",Docentes2022!$B$2:$C$37,2,0)</f>
        <v>PR-TC</v>
      </c>
      <c r="D7" s="68">
        <v>16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0" x14ac:dyDescent="0.2">
      <c r="A8" s="67" t="s">
        <v>1711</v>
      </c>
      <c r="B8" s="65" t="s">
        <v>144</v>
      </c>
      <c r="C8" s="65" t="str">
        <f>VLOOKUP("*"&amp;$B8&amp;"*",Docentes2022!$B$2:$C$37,2,0)</f>
        <v>AUX-TC</v>
      </c>
      <c r="D8" s="68">
        <v>16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</row>
    <row r="9" spans="1:20" x14ac:dyDescent="0.2">
      <c r="A9" s="67" t="s">
        <v>1712</v>
      </c>
      <c r="B9" s="67" t="s">
        <v>1713</v>
      </c>
      <c r="C9" s="65" t="str">
        <f>VLOOKUP("*"&amp;$B9&amp;"*",Docentes2022!$B$2:$C$37,2,0)</f>
        <v>AUX-TC</v>
      </c>
      <c r="D9" s="68">
        <v>16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spans="1:20" x14ac:dyDescent="0.2">
      <c r="A10" s="67" t="s">
        <v>1714</v>
      </c>
      <c r="B10" s="67" t="s">
        <v>1715</v>
      </c>
      <c r="C10" s="65" t="str">
        <f>VLOOKUP("*"&amp;$B10&amp;"*",Docentes2022!$B$2:$C$37,2,0)</f>
        <v>AS-DE</v>
      </c>
      <c r="D10" s="68">
        <v>16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</row>
    <row r="11" spans="1:20" x14ac:dyDescent="0.2">
      <c r="A11" s="67" t="s">
        <v>1716</v>
      </c>
      <c r="B11" s="67" t="s">
        <v>1717</v>
      </c>
      <c r="C11" s="65" t="str">
        <f>VLOOKUP("*"&amp;$B11&amp;"*",Docentes2022!$B$2:$C$37,2,0)</f>
        <v>B1</v>
      </c>
      <c r="D11" s="68">
        <v>16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 x14ac:dyDescent="0.2">
      <c r="A12" s="67" t="s">
        <v>1718</v>
      </c>
      <c r="B12" s="65" t="s">
        <v>258</v>
      </c>
      <c r="C12" s="65" t="str">
        <f>VLOOKUP("*"&amp;$B12&amp;"*",Docentes2022!$B$2:$C$37,2,0)</f>
        <v>AS-TC</v>
      </c>
      <c r="D12" s="68">
        <v>16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</row>
    <row r="13" spans="1:20" x14ac:dyDescent="0.2">
      <c r="A13" s="67" t="s">
        <v>1719</v>
      </c>
      <c r="B13" s="65" t="s">
        <v>282</v>
      </c>
      <c r="C13" s="65" t="str">
        <f>VLOOKUP("*"&amp;$B13&amp;"*",Docentes2022!$B$2:$C$37,2,0)</f>
        <v>PR-DE</v>
      </c>
      <c r="D13" s="68">
        <v>15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r="14" spans="1:20" x14ac:dyDescent="0.2">
      <c r="A14" s="67" t="s">
        <v>1720</v>
      </c>
      <c r="B14" s="67" t="s">
        <v>1721</v>
      </c>
      <c r="C14" s="65" t="str">
        <f>VLOOKUP("*"&amp;$B14&amp;"*",Docentes2022!$B$2:$C$37,2,0)</f>
        <v>AS-DE</v>
      </c>
      <c r="D14" s="68">
        <v>16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1:20" x14ac:dyDescent="0.2">
      <c r="A15" s="67" t="s">
        <v>1722</v>
      </c>
      <c r="B15" s="67" t="s">
        <v>1723</v>
      </c>
      <c r="C15" s="65" t="str">
        <f>VLOOKUP("*"&amp;$B15&amp;"*",Docentes2022!$B$2:$C$37,2,0)</f>
        <v>AUX-TC</v>
      </c>
      <c r="D15" s="68">
        <v>16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1:20" x14ac:dyDescent="0.2">
      <c r="A16" s="67" t="s">
        <v>1724</v>
      </c>
      <c r="B16" s="65" t="s">
        <v>372</v>
      </c>
      <c r="C16" s="65" t="str">
        <f>VLOOKUP("*"&amp;$B16&amp;"*",Docentes2022!$B$2:$C$37,2,0)</f>
        <v>PR-DE</v>
      </c>
      <c r="D16" s="68">
        <v>16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</row>
    <row r="17" spans="1:20" x14ac:dyDescent="0.2">
      <c r="A17" s="67" t="s">
        <v>1725</v>
      </c>
      <c r="B17" s="65" t="s">
        <v>392</v>
      </c>
      <c r="C17" s="65" t="str">
        <f>VLOOKUP("*"&amp;$B17&amp;"*",Docentes2022!$B$2:$C$37,2,0)</f>
        <v>AS-TC</v>
      </c>
      <c r="D17" s="68">
        <v>16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</row>
    <row r="18" spans="1:20" x14ac:dyDescent="0.2">
      <c r="A18" s="67" t="s">
        <v>1726</v>
      </c>
      <c r="B18" s="65" t="s">
        <v>414</v>
      </c>
      <c r="C18" s="65" t="str">
        <f>VLOOKUP("*"&amp;$B18&amp;"*",Docentes2022!$B$2:$C$37,2,0)</f>
        <v>PR-DE</v>
      </c>
      <c r="D18" s="68">
        <v>15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 spans="1:20" x14ac:dyDescent="0.2">
      <c r="A19" s="67" t="s">
        <v>1727</v>
      </c>
      <c r="B19" s="65" t="s">
        <v>437</v>
      </c>
      <c r="C19" s="65" t="str">
        <f>VLOOKUP("*"&amp;$B19&amp;"*",Docentes2022!$B$2:$C$37,2,0)</f>
        <v>AUX-TC</v>
      </c>
      <c r="D19" s="68">
        <v>16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1:20" x14ac:dyDescent="0.2">
      <c r="A20" s="67" t="s">
        <v>1728</v>
      </c>
      <c r="B20" s="65" t="s">
        <v>459</v>
      </c>
      <c r="C20" s="65" t="str">
        <f>VLOOKUP("*"&amp;$B20&amp;"*",Docentes2022!$B$2:$C$37,2,0)</f>
        <v>PR-TC</v>
      </c>
      <c r="D20" s="68">
        <v>16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0" x14ac:dyDescent="0.2">
      <c r="A21" s="67" t="s">
        <v>1729</v>
      </c>
      <c r="B21" s="65" t="s">
        <v>481</v>
      </c>
      <c r="C21" s="65" t="str">
        <f>VLOOKUP("*"&amp;$B21&amp;"*",Docentes2022!$B$2:$C$37,2,0)</f>
        <v>B1</v>
      </c>
      <c r="D21" s="68">
        <v>16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</row>
    <row r="22" spans="1:20" x14ac:dyDescent="0.2">
      <c r="A22" s="67" t="s">
        <v>1730</v>
      </c>
      <c r="B22" s="65" t="s">
        <v>502</v>
      </c>
      <c r="C22" s="65" t="str">
        <f>VLOOKUP("*"&amp;$B22&amp;"*",Docentes2022!$B$2:$C$37,2,0)</f>
        <v>AS-TC</v>
      </c>
      <c r="D22" s="68">
        <v>16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</row>
    <row r="23" spans="1:20" x14ac:dyDescent="0.2">
      <c r="A23" s="67" t="s">
        <v>1731</v>
      </c>
      <c r="B23" s="65" t="s">
        <v>523</v>
      </c>
      <c r="C23" s="65" t="str">
        <f>VLOOKUP("*"&amp;$B23&amp;"*",Docentes2022!$B$2:$C$37,2,0)</f>
        <v>AS-TP</v>
      </c>
      <c r="D23" s="68">
        <v>16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r="24" spans="1:20" x14ac:dyDescent="0.2">
      <c r="A24" s="67" t="s">
        <v>1732</v>
      </c>
      <c r="B24" s="65" t="s">
        <v>566</v>
      </c>
      <c r="C24" s="65" t="str">
        <f>VLOOKUP("*"&amp;$B24&amp;"*",Docentes2022!$B$2:$C$37,2,0)</f>
        <v>AUX-TC</v>
      </c>
      <c r="D24" s="68">
        <v>16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spans="1:20" x14ac:dyDescent="0.2">
      <c r="A25" s="67" t="s">
        <v>1733</v>
      </c>
      <c r="B25" s="65" t="s">
        <v>584</v>
      </c>
      <c r="C25" s="65" t="str">
        <f>VLOOKUP("*"&amp;$B25&amp;"*",Docentes2022!$B$2:$C$37,2,0)</f>
        <v>PR-DE</v>
      </c>
      <c r="D25" s="68">
        <v>15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spans="1:20" x14ac:dyDescent="0.2">
      <c r="A26" s="67" t="s">
        <v>1734</v>
      </c>
      <c r="B26" s="65" t="s">
        <v>604</v>
      </c>
      <c r="C26" s="65" t="str">
        <f>VLOOKUP("*"&amp;$B26&amp;"*",Docentes2022!$B$2:$C$37,2,0)</f>
        <v>AS-TC</v>
      </c>
      <c r="D26" s="68">
        <v>15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</row>
    <row r="27" spans="1:20" x14ac:dyDescent="0.2">
      <c r="A27" s="67" t="s">
        <v>1735</v>
      </c>
      <c r="B27" s="65" t="s">
        <v>650</v>
      </c>
      <c r="C27" s="65" t="str">
        <f>VLOOKUP("*"&amp;$B27&amp;"*",Docentes2022!$B$2:$C$37,2,0)</f>
        <v>PR-TC</v>
      </c>
      <c r="D27" s="68">
        <v>15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</row>
    <row r="28" spans="1:20" x14ac:dyDescent="0.2">
      <c r="A28" s="67" t="s">
        <v>1736</v>
      </c>
      <c r="B28" s="65" t="s">
        <v>671</v>
      </c>
      <c r="C28" s="65" t="str">
        <f>VLOOKUP("*"&amp;$B28&amp;"*",Docentes2022!$B$2:$C$37,2,0)</f>
        <v>AS-DE</v>
      </c>
      <c r="D28" s="68">
        <v>16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29" spans="1:20" x14ac:dyDescent="0.2">
      <c r="A29" s="67" t="s">
        <v>1737</v>
      </c>
      <c r="B29" s="65" t="s">
        <v>715</v>
      </c>
      <c r="C29" s="65" t="str">
        <f>VLOOKUP("*"&amp;$B29&amp;"*",Docentes2022!$B$2:$C$37,2,0)</f>
        <v>AS-TC</v>
      </c>
      <c r="D29" s="68">
        <v>15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</row>
    <row r="30" spans="1:20" x14ac:dyDescent="0.2">
      <c r="A30" s="67" t="s">
        <v>1738</v>
      </c>
      <c r="B30" s="65" t="s">
        <v>737</v>
      </c>
      <c r="C30" s="65" t="str">
        <f>VLOOKUP("*"&amp;$B30&amp;"*",Docentes2022!$B$2:$C$37,2,0)</f>
        <v>AUX-TC</v>
      </c>
      <c r="D30" s="68">
        <v>15</v>
      </c>
      <c r="E30" s="67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</row>
    <row r="31" spans="1:20" x14ac:dyDescent="0.2">
      <c r="A31" s="67" t="s">
        <v>1739</v>
      </c>
      <c r="B31" s="65" t="s">
        <v>756</v>
      </c>
      <c r="C31" s="65" t="str">
        <f>VLOOKUP("*"&amp;$B31&amp;"*",Docentes2022!$B$2:$C$37,2,0)</f>
        <v>AS-DE</v>
      </c>
      <c r="D31" s="68">
        <v>15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</row>
    <row r="32" spans="1:20" x14ac:dyDescent="0.2">
      <c r="A32" s="67" t="s">
        <v>1740</v>
      </c>
      <c r="B32" s="65" t="s">
        <v>778</v>
      </c>
      <c r="C32" s="65" t="str">
        <f>VLOOKUP("*"&amp;$B32&amp;"*",Docentes2022!$B$2:$C$37,2,0)</f>
        <v>AUX-TC</v>
      </c>
      <c r="D32" s="68">
        <v>15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</row>
    <row r="33" spans="1:20" x14ac:dyDescent="0.2">
      <c r="A33" s="69" t="s">
        <v>1741</v>
      </c>
      <c r="B33" s="70" t="s">
        <v>1742</v>
      </c>
      <c r="C33" s="70" t="s">
        <v>1743</v>
      </c>
      <c r="D33" s="68">
        <v>15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</row>
    <row r="34" spans="1:20" x14ac:dyDescent="0.2">
      <c r="A34" s="69" t="s">
        <v>1744</v>
      </c>
      <c r="B34" s="70" t="s">
        <v>1745</v>
      </c>
      <c r="C34" s="70" t="s">
        <v>1746</v>
      </c>
      <c r="D34" s="68">
        <v>16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</row>
    <row r="35" spans="1:20" x14ac:dyDescent="0.2">
      <c r="A35" s="69" t="s">
        <v>1747</v>
      </c>
      <c r="B35" s="70" t="s">
        <v>1748</v>
      </c>
      <c r="C35" s="70" t="s">
        <v>1749</v>
      </c>
      <c r="D35" s="68">
        <v>15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spans="1:20" x14ac:dyDescent="0.2">
      <c r="A36" s="69" t="s">
        <v>1750</v>
      </c>
      <c r="B36" s="70" t="s">
        <v>1751</v>
      </c>
      <c r="C36" s="70" t="s">
        <v>1749</v>
      </c>
      <c r="D36" s="68">
        <v>15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r="37" spans="1:20" x14ac:dyDescent="0.2">
      <c r="A37" s="69" t="s">
        <v>1752</v>
      </c>
      <c r="B37" s="70" t="s">
        <v>1753</v>
      </c>
      <c r="C37" s="70" t="s">
        <v>1749</v>
      </c>
      <c r="D37" s="68">
        <v>15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r="38" spans="1:20" x14ac:dyDescent="0.2">
      <c r="A38" s="65"/>
      <c r="B38" s="65"/>
      <c r="C38" s="65"/>
      <c r="D38" s="71">
        <f>SUM(D2:D37)</f>
        <v>562</v>
      </c>
      <c r="E38" s="65">
        <f>562/36</f>
        <v>15.611111111111111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 spans="1:20" x14ac:dyDescent="0.2">
      <c r="A39" s="65"/>
      <c r="B39" s="65"/>
      <c r="C39" s="65"/>
      <c r="D39" s="71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1:20" x14ac:dyDescent="0.2">
      <c r="A40" s="65"/>
      <c r="B40" s="65"/>
      <c r="C40" s="65"/>
      <c r="D40" s="71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x14ac:dyDescent="0.2">
      <c r="A41" s="65"/>
      <c r="B41" s="65"/>
      <c r="C41" s="65"/>
      <c r="D41" s="7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1:20" x14ac:dyDescent="0.2">
      <c r="A42" s="65"/>
      <c r="B42" s="65"/>
      <c r="C42" s="65"/>
      <c r="D42" s="71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1:20" x14ac:dyDescent="0.2">
      <c r="A43" s="65"/>
      <c r="B43" s="65"/>
      <c r="C43" s="65"/>
      <c r="D43" s="71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1:20" x14ac:dyDescent="0.2">
      <c r="A44" s="65"/>
      <c r="B44" s="65"/>
      <c r="C44" s="65"/>
      <c r="D44" s="71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1:20" x14ac:dyDescent="0.2">
      <c r="A45" s="65"/>
      <c r="B45" s="65"/>
      <c r="C45" s="65"/>
      <c r="D45" s="71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1:20" x14ac:dyDescent="0.2">
      <c r="A46" s="65"/>
      <c r="B46" s="65"/>
      <c r="C46" s="65"/>
      <c r="D46" s="71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 x14ac:dyDescent="0.2">
      <c r="A47" s="65"/>
      <c r="B47" s="65"/>
      <c r="C47" s="65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0" x14ac:dyDescent="0.2">
      <c r="A48" s="65"/>
      <c r="B48" s="65"/>
      <c r="C48" s="65"/>
      <c r="D48" s="71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x14ac:dyDescent="0.2">
      <c r="A49" s="65"/>
      <c r="B49" s="65"/>
      <c r="C49" s="65"/>
      <c r="D49" s="71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0" x14ac:dyDescent="0.2">
      <c r="A50" s="65"/>
      <c r="B50" s="65"/>
      <c r="C50" s="65"/>
      <c r="D50" s="71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0" x14ac:dyDescent="0.2">
      <c r="A51" s="65"/>
      <c r="B51" s="65"/>
      <c r="C51" s="65"/>
      <c r="D51" s="71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0" x14ac:dyDescent="0.2">
      <c r="A52" s="65"/>
      <c r="B52" s="65"/>
      <c r="C52" s="65"/>
      <c r="D52" s="71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x14ac:dyDescent="0.2">
      <c r="A53" s="65"/>
      <c r="B53" s="65"/>
      <c r="C53" s="65"/>
      <c r="D53" s="71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x14ac:dyDescent="0.2">
      <c r="A54" s="65"/>
      <c r="B54" s="65"/>
      <c r="C54" s="65"/>
      <c r="D54" s="71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x14ac:dyDescent="0.2">
      <c r="A55" s="65"/>
      <c r="B55" s="65"/>
      <c r="C55" s="65"/>
      <c r="D55" s="71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1:20" x14ac:dyDescent="0.2">
      <c r="A56" s="65"/>
      <c r="B56" s="65"/>
      <c r="C56" s="65"/>
      <c r="D56" s="71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1:20" x14ac:dyDescent="0.2">
      <c r="A57" s="65"/>
      <c r="B57" s="65"/>
      <c r="C57" s="65"/>
      <c r="D57" s="71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0" x14ac:dyDescent="0.2">
      <c r="A58" s="65"/>
      <c r="B58" s="65"/>
      <c r="C58" s="65"/>
      <c r="D58" s="71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x14ac:dyDescent="0.2">
      <c r="A59" s="65"/>
      <c r="B59" s="65"/>
      <c r="C59" s="65"/>
      <c r="D59" s="71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x14ac:dyDescent="0.2">
      <c r="A60" s="65"/>
      <c r="B60" s="65"/>
      <c r="C60" s="65"/>
      <c r="D60" s="71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x14ac:dyDescent="0.2">
      <c r="A61" s="65"/>
      <c r="B61" s="65"/>
      <c r="C61" s="65"/>
      <c r="D61" s="71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1:20" x14ac:dyDescent="0.2">
      <c r="A62" s="65"/>
      <c r="B62" s="65"/>
      <c r="C62" s="65"/>
      <c r="D62" s="71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  <row r="63" spans="1:20" x14ac:dyDescent="0.2">
      <c r="A63" s="65"/>
      <c r="B63" s="65"/>
      <c r="C63" s="65"/>
      <c r="D63" s="71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</row>
    <row r="64" spans="1:20" x14ac:dyDescent="0.2">
      <c r="A64" s="65"/>
      <c r="B64" s="65"/>
      <c r="C64" s="65"/>
      <c r="D64" s="71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</row>
    <row r="65" spans="1:20" x14ac:dyDescent="0.2">
      <c r="A65" s="65"/>
      <c r="B65" s="65"/>
      <c r="C65" s="65"/>
      <c r="D65" s="71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</row>
    <row r="66" spans="1:20" x14ac:dyDescent="0.2">
      <c r="A66" s="65"/>
      <c r="B66" s="65"/>
      <c r="C66" s="65"/>
      <c r="D66" s="71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</row>
    <row r="67" spans="1:20" x14ac:dyDescent="0.2">
      <c r="A67" s="65"/>
      <c r="B67" s="65"/>
      <c r="C67" s="65"/>
      <c r="D67" s="71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</row>
    <row r="68" spans="1:20" x14ac:dyDescent="0.2">
      <c r="A68" s="65"/>
      <c r="B68" s="65"/>
      <c r="C68" s="65"/>
      <c r="D68" s="71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r="69" spans="1:20" x14ac:dyDescent="0.2">
      <c r="A69" s="65"/>
      <c r="B69" s="65"/>
      <c r="C69" s="65"/>
      <c r="D69" s="71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</row>
    <row r="70" spans="1:20" x14ac:dyDescent="0.2">
      <c r="A70" s="65"/>
      <c r="B70" s="65"/>
      <c r="C70" s="65"/>
      <c r="D70" s="71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</row>
    <row r="71" spans="1:20" x14ac:dyDescent="0.2">
      <c r="A71" s="65"/>
      <c r="B71" s="65"/>
      <c r="C71" s="65"/>
      <c r="D71" s="71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</row>
    <row r="72" spans="1:20" x14ac:dyDescent="0.2">
      <c r="A72" s="65"/>
      <c r="B72" s="65"/>
      <c r="C72" s="65"/>
      <c r="D72" s="71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</row>
    <row r="73" spans="1:20" x14ac:dyDescent="0.2">
      <c r="A73" s="65"/>
      <c r="B73" s="65"/>
      <c r="C73" s="65"/>
      <c r="D73" s="71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</row>
    <row r="74" spans="1:20" x14ac:dyDescent="0.2">
      <c r="A74" s="65"/>
      <c r="B74" s="65"/>
      <c r="C74" s="65"/>
      <c r="D74" s="71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</row>
    <row r="75" spans="1:20" x14ac:dyDescent="0.2">
      <c r="A75" s="65"/>
      <c r="B75" s="65"/>
      <c r="C75" s="65"/>
      <c r="D75" s="71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</row>
    <row r="76" spans="1:20" x14ac:dyDescent="0.2">
      <c r="A76" s="65"/>
      <c r="B76" s="65"/>
      <c r="C76" s="65"/>
      <c r="D76" s="71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</row>
    <row r="77" spans="1:20" x14ac:dyDescent="0.2">
      <c r="A77" s="65"/>
      <c r="B77" s="65"/>
      <c r="C77" s="65"/>
      <c r="D77" s="71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</row>
    <row r="78" spans="1:20" x14ac:dyDescent="0.2">
      <c r="A78" s="65"/>
      <c r="B78" s="65"/>
      <c r="C78" s="65"/>
      <c r="D78" s="71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</row>
    <row r="79" spans="1:20" x14ac:dyDescent="0.2">
      <c r="A79" s="65"/>
      <c r="B79" s="65"/>
      <c r="C79" s="65"/>
      <c r="D79" s="71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</row>
    <row r="80" spans="1:20" x14ac:dyDescent="0.2">
      <c r="A80" s="65"/>
      <c r="B80" s="65"/>
      <c r="C80" s="65"/>
      <c r="D80" s="71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</row>
    <row r="81" spans="1:20" x14ac:dyDescent="0.2">
      <c r="A81" s="65"/>
      <c r="B81" s="65"/>
      <c r="C81" s="65"/>
      <c r="D81" s="71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</row>
    <row r="82" spans="1:20" x14ac:dyDescent="0.2">
      <c r="A82" s="65"/>
      <c r="B82" s="65"/>
      <c r="C82" s="65"/>
      <c r="D82" s="71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</row>
    <row r="83" spans="1:20" x14ac:dyDescent="0.2">
      <c r="A83" s="65"/>
      <c r="B83" s="65"/>
      <c r="C83" s="65"/>
      <c r="D83" s="71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</row>
    <row r="84" spans="1:20" x14ac:dyDescent="0.2">
      <c r="A84" s="65"/>
      <c r="B84" s="65"/>
      <c r="C84" s="65"/>
      <c r="D84" s="71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</row>
    <row r="85" spans="1:20" x14ac:dyDescent="0.2">
      <c r="A85" s="65"/>
      <c r="B85" s="65"/>
      <c r="C85" s="65"/>
      <c r="D85" s="71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</row>
    <row r="86" spans="1:20" x14ac:dyDescent="0.2">
      <c r="A86" s="65"/>
      <c r="B86" s="65"/>
      <c r="C86" s="65"/>
      <c r="D86" s="71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</row>
    <row r="87" spans="1:20" x14ac:dyDescent="0.2">
      <c r="A87" s="65"/>
      <c r="B87" s="65"/>
      <c r="C87" s="65"/>
      <c r="D87" s="71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</row>
    <row r="88" spans="1:20" x14ac:dyDescent="0.2">
      <c r="A88" s="65"/>
      <c r="B88" s="65"/>
      <c r="C88" s="65"/>
      <c r="D88" s="71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</row>
    <row r="89" spans="1:20" x14ac:dyDescent="0.2">
      <c r="A89" s="65"/>
      <c r="B89" s="65"/>
      <c r="C89" s="65"/>
      <c r="D89" s="71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</row>
    <row r="90" spans="1:20" x14ac:dyDescent="0.2">
      <c r="A90" s="65"/>
      <c r="B90" s="65"/>
      <c r="C90" s="65"/>
      <c r="D90" s="71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</row>
    <row r="91" spans="1:20" x14ac:dyDescent="0.2">
      <c r="A91" s="65"/>
      <c r="B91" s="65"/>
      <c r="C91" s="65"/>
      <c r="D91" s="71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</row>
    <row r="92" spans="1:20" x14ac:dyDescent="0.2">
      <c r="A92" s="65"/>
      <c r="B92" s="65"/>
      <c r="C92" s="65"/>
      <c r="D92" s="71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</row>
    <row r="93" spans="1:20" x14ac:dyDescent="0.2">
      <c r="A93" s="65"/>
      <c r="B93" s="65"/>
      <c r="C93" s="65"/>
      <c r="D93" s="71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</row>
    <row r="94" spans="1:20" x14ac:dyDescent="0.2">
      <c r="A94" s="65"/>
      <c r="B94" s="65"/>
      <c r="C94" s="65"/>
      <c r="D94" s="71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</row>
    <row r="95" spans="1:20" x14ac:dyDescent="0.2">
      <c r="A95" s="65"/>
      <c r="B95" s="65"/>
      <c r="C95" s="65"/>
      <c r="D95" s="71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</row>
    <row r="96" spans="1:20" x14ac:dyDescent="0.2">
      <c r="A96" s="65"/>
      <c r="B96" s="65"/>
      <c r="C96" s="65"/>
      <c r="D96" s="71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</row>
    <row r="97" spans="1:20" x14ac:dyDescent="0.2">
      <c r="A97" s="65"/>
      <c r="B97" s="65"/>
      <c r="C97" s="65"/>
      <c r="D97" s="71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</row>
    <row r="98" spans="1:20" x14ac:dyDescent="0.2">
      <c r="A98" s="65"/>
      <c r="B98" s="65"/>
      <c r="C98" s="65"/>
      <c r="D98" s="71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</row>
    <row r="99" spans="1:20" x14ac:dyDescent="0.2">
      <c r="A99" s="65"/>
      <c r="B99" s="65"/>
      <c r="C99" s="65"/>
      <c r="D99" s="71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</row>
    <row r="100" spans="1:20" x14ac:dyDescent="0.2">
      <c r="A100" s="65"/>
      <c r="B100" s="65"/>
      <c r="C100" s="65"/>
      <c r="D100" s="71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</row>
    <row r="101" spans="1:20" x14ac:dyDescent="0.2">
      <c r="A101" s="65"/>
      <c r="B101" s="65"/>
      <c r="C101" s="65"/>
      <c r="D101" s="71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</row>
    <row r="102" spans="1:20" x14ac:dyDescent="0.2">
      <c r="A102" s="65"/>
      <c r="B102" s="65"/>
      <c r="C102" s="65"/>
      <c r="D102" s="71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</row>
    <row r="103" spans="1:20" x14ac:dyDescent="0.2">
      <c r="A103" s="65"/>
      <c r="B103" s="65"/>
      <c r="C103" s="65"/>
      <c r="D103" s="71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</row>
    <row r="104" spans="1:20" x14ac:dyDescent="0.2">
      <c r="A104" s="65"/>
      <c r="B104" s="65"/>
      <c r="C104" s="65"/>
      <c r="D104" s="71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</row>
    <row r="105" spans="1:20" x14ac:dyDescent="0.2">
      <c r="A105" s="65"/>
      <c r="B105" s="65"/>
      <c r="C105" s="65"/>
      <c r="D105" s="71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</row>
    <row r="106" spans="1:20" x14ac:dyDescent="0.2">
      <c r="A106" s="65"/>
      <c r="B106" s="65"/>
      <c r="C106" s="65"/>
      <c r="D106" s="71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</row>
    <row r="107" spans="1:20" x14ac:dyDescent="0.2">
      <c r="A107" s="65"/>
      <c r="B107" s="65"/>
      <c r="C107" s="65"/>
      <c r="D107" s="71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</row>
    <row r="108" spans="1:20" x14ac:dyDescent="0.2">
      <c r="A108" s="65"/>
      <c r="B108" s="65"/>
      <c r="C108" s="65"/>
      <c r="D108" s="71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</row>
    <row r="109" spans="1:20" x14ac:dyDescent="0.2">
      <c r="A109" s="65"/>
      <c r="B109" s="65"/>
      <c r="C109" s="65"/>
      <c r="D109" s="71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</row>
    <row r="110" spans="1:20" x14ac:dyDescent="0.2">
      <c r="A110" s="65"/>
      <c r="B110" s="65"/>
      <c r="C110" s="65"/>
      <c r="D110" s="71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</row>
    <row r="111" spans="1:20" x14ac:dyDescent="0.2">
      <c r="A111" s="65"/>
      <c r="B111" s="65"/>
      <c r="C111" s="65"/>
      <c r="D111" s="71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</row>
    <row r="112" spans="1:20" x14ac:dyDescent="0.2">
      <c r="A112" s="65"/>
      <c r="B112" s="65"/>
      <c r="C112" s="65"/>
      <c r="D112" s="71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</row>
    <row r="113" spans="1:20" x14ac:dyDescent="0.2">
      <c r="A113" s="65"/>
      <c r="B113" s="65"/>
      <c r="C113" s="65"/>
      <c r="D113" s="71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</row>
    <row r="114" spans="1:20" x14ac:dyDescent="0.2">
      <c r="A114" s="65"/>
      <c r="B114" s="65"/>
      <c r="C114" s="65"/>
      <c r="D114" s="71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</row>
    <row r="115" spans="1:20" x14ac:dyDescent="0.2">
      <c r="A115" s="65"/>
      <c r="B115" s="65"/>
      <c r="C115" s="65"/>
      <c r="D115" s="71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</row>
    <row r="116" spans="1:20" x14ac:dyDescent="0.2">
      <c r="A116" s="65"/>
      <c r="B116" s="65"/>
      <c r="C116" s="65"/>
      <c r="D116" s="71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</row>
    <row r="117" spans="1:20" x14ac:dyDescent="0.2">
      <c r="A117" s="65"/>
      <c r="B117" s="65"/>
      <c r="C117" s="65"/>
      <c r="D117" s="71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</row>
    <row r="118" spans="1:20" x14ac:dyDescent="0.2">
      <c r="A118" s="65"/>
      <c r="B118" s="65"/>
      <c r="C118" s="65"/>
      <c r="D118" s="71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</row>
    <row r="119" spans="1:20" x14ac:dyDescent="0.2">
      <c r="A119" s="65"/>
      <c r="B119" s="65"/>
      <c r="C119" s="65"/>
      <c r="D119" s="71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</row>
    <row r="120" spans="1:20" x14ac:dyDescent="0.2">
      <c r="A120" s="65"/>
      <c r="B120" s="65"/>
      <c r="C120" s="65"/>
      <c r="D120" s="71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</row>
    <row r="121" spans="1:20" x14ac:dyDescent="0.2">
      <c r="A121" s="65"/>
      <c r="B121" s="65"/>
      <c r="C121" s="65"/>
      <c r="D121" s="71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</row>
    <row r="122" spans="1:20" x14ac:dyDescent="0.2">
      <c r="A122" s="65"/>
      <c r="B122" s="65"/>
      <c r="C122" s="65"/>
      <c r="D122" s="71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</row>
    <row r="123" spans="1:20" x14ac:dyDescent="0.2">
      <c r="A123" s="65"/>
      <c r="B123" s="65"/>
      <c r="C123" s="65"/>
      <c r="D123" s="71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</row>
    <row r="124" spans="1:20" x14ac:dyDescent="0.2">
      <c r="A124" s="65"/>
      <c r="B124" s="65"/>
      <c r="C124" s="65"/>
      <c r="D124" s="71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</row>
    <row r="125" spans="1:20" x14ac:dyDescent="0.2">
      <c r="A125" s="65"/>
      <c r="B125" s="65"/>
      <c r="C125" s="65"/>
      <c r="D125" s="71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</row>
    <row r="126" spans="1:20" x14ac:dyDescent="0.2">
      <c r="A126" s="65"/>
      <c r="B126" s="65"/>
      <c r="C126" s="65"/>
      <c r="D126" s="71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</row>
    <row r="127" spans="1:20" x14ac:dyDescent="0.2">
      <c r="A127" s="65"/>
      <c r="B127" s="65"/>
      <c r="C127" s="65"/>
      <c r="D127" s="71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</row>
    <row r="128" spans="1:20" x14ac:dyDescent="0.2">
      <c r="A128" s="65"/>
      <c r="B128" s="65"/>
      <c r="C128" s="65"/>
      <c r="D128" s="71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</row>
    <row r="129" spans="1:20" x14ac:dyDescent="0.2">
      <c r="A129" s="65"/>
      <c r="B129" s="65"/>
      <c r="C129" s="65"/>
      <c r="D129" s="71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</row>
    <row r="130" spans="1:20" x14ac:dyDescent="0.2">
      <c r="A130" s="65"/>
      <c r="B130" s="65"/>
      <c r="C130" s="65"/>
      <c r="D130" s="71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</row>
    <row r="131" spans="1:20" x14ac:dyDescent="0.2">
      <c r="A131" s="65"/>
      <c r="B131" s="65"/>
      <c r="C131" s="65"/>
      <c r="D131" s="71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</row>
    <row r="132" spans="1:20" x14ac:dyDescent="0.2">
      <c r="A132" s="65"/>
      <c r="B132" s="65"/>
      <c r="C132" s="65"/>
      <c r="D132" s="71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</row>
    <row r="133" spans="1:20" x14ac:dyDescent="0.2">
      <c r="A133" s="65"/>
      <c r="B133" s="65"/>
      <c r="C133" s="65"/>
      <c r="D133" s="71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</row>
    <row r="134" spans="1:20" x14ac:dyDescent="0.2">
      <c r="A134" s="65"/>
      <c r="B134" s="65"/>
      <c r="C134" s="65"/>
      <c r="D134" s="71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</row>
    <row r="135" spans="1:20" x14ac:dyDescent="0.2">
      <c r="A135" s="65"/>
      <c r="B135" s="65"/>
      <c r="C135" s="65"/>
      <c r="D135" s="71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</row>
    <row r="136" spans="1:20" x14ac:dyDescent="0.2">
      <c r="A136" s="65"/>
      <c r="B136" s="65"/>
      <c r="C136" s="65"/>
      <c r="D136" s="71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</row>
    <row r="137" spans="1:20" x14ac:dyDescent="0.2">
      <c r="A137" s="65"/>
      <c r="B137" s="65"/>
      <c r="C137" s="65"/>
      <c r="D137" s="71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</row>
    <row r="138" spans="1:20" x14ac:dyDescent="0.2">
      <c r="A138" s="65"/>
      <c r="B138" s="65"/>
      <c r="C138" s="65"/>
      <c r="D138" s="71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</row>
    <row r="139" spans="1:20" x14ac:dyDescent="0.2">
      <c r="A139" s="65"/>
      <c r="B139" s="65"/>
      <c r="C139" s="65"/>
      <c r="D139" s="71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</row>
    <row r="140" spans="1:20" x14ac:dyDescent="0.2">
      <c r="A140" s="65"/>
      <c r="B140" s="65"/>
      <c r="C140" s="65"/>
      <c r="D140" s="71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</row>
    <row r="141" spans="1:20" x14ac:dyDescent="0.2">
      <c r="A141" s="65"/>
      <c r="B141" s="65"/>
      <c r="C141" s="65"/>
      <c r="D141" s="71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</row>
    <row r="142" spans="1:20" x14ac:dyDescent="0.2">
      <c r="A142" s="65"/>
      <c r="B142" s="65"/>
      <c r="C142" s="65"/>
      <c r="D142" s="71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</row>
    <row r="143" spans="1:20" x14ac:dyDescent="0.2">
      <c r="A143" s="65"/>
      <c r="B143" s="65"/>
      <c r="C143" s="65"/>
      <c r="D143" s="71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</row>
    <row r="144" spans="1:20" x14ac:dyDescent="0.2">
      <c r="A144" s="65"/>
      <c r="B144" s="65"/>
      <c r="C144" s="65"/>
      <c r="D144" s="71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</row>
    <row r="145" spans="1:20" x14ac:dyDescent="0.2">
      <c r="A145" s="65"/>
      <c r="B145" s="65"/>
      <c r="C145" s="65"/>
      <c r="D145" s="71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</row>
    <row r="146" spans="1:20" x14ac:dyDescent="0.2">
      <c r="A146" s="65"/>
      <c r="B146" s="65"/>
      <c r="C146" s="65"/>
      <c r="D146" s="71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</row>
    <row r="147" spans="1:20" x14ac:dyDescent="0.2">
      <c r="A147" s="65"/>
      <c r="B147" s="65"/>
      <c r="C147" s="65"/>
      <c r="D147" s="71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</row>
    <row r="148" spans="1:20" x14ac:dyDescent="0.2">
      <c r="A148" s="65"/>
      <c r="B148" s="65"/>
      <c r="C148" s="65"/>
      <c r="D148" s="71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</row>
    <row r="149" spans="1:20" x14ac:dyDescent="0.2">
      <c r="A149" s="65"/>
      <c r="B149" s="65"/>
      <c r="C149" s="65"/>
      <c r="D149" s="71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</row>
    <row r="150" spans="1:20" x14ac:dyDescent="0.2">
      <c r="A150" s="65"/>
      <c r="B150" s="65"/>
      <c r="C150" s="65"/>
      <c r="D150" s="71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</row>
    <row r="151" spans="1:20" x14ac:dyDescent="0.2">
      <c r="A151" s="65"/>
      <c r="B151" s="65"/>
      <c r="C151" s="65"/>
      <c r="D151" s="71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</row>
    <row r="152" spans="1:20" x14ac:dyDescent="0.2">
      <c r="A152" s="65"/>
      <c r="B152" s="65"/>
      <c r="C152" s="65"/>
      <c r="D152" s="71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</row>
    <row r="153" spans="1:20" x14ac:dyDescent="0.2">
      <c r="A153" s="65"/>
      <c r="B153" s="65"/>
      <c r="C153" s="65"/>
      <c r="D153" s="71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</row>
    <row r="154" spans="1:20" x14ac:dyDescent="0.2">
      <c r="A154" s="65"/>
      <c r="B154" s="65"/>
      <c r="C154" s="65"/>
      <c r="D154" s="71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</row>
    <row r="155" spans="1:20" x14ac:dyDescent="0.2">
      <c r="A155" s="65"/>
      <c r="B155" s="65"/>
      <c r="C155" s="65"/>
      <c r="D155" s="71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</row>
    <row r="156" spans="1:20" x14ac:dyDescent="0.2">
      <c r="A156" s="65"/>
      <c r="B156" s="65"/>
      <c r="C156" s="65"/>
      <c r="D156" s="71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</row>
    <row r="157" spans="1:20" x14ac:dyDescent="0.2">
      <c r="A157" s="65"/>
      <c r="B157" s="65"/>
      <c r="C157" s="65"/>
      <c r="D157" s="71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</row>
    <row r="158" spans="1:20" x14ac:dyDescent="0.2">
      <c r="A158" s="65"/>
      <c r="B158" s="65"/>
      <c r="C158" s="65"/>
      <c r="D158" s="71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</row>
    <row r="159" spans="1:20" x14ac:dyDescent="0.2">
      <c r="A159" s="65"/>
      <c r="B159" s="65"/>
      <c r="C159" s="65"/>
      <c r="D159" s="71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</row>
    <row r="160" spans="1:20" x14ac:dyDescent="0.2">
      <c r="A160" s="65"/>
      <c r="B160" s="65"/>
      <c r="C160" s="65"/>
      <c r="D160" s="71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</row>
    <row r="161" spans="1:20" x14ac:dyDescent="0.2">
      <c r="A161" s="65"/>
      <c r="B161" s="65"/>
      <c r="C161" s="65"/>
      <c r="D161" s="71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</row>
    <row r="162" spans="1:20" x14ac:dyDescent="0.2">
      <c r="A162" s="65"/>
      <c r="B162" s="65"/>
      <c r="C162" s="65"/>
      <c r="D162" s="71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</row>
    <row r="163" spans="1:20" x14ac:dyDescent="0.2">
      <c r="A163" s="65"/>
      <c r="B163" s="65"/>
      <c r="C163" s="65"/>
      <c r="D163" s="71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</row>
    <row r="164" spans="1:20" x14ac:dyDescent="0.2">
      <c r="A164" s="65"/>
      <c r="B164" s="65"/>
      <c r="C164" s="65"/>
      <c r="D164" s="71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2">
      <c r="A165" s="65"/>
      <c r="B165" s="65"/>
      <c r="C165" s="65"/>
      <c r="D165" s="71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</row>
    <row r="166" spans="1:20" x14ac:dyDescent="0.2">
      <c r="A166" s="65"/>
      <c r="B166" s="65"/>
      <c r="C166" s="65"/>
      <c r="D166" s="71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</row>
    <row r="167" spans="1:20" x14ac:dyDescent="0.2">
      <c r="A167" s="65"/>
      <c r="B167" s="65"/>
      <c r="C167" s="65"/>
      <c r="D167" s="71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</row>
    <row r="168" spans="1:20" x14ac:dyDescent="0.2">
      <c r="A168" s="65"/>
      <c r="B168" s="65"/>
      <c r="C168" s="65"/>
      <c r="D168" s="71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</row>
    <row r="169" spans="1:20" x14ac:dyDescent="0.2">
      <c r="A169" s="65"/>
      <c r="B169" s="65"/>
      <c r="C169" s="65"/>
      <c r="D169" s="71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</row>
    <row r="170" spans="1:20" x14ac:dyDescent="0.2">
      <c r="A170" s="65"/>
      <c r="B170" s="65"/>
      <c r="C170" s="65"/>
      <c r="D170" s="71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</row>
    <row r="171" spans="1:20" x14ac:dyDescent="0.2">
      <c r="A171" s="65"/>
      <c r="B171" s="65"/>
      <c r="C171" s="65"/>
      <c r="D171" s="71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</row>
    <row r="172" spans="1:20" x14ac:dyDescent="0.2">
      <c r="A172" s="65"/>
      <c r="B172" s="65"/>
      <c r="C172" s="65"/>
      <c r="D172" s="71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</row>
    <row r="173" spans="1:20" x14ac:dyDescent="0.2">
      <c r="A173" s="65"/>
      <c r="B173" s="65"/>
      <c r="C173" s="65"/>
      <c r="D173" s="71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</row>
    <row r="174" spans="1:20" x14ac:dyDescent="0.2">
      <c r="A174" s="65"/>
      <c r="B174" s="65"/>
      <c r="C174" s="65"/>
      <c r="D174" s="71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</row>
    <row r="175" spans="1:20" x14ac:dyDescent="0.2">
      <c r="A175" s="65"/>
      <c r="B175" s="65"/>
      <c r="C175" s="65"/>
      <c r="D175" s="71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</row>
    <row r="176" spans="1:20" x14ac:dyDescent="0.2">
      <c r="A176" s="65"/>
      <c r="B176" s="65"/>
      <c r="C176" s="65"/>
      <c r="D176" s="71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</row>
    <row r="177" spans="1:20" x14ac:dyDescent="0.2">
      <c r="A177" s="65"/>
      <c r="B177" s="65"/>
      <c r="C177" s="65"/>
      <c r="D177" s="71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</row>
    <row r="178" spans="1:20" x14ac:dyDescent="0.2">
      <c r="A178" s="65"/>
      <c r="B178" s="65"/>
      <c r="C178" s="65"/>
      <c r="D178" s="71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</row>
    <row r="179" spans="1:20" x14ac:dyDescent="0.2">
      <c r="A179" s="65"/>
      <c r="B179" s="65"/>
      <c r="C179" s="65"/>
      <c r="D179" s="71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</row>
    <row r="180" spans="1:20" x14ac:dyDescent="0.2">
      <c r="A180" s="65"/>
      <c r="B180" s="65"/>
      <c r="C180" s="65"/>
      <c r="D180" s="71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2">
      <c r="A181" s="65"/>
      <c r="B181" s="65"/>
      <c r="C181" s="65"/>
      <c r="D181" s="71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</row>
    <row r="182" spans="1:20" x14ac:dyDescent="0.2">
      <c r="A182" s="65"/>
      <c r="B182" s="65"/>
      <c r="C182" s="65"/>
      <c r="D182" s="71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</row>
    <row r="183" spans="1:20" x14ac:dyDescent="0.2">
      <c r="A183" s="65"/>
      <c r="B183" s="65"/>
      <c r="C183" s="65"/>
      <c r="D183" s="71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</row>
    <row r="184" spans="1:20" x14ac:dyDescent="0.2">
      <c r="A184" s="65"/>
      <c r="B184" s="65"/>
      <c r="C184" s="65"/>
      <c r="D184" s="71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</row>
    <row r="185" spans="1:20" x14ac:dyDescent="0.2">
      <c r="A185" s="65"/>
      <c r="B185" s="65"/>
      <c r="C185" s="65"/>
      <c r="D185" s="71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</row>
    <row r="186" spans="1:20" x14ac:dyDescent="0.2">
      <c r="A186" s="65"/>
      <c r="B186" s="65"/>
      <c r="C186" s="65"/>
      <c r="D186" s="71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</row>
    <row r="187" spans="1:20" x14ac:dyDescent="0.2">
      <c r="A187" s="65"/>
      <c r="B187" s="65"/>
      <c r="C187" s="65"/>
      <c r="D187" s="71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</row>
    <row r="188" spans="1:20" x14ac:dyDescent="0.2">
      <c r="A188" s="65"/>
      <c r="B188" s="65"/>
      <c r="C188" s="65"/>
      <c r="D188" s="71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</row>
    <row r="189" spans="1:20" x14ac:dyDescent="0.2">
      <c r="A189" s="65"/>
      <c r="B189" s="65"/>
      <c r="C189" s="65"/>
      <c r="D189" s="71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</row>
    <row r="190" spans="1:20" x14ac:dyDescent="0.2">
      <c r="A190" s="65"/>
      <c r="B190" s="65"/>
      <c r="C190" s="65"/>
      <c r="D190" s="71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</row>
    <row r="191" spans="1:20" x14ac:dyDescent="0.2">
      <c r="A191" s="65"/>
      <c r="B191" s="65"/>
      <c r="C191" s="65"/>
      <c r="D191" s="71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</row>
    <row r="192" spans="1:20" x14ac:dyDescent="0.2">
      <c r="A192" s="65"/>
      <c r="B192" s="65"/>
      <c r="C192" s="65"/>
      <c r="D192" s="71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</row>
    <row r="193" spans="1:20" x14ac:dyDescent="0.2">
      <c r="A193" s="65"/>
      <c r="B193" s="65"/>
      <c r="C193" s="65"/>
      <c r="D193" s="71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</row>
    <row r="194" spans="1:20" x14ac:dyDescent="0.2">
      <c r="A194" s="65"/>
      <c r="B194" s="65"/>
      <c r="C194" s="65"/>
      <c r="D194" s="71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</row>
    <row r="195" spans="1:20" x14ac:dyDescent="0.2">
      <c r="A195" s="65"/>
      <c r="B195" s="65"/>
      <c r="C195" s="65"/>
      <c r="D195" s="71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</row>
    <row r="196" spans="1:20" x14ac:dyDescent="0.2">
      <c r="A196" s="65"/>
      <c r="B196" s="65"/>
      <c r="C196" s="65"/>
      <c r="D196" s="71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2">
      <c r="A197" s="65"/>
      <c r="B197" s="65"/>
      <c r="C197" s="65"/>
      <c r="D197" s="71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</row>
    <row r="198" spans="1:20" x14ac:dyDescent="0.2">
      <c r="A198" s="65"/>
      <c r="B198" s="65"/>
      <c r="C198" s="65"/>
      <c r="D198" s="71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</row>
    <row r="199" spans="1:20" x14ac:dyDescent="0.2">
      <c r="A199" s="65"/>
      <c r="B199" s="65"/>
      <c r="C199" s="65"/>
      <c r="D199" s="71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</row>
    <row r="200" spans="1:20" x14ac:dyDescent="0.2">
      <c r="A200" s="65"/>
      <c r="B200" s="65"/>
      <c r="C200" s="65"/>
      <c r="D200" s="71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</row>
    <row r="201" spans="1:20" x14ac:dyDescent="0.2">
      <c r="A201" s="65"/>
      <c r="B201" s="65"/>
      <c r="C201" s="65"/>
      <c r="D201" s="71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</row>
    <row r="202" spans="1:20" x14ac:dyDescent="0.2">
      <c r="A202" s="65"/>
      <c r="B202" s="65"/>
      <c r="C202" s="65"/>
      <c r="D202" s="71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</row>
    <row r="203" spans="1:20" x14ac:dyDescent="0.2">
      <c r="A203" s="65"/>
      <c r="B203" s="65"/>
      <c r="C203" s="65"/>
      <c r="D203" s="71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</row>
    <row r="204" spans="1:20" x14ac:dyDescent="0.2">
      <c r="A204" s="65"/>
      <c r="B204" s="65"/>
      <c r="C204" s="65"/>
      <c r="D204" s="71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</row>
    <row r="205" spans="1:20" x14ac:dyDescent="0.2">
      <c r="A205" s="65"/>
      <c r="B205" s="65"/>
      <c r="C205" s="65"/>
      <c r="D205" s="71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</row>
    <row r="206" spans="1:20" x14ac:dyDescent="0.2">
      <c r="A206" s="65"/>
      <c r="B206" s="65"/>
      <c r="C206" s="65"/>
      <c r="D206" s="71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</row>
    <row r="207" spans="1:20" x14ac:dyDescent="0.2">
      <c r="A207" s="65"/>
      <c r="B207" s="65"/>
      <c r="C207" s="65"/>
      <c r="D207" s="71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</row>
    <row r="208" spans="1:20" x14ac:dyDescent="0.2">
      <c r="A208" s="65"/>
      <c r="B208" s="65"/>
      <c r="C208" s="65"/>
      <c r="D208" s="71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</row>
    <row r="209" spans="1:20" x14ac:dyDescent="0.2">
      <c r="A209" s="65"/>
      <c r="B209" s="65"/>
      <c r="C209" s="65"/>
      <c r="D209" s="71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</row>
    <row r="210" spans="1:20" x14ac:dyDescent="0.2">
      <c r="A210" s="65"/>
      <c r="B210" s="65"/>
      <c r="C210" s="65"/>
      <c r="D210" s="71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</row>
    <row r="211" spans="1:20" x14ac:dyDescent="0.2">
      <c r="A211" s="65"/>
      <c r="B211" s="65"/>
      <c r="C211" s="65"/>
      <c r="D211" s="71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</row>
    <row r="212" spans="1:20" x14ac:dyDescent="0.2">
      <c r="A212" s="65"/>
      <c r="B212" s="65"/>
      <c r="C212" s="65"/>
      <c r="D212" s="71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</row>
    <row r="213" spans="1:20" x14ac:dyDescent="0.2">
      <c r="A213" s="65"/>
      <c r="B213" s="65"/>
      <c r="C213" s="65"/>
      <c r="D213" s="71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</row>
    <row r="214" spans="1:20" x14ac:dyDescent="0.2">
      <c r="A214" s="65"/>
      <c r="B214" s="65"/>
      <c r="C214" s="65"/>
      <c r="D214" s="71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</row>
    <row r="215" spans="1:20" x14ac:dyDescent="0.2">
      <c r="A215" s="65"/>
      <c r="B215" s="65"/>
      <c r="C215" s="65"/>
      <c r="D215" s="71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</row>
    <row r="216" spans="1:20" x14ac:dyDescent="0.2">
      <c r="A216" s="65"/>
      <c r="B216" s="65"/>
      <c r="C216" s="65"/>
      <c r="D216" s="71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</row>
    <row r="217" spans="1:20" x14ac:dyDescent="0.2">
      <c r="A217" s="65"/>
      <c r="B217" s="65"/>
      <c r="C217" s="65"/>
      <c r="D217" s="71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</row>
    <row r="218" spans="1:20" x14ac:dyDescent="0.2">
      <c r="A218" s="65"/>
      <c r="B218" s="65"/>
      <c r="C218" s="65"/>
      <c r="D218" s="71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</row>
    <row r="219" spans="1:20" x14ac:dyDescent="0.2">
      <c r="A219" s="65"/>
      <c r="B219" s="65"/>
      <c r="C219" s="65"/>
      <c r="D219" s="71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</row>
    <row r="220" spans="1:20" x14ac:dyDescent="0.2">
      <c r="A220" s="65"/>
      <c r="B220" s="65"/>
      <c r="C220" s="65"/>
      <c r="D220" s="71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</row>
    <row r="221" spans="1:20" x14ac:dyDescent="0.2">
      <c r="A221" s="65"/>
      <c r="B221" s="65"/>
      <c r="C221" s="65"/>
      <c r="D221" s="71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2">
      <c r="A222" s="65"/>
      <c r="B222" s="65"/>
      <c r="C222" s="65"/>
      <c r="D222" s="71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</row>
    <row r="223" spans="1:20" x14ac:dyDescent="0.2">
      <c r="A223" s="65"/>
      <c r="B223" s="65"/>
      <c r="C223" s="65"/>
      <c r="D223" s="71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</row>
    <row r="224" spans="1:20" x14ac:dyDescent="0.2">
      <c r="A224" s="65"/>
      <c r="B224" s="65"/>
      <c r="C224" s="65"/>
      <c r="D224" s="71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</row>
    <row r="225" spans="1:20" x14ac:dyDescent="0.2">
      <c r="A225" s="65"/>
      <c r="B225" s="65"/>
      <c r="C225" s="65"/>
      <c r="D225" s="71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</row>
    <row r="226" spans="1:20" x14ac:dyDescent="0.2">
      <c r="A226" s="65"/>
      <c r="B226" s="65"/>
      <c r="C226" s="65"/>
      <c r="D226" s="71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</row>
    <row r="227" spans="1:20" x14ac:dyDescent="0.2">
      <c r="A227" s="65"/>
      <c r="B227" s="65"/>
      <c r="C227" s="65"/>
      <c r="D227" s="71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</row>
    <row r="228" spans="1:20" x14ac:dyDescent="0.2">
      <c r="A228" s="65"/>
      <c r="B228" s="65"/>
      <c r="C228" s="65"/>
      <c r="D228" s="71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</row>
    <row r="229" spans="1:20" x14ac:dyDescent="0.2">
      <c r="A229" s="65"/>
      <c r="B229" s="65"/>
      <c r="C229" s="65"/>
      <c r="D229" s="71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</row>
    <row r="230" spans="1:20" x14ac:dyDescent="0.2">
      <c r="A230" s="65"/>
      <c r="B230" s="65"/>
      <c r="C230" s="65"/>
      <c r="D230" s="71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</row>
    <row r="231" spans="1:20" x14ac:dyDescent="0.2">
      <c r="A231" s="65"/>
      <c r="B231" s="65"/>
      <c r="C231" s="65"/>
      <c r="D231" s="71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</row>
    <row r="232" spans="1:20" x14ac:dyDescent="0.2">
      <c r="A232" s="65"/>
      <c r="B232" s="65"/>
      <c r="C232" s="65"/>
      <c r="D232" s="71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</row>
    <row r="233" spans="1:20" x14ac:dyDescent="0.2">
      <c r="A233" s="65"/>
      <c r="B233" s="65"/>
      <c r="C233" s="65"/>
      <c r="D233" s="71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</row>
    <row r="234" spans="1:20" x14ac:dyDescent="0.2">
      <c r="A234" s="65"/>
      <c r="B234" s="65"/>
      <c r="C234" s="65"/>
      <c r="D234" s="71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</row>
    <row r="235" spans="1:20" x14ac:dyDescent="0.2">
      <c r="A235" s="65"/>
      <c r="B235" s="65"/>
      <c r="C235" s="65"/>
      <c r="D235" s="71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</row>
    <row r="236" spans="1:20" x14ac:dyDescent="0.2">
      <c r="A236" s="65"/>
      <c r="B236" s="65"/>
      <c r="C236" s="65"/>
      <c r="D236" s="71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</row>
    <row r="237" spans="1:20" x14ac:dyDescent="0.2">
      <c r="A237" s="65"/>
      <c r="B237" s="65"/>
      <c r="C237" s="65"/>
      <c r="D237" s="71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</row>
    <row r="238" spans="1:20" x14ac:dyDescent="0.2">
      <c r="A238" s="65"/>
      <c r="B238" s="65"/>
      <c r="C238" s="65"/>
      <c r="D238" s="71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</row>
    <row r="239" spans="1:20" x14ac:dyDescent="0.2">
      <c r="A239" s="65"/>
      <c r="B239" s="65"/>
      <c r="C239" s="65"/>
      <c r="D239" s="71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</row>
    <row r="240" spans="1:20" x14ac:dyDescent="0.2">
      <c r="A240" s="65"/>
      <c r="B240" s="65"/>
      <c r="C240" s="65"/>
      <c r="D240" s="71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</row>
    <row r="241" spans="1:20" x14ac:dyDescent="0.2">
      <c r="A241" s="65"/>
      <c r="B241" s="65"/>
      <c r="C241" s="65"/>
      <c r="D241" s="71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</row>
    <row r="242" spans="1:20" x14ac:dyDescent="0.2">
      <c r="A242" s="65"/>
      <c r="B242" s="65"/>
      <c r="C242" s="65"/>
      <c r="D242" s="71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</row>
    <row r="243" spans="1:20" x14ac:dyDescent="0.2">
      <c r="A243" s="65"/>
      <c r="B243" s="65"/>
      <c r="C243" s="65"/>
      <c r="D243" s="71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</row>
    <row r="244" spans="1:20" x14ac:dyDescent="0.2">
      <c r="A244" s="65"/>
      <c r="B244" s="65"/>
      <c r="C244" s="65"/>
      <c r="D244" s="71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</row>
    <row r="245" spans="1:20" x14ac:dyDescent="0.2">
      <c r="A245" s="65"/>
      <c r="B245" s="65"/>
      <c r="C245" s="65"/>
      <c r="D245" s="71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</row>
    <row r="246" spans="1:20" x14ac:dyDescent="0.2">
      <c r="A246" s="65"/>
      <c r="B246" s="65"/>
      <c r="C246" s="65"/>
      <c r="D246" s="71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</row>
    <row r="247" spans="1:20" x14ac:dyDescent="0.2">
      <c r="A247" s="65"/>
      <c r="B247" s="65"/>
      <c r="C247" s="65"/>
      <c r="D247" s="71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</row>
    <row r="248" spans="1:20" x14ac:dyDescent="0.2">
      <c r="A248" s="65"/>
      <c r="B248" s="65"/>
      <c r="C248" s="65"/>
      <c r="D248" s="71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</row>
    <row r="249" spans="1:20" x14ac:dyDescent="0.2">
      <c r="A249" s="65"/>
      <c r="B249" s="65"/>
      <c r="C249" s="65"/>
      <c r="D249" s="71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</row>
    <row r="250" spans="1:20" x14ac:dyDescent="0.2">
      <c r="A250" s="65"/>
      <c r="B250" s="65"/>
      <c r="C250" s="65"/>
      <c r="D250" s="71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</row>
    <row r="251" spans="1:20" x14ac:dyDescent="0.2">
      <c r="A251" s="65"/>
      <c r="B251" s="65"/>
      <c r="C251" s="65"/>
      <c r="D251" s="71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</row>
    <row r="252" spans="1:20" x14ac:dyDescent="0.2">
      <c r="A252" s="65"/>
      <c r="B252" s="65"/>
      <c r="C252" s="65"/>
      <c r="D252" s="71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</row>
    <row r="253" spans="1:20" x14ac:dyDescent="0.2">
      <c r="A253" s="65"/>
      <c r="B253" s="65"/>
      <c r="C253" s="65"/>
      <c r="D253" s="71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</row>
    <row r="254" spans="1:20" x14ac:dyDescent="0.2">
      <c r="A254" s="65"/>
      <c r="B254" s="65"/>
      <c r="C254" s="65"/>
      <c r="D254" s="71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</row>
    <row r="255" spans="1:20" x14ac:dyDescent="0.2">
      <c r="A255" s="65"/>
      <c r="B255" s="65"/>
      <c r="C255" s="65"/>
      <c r="D255" s="71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</row>
    <row r="256" spans="1:20" x14ac:dyDescent="0.2">
      <c r="A256" s="65"/>
      <c r="B256" s="65"/>
      <c r="C256" s="65"/>
      <c r="D256" s="71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</row>
    <row r="257" spans="1:20" x14ac:dyDescent="0.2">
      <c r="A257" s="65"/>
      <c r="B257" s="65"/>
      <c r="C257" s="65"/>
      <c r="D257" s="71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</row>
    <row r="258" spans="1:20" x14ac:dyDescent="0.2">
      <c r="A258" s="65"/>
      <c r="B258" s="65"/>
      <c r="C258" s="65"/>
      <c r="D258" s="71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</row>
    <row r="259" spans="1:20" x14ac:dyDescent="0.2">
      <c r="A259" s="65"/>
      <c r="B259" s="65"/>
      <c r="C259" s="65"/>
      <c r="D259" s="71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</row>
    <row r="260" spans="1:20" x14ac:dyDescent="0.2">
      <c r="A260" s="65"/>
      <c r="B260" s="65"/>
      <c r="C260" s="65"/>
      <c r="D260" s="71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</row>
    <row r="261" spans="1:20" x14ac:dyDescent="0.2">
      <c r="A261" s="65"/>
      <c r="B261" s="65"/>
      <c r="C261" s="65"/>
      <c r="D261" s="71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</row>
    <row r="262" spans="1:20" x14ac:dyDescent="0.2">
      <c r="A262" s="65"/>
      <c r="B262" s="65"/>
      <c r="C262" s="65"/>
      <c r="D262" s="71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</row>
    <row r="263" spans="1:20" x14ac:dyDescent="0.2">
      <c r="A263" s="65"/>
      <c r="B263" s="65"/>
      <c r="C263" s="65"/>
      <c r="D263" s="71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</row>
    <row r="264" spans="1:20" x14ac:dyDescent="0.2">
      <c r="A264" s="65"/>
      <c r="B264" s="65"/>
      <c r="C264" s="65"/>
      <c r="D264" s="71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</row>
    <row r="265" spans="1:20" x14ac:dyDescent="0.2">
      <c r="A265" s="65"/>
      <c r="B265" s="65"/>
      <c r="C265" s="65"/>
      <c r="D265" s="71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</row>
    <row r="266" spans="1:20" x14ac:dyDescent="0.2">
      <c r="A266" s="65"/>
      <c r="B266" s="65"/>
      <c r="C266" s="65"/>
      <c r="D266" s="71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</row>
    <row r="267" spans="1:20" x14ac:dyDescent="0.2">
      <c r="A267" s="65"/>
      <c r="B267" s="65"/>
      <c r="C267" s="65"/>
      <c r="D267" s="71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</row>
    <row r="268" spans="1:20" x14ac:dyDescent="0.2">
      <c r="A268" s="65"/>
      <c r="B268" s="65"/>
      <c r="C268" s="65"/>
      <c r="D268" s="71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</row>
    <row r="269" spans="1:20" x14ac:dyDescent="0.2">
      <c r="A269" s="65"/>
      <c r="B269" s="65"/>
      <c r="C269" s="65"/>
      <c r="D269" s="71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</row>
    <row r="270" spans="1:20" x14ac:dyDescent="0.2">
      <c r="A270" s="65"/>
      <c r="B270" s="65"/>
      <c r="C270" s="65"/>
      <c r="D270" s="71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</row>
    <row r="271" spans="1:20" x14ac:dyDescent="0.2">
      <c r="A271" s="65"/>
      <c r="B271" s="65"/>
      <c r="C271" s="65"/>
      <c r="D271" s="71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</row>
    <row r="272" spans="1:20" x14ac:dyDescent="0.2">
      <c r="A272" s="65"/>
      <c r="B272" s="65"/>
      <c r="C272" s="65"/>
      <c r="D272" s="71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</row>
    <row r="273" spans="1:20" x14ac:dyDescent="0.2">
      <c r="A273" s="65"/>
      <c r="B273" s="65"/>
      <c r="C273" s="65"/>
      <c r="D273" s="71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</row>
    <row r="274" spans="1:20" x14ac:dyDescent="0.2">
      <c r="A274" s="65"/>
      <c r="B274" s="65"/>
      <c r="C274" s="65"/>
      <c r="D274" s="71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</row>
    <row r="275" spans="1:20" x14ac:dyDescent="0.2">
      <c r="A275" s="65"/>
      <c r="B275" s="65"/>
      <c r="C275" s="65"/>
      <c r="D275" s="71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</row>
    <row r="276" spans="1:20" x14ac:dyDescent="0.2">
      <c r="A276" s="65"/>
      <c r="B276" s="65"/>
      <c r="C276" s="65"/>
      <c r="D276" s="71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</row>
    <row r="277" spans="1:20" x14ac:dyDescent="0.2">
      <c r="A277" s="65"/>
      <c r="B277" s="65"/>
      <c r="C277" s="65"/>
      <c r="D277" s="71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</row>
    <row r="278" spans="1:20" x14ac:dyDescent="0.2">
      <c r="A278" s="65"/>
      <c r="B278" s="65"/>
      <c r="C278" s="65"/>
      <c r="D278" s="71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</row>
    <row r="279" spans="1:20" x14ac:dyDescent="0.2">
      <c r="A279" s="65"/>
      <c r="B279" s="65"/>
      <c r="C279" s="65"/>
      <c r="D279" s="71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</row>
    <row r="280" spans="1:20" x14ac:dyDescent="0.2">
      <c r="A280" s="65"/>
      <c r="B280" s="65"/>
      <c r="C280" s="65"/>
      <c r="D280" s="71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</row>
    <row r="281" spans="1:20" x14ac:dyDescent="0.2">
      <c r="A281" s="65"/>
      <c r="B281" s="65"/>
      <c r="C281" s="65"/>
      <c r="D281" s="71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</row>
    <row r="282" spans="1:20" x14ac:dyDescent="0.2">
      <c r="A282" s="65"/>
      <c r="B282" s="65"/>
      <c r="C282" s="65"/>
      <c r="D282" s="71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</row>
    <row r="283" spans="1:20" x14ac:dyDescent="0.2">
      <c r="A283" s="65"/>
      <c r="B283" s="65"/>
      <c r="C283" s="65"/>
      <c r="D283" s="71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</row>
    <row r="284" spans="1:20" x14ac:dyDescent="0.2">
      <c r="A284" s="65"/>
      <c r="B284" s="65"/>
      <c r="C284" s="65"/>
      <c r="D284" s="71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</row>
    <row r="285" spans="1:20" x14ac:dyDescent="0.2">
      <c r="A285" s="65"/>
      <c r="B285" s="65"/>
      <c r="C285" s="65"/>
      <c r="D285" s="71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</row>
    <row r="286" spans="1:20" x14ac:dyDescent="0.2">
      <c r="A286" s="65"/>
      <c r="B286" s="65"/>
      <c r="C286" s="65"/>
      <c r="D286" s="71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</row>
    <row r="287" spans="1:20" x14ac:dyDescent="0.2">
      <c r="A287" s="65"/>
      <c r="B287" s="65"/>
      <c r="C287" s="65"/>
      <c r="D287" s="71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</row>
    <row r="288" spans="1:20" x14ac:dyDescent="0.2">
      <c r="A288" s="65"/>
      <c r="B288" s="65"/>
      <c r="C288" s="65"/>
      <c r="D288" s="71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</row>
    <row r="289" spans="1:20" x14ac:dyDescent="0.2">
      <c r="A289" s="65"/>
      <c r="B289" s="65"/>
      <c r="C289" s="65"/>
      <c r="D289" s="71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</row>
    <row r="290" spans="1:20" x14ac:dyDescent="0.2">
      <c r="A290" s="65"/>
      <c r="B290" s="65"/>
      <c r="C290" s="65"/>
      <c r="D290" s="71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</row>
    <row r="291" spans="1:20" x14ac:dyDescent="0.2">
      <c r="A291" s="65"/>
      <c r="B291" s="65"/>
      <c r="C291" s="65"/>
      <c r="D291" s="71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</row>
    <row r="292" spans="1:20" x14ac:dyDescent="0.2">
      <c r="A292" s="65"/>
      <c r="B292" s="65"/>
      <c r="C292" s="65"/>
      <c r="D292" s="71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</row>
    <row r="293" spans="1:20" x14ac:dyDescent="0.2">
      <c r="A293" s="65"/>
      <c r="B293" s="65"/>
      <c r="C293" s="65"/>
      <c r="D293" s="71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</row>
    <row r="294" spans="1:20" x14ac:dyDescent="0.2">
      <c r="A294" s="65"/>
      <c r="B294" s="65"/>
      <c r="C294" s="65"/>
      <c r="D294" s="71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</row>
    <row r="295" spans="1:20" x14ac:dyDescent="0.2">
      <c r="A295" s="65"/>
      <c r="B295" s="65"/>
      <c r="C295" s="65"/>
      <c r="D295" s="71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</row>
    <row r="296" spans="1:20" x14ac:dyDescent="0.2">
      <c r="A296" s="65"/>
      <c r="B296" s="65"/>
      <c r="C296" s="65"/>
      <c r="D296" s="71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</row>
    <row r="297" spans="1:20" x14ac:dyDescent="0.2">
      <c r="A297" s="65"/>
      <c r="B297" s="65"/>
      <c r="C297" s="65"/>
      <c r="D297" s="71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</row>
    <row r="298" spans="1:20" x14ac:dyDescent="0.2">
      <c r="A298" s="65"/>
      <c r="B298" s="65"/>
      <c r="C298" s="65"/>
      <c r="D298" s="71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</row>
    <row r="299" spans="1:20" x14ac:dyDescent="0.2">
      <c r="A299" s="65"/>
      <c r="B299" s="65"/>
      <c r="C299" s="65"/>
      <c r="D299" s="71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</row>
    <row r="300" spans="1:20" x14ac:dyDescent="0.2">
      <c r="A300" s="65"/>
      <c r="B300" s="65"/>
      <c r="C300" s="65"/>
      <c r="D300" s="71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</row>
    <row r="301" spans="1:20" x14ac:dyDescent="0.2">
      <c r="A301" s="65"/>
      <c r="B301" s="65"/>
      <c r="C301" s="65"/>
      <c r="D301" s="71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</row>
    <row r="302" spans="1:20" x14ac:dyDescent="0.2">
      <c r="A302" s="65"/>
      <c r="B302" s="65"/>
      <c r="C302" s="65"/>
      <c r="D302" s="71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</row>
    <row r="303" spans="1:20" x14ac:dyDescent="0.2">
      <c r="A303" s="65"/>
      <c r="B303" s="65"/>
      <c r="C303" s="65"/>
      <c r="D303" s="71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</row>
    <row r="304" spans="1:20" x14ac:dyDescent="0.2">
      <c r="A304" s="65"/>
      <c r="B304" s="65"/>
      <c r="C304" s="65"/>
      <c r="D304" s="71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</row>
    <row r="305" spans="1:20" x14ac:dyDescent="0.2">
      <c r="A305" s="65"/>
      <c r="B305" s="65"/>
      <c r="C305" s="65"/>
      <c r="D305" s="71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</row>
    <row r="306" spans="1:20" x14ac:dyDescent="0.2">
      <c r="A306" s="65"/>
      <c r="B306" s="65"/>
      <c r="C306" s="65"/>
      <c r="D306" s="71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</row>
    <row r="307" spans="1:20" x14ac:dyDescent="0.2">
      <c r="A307" s="65"/>
      <c r="B307" s="65"/>
      <c r="C307" s="65"/>
      <c r="D307" s="71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</row>
    <row r="308" spans="1:20" x14ac:dyDescent="0.2">
      <c r="A308" s="65"/>
      <c r="B308" s="65"/>
      <c r="C308" s="65"/>
      <c r="D308" s="71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</row>
    <row r="309" spans="1:20" x14ac:dyDescent="0.2">
      <c r="A309" s="65"/>
      <c r="B309" s="65"/>
      <c r="C309" s="65"/>
      <c r="D309" s="71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</row>
    <row r="310" spans="1:20" x14ac:dyDescent="0.2">
      <c r="A310" s="65"/>
      <c r="B310" s="65"/>
      <c r="C310" s="65"/>
      <c r="D310" s="71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</row>
    <row r="311" spans="1:20" x14ac:dyDescent="0.2">
      <c r="A311" s="65"/>
      <c r="B311" s="65"/>
      <c r="C311" s="65"/>
      <c r="D311" s="71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</row>
    <row r="312" spans="1:20" x14ac:dyDescent="0.2">
      <c r="A312" s="65"/>
      <c r="B312" s="65"/>
      <c r="C312" s="65"/>
      <c r="D312" s="71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</row>
    <row r="313" spans="1:20" x14ac:dyDescent="0.2">
      <c r="A313" s="65"/>
      <c r="B313" s="65"/>
      <c r="C313" s="65"/>
      <c r="D313" s="71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</row>
    <row r="314" spans="1:20" x14ac:dyDescent="0.2">
      <c r="A314" s="65"/>
      <c r="B314" s="65"/>
      <c r="C314" s="65"/>
      <c r="D314" s="71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</row>
    <row r="315" spans="1:20" x14ac:dyDescent="0.2">
      <c r="A315" s="65"/>
      <c r="B315" s="65"/>
      <c r="C315" s="65"/>
      <c r="D315" s="71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</row>
    <row r="316" spans="1:20" x14ac:dyDescent="0.2">
      <c r="A316" s="65"/>
      <c r="B316" s="65"/>
      <c r="C316" s="65"/>
      <c r="D316" s="71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</row>
    <row r="317" spans="1:20" x14ac:dyDescent="0.2">
      <c r="A317" s="65"/>
      <c r="B317" s="65"/>
      <c r="C317" s="65"/>
      <c r="D317" s="71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</row>
    <row r="318" spans="1:20" x14ac:dyDescent="0.2">
      <c r="A318" s="65"/>
      <c r="B318" s="65"/>
      <c r="C318" s="65"/>
      <c r="D318" s="71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</row>
    <row r="319" spans="1:20" x14ac:dyDescent="0.2">
      <c r="A319" s="65"/>
      <c r="B319" s="65"/>
      <c r="C319" s="65"/>
      <c r="D319" s="71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</row>
    <row r="320" spans="1:20" x14ac:dyDescent="0.2">
      <c r="A320" s="65"/>
      <c r="B320" s="65"/>
      <c r="C320" s="65"/>
      <c r="D320" s="71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</row>
    <row r="321" spans="1:20" x14ac:dyDescent="0.2">
      <c r="A321" s="65"/>
      <c r="B321" s="65"/>
      <c r="C321" s="65"/>
      <c r="D321" s="71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</row>
    <row r="322" spans="1:20" x14ac:dyDescent="0.2">
      <c r="A322" s="65"/>
      <c r="B322" s="65"/>
      <c r="C322" s="65"/>
      <c r="D322" s="71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</row>
    <row r="323" spans="1:20" x14ac:dyDescent="0.2">
      <c r="A323" s="65"/>
      <c r="B323" s="65"/>
      <c r="C323" s="65"/>
      <c r="D323" s="71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</row>
    <row r="324" spans="1:20" x14ac:dyDescent="0.2">
      <c r="A324" s="65"/>
      <c r="B324" s="65"/>
      <c r="C324" s="65"/>
      <c r="D324" s="71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</row>
    <row r="325" spans="1:20" x14ac:dyDescent="0.2">
      <c r="A325" s="65"/>
      <c r="B325" s="65"/>
      <c r="C325" s="65"/>
      <c r="D325" s="71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</row>
    <row r="326" spans="1:20" x14ac:dyDescent="0.2">
      <c r="A326" s="65"/>
      <c r="B326" s="65"/>
      <c r="C326" s="65"/>
      <c r="D326" s="71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</row>
    <row r="327" spans="1:20" x14ac:dyDescent="0.2">
      <c r="A327" s="65"/>
      <c r="B327" s="65"/>
      <c r="C327" s="65"/>
      <c r="D327" s="71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</row>
    <row r="328" spans="1:20" x14ac:dyDescent="0.2">
      <c r="A328" s="65"/>
      <c r="B328" s="65"/>
      <c r="C328" s="65"/>
      <c r="D328" s="71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</row>
    <row r="329" spans="1:20" x14ac:dyDescent="0.2">
      <c r="A329" s="65"/>
      <c r="B329" s="65"/>
      <c r="C329" s="65"/>
      <c r="D329" s="71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</row>
    <row r="330" spans="1:20" x14ac:dyDescent="0.2">
      <c r="A330" s="65"/>
      <c r="B330" s="65"/>
      <c r="C330" s="65"/>
      <c r="D330" s="71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</row>
    <row r="331" spans="1:20" x14ac:dyDescent="0.2">
      <c r="A331" s="65"/>
      <c r="B331" s="65"/>
      <c r="C331" s="65"/>
      <c r="D331" s="71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</row>
    <row r="332" spans="1:20" x14ac:dyDescent="0.2">
      <c r="A332" s="65"/>
      <c r="B332" s="65"/>
      <c r="C332" s="65"/>
      <c r="D332" s="71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</row>
    <row r="333" spans="1:20" x14ac:dyDescent="0.2">
      <c r="A333" s="65"/>
      <c r="B333" s="65"/>
      <c r="C333" s="65"/>
      <c r="D333" s="71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</row>
    <row r="334" spans="1:20" x14ac:dyDescent="0.2">
      <c r="A334" s="65"/>
      <c r="B334" s="65"/>
      <c r="C334" s="65"/>
      <c r="D334" s="71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</row>
    <row r="335" spans="1:20" x14ac:dyDescent="0.2">
      <c r="A335" s="65"/>
      <c r="B335" s="65"/>
      <c r="C335" s="65"/>
      <c r="D335" s="71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</row>
    <row r="336" spans="1:20" x14ac:dyDescent="0.2">
      <c r="A336" s="65"/>
      <c r="B336" s="65"/>
      <c r="C336" s="65"/>
      <c r="D336" s="71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</row>
    <row r="337" spans="1:20" x14ac:dyDescent="0.2">
      <c r="A337" s="65"/>
      <c r="B337" s="65"/>
      <c r="C337" s="65"/>
      <c r="D337" s="71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</row>
    <row r="338" spans="1:20" x14ac:dyDescent="0.2">
      <c r="A338" s="65"/>
      <c r="B338" s="65"/>
      <c r="C338" s="65"/>
      <c r="D338" s="71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</row>
    <row r="339" spans="1:20" x14ac:dyDescent="0.2">
      <c r="A339" s="65"/>
      <c r="B339" s="65"/>
      <c r="C339" s="65"/>
      <c r="D339" s="71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</row>
    <row r="340" spans="1:20" x14ac:dyDescent="0.2">
      <c r="A340" s="65"/>
      <c r="B340" s="65"/>
      <c r="C340" s="65"/>
      <c r="D340" s="71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</row>
    <row r="341" spans="1:20" x14ac:dyDescent="0.2">
      <c r="A341" s="65"/>
      <c r="B341" s="65"/>
      <c r="C341" s="65"/>
      <c r="D341" s="71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</row>
    <row r="342" spans="1:20" x14ac:dyDescent="0.2">
      <c r="A342" s="65"/>
      <c r="B342" s="65"/>
      <c r="C342" s="65"/>
      <c r="D342" s="71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</row>
    <row r="343" spans="1:20" x14ac:dyDescent="0.2">
      <c r="A343" s="65"/>
      <c r="B343" s="65"/>
      <c r="C343" s="65"/>
      <c r="D343" s="71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</row>
    <row r="344" spans="1:20" x14ac:dyDescent="0.2">
      <c r="A344" s="65"/>
      <c r="B344" s="65"/>
      <c r="C344" s="65"/>
      <c r="D344" s="71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</row>
    <row r="345" spans="1:20" x14ac:dyDescent="0.2">
      <c r="A345" s="65"/>
      <c r="B345" s="65"/>
      <c r="C345" s="65"/>
      <c r="D345" s="71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</row>
    <row r="346" spans="1:20" x14ac:dyDescent="0.2">
      <c r="A346" s="65"/>
      <c r="B346" s="65"/>
      <c r="C346" s="65"/>
      <c r="D346" s="71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</row>
    <row r="347" spans="1:20" x14ac:dyDescent="0.2">
      <c r="A347" s="65"/>
      <c r="B347" s="65"/>
      <c r="C347" s="65"/>
      <c r="D347" s="71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</row>
    <row r="348" spans="1:20" x14ac:dyDescent="0.2">
      <c r="A348" s="65"/>
      <c r="B348" s="65"/>
      <c r="C348" s="65"/>
      <c r="D348" s="71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</row>
    <row r="349" spans="1:20" x14ac:dyDescent="0.2">
      <c r="A349" s="65"/>
      <c r="B349" s="65"/>
      <c r="C349" s="65"/>
      <c r="D349" s="71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</row>
    <row r="350" spans="1:20" x14ac:dyDescent="0.2">
      <c r="A350" s="65"/>
      <c r="B350" s="65"/>
      <c r="C350" s="65"/>
      <c r="D350" s="71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</row>
    <row r="351" spans="1:20" x14ac:dyDescent="0.2">
      <c r="A351" s="65"/>
      <c r="B351" s="65"/>
      <c r="C351" s="65"/>
      <c r="D351" s="71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</row>
    <row r="352" spans="1:20" x14ac:dyDescent="0.2">
      <c r="A352" s="65"/>
      <c r="B352" s="65"/>
      <c r="C352" s="65"/>
      <c r="D352" s="71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</row>
    <row r="353" spans="1:20" x14ac:dyDescent="0.2">
      <c r="A353" s="65"/>
      <c r="B353" s="65"/>
      <c r="C353" s="65"/>
      <c r="D353" s="71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</row>
    <row r="354" spans="1:20" x14ac:dyDescent="0.2">
      <c r="A354" s="65"/>
      <c r="B354" s="65"/>
      <c r="C354" s="65"/>
      <c r="D354" s="71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</row>
    <row r="355" spans="1:20" x14ac:dyDescent="0.2">
      <c r="A355" s="65"/>
      <c r="B355" s="65"/>
      <c r="C355" s="65"/>
      <c r="D355" s="71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</row>
    <row r="356" spans="1:20" x14ac:dyDescent="0.2">
      <c r="A356" s="65"/>
      <c r="B356" s="65"/>
      <c r="C356" s="65"/>
      <c r="D356" s="71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</row>
    <row r="357" spans="1:20" x14ac:dyDescent="0.2">
      <c r="A357" s="65"/>
      <c r="B357" s="65"/>
      <c r="C357" s="65"/>
      <c r="D357" s="71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</row>
    <row r="358" spans="1:20" x14ac:dyDescent="0.2">
      <c r="A358" s="65"/>
      <c r="B358" s="65"/>
      <c r="C358" s="65"/>
      <c r="D358" s="71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</row>
    <row r="359" spans="1:20" x14ac:dyDescent="0.2">
      <c r="A359" s="65"/>
      <c r="B359" s="65"/>
      <c r="C359" s="65"/>
      <c r="D359" s="71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</row>
    <row r="360" spans="1:20" x14ac:dyDescent="0.2">
      <c r="A360" s="65"/>
      <c r="B360" s="65"/>
      <c r="C360" s="65"/>
      <c r="D360" s="71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</row>
    <row r="361" spans="1:20" x14ac:dyDescent="0.2">
      <c r="A361" s="65"/>
      <c r="B361" s="65"/>
      <c r="C361" s="65"/>
      <c r="D361" s="71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</row>
    <row r="362" spans="1:20" x14ac:dyDescent="0.2">
      <c r="A362" s="65"/>
      <c r="B362" s="65"/>
      <c r="C362" s="65"/>
      <c r="D362" s="71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</row>
    <row r="363" spans="1:20" x14ac:dyDescent="0.2">
      <c r="A363" s="65"/>
      <c r="B363" s="65"/>
      <c r="C363" s="65"/>
      <c r="D363" s="71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</row>
    <row r="364" spans="1:20" x14ac:dyDescent="0.2">
      <c r="A364" s="65"/>
      <c r="B364" s="65"/>
      <c r="C364" s="65"/>
      <c r="D364" s="71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</row>
    <row r="365" spans="1:20" x14ac:dyDescent="0.2">
      <c r="A365" s="65"/>
      <c r="B365" s="65"/>
      <c r="C365" s="65"/>
      <c r="D365" s="71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</row>
    <row r="366" spans="1:20" x14ac:dyDescent="0.2">
      <c r="A366" s="65"/>
      <c r="B366" s="65"/>
      <c r="C366" s="65"/>
      <c r="D366" s="71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</row>
    <row r="367" spans="1:20" x14ac:dyDescent="0.2">
      <c r="A367" s="65"/>
      <c r="B367" s="65"/>
      <c r="C367" s="65"/>
      <c r="D367" s="71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</row>
    <row r="368" spans="1:20" x14ac:dyDescent="0.2">
      <c r="A368" s="65"/>
      <c r="B368" s="65"/>
      <c r="C368" s="65"/>
      <c r="D368" s="71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</row>
    <row r="369" spans="1:20" x14ac:dyDescent="0.2">
      <c r="A369" s="65"/>
      <c r="B369" s="65"/>
      <c r="C369" s="65"/>
      <c r="D369" s="71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</row>
    <row r="370" spans="1:20" x14ac:dyDescent="0.2">
      <c r="A370" s="65"/>
      <c r="B370" s="65"/>
      <c r="C370" s="65"/>
      <c r="D370" s="71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</row>
    <row r="371" spans="1:20" x14ac:dyDescent="0.2">
      <c r="A371" s="65"/>
      <c r="B371" s="65"/>
      <c r="C371" s="65"/>
      <c r="D371" s="71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</row>
    <row r="372" spans="1:20" x14ac:dyDescent="0.2">
      <c r="A372" s="65"/>
      <c r="B372" s="65"/>
      <c r="C372" s="65"/>
      <c r="D372" s="71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</row>
    <row r="373" spans="1:20" x14ac:dyDescent="0.2">
      <c r="A373" s="65"/>
      <c r="B373" s="65"/>
      <c r="C373" s="65"/>
      <c r="D373" s="71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</row>
    <row r="374" spans="1:20" x14ac:dyDescent="0.2">
      <c r="A374" s="65"/>
      <c r="B374" s="65"/>
      <c r="C374" s="65"/>
      <c r="D374" s="71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</row>
    <row r="375" spans="1:20" x14ac:dyDescent="0.2">
      <c r="A375" s="65"/>
      <c r="B375" s="65"/>
      <c r="C375" s="65"/>
      <c r="D375" s="71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</row>
    <row r="376" spans="1:20" x14ac:dyDescent="0.2">
      <c r="A376" s="65"/>
      <c r="B376" s="65"/>
      <c r="C376" s="65"/>
      <c r="D376" s="71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</row>
    <row r="377" spans="1:20" x14ac:dyDescent="0.2">
      <c r="A377" s="65"/>
      <c r="B377" s="65"/>
      <c r="C377" s="65"/>
      <c r="D377" s="71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</row>
    <row r="378" spans="1:20" x14ac:dyDescent="0.2">
      <c r="A378" s="65"/>
      <c r="B378" s="65"/>
      <c r="C378" s="65"/>
      <c r="D378" s="71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</row>
    <row r="379" spans="1:20" x14ac:dyDescent="0.2">
      <c r="A379" s="65"/>
      <c r="B379" s="65"/>
      <c r="C379" s="65"/>
      <c r="D379" s="71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</row>
    <row r="380" spans="1:20" x14ac:dyDescent="0.2">
      <c r="A380" s="65"/>
      <c r="B380" s="65"/>
      <c r="C380" s="65"/>
      <c r="D380" s="71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</row>
    <row r="381" spans="1:20" x14ac:dyDescent="0.2">
      <c r="A381" s="65"/>
      <c r="B381" s="65"/>
      <c r="C381" s="65"/>
      <c r="D381" s="71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</row>
    <row r="382" spans="1:20" x14ac:dyDescent="0.2">
      <c r="A382" s="65"/>
      <c r="B382" s="65"/>
      <c r="C382" s="65"/>
      <c r="D382" s="71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</row>
    <row r="383" spans="1:20" x14ac:dyDescent="0.2">
      <c r="A383" s="65"/>
      <c r="B383" s="65"/>
      <c r="C383" s="65"/>
      <c r="D383" s="71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</row>
    <row r="384" spans="1:20" x14ac:dyDescent="0.2">
      <c r="A384" s="65"/>
      <c r="B384" s="65"/>
      <c r="C384" s="65"/>
      <c r="D384" s="71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</row>
    <row r="385" spans="1:20" x14ac:dyDescent="0.2">
      <c r="A385" s="65"/>
      <c r="B385" s="65"/>
      <c r="C385" s="65"/>
      <c r="D385" s="71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</row>
    <row r="386" spans="1:20" x14ac:dyDescent="0.2">
      <c r="A386" s="65"/>
      <c r="B386" s="65"/>
      <c r="C386" s="65"/>
      <c r="D386" s="71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</row>
    <row r="387" spans="1:20" x14ac:dyDescent="0.2">
      <c r="A387" s="65"/>
      <c r="B387" s="65"/>
      <c r="C387" s="65"/>
      <c r="D387" s="71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</row>
    <row r="388" spans="1:20" x14ac:dyDescent="0.2">
      <c r="A388" s="65"/>
      <c r="B388" s="65"/>
      <c r="C388" s="65"/>
      <c r="D388" s="71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</row>
    <row r="389" spans="1:20" x14ac:dyDescent="0.2">
      <c r="A389" s="65"/>
      <c r="B389" s="65"/>
      <c r="C389" s="65"/>
      <c r="D389" s="71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</row>
    <row r="390" spans="1:20" x14ac:dyDescent="0.2">
      <c r="A390" s="65"/>
      <c r="B390" s="65"/>
      <c r="C390" s="65"/>
      <c r="D390" s="71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</row>
    <row r="391" spans="1:20" x14ac:dyDescent="0.2">
      <c r="A391" s="65"/>
      <c r="B391" s="65"/>
      <c r="C391" s="65"/>
      <c r="D391" s="71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</row>
    <row r="392" spans="1:20" x14ac:dyDescent="0.2">
      <c r="A392" s="65"/>
      <c r="B392" s="65"/>
      <c r="C392" s="65"/>
      <c r="D392" s="71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</row>
    <row r="393" spans="1:20" x14ac:dyDescent="0.2">
      <c r="A393" s="65"/>
      <c r="B393" s="65"/>
      <c r="C393" s="65"/>
      <c r="D393" s="71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</row>
    <row r="394" spans="1:20" x14ac:dyDescent="0.2">
      <c r="A394" s="65"/>
      <c r="B394" s="65"/>
      <c r="C394" s="65"/>
      <c r="D394" s="71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</row>
    <row r="395" spans="1:20" x14ac:dyDescent="0.2">
      <c r="A395" s="65"/>
      <c r="B395" s="65"/>
      <c r="C395" s="65"/>
      <c r="D395" s="71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</row>
    <row r="396" spans="1:20" x14ac:dyDescent="0.2">
      <c r="A396" s="65"/>
      <c r="B396" s="65"/>
      <c r="C396" s="65"/>
      <c r="D396" s="71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</row>
    <row r="397" spans="1:20" x14ac:dyDescent="0.2">
      <c r="A397" s="65"/>
      <c r="B397" s="65"/>
      <c r="C397" s="65"/>
      <c r="D397" s="71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</row>
    <row r="398" spans="1:20" x14ac:dyDescent="0.2">
      <c r="A398" s="65"/>
      <c r="B398" s="65"/>
      <c r="C398" s="65"/>
      <c r="D398" s="71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</row>
    <row r="399" spans="1:20" x14ac:dyDescent="0.2">
      <c r="A399" s="65"/>
      <c r="B399" s="65"/>
      <c r="C399" s="65"/>
      <c r="D399" s="71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</row>
    <row r="400" spans="1:20" x14ac:dyDescent="0.2">
      <c r="A400" s="65"/>
      <c r="B400" s="65"/>
      <c r="C400" s="65"/>
      <c r="D400" s="71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</row>
    <row r="401" spans="1:20" x14ac:dyDescent="0.2">
      <c r="A401" s="65"/>
      <c r="B401" s="65"/>
      <c r="C401" s="65"/>
      <c r="D401" s="71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</row>
    <row r="402" spans="1:20" x14ac:dyDescent="0.2">
      <c r="A402" s="65"/>
      <c r="B402" s="65"/>
      <c r="C402" s="65"/>
      <c r="D402" s="71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</row>
    <row r="403" spans="1:20" x14ac:dyDescent="0.2">
      <c r="A403" s="65"/>
      <c r="B403" s="65"/>
      <c r="C403" s="65"/>
      <c r="D403" s="71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</row>
    <row r="404" spans="1:20" x14ac:dyDescent="0.2">
      <c r="A404" s="65"/>
      <c r="B404" s="65"/>
      <c r="C404" s="65"/>
      <c r="D404" s="71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</row>
    <row r="405" spans="1:20" x14ac:dyDescent="0.2">
      <c r="A405" s="65"/>
      <c r="B405" s="65"/>
      <c r="C405" s="65"/>
      <c r="D405" s="71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</row>
    <row r="406" spans="1:20" x14ac:dyDescent="0.2">
      <c r="A406" s="65"/>
      <c r="B406" s="65"/>
      <c r="C406" s="65"/>
      <c r="D406" s="71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</row>
    <row r="407" spans="1:20" x14ac:dyDescent="0.2">
      <c r="A407" s="65"/>
      <c r="B407" s="65"/>
      <c r="C407" s="65"/>
      <c r="D407" s="71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</row>
    <row r="408" spans="1:20" x14ac:dyDescent="0.2">
      <c r="A408" s="65"/>
      <c r="B408" s="65"/>
      <c r="C408" s="65"/>
      <c r="D408" s="71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</row>
    <row r="409" spans="1:20" x14ac:dyDescent="0.2">
      <c r="A409" s="65"/>
      <c r="B409" s="65"/>
      <c r="C409" s="65"/>
      <c r="D409" s="71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</row>
    <row r="410" spans="1:20" x14ac:dyDescent="0.2">
      <c r="A410" s="65"/>
      <c r="B410" s="65"/>
      <c r="C410" s="65"/>
      <c r="D410" s="71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</row>
    <row r="411" spans="1:20" x14ac:dyDescent="0.2">
      <c r="A411" s="65"/>
      <c r="B411" s="65"/>
      <c r="C411" s="65"/>
      <c r="D411" s="71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</row>
    <row r="412" spans="1:20" x14ac:dyDescent="0.2">
      <c r="A412" s="65"/>
      <c r="B412" s="65"/>
      <c r="C412" s="65"/>
      <c r="D412" s="71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</row>
    <row r="413" spans="1:20" x14ac:dyDescent="0.2">
      <c r="A413" s="65"/>
      <c r="B413" s="65"/>
      <c r="C413" s="65"/>
      <c r="D413" s="71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</row>
    <row r="414" spans="1:20" x14ac:dyDescent="0.2">
      <c r="A414" s="65"/>
      <c r="B414" s="65"/>
      <c r="C414" s="65"/>
      <c r="D414" s="71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</row>
    <row r="415" spans="1:20" x14ac:dyDescent="0.2">
      <c r="A415" s="65"/>
      <c r="B415" s="65"/>
      <c r="C415" s="65"/>
      <c r="D415" s="71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</row>
    <row r="416" spans="1:20" x14ac:dyDescent="0.2">
      <c r="A416" s="65"/>
      <c r="B416" s="65"/>
      <c r="C416" s="65"/>
      <c r="D416" s="71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</row>
    <row r="417" spans="1:20" x14ac:dyDescent="0.2">
      <c r="A417" s="65"/>
      <c r="B417" s="65"/>
      <c r="C417" s="65"/>
      <c r="D417" s="71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</row>
    <row r="418" spans="1:20" x14ac:dyDescent="0.2">
      <c r="A418" s="65"/>
      <c r="B418" s="65"/>
      <c r="C418" s="65"/>
      <c r="D418" s="71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</row>
    <row r="419" spans="1:20" x14ac:dyDescent="0.2">
      <c r="A419" s="65"/>
      <c r="B419" s="65"/>
      <c r="C419" s="65"/>
      <c r="D419" s="71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2">
      <c r="A420" s="65"/>
      <c r="B420" s="65"/>
      <c r="C420" s="65"/>
      <c r="D420" s="71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</row>
    <row r="421" spans="1:20" x14ac:dyDescent="0.2">
      <c r="A421" s="65"/>
      <c r="B421" s="65"/>
      <c r="C421" s="65"/>
      <c r="D421" s="71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</row>
    <row r="422" spans="1:20" x14ac:dyDescent="0.2">
      <c r="A422" s="65"/>
      <c r="B422" s="65"/>
      <c r="C422" s="65"/>
      <c r="D422" s="71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</row>
    <row r="423" spans="1:20" x14ac:dyDescent="0.2">
      <c r="A423" s="65"/>
      <c r="B423" s="65"/>
      <c r="C423" s="65"/>
      <c r="D423" s="71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</row>
    <row r="424" spans="1:20" x14ac:dyDescent="0.2">
      <c r="A424" s="65"/>
      <c r="B424" s="65"/>
      <c r="C424" s="65"/>
      <c r="D424" s="71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</row>
    <row r="425" spans="1:20" x14ac:dyDescent="0.2">
      <c r="A425" s="65"/>
      <c r="B425" s="65"/>
      <c r="C425" s="65"/>
      <c r="D425" s="71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</row>
    <row r="426" spans="1:20" x14ac:dyDescent="0.2">
      <c r="A426" s="65"/>
      <c r="B426" s="65"/>
      <c r="C426" s="65"/>
      <c r="D426" s="71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</row>
    <row r="427" spans="1:20" x14ac:dyDescent="0.2">
      <c r="A427" s="65"/>
      <c r="B427" s="65"/>
      <c r="C427" s="65"/>
      <c r="D427" s="71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</row>
    <row r="428" spans="1:20" x14ac:dyDescent="0.2">
      <c r="A428" s="65"/>
      <c r="B428" s="65"/>
      <c r="C428" s="65"/>
      <c r="D428" s="71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</row>
    <row r="429" spans="1:20" x14ac:dyDescent="0.2">
      <c r="A429" s="65"/>
      <c r="B429" s="65"/>
      <c r="C429" s="65"/>
      <c r="D429" s="71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</row>
    <row r="430" spans="1:20" x14ac:dyDescent="0.2">
      <c r="A430" s="65"/>
      <c r="B430" s="65"/>
      <c r="C430" s="65"/>
      <c r="D430" s="71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</row>
    <row r="431" spans="1:20" x14ac:dyDescent="0.2">
      <c r="A431" s="65"/>
      <c r="B431" s="65"/>
      <c r="C431" s="65"/>
      <c r="D431" s="71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</row>
    <row r="432" spans="1:20" x14ac:dyDescent="0.2">
      <c r="A432" s="65"/>
      <c r="B432" s="65"/>
      <c r="C432" s="65"/>
      <c r="D432" s="71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</row>
    <row r="433" spans="1:20" x14ac:dyDescent="0.2">
      <c r="A433" s="65"/>
      <c r="B433" s="65"/>
      <c r="C433" s="65"/>
      <c r="D433" s="71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</row>
    <row r="434" spans="1:20" x14ac:dyDescent="0.2">
      <c r="A434" s="65"/>
      <c r="B434" s="65"/>
      <c r="C434" s="65"/>
      <c r="D434" s="71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</row>
    <row r="435" spans="1:20" x14ac:dyDescent="0.2">
      <c r="A435" s="65"/>
      <c r="B435" s="65"/>
      <c r="C435" s="65"/>
      <c r="D435" s="71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2">
      <c r="A436" s="65"/>
      <c r="B436" s="65"/>
      <c r="C436" s="65"/>
      <c r="D436" s="71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</row>
    <row r="437" spans="1:20" x14ac:dyDescent="0.2">
      <c r="A437" s="65"/>
      <c r="B437" s="65"/>
      <c r="C437" s="65"/>
      <c r="D437" s="71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</row>
    <row r="438" spans="1:20" x14ac:dyDescent="0.2">
      <c r="A438" s="65"/>
      <c r="B438" s="65"/>
      <c r="C438" s="65"/>
      <c r="D438" s="71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</row>
    <row r="439" spans="1:20" x14ac:dyDescent="0.2">
      <c r="A439" s="65"/>
      <c r="B439" s="65"/>
      <c r="C439" s="65"/>
      <c r="D439" s="71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</row>
    <row r="440" spans="1:20" x14ac:dyDescent="0.2">
      <c r="A440" s="65"/>
      <c r="B440" s="65"/>
      <c r="C440" s="65"/>
      <c r="D440" s="71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</row>
    <row r="441" spans="1:20" x14ac:dyDescent="0.2">
      <c r="A441" s="65"/>
      <c r="B441" s="65"/>
      <c r="C441" s="65"/>
      <c r="D441" s="71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</row>
    <row r="442" spans="1:20" x14ac:dyDescent="0.2">
      <c r="A442" s="65"/>
      <c r="B442" s="65"/>
      <c r="C442" s="65"/>
      <c r="D442" s="71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</row>
    <row r="443" spans="1:20" x14ac:dyDescent="0.2">
      <c r="A443" s="65"/>
      <c r="B443" s="65"/>
      <c r="C443" s="65"/>
      <c r="D443" s="71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</row>
    <row r="444" spans="1:20" x14ac:dyDescent="0.2">
      <c r="A444" s="65"/>
      <c r="B444" s="65"/>
      <c r="C444" s="65"/>
      <c r="D444" s="71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</row>
    <row r="445" spans="1:20" x14ac:dyDescent="0.2">
      <c r="A445" s="65"/>
      <c r="B445" s="65"/>
      <c r="C445" s="65"/>
      <c r="D445" s="71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</row>
    <row r="446" spans="1:20" x14ac:dyDescent="0.2">
      <c r="A446" s="65"/>
      <c r="B446" s="65"/>
      <c r="C446" s="65"/>
      <c r="D446" s="71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</row>
    <row r="447" spans="1:20" x14ac:dyDescent="0.2">
      <c r="A447" s="65"/>
      <c r="B447" s="65"/>
      <c r="C447" s="65"/>
      <c r="D447" s="71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</row>
    <row r="448" spans="1:20" x14ac:dyDescent="0.2">
      <c r="A448" s="65"/>
      <c r="B448" s="65"/>
      <c r="C448" s="65"/>
      <c r="D448" s="71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</row>
    <row r="449" spans="1:20" x14ac:dyDescent="0.2">
      <c r="A449" s="65"/>
      <c r="B449" s="65"/>
      <c r="C449" s="65"/>
      <c r="D449" s="71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</row>
    <row r="450" spans="1:20" x14ac:dyDescent="0.2">
      <c r="A450" s="65"/>
      <c r="B450" s="65"/>
      <c r="C450" s="65"/>
      <c r="D450" s="71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</row>
    <row r="451" spans="1:20" x14ac:dyDescent="0.2">
      <c r="A451" s="65"/>
      <c r="B451" s="65"/>
      <c r="C451" s="65"/>
      <c r="D451" s="71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2">
      <c r="A452" s="65"/>
      <c r="B452" s="65"/>
      <c r="C452" s="65"/>
      <c r="D452" s="71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</row>
    <row r="453" spans="1:20" x14ac:dyDescent="0.2">
      <c r="A453" s="65"/>
      <c r="B453" s="65"/>
      <c r="C453" s="65"/>
      <c r="D453" s="71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</row>
    <row r="454" spans="1:20" x14ac:dyDescent="0.2">
      <c r="A454" s="65"/>
      <c r="B454" s="65"/>
      <c r="C454" s="65"/>
      <c r="D454" s="71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</row>
    <row r="455" spans="1:20" x14ac:dyDescent="0.2">
      <c r="A455" s="65"/>
      <c r="B455" s="65"/>
      <c r="C455" s="65"/>
      <c r="D455" s="71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</row>
    <row r="456" spans="1:20" x14ac:dyDescent="0.2">
      <c r="A456" s="65"/>
      <c r="B456" s="65"/>
      <c r="C456" s="65"/>
      <c r="D456" s="71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</row>
    <row r="457" spans="1:20" x14ac:dyDescent="0.2">
      <c r="A457" s="65"/>
      <c r="B457" s="65"/>
      <c r="C457" s="65"/>
      <c r="D457" s="71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</row>
    <row r="458" spans="1:20" x14ac:dyDescent="0.2">
      <c r="A458" s="65"/>
      <c r="B458" s="65"/>
      <c r="C458" s="65"/>
      <c r="D458" s="71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</row>
  </sheetData>
  <printOptions horizontalCentered="1" gridLines="1"/>
  <pageMargins left="0.7" right="0.7" top="0.75" bottom="0.75" header="0" footer="0"/>
  <pageSetup paperSize="3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7"/>
  <sheetViews>
    <sheetView workbookViewId="0"/>
  </sheetViews>
  <sheetFormatPr baseColWidth="10" defaultColWidth="12.5703125" defaultRowHeight="15.75" customHeight="1" x14ac:dyDescent="0.2"/>
  <cols>
    <col min="2" max="2" width="39.140625" customWidth="1"/>
    <col min="4" max="4" width="36.140625" customWidth="1"/>
  </cols>
  <sheetData>
    <row r="1" spans="1:4" x14ac:dyDescent="0.2">
      <c r="A1" s="72" t="s">
        <v>1754</v>
      </c>
      <c r="B1" s="73"/>
      <c r="C1" s="73" t="s">
        <v>1755</v>
      </c>
    </row>
    <row r="2" spans="1:4" x14ac:dyDescent="0.2">
      <c r="A2" s="74">
        <v>1</v>
      </c>
      <c r="B2" s="75" t="s">
        <v>414</v>
      </c>
      <c r="C2" s="76" t="s">
        <v>1756</v>
      </c>
      <c r="D2" s="77" t="str">
        <f>VLOOKUP("*"&amp;$B2&amp;"*",'Docentes2021-2'!$B$2:$C$32,1,0)</f>
        <v>LAURO ENCISO RODAS</v>
      </c>
    </row>
    <row r="3" spans="1:4" x14ac:dyDescent="0.2">
      <c r="A3" s="74">
        <v>2</v>
      </c>
      <c r="B3" s="75" t="s">
        <v>372</v>
      </c>
      <c r="C3" s="76" t="s">
        <v>1756</v>
      </c>
      <c r="D3" s="77" t="str">
        <f>VLOOKUP("*"&amp;$B3&amp;"*",'Docentes2021-2'!$B$2:$C$32,1,0)</f>
        <v>JULIO CESAR CARBAJAL LUNA</v>
      </c>
    </row>
    <row r="4" spans="1:4" x14ac:dyDescent="0.2">
      <c r="A4" s="74">
        <v>3</v>
      </c>
      <c r="B4" s="75" t="s">
        <v>584</v>
      </c>
      <c r="C4" s="76" t="s">
        <v>1756</v>
      </c>
      <c r="D4" s="77" t="str">
        <f>VLOOKUP("*"&amp;$B4&amp;"*",'Docentes2021-2'!$B$2:$C$32,1,0)</f>
        <v>NILA ZONIA ACURIO USCA</v>
      </c>
    </row>
    <row r="5" spans="1:4" x14ac:dyDescent="0.2">
      <c r="A5" s="74">
        <v>4</v>
      </c>
      <c r="B5" s="75" t="s">
        <v>282</v>
      </c>
      <c r="C5" s="76" t="s">
        <v>1756</v>
      </c>
      <c r="D5" s="77" t="str">
        <f>VLOOKUP("*"&amp;$B5&amp;"*",'Docentes2021-2'!$B$2:$C$32,1,0)</f>
        <v>JAVIER ARTURO ROZAS HUACHO</v>
      </c>
    </row>
    <row r="6" spans="1:4" x14ac:dyDescent="0.2">
      <c r="A6" s="74">
        <v>5</v>
      </c>
      <c r="B6" s="75" t="s">
        <v>459</v>
      </c>
      <c r="C6" s="76" t="s">
        <v>1757</v>
      </c>
      <c r="D6" s="77" t="str">
        <f>VLOOKUP("*"&amp;$B6&amp;"*",'Docentes2021-2'!$B$2:$C$32,1,0)</f>
        <v>LINO PRISCILIANO FLORES PACHECO</v>
      </c>
    </row>
    <row r="7" spans="1:4" x14ac:dyDescent="0.2">
      <c r="A7" s="74">
        <v>6</v>
      </c>
      <c r="B7" s="75" t="s">
        <v>76</v>
      </c>
      <c r="C7" s="76" t="s">
        <v>1757</v>
      </c>
      <c r="D7" s="77" t="str">
        <f>VLOOKUP("*"&amp;$B7&amp;"*",'Docentes2021-2'!$B$2:$C$32,1,0)</f>
        <v>EDWIN CARRASCO POBLETE</v>
      </c>
    </row>
    <row r="8" spans="1:4" x14ac:dyDescent="0.2">
      <c r="A8" s="74">
        <v>7</v>
      </c>
      <c r="B8" s="75" t="s">
        <v>99</v>
      </c>
      <c r="C8" s="76" t="s">
        <v>1757</v>
      </c>
      <c r="D8" s="77" t="str">
        <f>VLOOKUP("*"&amp;$B8&amp;"*",'Docentes2021-2'!$B$2:$C$32,1,0)</f>
        <v>EMILIO PALOMINO OLIVERA</v>
      </c>
    </row>
    <row r="9" spans="1:4" x14ac:dyDescent="0.2">
      <c r="A9" s="74">
        <v>8</v>
      </c>
      <c r="B9" s="75" t="s">
        <v>123</v>
      </c>
      <c r="C9" s="76" t="s">
        <v>1757</v>
      </c>
      <c r="D9" s="77" t="str">
        <f>VLOOKUP("*"&amp;$B9&amp;"*",'Docentes2021-2'!$B$2:$C$32,1,0)</f>
        <v>ENRIQUE GAMARRA SALDIVAR</v>
      </c>
    </row>
    <row r="10" spans="1:4" x14ac:dyDescent="0.2">
      <c r="A10" s="74">
        <v>9</v>
      </c>
      <c r="B10" s="75" t="s">
        <v>53</v>
      </c>
      <c r="C10" s="76" t="s">
        <v>1757</v>
      </c>
      <c r="D10" s="77" t="str">
        <f>VLOOKUP("*"&amp;$B10&amp;"*",'Docentes2021-2'!$B$2:$C$32,1,0)</f>
        <v>DENNIS IVAN CANDIA OVIEDO</v>
      </c>
    </row>
    <row r="11" spans="1:4" x14ac:dyDescent="0.2">
      <c r="A11" s="74">
        <v>10</v>
      </c>
      <c r="B11" s="75" t="s">
        <v>650</v>
      </c>
      <c r="C11" s="76" t="s">
        <v>1757</v>
      </c>
      <c r="D11" s="77" t="str">
        <f>VLOOKUP("*"&amp;$B11&amp;"*",'Docentes2021-2'!$B$2:$C$32,1,0)</f>
        <v>RONY VILLAFUERTE SERNA</v>
      </c>
    </row>
    <row r="12" spans="1:4" x14ac:dyDescent="0.2">
      <c r="A12" s="74">
        <v>11</v>
      </c>
      <c r="B12" s="75" t="s">
        <v>1715</v>
      </c>
      <c r="C12" s="76" t="s">
        <v>1758</v>
      </c>
      <c r="D12" s="77" t="str">
        <f>VLOOKUP("*"&amp;$B12&amp;"*",'Docentes2021-2'!$B$2:$C$32,1,0)</f>
        <v>GUZMAN TICONA PARI</v>
      </c>
    </row>
    <row r="13" spans="1:4" x14ac:dyDescent="0.2">
      <c r="A13" s="74">
        <v>12</v>
      </c>
      <c r="B13" s="75" t="s">
        <v>756</v>
      </c>
      <c r="C13" s="76" t="s">
        <v>1758</v>
      </c>
      <c r="D13" s="77" t="str">
        <f>VLOOKUP("*"&amp;$B13&amp;"*",'Docentes2021-2'!$B$2:$C$32,1,0)</f>
        <v>YESHICA ISELA ORMEÑO AYALA</v>
      </c>
    </row>
    <row r="14" spans="1:4" x14ac:dyDescent="0.2">
      <c r="A14" s="74">
        <v>13</v>
      </c>
      <c r="B14" s="75" t="s">
        <v>1721</v>
      </c>
      <c r="C14" s="76" t="s">
        <v>1758</v>
      </c>
      <c r="D14" s="77" t="str">
        <f>VLOOKUP("*"&amp;$B14&amp;"*",'Docentes2021-2'!$B$2:$C$32,1,0)</f>
        <v>JAVIER DAVID CHAVEZ CENTENO</v>
      </c>
    </row>
    <row r="15" spans="1:4" x14ac:dyDescent="0.2">
      <c r="A15" s="74">
        <v>14</v>
      </c>
      <c r="B15" s="75" t="s">
        <v>671</v>
      </c>
      <c r="C15" s="76" t="s">
        <v>1758</v>
      </c>
      <c r="D15" s="77" t="str">
        <f>VLOOKUP("*"&amp;$B15&amp;"*",'Docentes2021-2'!$B$2:$C$32,1,0)</f>
        <v>ROXANA LISETTE QUINTANILLA PORTUGAL</v>
      </c>
    </row>
    <row r="16" spans="1:4" x14ac:dyDescent="0.2">
      <c r="A16" s="74">
        <v>15</v>
      </c>
      <c r="B16" s="75" t="s">
        <v>258</v>
      </c>
      <c r="C16" s="76" t="s">
        <v>1743</v>
      </c>
      <c r="D16" s="77" t="str">
        <f>VLOOKUP("*"&amp;$B16&amp;"*",'Docentes2021-2'!$B$2:$C$32,1,0)</f>
        <v>IVAN CESAR MEDRANO VALENCIA</v>
      </c>
    </row>
    <row r="17" spans="1:4" x14ac:dyDescent="0.2">
      <c r="A17" s="74">
        <v>16</v>
      </c>
      <c r="B17" s="75" t="s">
        <v>502</v>
      </c>
      <c r="C17" s="76" t="s">
        <v>1743</v>
      </c>
      <c r="D17" s="77" t="str">
        <f>VLOOKUP("*"&amp;$B17&amp;"*",'Docentes2021-2'!$B$2:$C$32,1,0)</f>
        <v>LUIS BELTRAN PALMA TTITO</v>
      </c>
    </row>
    <row r="18" spans="1:4" x14ac:dyDescent="0.2">
      <c r="A18" s="74">
        <v>17</v>
      </c>
      <c r="B18" s="75" t="s">
        <v>604</v>
      </c>
      <c r="C18" s="76" t="s">
        <v>1743</v>
      </c>
      <c r="D18" s="77" t="str">
        <f>VLOOKUP("*"&amp;$B18&amp;"*",'Docentes2021-2'!$B$2:$C$32,1,0)</f>
        <v>ROBERT WILBERT ALZAMORA PAREDES</v>
      </c>
    </row>
    <row r="19" spans="1:4" x14ac:dyDescent="0.2">
      <c r="A19" s="74">
        <v>18</v>
      </c>
      <c r="B19" s="75" t="s">
        <v>715</v>
      </c>
      <c r="C19" s="76" t="s">
        <v>1743</v>
      </c>
      <c r="D19" s="77" t="str">
        <f>VLOOKUP("*"&amp;$B19&amp;"*",'Docentes2021-2'!$B$2:$C$32,1,0)</f>
        <v>WALDO ELIO IBARRA ZAMBRANO</v>
      </c>
    </row>
    <row r="20" spans="1:4" x14ac:dyDescent="0.2">
      <c r="A20" s="74">
        <v>19</v>
      </c>
      <c r="B20" s="75" t="s">
        <v>392</v>
      </c>
      <c r="C20" s="76" t="s">
        <v>1743</v>
      </c>
      <c r="D20" s="77" t="str">
        <f>VLOOKUP("*"&amp;$B20&amp;"*",'Docentes2021-2'!$B$2:$C$32,1,0)</f>
        <v>KARELIA MEDINA MIRANDA</v>
      </c>
    </row>
    <row r="21" spans="1:4" x14ac:dyDescent="0.2">
      <c r="A21" s="74">
        <v>20</v>
      </c>
      <c r="B21" s="75" t="s">
        <v>1742</v>
      </c>
      <c r="C21" s="76" t="s">
        <v>1743</v>
      </c>
      <c r="D21" s="77" t="e">
        <f>VLOOKUP("*"&amp;$B21&amp;"*",'Docentes2021-2'!$B$2:$C$32,1,0)</f>
        <v>#N/A</v>
      </c>
    </row>
    <row r="22" spans="1:4" x14ac:dyDescent="0.2">
      <c r="A22" s="74">
        <v>21</v>
      </c>
      <c r="B22" s="75" t="s">
        <v>523</v>
      </c>
      <c r="C22" s="76" t="s">
        <v>1759</v>
      </c>
      <c r="D22" s="77" t="str">
        <f>VLOOKUP("*"&amp;$B22&amp;"*",'Docentes2021-2'!$B$2:$C$32,1,0)</f>
        <v>MANUEL PEÑALOZA FIGUEROA</v>
      </c>
    </row>
    <row r="23" spans="1:4" x14ac:dyDescent="0.2">
      <c r="A23" s="74">
        <v>22</v>
      </c>
      <c r="B23" s="75" t="s">
        <v>1723</v>
      </c>
      <c r="C23" s="76" t="s">
        <v>1760</v>
      </c>
      <c r="D23" s="77" t="str">
        <f>VLOOKUP("*"&amp;$B23&amp;"*",'Docentes2021-2'!$B$2:$C$32,1,0)</f>
        <v>JOSE MAURO PILLCO QUISPE</v>
      </c>
    </row>
    <row r="24" spans="1:4" x14ac:dyDescent="0.2">
      <c r="A24" s="74">
        <v>23</v>
      </c>
      <c r="B24" s="75" t="s">
        <v>437</v>
      </c>
      <c r="C24" s="76" t="s">
        <v>1760</v>
      </c>
      <c r="D24" s="77" t="str">
        <f>VLOOKUP("*"&amp;$B24&amp;"*",'Docentes2021-2'!$B$2:$C$32,1,0)</f>
        <v>LINO AQUILES BACA CARDENAS</v>
      </c>
    </row>
    <row r="25" spans="1:4" x14ac:dyDescent="0.2">
      <c r="A25" s="74">
        <v>24</v>
      </c>
      <c r="B25" s="75" t="s">
        <v>144</v>
      </c>
      <c r="C25" s="76" t="s">
        <v>1760</v>
      </c>
      <c r="D25" s="77" t="str">
        <f>VLOOKUP("*"&amp;$B25&amp;"*",'Docentes2021-2'!$B$2:$C$32,1,0)</f>
        <v>ESTHER PACHECO VASQUEZ</v>
      </c>
    </row>
    <row r="26" spans="1:4" x14ac:dyDescent="0.2">
      <c r="A26" s="74">
        <v>25</v>
      </c>
      <c r="B26" s="75" t="s">
        <v>737</v>
      </c>
      <c r="C26" s="76" t="s">
        <v>1760</v>
      </c>
      <c r="D26" s="77" t="str">
        <f>VLOOKUP("*"&amp;$B26&amp;"*",'Docentes2021-2'!$B$2:$C$32,1,0)</f>
        <v>WILLIAN ZAMALLOA PARO</v>
      </c>
    </row>
    <row r="27" spans="1:4" x14ac:dyDescent="0.2">
      <c r="A27" s="74">
        <v>26</v>
      </c>
      <c r="B27" s="75" t="s">
        <v>778</v>
      </c>
      <c r="C27" s="76" t="s">
        <v>1760</v>
      </c>
      <c r="D27" s="77" t="str">
        <f>VLOOKUP("*"&amp;$B27&amp;"*",'Docentes2021-2'!$B$2:$C$32,1,0)</f>
        <v>HARLEY VERA OLIVERA</v>
      </c>
    </row>
    <row r="28" spans="1:4" x14ac:dyDescent="0.2">
      <c r="A28" s="74">
        <v>27</v>
      </c>
      <c r="B28" s="75" t="s">
        <v>566</v>
      </c>
      <c r="C28" s="76" t="s">
        <v>1760</v>
      </c>
      <c r="D28" s="77" t="str">
        <f>VLOOKUP("*"&amp;$B28&amp;"*",'Docentes2021-2'!$B$2:$C$32,1,0)</f>
        <v>MARITZA IRPANOCCA CUSIMAYTA</v>
      </c>
    </row>
    <row r="29" spans="1:4" x14ac:dyDescent="0.2">
      <c r="A29" s="74">
        <v>28</v>
      </c>
      <c r="B29" s="75" t="s">
        <v>1713</v>
      </c>
      <c r="C29" s="76" t="s">
        <v>1760</v>
      </c>
      <c r="D29" s="77" t="str">
        <f>VLOOKUP("*"&amp;$B29&amp;"*",'Docentes2021-2'!$B$2:$C$32,1,0)</f>
        <v>EFRAINA GLADYS CUTIPA ARAPA</v>
      </c>
    </row>
    <row r="30" spans="1:4" x14ac:dyDescent="0.2">
      <c r="A30" s="74">
        <v>29</v>
      </c>
      <c r="B30" s="75" t="s">
        <v>1745</v>
      </c>
      <c r="C30" s="76" t="s">
        <v>1746</v>
      </c>
      <c r="D30" s="77" t="e">
        <f>VLOOKUP("*"&amp;$B30&amp;"*",'Docentes2021-2'!$B$2:$C$32,1,0)</f>
        <v>#N/A</v>
      </c>
    </row>
    <row r="31" spans="1:4" x14ac:dyDescent="0.2">
      <c r="A31" s="74">
        <v>30</v>
      </c>
      <c r="B31" s="75" t="s">
        <v>33</v>
      </c>
      <c r="C31" s="76" t="s">
        <v>1749</v>
      </c>
      <c r="D31" s="77" t="str">
        <f>VLOOKUP("*"&amp;$B31&amp;"*",'Docentes2021-2'!$B$2:$C$32,1,0)</f>
        <v>CARLOS RAMON QUISPE ONOFRE</v>
      </c>
    </row>
    <row r="32" spans="1:4" x14ac:dyDescent="0.2">
      <c r="A32" s="74">
        <v>31</v>
      </c>
      <c r="B32" s="75" t="s">
        <v>5</v>
      </c>
      <c r="C32" s="76" t="s">
        <v>1749</v>
      </c>
      <c r="D32" s="77" t="str">
        <f>VLOOKUP("*"&amp;$B32&amp;"*",'Docentes2021-2'!$B$2:$C$32,1,0)</f>
        <v>BORIS CHULLO LLAVE</v>
      </c>
    </row>
    <row r="33" spans="1:4" x14ac:dyDescent="0.2">
      <c r="A33" s="74">
        <v>32</v>
      </c>
      <c r="B33" s="75" t="s">
        <v>1748</v>
      </c>
      <c r="C33" s="76" t="s">
        <v>1749</v>
      </c>
      <c r="D33" s="77" t="e">
        <f>VLOOKUP("*"&amp;$B33&amp;"*",'Docentes2021-2'!$B$2:$C$32,1,0)</f>
        <v>#N/A</v>
      </c>
    </row>
    <row r="34" spans="1:4" x14ac:dyDescent="0.2">
      <c r="A34" s="74">
        <v>33</v>
      </c>
      <c r="B34" s="75" t="s">
        <v>1717</v>
      </c>
      <c r="C34" s="76" t="s">
        <v>1749</v>
      </c>
      <c r="D34" s="77" t="str">
        <f>VLOOKUP("*"&amp;$B34&amp;"*",'Docentes2021-2'!$B$2:$C$32,1,0)</f>
        <v>HECTOR EDUARDO UGARTE ROJAS</v>
      </c>
    </row>
    <row r="35" spans="1:4" x14ac:dyDescent="0.2">
      <c r="A35" s="74">
        <v>34</v>
      </c>
      <c r="B35" s="75" t="s">
        <v>481</v>
      </c>
      <c r="C35" s="76" t="s">
        <v>1749</v>
      </c>
      <c r="D35" s="77" t="str">
        <f>VLOOKUP("*"&amp;$B35&amp;"*",'Docentes2021-2'!$B$2:$C$32,1,0)</f>
        <v>LISETH URPY SEGUNDO CARPIO</v>
      </c>
    </row>
    <row r="36" spans="1:4" x14ac:dyDescent="0.2">
      <c r="A36" s="74">
        <v>35</v>
      </c>
      <c r="B36" s="75" t="s">
        <v>1751</v>
      </c>
      <c r="C36" s="76" t="s">
        <v>1749</v>
      </c>
      <c r="D36" s="77" t="e">
        <f>VLOOKUP("*"&amp;$B36&amp;"*",'Docentes2021-2'!$B$2:$C$32,1,0)</f>
        <v>#N/A</v>
      </c>
    </row>
    <row r="37" spans="1:4" x14ac:dyDescent="0.2">
      <c r="A37" s="74">
        <v>36</v>
      </c>
      <c r="B37" s="75" t="s">
        <v>1753</v>
      </c>
      <c r="C37" s="76" t="s">
        <v>1749</v>
      </c>
      <c r="D37" s="77" t="e">
        <f>VLOOKUP("*"&amp;$B37&amp;"*",'Docentes2021-2'!$B$2:$C$32,1,0)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Distribucion x Docente 2021-2</vt:lpstr>
      <vt:lpstr>Alumnos 2022-1 crudo</vt:lpstr>
      <vt:lpstr>Alumnos 2022-1</vt:lpstr>
      <vt:lpstr>Alumnos2022-1-sin tutor</vt:lpstr>
      <vt:lpstr>Docentes2021-2</vt:lpstr>
      <vt:lpstr>Docentes2022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2022-07-13T14:28:12Z</dcterms:created>
  <dcterms:modified xsi:type="dcterms:W3CDTF">2022-07-14T16:05:38Z</dcterms:modified>
</cp:coreProperties>
</file>