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tr\Desktop\impacta_4\"/>
    </mc:Choice>
  </mc:AlternateContent>
  <bookViews>
    <workbookView xWindow="0" yWindow="0" windowWidth="38400" windowHeight="12450" activeTab="1"/>
  </bookViews>
  <sheets>
    <sheet name="Terceiro Sem" sheetId="1" r:id="rId1"/>
    <sheet name="Quarto S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8" i="2" l="1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H4" i="2"/>
  <c r="I4" i="2" s="1"/>
  <c r="J4" i="2" s="1"/>
  <c r="I3" i="2"/>
  <c r="J3" i="2" s="1"/>
  <c r="H8" i="1"/>
  <c r="I8" i="1" s="1"/>
  <c r="H4" i="1" l="1"/>
  <c r="J8" i="1" l="1"/>
  <c r="H7" i="1"/>
  <c r="I7" i="1" s="1"/>
  <c r="J7" i="1" s="1"/>
  <c r="H6" i="1"/>
  <c r="I6" i="1" s="1"/>
  <c r="J6" i="1" s="1"/>
  <c r="H5" i="1"/>
  <c r="I5" i="1" s="1"/>
  <c r="J5" i="1" s="1"/>
  <c r="I4" i="1"/>
  <c r="J4" i="1" s="1"/>
  <c r="H3" i="1"/>
  <c r="I3" i="1" s="1"/>
  <c r="J3" i="1" s="1"/>
</calcChain>
</file>

<file path=xl/sharedStrings.xml><?xml version="1.0" encoding="utf-8"?>
<sst xmlns="http://schemas.openxmlformats.org/spreadsheetml/2006/main" count="30" uniqueCount="21">
  <si>
    <t>AC1</t>
  </si>
  <si>
    <t>AC2</t>
  </si>
  <si>
    <t>AC3</t>
  </si>
  <si>
    <t>AC4</t>
  </si>
  <si>
    <t>AC5</t>
  </si>
  <si>
    <t>MÉDIA</t>
  </si>
  <si>
    <t>GERAL</t>
  </si>
  <si>
    <t>MATÉRIA</t>
  </si>
  <si>
    <t>PONTOS NECESSÁRIOS</t>
  </si>
  <si>
    <t>Engenharia de requisitos</t>
  </si>
  <si>
    <t>Estrutura de Dados</t>
  </si>
  <si>
    <t>Interface Homem Computador</t>
  </si>
  <si>
    <t>Analise e Modelagem de Sistemas</t>
  </si>
  <si>
    <t>Desenvolvimento de Aplicações Distribuidas</t>
  </si>
  <si>
    <t>Oficina de Projeto Empresa - OPE</t>
  </si>
  <si>
    <t>Qualidade de Software</t>
  </si>
  <si>
    <t>Desenvolvimento IOT</t>
  </si>
  <si>
    <t>Desenvolvimento Para Dispositivos Móveis</t>
  </si>
  <si>
    <t>Arquitetura de Software</t>
  </si>
  <si>
    <t>Oficina de Projeto Empresa - OPE 2</t>
  </si>
  <si>
    <t>Legislação e 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</si>
</sst>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8"/>
      <color theme="1"/>
      <name val="Bahnschrift"/>
      <family val="2"/>
    </font>
    <font>
      <sz val="8"/>
      <color theme="1"/>
      <name val="Bahnschrift"/>
      <family val="2"/>
    </font>
    <font>
      <sz val="12"/>
      <color theme="1"/>
      <name val="Bahnschrift Light"/>
      <family val="2"/>
    </font>
    <font>
      <sz val="12"/>
      <color theme="0"/>
      <name val="Bahnschrift Light"/>
      <family val="2"/>
    </font>
    <font>
      <b/>
      <sz val="16"/>
      <color theme="1"/>
      <name val="Bahnschrift Light"/>
      <family val="2"/>
    </font>
    <font>
      <b/>
      <sz val="16"/>
      <color theme="0"/>
      <name val="Bahnschrift Light"/>
      <family val="2"/>
    </font>
    <font>
      <b/>
      <sz val="18"/>
      <color theme="0"/>
      <name val="Bahnschrift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7" borderId="1" xfId="0" applyFont="1" applyFill="1" applyBorder="1" applyAlignment="1">
      <alignment horizontal="left" vertical="center" indent="1"/>
    </xf>
    <xf numFmtId="43" fontId="3" fillId="7" borderId="1" xfId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left" vertical="center" indent="1"/>
    </xf>
    <xf numFmtId="43" fontId="2" fillId="3" borderId="1" xfId="1" applyFont="1" applyFill="1" applyBorder="1" applyAlignment="1">
      <alignment horizontal="right" vertical="center"/>
    </xf>
    <xf numFmtId="43" fontId="3" fillId="5" borderId="1" xfId="1" applyFont="1" applyFill="1" applyBorder="1" applyAlignment="1">
      <alignment horizontal="right" vertical="center"/>
    </xf>
    <xf numFmtId="43" fontId="2" fillId="0" borderId="0" xfId="1" applyFont="1" applyAlignment="1">
      <alignment horizontal="right" vertical="center"/>
    </xf>
    <xf numFmtId="43" fontId="4" fillId="0" borderId="0" xfId="1" applyFont="1" applyAlignment="1">
      <alignment horizontal="right" vertical="center"/>
    </xf>
    <xf numFmtId="43" fontId="5" fillId="5" borderId="1" xfId="1" applyFont="1" applyFill="1" applyBorder="1" applyAlignment="1">
      <alignment horizontal="right" vertical="center"/>
    </xf>
    <xf numFmtId="2" fontId="3" fillId="2" borderId="1" xfId="1" applyNumberFormat="1" applyFont="1" applyFill="1" applyBorder="1" applyAlignment="1">
      <alignment horizontal="center" vertical="center"/>
    </xf>
    <xf numFmtId="2" fontId="6" fillId="6" borderId="1" xfId="1" applyNumberFormat="1" applyFont="1" applyFill="1" applyBorder="1" applyAlignment="1">
      <alignment horizontal="left" vertical="center" indent="1"/>
    </xf>
    <xf numFmtId="43" fontId="2" fillId="3" borderId="1" xfId="1" applyFont="1" applyFill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02912052996149"/>
          <c:y val="8.5802787674817388E-2"/>
          <c:w val="0.52844077710170811"/>
          <c:h val="0.8442303623358745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00B0F0">
                <a:alpha val="40000"/>
              </a:srgb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'Terceiro Sem'!$B$3:$B$8</c:f>
              <c:strCache>
                <c:ptCount val="6"/>
                <c:pt idx="0">
                  <c:v>Engenharia de requisitos</c:v>
                </c:pt>
                <c:pt idx="1">
                  <c:v>Estrutura de Dados</c:v>
                </c:pt>
                <c:pt idx="2">
                  <c:v>Interface Homem Computador</c:v>
                </c:pt>
                <c:pt idx="3">
                  <c:v>Analise e Modelagem de Sistemas</c:v>
                </c:pt>
                <c:pt idx="4">
                  <c:v>Desenvolvimento de Aplicações Distribuidas</c:v>
                </c:pt>
                <c:pt idx="5">
                  <c:v>Oficina de Projeto Empresa - OPE</c:v>
                </c:pt>
              </c:strCache>
            </c:strRef>
          </c:cat>
          <c:val>
            <c:numRef>
              <c:f>'Terceiro Sem'!$I$3:$I$8</c:f>
              <c:numCache>
                <c:formatCode>_(* #,##0.00_);_(* \(#,##0.00\);_(* "-"??_);_(@_)</c:formatCode>
                <c:ptCount val="6"/>
                <c:pt idx="0">
                  <c:v>4.875</c:v>
                </c:pt>
                <c:pt idx="1">
                  <c:v>5</c:v>
                </c:pt>
                <c:pt idx="2">
                  <c:v>5</c:v>
                </c:pt>
                <c:pt idx="3">
                  <c:v>4.8125</c:v>
                </c:pt>
                <c:pt idx="4">
                  <c:v>4.25</c:v>
                </c:pt>
                <c:pt idx="5">
                  <c:v>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37-978D-196E43BD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89423"/>
        <c:axId val="2117690255"/>
      </c:radarChart>
      <c:catAx>
        <c:axId val="21176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2117690255"/>
        <c:crosses val="autoZero"/>
        <c:auto val="1"/>
        <c:lblAlgn val="ctr"/>
        <c:lblOffset val="100"/>
        <c:noMultiLvlLbl val="0"/>
      </c:catAx>
      <c:valAx>
        <c:axId val="2117690255"/>
        <c:scaling>
          <c:orientation val="minMax"/>
          <c:max val="6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21176894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ahnschrift Light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51149135017338"/>
          <c:y val="8.8701337737912209E-2"/>
          <c:w val="0.41733819529035387"/>
          <c:h val="0.82394047154160188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00B0F0">
                <a:alpha val="40000"/>
              </a:srgb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'Quarto Sem'!$B$3:$B$8</c:f>
              <c:strCache>
                <c:ptCount val="6"/>
                <c:pt idx="0">
                  <c:v>Qualidade de Software</c:v>
                </c:pt>
                <c:pt idx="1">
                  <c:v>Desenvolvimento IOT</c:v>
                </c:pt>
                <c:pt idx="2">
                  <c:v>Desenvolvimento Para Dispositivos Móveis</c:v>
                </c:pt>
                <c:pt idx="3">
                  <c:v>Arquitetura de Software</c:v>
                </c:pt>
                <c:pt idx="4">
                  <c:v>Legislação e Ética</c:v>
                </c:pt>
                <c:pt idx="5">
                  <c:v>Oficina de Projeto Empresa - OPE 2</c:v>
                </c:pt>
              </c:strCache>
            </c:strRef>
          </c:cat>
          <c:val>
            <c:numRef>
              <c:f>'Quarto Sem'!$I$3:$I$8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A-C340-ACBE-157EFDE3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89423"/>
        <c:axId val="2117690255"/>
      </c:radarChart>
      <c:catAx>
        <c:axId val="21176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2117690255"/>
        <c:crosses val="autoZero"/>
        <c:auto val="1"/>
        <c:lblAlgn val="ctr"/>
        <c:lblOffset val="100"/>
        <c:noMultiLvlLbl val="0"/>
      </c:catAx>
      <c:valAx>
        <c:axId val="2117690255"/>
        <c:scaling>
          <c:orientation val="minMax"/>
          <c:max val="6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21176894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ahnschrift Light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61911</xdr:colOff>
      <xdr:row>8</xdr:row>
      <xdr:rowOff>76199</xdr:rowOff>
    </xdr:from>
    <xdr:to>
      <xdr:col>9</xdr:col>
      <xdr:colOff>2997200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61911</xdr:colOff>
      <xdr:row>8</xdr:row>
      <xdr:rowOff>76199</xdr:rowOff>
    </xdr:from>
    <xdr:to>
      <xdr:col>9</xdr:col>
      <xdr:colOff>2997200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82DBF0-3A24-D440-BCCB-0B7DE9CB9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0" defaultRowHeight="19.5" x14ac:dyDescent="0.15"/>
  <cols>
    <col min="1" max="1" width="1.1640625" style="3" customWidth="1"/>
    <col min="2" max="2" width="69.6640625" style="3" customWidth="1"/>
    <col min="3" max="7" width="13.6640625" style="7" customWidth="1"/>
    <col min="8" max="8" width="14" style="7" customWidth="1"/>
    <col min="9" max="9" width="17.6640625" style="8" bestFit="1" customWidth="1"/>
    <col min="10" max="10" width="59.5" style="8" customWidth="1"/>
    <col min="11" max="11" width="1.6640625" style="3" customWidth="1"/>
    <col min="12" max="16384" width="9.1640625" style="3" hidden="1"/>
  </cols>
  <sheetData>
    <row r="1" spans="2:10" ht="5.25" customHeight="1" x14ac:dyDescent="0.15"/>
    <row r="2" spans="2:10" ht="22.5" customHeight="1" x14ac:dyDescent="0.15">
      <c r="B2" s="1" t="s">
        <v>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0" t="s">
        <v>8</v>
      </c>
    </row>
    <row r="3" spans="2:10" ht="27" customHeight="1" x14ac:dyDescent="0.15">
      <c r="B3" s="4" t="s">
        <v>9</v>
      </c>
      <c r="C3" s="5">
        <v>10</v>
      </c>
      <c r="D3" s="5">
        <v>9</v>
      </c>
      <c r="E3" s="5">
        <v>9</v>
      </c>
      <c r="F3" s="5">
        <v>10</v>
      </c>
      <c r="G3" s="5">
        <v>10</v>
      </c>
      <c r="H3" s="6">
        <f>(SUM(C3:G3)-MIN(C3:G3))/4</f>
        <v>9.75</v>
      </c>
      <c r="I3" s="9">
        <f>+H3*0.5</f>
        <v>4.875</v>
      </c>
      <c r="J3" s="11">
        <f>6-I3</f>
        <v>1.125</v>
      </c>
    </row>
    <row r="4" spans="2:10" ht="27" customHeight="1" x14ac:dyDescent="0.15">
      <c r="B4" s="4" t="s">
        <v>10</v>
      </c>
      <c r="C4" s="5">
        <v>10</v>
      </c>
      <c r="D4" s="5">
        <v>10</v>
      </c>
      <c r="E4" s="5">
        <v>10</v>
      </c>
      <c r="F4" s="5">
        <v>9</v>
      </c>
      <c r="G4" s="5">
        <v>10</v>
      </c>
      <c r="H4" s="6">
        <f t="shared" ref="H4" si="0">(SUM(C4:G4)-MIN(C4:G4))/4</f>
        <v>10</v>
      </c>
      <c r="I4" s="9">
        <f t="shared" ref="I4:I7" si="1">+H4*0.5</f>
        <v>5</v>
      </c>
      <c r="J4" s="11">
        <f t="shared" ref="J4:J8" si="2">6-I4</f>
        <v>1</v>
      </c>
    </row>
    <row r="5" spans="2:10" ht="27" customHeight="1" x14ac:dyDescent="0.15">
      <c r="B5" s="4" t="s">
        <v>11</v>
      </c>
      <c r="C5" s="5">
        <v>10</v>
      </c>
      <c r="D5" s="5">
        <v>10</v>
      </c>
      <c r="E5" s="5">
        <v>10</v>
      </c>
      <c r="F5" s="12">
        <v>10</v>
      </c>
      <c r="G5" s="5">
        <v>9</v>
      </c>
      <c r="H5" s="6">
        <f>(SUM(C5:G5)-MIN(C5:G5))/4</f>
        <v>10</v>
      </c>
      <c r="I5" s="9">
        <f t="shared" si="1"/>
        <v>5</v>
      </c>
      <c r="J5" s="11">
        <f t="shared" si="2"/>
        <v>1</v>
      </c>
    </row>
    <row r="6" spans="2:10" ht="27" customHeight="1" x14ac:dyDescent="0.15">
      <c r="B6" s="4" t="s">
        <v>12</v>
      </c>
      <c r="C6" s="5">
        <v>9.5</v>
      </c>
      <c r="D6" s="5">
        <v>9</v>
      </c>
      <c r="E6" s="5">
        <v>10</v>
      </c>
      <c r="F6" s="5">
        <v>10</v>
      </c>
      <c r="G6" s="5">
        <v>9</v>
      </c>
      <c r="H6" s="6">
        <f t="shared" ref="H6:H7" si="3">(SUM(C6:G6)-MIN(C6:G6))/4</f>
        <v>9.625</v>
      </c>
      <c r="I6" s="9">
        <f t="shared" si="1"/>
        <v>4.8125</v>
      </c>
      <c r="J6" s="11">
        <f t="shared" si="2"/>
        <v>1.1875</v>
      </c>
    </row>
    <row r="7" spans="2:10" ht="27" customHeight="1" x14ac:dyDescent="0.15">
      <c r="B7" s="4" t="s">
        <v>13</v>
      </c>
      <c r="C7" s="5">
        <v>8</v>
      </c>
      <c r="D7" s="5">
        <v>8</v>
      </c>
      <c r="E7" s="5">
        <v>8</v>
      </c>
      <c r="F7" s="5">
        <v>10</v>
      </c>
      <c r="G7" s="5">
        <v>7</v>
      </c>
      <c r="H7" s="6">
        <f t="shared" si="3"/>
        <v>8.5</v>
      </c>
      <c r="I7" s="9">
        <f t="shared" si="1"/>
        <v>4.25</v>
      </c>
      <c r="J7" s="11">
        <f t="shared" si="2"/>
        <v>1.75</v>
      </c>
    </row>
    <row r="8" spans="2:10" ht="27" customHeight="1" x14ac:dyDescent="0.15">
      <c r="B8" s="4" t="s">
        <v>14</v>
      </c>
      <c r="C8" s="5">
        <v>7.5</v>
      </c>
      <c r="D8" s="5">
        <v>9</v>
      </c>
      <c r="E8" s="5">
        <v>10</v>
      </c>
      <c r="F8" s="5">
        <v>10</v>
      </c>
      <c r="G8" s="5">
        <v>10</v>
      </c>
      <c r="H8" s="6">
        <f>(SUM(C8:G8)-MIN(C8:G8))/4</f>
        <v>9.75</v>
      </c>
      <c r="I8" s="9">
        <f>+H8*0.5</f>
        <v>4.875</v>
      </c>
      <c r="J8" s="11">
        <f t="shared" si="2"/>
        <v>1.125</v>
      </c>
    </row>
  </sheetData>
  <conditionalFormatting sqref="J3:J8">
    <cfRule type="dataBar" priority="3">
      <dataBar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{485B7FBC-C214-4AC6-9E9C-92392F8CC22A}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B7FBC-C214-4AC6-9E9C-92392F8CC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iconSet" priority="4" id="{47052527-0699-421D-8E14-6681D9997122}">
            <x14:iconSet custom="1">
              <x14:cfvo type="percent">
                <xm:f>0</xm:f>
              </x14:cfvo>
              <x14:cfvo type="num">
                <xm:f>1.5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0" defaultRowHeight="19.5" x14ac:dyDescent="0.15"/>
  <cols>
    <col min="1" max="1" width="1.1640625" style="3" customWidth="1"/>
    <col min="2" max="2" width="69.6640625" style="3" customWidth="1"/>
    <col min="3" max="7" width="13.6640625" style="7" customWidth="1"/>
    <col min="8" max="8" width="14" style="7" customWidth="1"/>
    <col min="9" max="9" width="17.6640625" style="8" bestFit="1" customWidth="1"/>
    <col min="10" max="10" width="59.5" style="8" customWidth="1"/>
    <col min="11" max="11" width="1.6640625" style="3" customWidth="1"/>
    <col min="12" max="16384" width="9.1640625" style="3" hidden="1"/>
  </cols>
  <sheetData>
    <row r="1" spans="2:10" ht="5.25" customHeight="1" x14ac:dyDescent="0.15"/>
    <row r="2" spans="2:10" ht="22.5" customHeight="1" x14ac:dyDescent="0.15">
      <c r="B2" s="1" t="s">
        <v>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0" t="s">
        <v>8</v>
      </c>
    </row>
    <row r="3" spans="2:10" ht="27" customHeight="1" x14ac:dyDescent="0.15">
      <c r="B3" s="4" t="s">
        <v>15</v>
      </c>
      <c r="C3" s="5">
        <v>9</v>
      </c>
      <c r="D3" s="5"/>
      <c r="E3" s="5"/>
      <c r="F3" s="5"/>
      <c r="G3" s="5"/>
      <c r="H3" s="6">
        <f>(SUM(C3:G3)-MIN(C3:G3))/4</f>
        <v>0</v>
      </c>
      <c r="I3" s="9">
        <f>+H3*0.5</f>
        <v>0</v>
      </c>
      <c r="J3" s="11">
        <f>6-I3</f>
        <v>6</v>
      </c>
    </row>
    <row r="4" spans="2:10" ht="27" customHeight="1" x14ac:dyDescent="0.15">
      <c r="B4" s="4" t="s">
        <v>16</v>
      </c>
      <c r="C4" s="5">
        <v>9</v>
      </c>
      <c r="D4" s="5"/>
      <c r="E4" s="5"/>
      <c r="F4" s="5"/>
      <c r="G4" s="5"/>
      <c r="H4" s="6">
        <f t="shared" ref="H4" si="0">(SUM(C4:G4)-MIN(C4:G4))/4</f>
        <v>0</v>
      </c>
      <c r="I4" s="9">
        <f t="shared" ref="I4:I7" si="1">+H4*0.5</f>
        <v>0</v>
      </c>
      <c r="J4" s="11">
        <f t="shared" ref="J4:J8" si="2">6-I4</f>
        <v>6</v>
      </c>
    </row>
    <row r="5" spans="2:10" ht="27" customHeight="1" x14ac:dyDescent="0.15">
      <c r="B5" s="4" t="s">
        <v>17</v>
      </c>
      <c r="C5" s="5">
        <v>9</v>
      </c>
      <c r="D5" s="5"/>
      <c r="E5" s="5"/>
      <c r="F5" s="12"/>
      <c r="G5" s="5"/>
      <c r="H5" s="6">
        <f>(SUM(C5:G5)-MIN(C5:G5))/4</f>
        <v>0</v>
      </c>
      <c r="I5" s="9">
        <f t="shared" si="1"/>
        <v>0</v>
      </c>
      <c r="J5" s="11">
        <f t="shared" si="2"/>
        <v>6</v>
      </c>
    </row>
    <row r="6" spans="2:10" ht="27" customHeight="1" x14ac:dyDescent="0.15">
      <c r="B6" s="4" t="s">
        <v>18</v>
      </c>
      <c r="C6" s="5">
        <v>10</v>
      </c>
      <c r="D6" s="5"/>
      <c r="E6" s="5"/>
      <c r="F6" s="5"/>
      <c r="G6" s="5"/>
      <c r="H6" s="6">
        <f t="shared" ref="H6:H7" si="3">(SUM(C6:G6)-MIN(C6:G6))/4</f>
        <v>0</v>
      </c>
      <c r="I6" s="9">
        <f t="shared" si="1"/>
        <v>0</v>
      </c>
      <c r="J6" s="11">
        <f t="shared" si="2"/>
        <v>6</v>
      </c>
    </row>
    <row r="7" spans="2:10" ht="27" customHeight="1" x14ac:dyDescent="0.15">
      <c r="B7" s="4" t="s">
        <v>20</v>
      </c>
      <c r="C7" s="5">
        <v>8</v>
      </c>
      <c r="D7" s="5"/>
      <c r="E7" s="5"/>
      <c r="F7" s="5"/>
      <c r="G7" s="5"/>
      <c r="H7" s="6">
        <f t="shared" si="3"/>
        <v>0</v>
      </c>
      <c r="I7" s="9">
        <f t="shared" si="1"/>
        <v>0</v>
      </c>
      <c r="J7" s="11">
        <f t="shared" si="2"/>
        <v>6</v>
      </c>
    </row>
    <row r="8" spans="2:10" ht="27" customHeight="1" x14ac:dyDescent="0.15">
      <c r="B8" s="4" t="s">
        <v>19</v>
      </c>
      <c r="C8" s="5"/>
      <c r="D8" s="5"/>
      <c r="E8" s="5"/>
      <c r="F8" s="5"/>
      <c r="G8" s="5"/>
      <c r="H8" s="6">
        <f>(SUM(C8:G8)-MIN(C8:G8))/4</f>
        <v>0</v>
      </c>
      <c r="I8" s="9">
        <f>+H8*0.5</f>
        <v>0</v>
      </c>
      <c r="J8" s="11">
        <f t="shared" si="2"/>
        <v>6</v>
      </c>
    </row>
  </sheetData>
  <conditionalFormatting sqref="J3:J8">
    <cfRule type="dataBar" priority="1">
      <dataBar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{468219C0-66AA-E546-BD0A-A85E8CB7CD26}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219C0-66AA-E546-BD0A-A85E8CB7C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iconSet" priority="2" id="{B2486C2C-8DC7-104D-9ADA-E91A0E13798E}">
            <x14:iconSet custom="1">
              <x14:cfvo type="percent">
                <xm:f>0</xm:f>
              </x14:cfvo>
              <x14:cfvo type="num">
                <xm:f>1.5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J3:J8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Terceiro Sem</vt:lpstr>
      <vt:lpstr>Quarto 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Barros de Carvalho</dc:creator>
  <cp:lastModifiedBy>Alexandro Carvalho</cp:lastModifiedBy>
  <dcterms:created xsi:type="dcterms:W3CDTF">2020-04-13T18:05:37Z</dcterms:created>
  <dcterms:modified xsi:type="dcterms:W3CDTF">2021-02-24T16:23:46Z</dcterms:modified>
</cp:coreProperties>
</file>