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DieseArbeitsmappe" defaultThemeVersion="124226"/>
  <bookViews>
    <workbookView xWindow="2055" yWindow="135" windowWidth="8460" windowHeight="7230" tabRatio="708" activeTab="3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</sheets>
  <definedNames>
    <definedName name="Tageswerte_berechnet001" localSheetId="0">'Tageswerte berechnet'!$A$5:$C$21</definedName>
    <definedName name="Tageswerte_berechnet002" localSheetId="0">'Tageswerte berechnet'!$A$30:$E$32</definedName>
    <definedName name="Tageswerte_berechnet003" localSheetId="0">'Tageswerte berechnet'!$A$35:$A$37</definedName>
  </definedNames>
  <calcPr calcId="145621"/>
</workbook>
</file>

<file path=xl/calcChain.xml><?xml version="1.0" encoding="utf-8"?>
<calcChain xmlns="http://schemas.openxmlformats.org/spreadsheetml/2006/main">
  <c r="H234" i="10" l="1"/>
  <c r="G234" i="10"/>
  <c r="F234" i="10"/>
  <c r="D234" i="10"/>
  <c r="FD20" i="11" l="1"/>
  <c r="F233" i="10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A20" i="11"/>
  <c r="EZ20" i="11" l="1"/>
  <c r="F229" i="10"/>
  <c r="G229" i="10"/>
  <c r="H229" i="10"/>
  <c r="D229" i="10"/>
  <c r="EY20" i="11" l="1"/>
  <c r="F228" i="10"/>
  <c r="G228" i="10"/>
  <c r="H228" i="10"/>
  <c r="D228" i="10"/>
  <c r="F227" i="10" l="1"/>
  <c r="G227" i="10"/>
  <c r="H227" i="10"/>
  <c r="D227" i="10"/>
  <c r="EW20" i="11" l="1"/>
  <c r="F226" i="10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ET20" i="11"/>
  <c r="ES20" i="11" l="1"/>
  <c r="F222" i="10"/>
  <c r="G222" i="10"/>
  <c r="H222" i="10"/>
  <c r="D222" i="10"/>
  <c r="ER20" i="11" l="1"/>
  <c r="F221" i="10"/>
  <c r="G221" i="10"/>
  <c r="H221" i="10"/>
  <c r="D221" i="10"/>
  <c r="F220" i="10" l="1"/>
  <c r="G220" i="10"/>
  <c r="H220" i="10"/>
  <c r="D220" i="10"/>
  <c r="EQ20" i="11"/>
  <c r="EP20" i="11" l="1"/>
  <c r="F219" i="10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EL20" i="11" l="1"/>
  <c r="F215" i="10"/>
  <c r="G215" i="10"/>
  <c r="H215" i="10"/>
  <c r="D215" i="10"/>
  <c r="F214" i="10" l="1"/>
  <c r="G214" i="10"/>
  <c r="D214" i="10"/>
  <c r="EK20" i="11" l="1"/>
  <c r="EJ20" i="11" l="1"/>
  <c r="D213" i="10"/>
  <c r="D212" i="10"/>
  <c r="EI20" i="11" l="1"/>
  <c r="F212" i="10"/>
  <c r="ED20" i="11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M176" i="10"/>
  <c r="CZ20" i="11" l="1"/>
  <c r="F177" i="10"/>
  <c r="G177" i="10"/>
  <c r="H177" i="10"/>
  <c r="D177" i="10"/>
  <c r="H176" i="10" l="1"/>
  <c r="G176" i="10"/>
  <c r="F176" i="10"/>
  <c r="D176" i="10"/>
  <c r="P176" i="10" l="1"/>
  <c r="P175" i="10"/>
  <c r="L176" i="10"/>
  <c r="M175" i="10"/>
  <c r="L175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>
  <connection id="1" name="Verbindung" type="1" refreshedVersion="4" savePassword="1" deleted="1" background="1" saveData="1">
    <dbPr connection="" command=""/>
  </connection>
  <connection id="2" name="Verbindung1" type="1" refreshedVersion="4" savePassword="1" deleted="1" background="1" saveData="1">
    <dbPr connection="" command=""/>
  </connection>
  <connection id="3" name="Verbindung2" type="1" refreshedVersion="4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<sst xmlns="http://schemas.openxmlformats.org/spreadsheetml/2006/main" count="141" uniqueCount="67">
  <si>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</si>
  <si>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</si>
  <si>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</si>
  <si>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</si>
  <si>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</si>
  <si>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</si>
  <si>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</si>
  <si>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</si>
  <si>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</si>
  <si>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</si>
  <si>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</si>
  <si>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</si>
  <si>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</si>
  <si>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</si>
  <si>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</si>
  <si>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</si>
  <si>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</si>
  <si>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</si>
  <si>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</si>
  <si>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</si>
  <si>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</si>
  <si>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</si>
  <si>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</si>
  <si>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</si>
  <si>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</si>
  <si>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</si>
  <si>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</si>
  <si>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</si>
  <si>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</si>
  <si>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</si>
  <si>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</si>
  <si>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</si>
  <si>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</si>
  <si>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</si>
  <si>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</si>
  <si>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</si>
  <si>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</si>
  <si>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</si>
  <si>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</si>
  <si>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</si>
  <si>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aktuell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</si>
  <si>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</si>
  <si>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</si>
  <si>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</si>
  <si>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</si>
  <si>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</si>
  <si>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</si>
  <si>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</si>
  <si>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</si>
  <si>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</si>
  <si>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</si>
  <si>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</si>
  <si>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</si>
  <si>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</si>
  <si>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</si>
  <si>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</si>
  <si>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</si>
  <si>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</si>
  <si>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</si>
  <si>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</si>
  <si>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</si>
  <si>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Stand: 08.10.2020 05:47:20</t>
  </si>
  <si>
    <t>Bev</t>
  </si>
  <si>
    <t>10.10.2020</t>
  </si>
  <si>
    <t>11.10.2020</t>
  </si>
  <si>
    <t>Stand: 12.10.2020 06:11:09</t>
  </si>
  <si>
    <t>12.10.2020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</si>
</sst>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3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8" fillId="2" borderId="0" xfId="5" applyFont="1" applyFill="1"/>
    <xf numFmtId="14" fontId="8" fillId="2" borderId="0" xfId="5" applyNumberFormat="1" applyFont="1" applyFill="1"/>
    <xf numFmtId="14" fontId="8" fillId="0" borderId="0" xfId="5" applyNumberFormat="1" applyFont="1" applyFill="1"/>
    <xf numFmtId="1" fontId="8" fillId="0" borderId="0" xfId="5" applyNumberFormat="1" applyFont="1" applyFill="1"/>
    <xf numFmtId="0" fontId="4" fillId="0" borderId="0" xfId="5" applyAlignment="1">
      <alignment horizontal="right"/>
    </xf>
    <xf numFmtId="14" fontId="4" fillId="0" borderId="0" xfId="5" applyNumberFormat="1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4" fontId="2" fillId="0" borderId="0" xfId="5" applyNumberFormat="1" applyFont="1" applyAlignment="1">
      <alignment horizontal="right"/>
    </xf>
    <xf numFmtId="0" fontId="0" fillId="0" borderId="0" xfId="0" applyAlignment="1">
      <alignment horizontal="right"/>
    </xf>
    <xf numFmtId="1" fontId="1" fillId="0" borderId="0" xfId="5" applyNumberFormat="1" applyFont="1" applyFill="1"/>
  </cellXfs>
  <cellStyles count="6">
    <cellStyle name="Prozent 2" xfId="4"/>
    <cellStyle name="Standard" xfId="0" builtinId="0"/>
    <cellStyle name="Standard 2" xfId="1"/>
    <cellStyle name="Standard 3" xfId="2"/>
    <cellStyle name="Standard 3 2" xfId="3"/>
    <cellStyle name="Standard 4" xfId="5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ageswerte berechnet002" fillFormulas="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name="Tageswerte berechnet001" fillFormulas="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name="Tageswerte berechnet003" fillFormulas="1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E36"/>
  <sheetViews>
    <sheetView workbookViewId="0">
      <selection activeCell="B22" sqref="B22"/>
    </sheetView>
  </sheetViews>
  <sheetFormatPr baseColWidth="10" defaultRowHeight="12.75" x14ac:dyDescent="0.2"/>
  <cols>
    <col min="1" max="1" width="23" customWidth="1"/>
    <col min="2" max="2" width="26.85546875" customWidth="1"/>
    <col min="3" max="3" width="15.42578125" customWidth="1"/>
    <col min="4" max="5" width="10.42578125" customWidth="1"/>
    <col min="6" max="6" width="10.140625" customWidth="1"/>
    <col min="7" max="8" width="19.42578125" customWidth="1"/>
  </cols>
  <sheetData>
    <row r="2" spans="1:3" x14ac:dyDescent="0.2">
      <c r="A2" t="s">
        <v>65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3183</v>
      </c>
      <c r="C6" s="17">
        <v>28.674657854486966</v>
      </c>
    </row>
    <row r="7" spans="1:3" x14ac:dyDescent="0.2">
      <c r="A7" t="s">
        <v>10</v>
      </c>
      <c r="B7">
        <v>3358</v>
      </c>
      <c r="C7" s="17">
        <v>25.585274584930733</v>
      </c>
    </row>
    <row r="8" spans="1:3" x14ac:dyDescent="0.2">
      <c r="A8" t="s">
        <v>11</v>
      </c>
      <c r="B8">
        <v>2278</v>
      </c>
      <c r="C8" s="17">
        <v>62.079454616457703</v>
      </c>
    </row>
    <row r="9" spans="1:3" x14ac:dyDescent="0.2">
      <c r="A9" t="s">
        <v>12</v>
      </c>
      <c r="B9">
        <v>306</v>
      </c>
      <c r="C9" s="17">
        <v>12.133742391132376</v>
      </c>
    </row>
    <row r="10" spans="1:3" x14ac:dyDescent="0.2">
      <c r="A10" t="s">
        <v>13</v>
      </c>
      <c r="B10">
        <v>463</v>
      </c>
      <c r="C10" s="17">
        <v>67.968091696736067</v>
      </c>
    </row>
    <row r="11" spans="1:3" x14ac:dyDescent="0.2">
      <c r="A11" t="s">
        <v>14</v>
      </c>
      <c r="B11">
        <v>534</v>
      </c>
      <c r="C11" s="17">
        <v>28.907789025109174</v>
      </c>
    </row>
    <row r="12" spans="1:3" x14ac:dyDescent="0.2">
      <c r="A12" t="s">
        <v>15</v>
      </c>
      <c r="B12">
        <v>2051</v>
      </c>
      <c r="C12" s="17">
        <v>32.617269500388034</v>
      </c>
    </row>
    <row r="13" spans="1:3" x14ac:dyDescent="0.2">
      <c r="A13" t="s">
        <v>16</v>
      </c>
      <c r="B13">
        <v>84</v>
      </c>
      <c r="C13" s="17">
        <v>5.2234323173757478</v>
      </c>
    </row>
    <row r="14" spans="1:3" x14ac:dyDescent="0.2">
      <c r="A14" t="s">
        <v>17</v>
      </c>
      <c r="B14">
        <v>1292</v>
      </c>
      <c r="C14" s="17">
        <v>16.162914168420567</v>
      </c>
    </row>
    <row r="15" spans="1:3" x14ac:dyDescent="0.2">
      <c r="A15" t="s">
        <v>18</v>
      </c>
      <c r="B15">
        <v>6602</v>
      </c>
      <c r="C15" s="17">
        <v>36.785639403448585</v>
      </c>
    </row>
    <row r="16" spans="1:3" x14ac:dyDescent="0.2">
      <c r="A16" t="s">
        <v>19</v>
      </c>
      <c r="B16">
        <v>913</v>
      </c>
      <c r="C16" s="17">
        <v>22.301456580676192</v>
      </c>
    </row>
    <row r="17" spans="1:5" x14ac:dyDescent="0.2">
      <c r="A17" t="s">
        <v>20</v>
      </c>
      <c r="B17">
        <v>259</v>
      </c>
      <c r="C17" s="17">
        <v>26.244139399951568</v>
      </c>
    </row>
    <row r="18" spans="1:5" x14ac:dyDescent="0.2">
      <c r="A18" t="s">
        <v>21</v>
      </c>
      <c r="B18">
        <v>799</v>
      </c>
      <c r="C18" s="17">
        <v>19.621947209348988</v>
      </c>
    </row>
    <row r="19" spans="1:5" x14ac:dyDescent="0.2">
      <c r="A19" t="s">
        <v>22</v>
      </c>
      <c r="B19">
        <v>176</v>
      </c>
      <c r="C19" s="17">
        <v>8.0190196566219338</v>
      </c>
    </row>
    <row r="20" spans="1:5" x14ac:dyDescent="0.2">
      <c r="A20" t="s">
        <v>23</v>
      </c>
      <c r="B20">
        <v>312</v>
      </c>
      <c r="C20" s="17">
        <v>10.744641540506093</v>
      </c>
    </row>
    <row r="21" spans="1:5" x14ac:dyDescent="0.2">
      <c r="A21" t="s">
        <v>24</v>
      </c>
      <c r="B21">
        <v>222</v>
      </c>
      <c r="C21" s="17">
        <v>10.40603212370241</v>
      </c>
    </row>
    <row r="22" spans="1:5" x14ac:dyDescent="0.2">
      <c r="A22" s="1" t="s">
        <v>25</v>
      </c>
      <c r="B22" s="1">
        <f>SUM(B6:B21)</f>
        <v>22832</v>
      </c>
      <c r="C22" s="18">
        <f>B22/A36*100000</f>
        <v>27.453291978806281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66</v>
      </c>
      <c r="B31">
        <v>325331</v>
      </c>
      <c r="C31" t="s">
        <v>3</v>
      </c>
      <c r="D31" t="s">
        <v>3</v>
      </c>
      <c r="E31">
        <v>9621</v>
      </c>
    </row>
    <row r="35" spans="1:1" x14ac:dyDescent="0.2">
      <c r="A35" s="1" t="s">
        <v>62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S234"/>
  <sheetViews>
    <sheetView zoomScale="85" zoomScaleNormal="85" workbookViewId="0">
      <pane ySplit="3" topLeftCell="A4" activePane="bottomLeft" state="frozen"/>
      <selection pane="bottomLeft" activeCell="A234" sqref="A234"/>
    </sheetView>
  </sheetViews>
  <sheetFormatPr baseColWidth="10" defaultColWidth="11.42578125" defaultRowHeight="15" x14ac:dyDescent="0.25"/>
  <cols>
    <col min="1" max="1" width="13.85546875" style="3" customWidth="1"/>
    <col min="2" max="11" width="11.42578125" style="3"/>
    <col min="12" max="12" width="12.28515625" style="3" customWidth="1"/>
    <col min="13" max="13" width="12.140625" style="3" customWidth="1"/>
    <col min="14" max="16384" width="11.42578125" style="3"/>
  </cols>
  <sheetData>
    <row r="2" spans="1:8" x14ac:dyDescent="0.25">
      <c r="A2" s="3" t="s">
        <v>61</v>
      </c>
    </row>
    <row r="3" spans="1:8" s="2" customFormat="1" ht="45" x14ac:dyDescent="0.25">
      <c r="A3" s="2" t="s">
        <v>1</v>
      </c>
      <c r="B3" s="2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5">
        <v>43886</v>
      </c>
      <c r="B4" s="3">
        <v>16</v>
      </c>
      <c r="G4" s="4"/>
      <c r="H4" s="3">
        <f t="shared" ref="H4:H67" si="0">B4-E4</f>
        <v>16</v>
      </c>
    </row>
    <row r="5" spans="1:8" x14ac:dyDescent="0.25">
      <c r="A5" s="5">
        <v>43887</v>
      </c>
      <c r="B5" s="3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5">
        <v>43888</v>
      </c>
      <c r="B6" s="3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5">
        <v>43889</v>
      </c>
      <c r="B7" s="3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5">
        <v>43890</v>
      </c>
      <c r="B8" s="3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5">
        <v>43891</v>
      </c>
      <c r="B9" s="3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5">
        <v>43892</v>
      </c>
      <c r="B10" s="3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5">
        <v>43893</v>
      </c>
      <c r="B11" s="3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5">
        <v>43894</v>
      </c>
      <c r="B12" s="3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5">
        <v>43895</v>
      </c>
      <c r="B13" s="3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5">
        <v>43896</v>
      </c>
      <c r="B14" s="3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5">
        <v>43897</v>
      </c>
      <c r="B15" s="3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5">
        <v>43898</v>
      </c>
      <c r="B16" s="3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5">
        <v>43899</v>
      </c>
      <c r="B17" s="3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5">
        <v>43900</v>
      </c>
      <c r="B18" s="3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5">
        <v>43901</v>
      </c>
      <c r="B19" s="3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5">
        <v>43902</v>
      </c>
      <c r="B20" s="3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5">
        <v>43903</v>
      </c>
      <c r="B21" s="3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5">
        <v>43904</v>
      </c>
      <c r="B22" s="3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5">
        <v>43905</v>
      </c>
      <c r="B23" s="3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5">
        <v>43906</v>
      </c>
      <c r="B24" s="3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5">
        <v>43907</v>
      </c>
      <c r="B25" s="3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5">
        <v>43908</v>
      </c>
      <c r="B26" s="3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5">
        <v>43909</v>
      </c>
      <c r="B27" s="3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5">
        <v>43910</v>
      </c>
      <c r="B28" s="3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5">
        <v>43911</v>
      </c>
      <c r="B29" s="3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5">
        <v>43912</v>
      </c>
      <c r="B30" s="3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5">
        <v>43913</v>
      </c>
      <c r="B31" s="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5">
        <v>43914</v>
      </c>
      <c r="B32" s="3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5">
        <v>43915</v>
      </c>
      <c r="B33" s="3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5">
        <v>43916</v>
      </c>
      <c r="B34" s="3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5">
        <v>43917</v>
      </c>
      <c r="B35" s="3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5">
        <v>43918</v>
      </c>
      <c r="B36" s="3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5">
        <v>43919</v>
      </c>
      <c r="B37" s="3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5">
        <v>43920</v>
      </c>
      <c r="B38" s="3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5">
        <v>43921</v>
      </c>
      <c r="B39" s="3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5">
        <v>43922</v>
      </c>
      <c r="B40" s="3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5">
        <v>43923</v>
      </c>
      <c r="B41" s="3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5">
        <v>43924</v>
      </c>
      <c r="B42" s="3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5">
        <v>43925</v>
      </c>
      <c r="B43" s="3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5">
        <v>43926</v>
      </c>
      <c r="B44" s="3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5">
        <v>43927</v>
      </c>
      <c r="B45" s="3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5">
        <v>43928</v>
      </c>
      <c r="B46" s="3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5">
        <v>43929</v>
      </c>
      <c r="B47" s="3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5">
        <v>43930</v>
      </c>
      <c r="B48" s="3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5">
        <v>43931</v>
      </c>
      <c r="B49" s="3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5">
        <v>43932</v>
      </c>
      <c r="B50" s="3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5">
        <v>43933</v>
      </c>
      <c r="B51" s="3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5">
        <v>43934</v>
      </c>
      <c r="B52" s="3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5">
        <v>43935</v>
      </c>
      <c r="B53" s="3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5">
        <v>43936</v>
      </c>
      <c r="B54" s="3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5">
        <v>43937</v>
      </c>
      <c r="B55" s="3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5">
        <v>43938</v>
      </c>
      <c r="B56" s="3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5">
        <v>43939</v>
      </c>
      <c r="B57" s="3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5">
        <v>43940</v>
      </c>
      <c r="B58" s="3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5">
        <v>43941</v>
      </c>
      <c r="B59" s="3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5">
        <v>43942</v>
      </c>
      <c r="B60" s="3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5">
        <v>43943</v>
      </c>
      <c r="B61" s="3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7">
        <f t="shared" si="3"/>
        <v>3.3487995387593172E-2</v>
      </c>
      <c r="H61" s="3">
        <f t="shared" si="0"/>
        <v>140815</v>
      </c>
    </row>
    <row r="62" spans="1:8" x14ac:dyDescent="0.25">
      <c r="A62" s="5">
        <v>43944</v>
      </c>
      <c r="B62" s="3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5">
        <v>43945</v>
      </c>
      <c r="B63" s="3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5">
        <v>43946</v>
      </c>
      <c r="B64" s="3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5">
        <v>43947</v>
      </c>
      <c r="B65" s="3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5">
        <v>43948</v>
      </c>
      <c r="B66" s="3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5">
        <v>43949</v>
      </c>
      <c r="B67" s="3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5">
        <v>43950</v>
      </c>
      <c r="B68" s="3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5">
        <v>43951</v>
      </c>
      <c r="B69" s="3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7">
        <f t="shared" si="3"/>
        <v>3.9517593750589185E-2</v>
      </c>
      <c r="H69" s="3">
        <f t="shared" si="4"/>
        <v>152831</v>
      </c>
    </row>
    <row r="70" spans="1:8" x14ac:dyDescent="0.25">
      <c r="A70" s="5">
        <v>43952</v>
      </c>
      <c r="B70" s="3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5">
        <v>43953</v>
      </c>
      <c r="B71" s="3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5">
        <v>43954</v>
      </c>
      <c r="B72" s="3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5">
        <v>43955</v>
      </c>
      <c r="B73" s="3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5">
        <v>43956</v>
      </c>
      <c r="B74" s="3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5">
        <v>43957</v>
      </c>
      <c r="B75" s="3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5">
        <v>43958</v>
      </c>
      <c r="B76" s="3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7">
        <f t="shared" si="3"/>
        <v>4.2862045505174876E-2</v>
      </c>
      <c r="H76" s="3">
        <f t="shared" si="4"/>
        <v>158972</v>
      </c>
    </row>
    <row r="77" spans="1:8" x14ac:dyDescent="0.25">
      <c r="A77" s="5">
        <v>43959</v>
      </c>
      <c r="B77" s="3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5">
        <v>43960</v>
      </c>
      <c r="B78" s="3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5">
        <v>43961</v>
      </c>
      <c r="B79" s="3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5">
        <v>43962</v>
      </c>
      <c r="B80" s="3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5">
        <v>43963</v>
      </c>
      <c r="B81" s="3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5">
        <v>43964</v>
      </c>
      <c r="B82" s="3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5">
        <v>43965</v>
      </c>
      <c r="B83" s="3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5">
        <v>43966</v>
      </c>
      <c r="B84" s="3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5">
        <v>43967</v>
      </c>
      <c r="B85" s="3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5">
        <v>43968</v>
      </c>
      <c r="B86" s="3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5">
        <v>43969</v>
      </c>
      <c r="B87" s="3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5">
        <v>43970</v>
      </c>
      <c r="B88" s="3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5">
        <v>43971</v>
      </c>
      <c r="B89" s="3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5">
        <v>43972</v>
      </c>
      <c r="B90" s="3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5">
        <v>43973</v>
      </c>
      <c r="B91" s="3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5">
        <v>43974</v>
      </c>
      <c r="B92" s="3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5">
        <v>43975</v>
      </c>
      <c r="B93" s="3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5">
        <v>43976</v>
      </c>
      <c r="B94" s="3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5">
        <v>43977</v>
      </c>
      <c r="B95" s="3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5">
        <v>43978</v>
      </c>
      <c r="B96" s="3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7">
        <f t="shared" si="7"/>
        <v>4.6547802234562119E-2</v>
      </c>
      <c r="H96" s="3">
        <f t="shared" si="4"/>
        <v>171015</v>
      </c>
    </row>
    <row r="97" spans="1:8" x14ac:dyDescent="0.25">
      <c r="A97" s="5">
        <v>43979</v>
      </c>
      <c r="B97" s="3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5">
        <v>43980</v>
      </c>
      <c r="B98" s="3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5">
        <v>43981</v>
      </c>
      <c r="B99" s="3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5">
        <v>43982</v>
      </c>
      <c r="B100" s="3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5">
        <v>43983</v>
      </c>
      <c r="B101" s="3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5">
        <v>43984</v>
      </c>
      <c r="B102" s="3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5">
        <v>43985</v>
      </c>
      <c r="B103" s="3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5">
        <v>43986</v>
      </c>
      <c r="B104" s="3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5">
        <v>43987</v>
      </c>
      <c r="B105" s="3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5">
        <v>43988</v>
      </c>
      <c r="B106" s="3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5">
        <v>43989</v>
      </c>
      <c r="B107" s="3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5">
        <v>43990</v>
      </c>
      <c r="B108" s="3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5">
        <v>43991</v>
      </c>
      <c r="B109" s="3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5">
        <v>43992</v>
      </c>
      <c r="B110" s="3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5">
        <v>43993</v>
      </c>
      <c r="B111" s="3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5">
        <v>43994</v>
      </c>
      <c r="B112" s="3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5">
        <v>43995</v>
      </c>
      <c r="B113" s="3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5">
        <v>43996</v>
      </c>
      <c r="B114" s="3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5">
        <v>43997</v>
      </c>
      <c r="B115" s="3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5">
        <v>43998</v>
      </c>
      <c r="B116" s="3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5">
        <v>43999</v>
      </c>
      <c r="B117" s="3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5">
        <v>44000</v>
      </c>
      <c r="B118" s="3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5">
        <v>44001</v>
      </c>
      <c r="B119" s="3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5">
        <v>44002</v>
      </c>
      <c r="B120" s="3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5">
        <v>44003</v>
      </c>
      <c r="B121" s="3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5">
        <v>44004</v>
      </c>
      <c r="B122" s="3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5">
        <v>44005</v>
      </c>
      <c r="B123" s="3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5">
        <v>44006</v>
      </c>
      <c r="B124" s="3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5">
        <v>44007</v>
      </c>
      <c r="B125" s="3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7">
        <f t="shared" si="7"/>
        <v>4.6475668865414752E-2</v>
      </c>
      <c r="H125" s="3">
        <f t="shared" si="4"/>
        <v>183152</v>
      </c>
    </row>
    <row r="126" spans="1:8" x14ac:dyDescent="0.25">
      <c r="A126" s="5">
        <v>44008</v>
      </c>
      <c r="B126" s="3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7">
        <f t="shared" si="7"/>
        <v>4.6469598454475583E-2</v>
      </c>
      <c r="H126" s="3">
        <f t="shared" si="4"/>
        <v>183608</v>
      </c>
    </row>
    <row r="127" spans="1:8" x14ac:dyDescent="0.25">
      <c r="A127" s="5">
        <v>44009</v>
      </c>
      <c r="B127" s="3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5">
        <v>44010</v>
      </c>
      <c r="B128" s="3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5">
        <v>44011</v>
      </c>
      <c r="B129" s="3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5">
        <v>44012</v>
      </c>
      <c r="B130" s="3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5">
        <v>44013</v>
      </c>
      <c r="B131" s="3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5">
        <v>44014</v>
      </c>
      <c r="B132" s="3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7">
        <f t="shared" si="7"/>
        <v>4.6069211383613008E-2</v>
      </c>
      <c r="H132" s="3">
        <f t="shared" si="4"/>
        <v>186234</v>
      </c>
    </row>
    <row r="133" spans="1:8" x14ac:dyDescent="0.25">
      <c r="A133" s="5">
        <v>44015</v>
      </c>
      <c r="B133" s="3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7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5">
        <v>44016</v>
      </c>
      <c r="B134" s="3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5">
        <v>44017</v>
      </c>
      <c r="B135" s="3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5">
        <v>44018</v>
      </c>
      <c r="B136" s="3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5">
        <v>44019</v>
      </c>
      <c r="B137" s="3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5">
        <v>44020</v>
      </c>
      <c r="B138" s="3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5">
        <v>44021</v>
      </c>
      <c r="B139" s="3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7">
        <f t="shared" si="7"/>
        <v>4.5747106677520313E-2</v>
      </c>
      <c r="H139" s="3">
        <f t="shared" si="8"/>
        <v>188735</v>
      </c>
    </row>
    <row r="140" spans="1:8" x14ac:dyDescent="0.25">
      <c r="A140" s="5">
        <v>44022</v>
      </c>
      <c r="B140" s="3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7">
        <f t="shared" si="7"/>
        <v>4.5686201293786394E-2</v>
      </c>
      <c r="H140" s="3">
        <f t="shared" si="8"/>
        <v>189124</v>
      </c>
    </row>
    <row r="141" spans="1:8" x14ac:dyDescent="0.25">
      <c r="A141" s="5">
        <v>44023</v>
      </c>
      <c r="B141" s="3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5">
        <v>44024</v>
      </c>
      <c r="B142" s="3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5">
        <v>44025</v>
      </c>
      <c r="B143" s="3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5">
        <v>44026</v>
      </c>
      <c r="B144" s="3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5">
        <v>44027</v>
      </c>
      <c r="B145" s="3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5">
        <v>44028</v>
      </c>
      <c r="B146" s="3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5">
        <v>44029</v>
      </c>
      <c r="B147" s="3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5">
        <v>44030</v>
      </c>
      <c r="B148" s="3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5">
        <v>44031</v>
      </c>
      <c r="B149" s="3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5">
        <v>44032</v>
      </c>
      <c r="B150" s="3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5">
        <v>44033</v>
      </c>
      <c r="B151" s="3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5">
        <v>44034</v>
      </c>
      <c r="B152" s="3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5">
        <v>44035</v>
      </c>
      <c r="B153" s="3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5">
        <v>44036</v>
      </c>
      <c r="B154" s="3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9"/>
      <c r="M154"/>
      <c r="N154"/>
      <c r="O154"/>
      <c r="P154"/>
      <c r="Q154"/>
      <c r="R154" s="20"/>
      <c r="S154"/>
    </row>
    <row r="155" spans="1:19" x14ac:dyDescent="0.25">
      <c r="A155" s="5">
        <v>44037</v>
      </c>
      <c r="B155" s="3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9"/>
      <c r="M155"/>
      <c r="N155"/>
      <c r="O155"/>
      <c r="P155"/>
      <c r="Q155"/>
      <c r="R155" s="20"/>
      <c r="S155"/>
    </row>
    <row r="156" spans="1:19" x14ac:dyDescent="0.25">
      <c r="A156" s="5">
        <v>44038</v>
      </c>
      <c r="B156" s="3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9"/>
      <c r="M156"/>
      <c r="N156"/>
      <c r="O156"/>
      <c r="P156"/>
      <c r="Q156"/>
      <c r="R156" s="20"/>
      <c r="S156"/>
    </row>
    <row r="157" spans="1:19" x14ac:dyDescent="0.25">
      <c r="A157" s="5">
        <v>44039</v>
      </c>
      <c r="B157" s="3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9"/>
      <c r="M157"/>
      <c r="N157"/>
      <c r="O157"/>
      <c r="P157"/>
      <c r="Q157"/>
      <c r="R157"/>
      <c r="S157"/>
    </row>
    <row r="158" spans="1:19" x14ac:dyDescent="0.25">
      <c r="A158" s="5">
        <v>44040</v>
      </c>
      <c r="B158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5">
        <v>44041</v>
      </c>
      <c r="B159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5">
        <v>44042</v>
      </c>
      <c r="B160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5">
        <v>44043</v>
      </c>
      <c r="B161">
        <v>208698</v>
      </c>
      <c r="D161" s="3">
        <f t="shared" ref="D161" si="12">B161-B160</f>
        <v>870</v>
      </c>
      <c r="E161">
        <v>9141</v>
      </c>
      <c r="F161" s="3">
        <f t="shared" ref="F161" si="13">E161-E160</f>
        <v>7</v>
      </c>
      <c r="G161" s="4">
        <f t="shared" ref="G161" si="14">E161/B161</f>
        <v>4.3800132248512202E-2</v>
      </c>
      <c r="H161" s="3">
        <f t="shared" ref="H161" si="15">B161-E161</f>
        <v>199557</v>
      </c>
    </row>
    <row r="162" spans="1:16" x14ac:dyDescent="0.25">
      <c r="A162" s="5">
        <v>44044</v>
      </c>
      <c r="B162" s="3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5">
        <v>44045</v>
      </c>
      <c r="B163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5">
        <v>44046</v>
      </c>
      <c r="B164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5">
        <v>44047</v>
      </c>
      <c r="B165" s="3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5">
        <v>44048</v>
      </c>
      <c r="B166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5">
        <v>44049</v>
      </c>
      <c r="B167" s="3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5">
        <v>44050</v>
      </c>
      <c r="B168">
        <v>214214</v>
      </c>
      <c r="D168" s="3">
        <f t="shared" ref="D168" si="16"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5">
        <v>44051</v>
      </c>
      <c r="B169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5">
        <v>44052</v>
      </c>
      <c r="B170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5">
        <v>44053</v>
      </c>
      <c r="B17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5">
        <v>44054</v>
      </c>
      <c r="B172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5">
        <v>44055</v>
      </c>
      <c r="B173" s="3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5">
        <v>44056</v>
      </c>
      <c r="B174" s="3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  <c r="L174" s="21" t="s">
        <v>40</v>
      </c>
      <c r="M174" s="21"/>
      <c r="P174" s="21"/>
    </row>
    <row r="175" spans="1:16" x14ac:dyDescent="0.25">
      <c r="A175" s="5">
        <v>44057</v>
      </c>
      <c r="B175" s="3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  <c r="L175" s="22" t="str">
        <f>'Tageswerte berechnet'!A30</f>
        <v>Berichtsdatum</v>
      </c>
      <c r="M175" s="22" t="str">
        <f>'Tageswerte berechnet'!B30</f>
        <v>Fälle gesamt</v>
      </c>
      <c r="P175" s="22" t="str">
        <f>'Tageswerte berechnet'!E30</f>
        <v>Todesfälle</v>
      </c>
    </row>
    <row r="176" spans="1:16" x14ac:dyDescent="0.25">
      <c r="A176" s="5">
        <v>44058</v>
      </c>
      <c r="B176" s="3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  <c r="L176" s="23" t="str">
        <f>'Tageswerte berechnet'!A31</f>
        <v>12.10.2020</v>
      </c>
      <c r="M176" s="24">
        <f>'Tageswerte berechnet'!B31</f>
        <v>325331</v>
      </c>
      <c r="N176" s="8"/>
      <c r="O176" s="8"/>
      <c r="P176" s="24">
        <f>'Tageswerte berechnet'!E31</f>
        <v>9621</v>
      </c>
    </row>
    <row r="177" spans="1:8" x14ac:dyDescent="0.25">
      <c r="A177" s="25" t="s">
        <v>41</v>
      </c>
      <c r="B177" s="3">
        <v>223453</v>
      </c>
      <c r="D177" s="3">
        <f t="shared" si="9"/>
        <v>625</v>
      </c>
      <c r="E177" s="3">
        <v>9231</v>
      </c>
      <c r="F177" s="3">
        <f t="shared" ref="F177:F184" si="17">E177-E176</f>
        <v>0</v>
      </c>
      <c r="G177" s="4">
        <f t="shared" ref="G177" si="18">E177/B177</f>
        <v>4.1310700684260224E-2</v>
      </c>
      <c r="H177" s="3">
        <f t="shared" ref="H177" si="19">B177-E177</f>
        <v>214222</v>
      </c>
    </row>
    <row r="178" spans="1:8" x14ac:dyDescent="0.25">
      <c r="A178" s="5">
        <v>44060</v>
      </c>
      <c r="B178" s="3">
        <v>224014</v>
      </c>
      <c r="D178" s="3">
        <f t="shared" si="9"/>
        <v>561</v>
      </c>
      <c r="E178" s="3">
        <v>9232</v>
      </c>
      <c r="F178" s="3">
        <f t="shared" si="17"/>
        <v>1</v>
      </c>
      <c r="G178" s="4">
        <f t="shared" ref="G178" si="20">E178/B178</f>
        <v>4.1211709982411811E-2</v>
      </c>
      <c r="H178" s="3">
        <f t="shared" ref="H178" si="21">B178-E178</f>
        <v>214782</v>
      </c>
    </row>
    <row r="179" spans="1:8" x14ac:dyDescent="0.25">
      <c r="A179" s="5">
        <v>44061</v>
      </c>
      <c r="B179" s="3">
        <v>225404</v>
      </c>
      <c r="D179" s="3">
        <f t="shared" si="9"/>
        <v>1390</v>
      </c>
      <c r="E179" s="3">
        <v>9236</v>
      </c>
      <c r="F179" s="3">
        <f t="shared" si="17"/>
        <v>4</v>
      </c>
      <c r="G179" s="4">
        <f t="shared" ref="G179" si="22">E179/B179</f>
        <v>4.0975315433621408E-2</v>
      </c>
      <c r="H179" s="3">
        <f t="shared" ref="H179" si="23">B179-E179</f>
        <v>216168</v>
      </c>
    </row>
    <row r="180" spans="1:8" x14ac:dyDescent="0.25">
      <c r="A180" s="26">
        <v>44062</v>
      </c>
      <c r="B180" s="27">
        <v>226914</v>
      </c>
      <c r="C180" s="28"/>
      <c r="D180" s="3">
        <f t="shared" si="9"/>
        <v>1510</v>
      </c>
      <c r="E180" s="27">
        <v>9243</v>
      </c>
      <c r="F180" s="3">
        <f t="shared" si="17"/>
        <v>7</v>
      </c>
      <c r="G180" s="4">
        <f t="shared" ref="G180" si="24">E180/B180</f>
        <v>4.0733493746529521E-2</v>
      </c>
      <c r="H180" s="3">
        <f t="shared" ref="H180" si="25">B180-E180</f>
        <v>217671</v>
      </c>
    </row>
    <row r="181" spans="1:8" x14ac:dyDescent="0.25">
      <c r="A181" s="5">
        <v>44063</v>
      </c>
      <c r="B181" s="3">
        <v>228621</v>
      </c>
      <c r="D181" s="3">
        <f t="shared" si="9"/>
        <v>1707</v>
      </c>
      <c r="E181" s="3">
        <v>9253</v>
      </c>
      <c r="F181" s="3">
        <f t="shared" si="17"/>
        <v>10</v>
      </c>
      <c r="G181" s="4">
        <f t="shared" ref="G181" si="26">E181/B181</f>
        <v>4.0473097397002028E-2</v>
      </c>
      <c r="H181" s="3">
        <f t="shared" ref="H181" si="27">B181-E181</f>
        <v>219368</v>
      </c>
    </row>
    <row r="182" spans="1:8" x14ac:dyDescent="0.25">
      <c r="A182" s="5">
        <v>44064</v>
      </c>
      <c r="B182" s="3">
        <v>230048</v>
      </c>
      <c r="D182" s="3">
        <f t="shared" si="9"/>
        <v>1427</v>
      </c>
      <c r="E182" s="3">
        <v>9260</v>
      </c>
      <c r="F182" s="3">
        <f t="shared" si="17"/>
        <v>7</v>
      </c>
      <c r="G182" s="4">
        <f t="shared" ref="G182:G184" si="28">E182/B182</f>
        <v>4.0252469049937407E-2</v>
      </c>
      <c r="H182" s="3">
        <f t="shared" ref="H182:H184" si="29">B182-E182</f>
        <v>220788</v>
      </c>
    </row>
    <row r="183" spans="1:8" x14ac:dyDescent="0.25">
      <c r="A183" s="5">
        <v>44065</v>
      </c>
      <c r="B183" s="3">
        <v>232082</v>
      </c>
      <c r="D183" s="3">
        <f t="shared" si="9"/>
        <v>2034</v>
      </c>
      <c r="E183" s="3">
        <v>9267</v>
      </c>
      <c r="F183" s="3">
        <f t="shared" si="17"/>
        <v>7</v>
      </c>
      <c r="G183" s="4">
        <f t="shared" si="28"/>
        <v>3.9929852379762328E-2</v>
      </c>
      <c r="H183" s="3">
        <f t="shared" si="29"/>
        <v>222815</v>
      </c>
    </row>
    <row r="184" spans="1:8" x14ac:dyDescent="0.25">
      <c r="A184" s="5">
        <v>44066</v>
      </c>
      <c r="B184" s="3">
        <v>232864</v>
      </c>
      <c r="D184" s="3">
        <f t="shared" si="9"/>
        <v>782</v>
      </c>
      <c r="E184" s="3">
        <v>9269</v>
      </c>
      <c r="F184" s="3">
        <f t="shared" si="17"/>
        <v>2</v>
      </c>
      <c r="G184" s="4">
        <f t="shared" si="28"/>
        <v>3.9804349319774633E-2</v>
      </c>
      <c r="H184" s="3">
        <f t="shared" si="29"/>
        <v>223595</v>
      </c>
    </row>
    <row r="185" spans="1:8" x14ac:dyDescent="0.25">
      <c r="A185" s="5">
        <v>44067</v>
      </c>
      <c r="B185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86" si="30">E185-E184</f>
        <v>3</v>
      </c>
      <c r="G185" s="4">
        <f t="shared" ref="G185" si="31">E185/B185</f>
        <v>3.96960291127047E-2</v>
      </c>
      <c r="H185" s="3">
        <f t="shared" ref="H185" si="32">B185-E185</f>
        <v>224303</v>
      </c>
    </row>
    <row r="186" spans="1:8" x14ac:dyDescent="0.25">
      <c r="A186" s="29" t="s">
        <v>42</v>
      </c>
      <c r="B186">
        <v>234853</v>
      </c>
      <c r="C186" t="s">
        <v>3</v>
      </c>
      <c r="D186" s="3">
        <f t="shared" si="9"/>
        <v>1278</v>
      </c>
      <c r="E186">
        <v>9277</v>
      </c>
      <c r="F186" s="3">
        <f t="shared" si="30"/>
        <v>5</v>
      </c>
      <c r="G186" s="4">
        <f t="shared" ref="G186" si="33">E186/B186</f>
        <v>3.9501305071683139E-2</v>
      </c>
      <c r="H186" s="3">
        <f t="shared" ref="H186" si="34">B186-E186</f>
        <v>225576</v>
      </c>
    </row>
    <row r="187" spans="1:8" x14ac:dyDescent="0.25">
      <c r="A187" s="5">
        <v>44069</v>
      </c>
      <c r="B187">
        <v>236429</v>
      </c>
      <c r="C187" t="s">
        <v>3</v>
      </c>
      <c r="D187" s="3">
        <f t="shared" si="9"/>
        <v>1576</v>
      </c>
      <c r="E187">
        <v>9280</v>
      </c>
      <c r="F187" s="3">
        <f t="shared" ref="F187" si="35">E187-E186</f>
        <v>3</v>
      </c>
      <c r="G187" s="4">
        <f t="shared" ref="G187" si="36">E187/B187</f>
        <v>3.925068413773268E-2</v>
      </c>
      <c r="H187" s="3">
        <f t="shared" ref="H187" si="37">B187-E187</f>
        <v>227149</v>
      </c>
    </row>
    <row r="188" spans="1:8" x14ac:dyDescent="0.25">
      <c r="A188" s="5">
        <v>44070</v>
      </c>
      <c r="B188">
        <v>237936</v>
      </c>
      <c r="C188" t="s">
        <v>3</v>
      </c>
      <c r="D188" s="3">
        <f t="shared" si="9"/>
        <v>1507</v>
      </c>
      <c r="E188">
        <v>9285</v>
      </c>
      <c r="F188" s="3">
        <f t="shared" ref="F188" si="38">E188-E187</f>
        <v>5</v>
      </c>
      <c r="G188" s="4">
        <f t="shared" ref="G188" si="39">E188/B188</f>
        <v>3.9023098648376033E-2</v>
      </c>
      <c r="H188" s="3">
        <f t="shared" ref="H188" si="40">B188-E188</f>
        <v>228651</v>
      </c>
    </row>
    <row r="189" spans="1:8" x14ac:dyDescent="0.25">
      <c r="A189" s="5">
        <v>44071</v>
      </c>
      <c r="B189">
        <v>239507</v>
      </c>
      <c r="C189" t="s">
        <v>3</v>
      </c>
      <c r="D189" s="3">
        <f t="shared" si="9"/>
        <v>1571</v>
      </c>
      <c r="E189">
        <v>9288</v>
      </c>
      <c r="F189" s="3">
        <f t="shared" ref="F189" si="41">E189-E188</f>
        <v>3</v>
      </c>
      <c r="G189" s="4">
        <f t="shared" ref="G189" si="42">E189/B189</f>
        <v>3.8779659884679782E-2</v>
      </c>
      <c r="H189" s="3">
        <f t="shared" ref="H189" si="43">B189-E189</f>
        <v>230219</v>
      </c>
    </row>
    <row r="190" spans="1:8" x14ac:dyDescent="0.25">
      <c r="A190" s="5">
        <v>44072</v>
      </c>
      <c r="B190">
        <v>240986</v>
      </c>
      <c r="C190" t="s">
        <v>3</v>
      </c>
      <c r="D190" s="3">
        <f t="shared" si="9"/>
        <v>1479</v>
      </c>
      <c r="E190">
        <v>9289</v>
      </c>
      <c r="F190" s="3">
        <f t="shared" ref="F190" si="44">E190-E189</f>
        <v>1</v>
      </c>
      <c r="G190" s="4">
        <f t="shared" ref="G190" si="45">E190/B190</f>
        <v>3.854580764027786E-2</v>
      </c>
      <c r="H190" s="3">
        <f t="shared" ref="H190" si="46">B190-E190</f>
        <v>231697</v>
      </c>
    </row>
    <row r="191" spans="1:8" x14ac:dyDescent="0.25">
      <c r="A191" s="5">
        <v>44073</v>
      </c>
      <c r="B191">
        <v>241771</v>
      </c>
      <c r="C191" t="s">
        <v>3</v>
      </c>
      <c r="D191" s="3">
        <f t="shared" si="9"/>
        <v>785</v>
      </c>
      <c r="E191">
        <v>9295</v>
      </c>
      <c r="F191" s="3">
        <f t="shared" ref="F191" si="47">E191-E190</f>
        <v>6</v>
      </c>
      <c r="G191" s="4">
        <f t="shared" ref="G191" si="48">E191/B191</f>
        <v>3.8445471127637312E-2</v>
      </c>
      <c r="H191" s="3">
        <f t="shared" ref="H191" si="49">B191-E191</f>
        <v>232476</v>
      </c>
    </row>
    <row r="192" spans="1:8" x14ac:dyDescent="0.25">
      <c r="A192" s="5">
        <v>44074</v>
      </c>
      <c r="B192" s="3">
        <v>242381</v>
      </c>
      <c r="D192" s="3">
        <f t="shared" si="9"/>
        <v>610</v>
      </c>
      <c r="E192" s="3">
        <v>9298</v>
      </c>
      <c r="F192" s="3">
        <f t="shared" ref="F192" si="50">E192-E191</f>
        <v>3</v>
      </c>
      <c r="G192" s="4">
        <f t="shared" ref="G192" si="51">E192/B192</f>
        <v>3.8361092659903208E-2</v>
      </c>
      <c r="H192" s="3">
        <f t="shared" ref="H192" si="52">B192-E192</f>
        <v>233083</v>
      </c>
    </row>
    <row r="193" spans="1:9" x14ac:dyDescent="0.25">
      <c r="A193" s="26" t="s">
        <v>43</v>
      </c>
      <c r="B193" s="3">
        <v>243599</v>
      </c>
      <c r="D193" s="3">
        <f t="shared" si="9"/>
        <v>1218</v>
      </c>
      <c r="E193" s="3">
        <v>9302</v>
      </c>
      <c r="F193" s="3">
        <f t="shared" ref="F193:F213" si="53">E193-E192</f>
        <v>4</v>
      </c>
      <c r="G193" s="4">
        <f t="shared" ref="G193:G213" si="54">E193/B193</f>
        <v>3.8185706837877004E-2</v>
      </c>
      <c r="H193" s="3">
        <f t="shared" ref="H193:H214" si="55">B193-E193</f>
        <v>234297</v>
      </c>
      <c r="I193"/>
    </row>
    <row r="194" spans="1:9" x14ac:dyDescent="0.25">
      <c r="A194" s="5">
        <v>44076</v>
      </c>
      <c r="B194" s="3">
        <v>244855</v>
      </c>
      <c r="D194" s="3">
        <f t="shared" si="9"/>
        <v>1256</v>
      </c>
      <c r="E194" s="3">
        <v>9313</v>
      </c>
      <c r="F194" s="3">
        <f t="shared" si="53"/>
        <v>11</v>
      </c>
      <c r="G194" s="4">
        <f t="shared" si="54"/>
        <v>3.8034755263319106E-2</v>
      </c>
      <c r="H194" s="3">
        <f t="shared" si="55"/>
        <v>235542</v>
      </c>
    </row>
    <row r="195" spans="1:9" x14ac:dyDescent="0.25">
      <c r="A195" s="5">
        <v>44077</v>
      </c>
      <c r="B195" s="3">
        <v>246166</v>
      </c>
      <c r="D195" s="3">
        <f t="shared" si="9"/>
        <v>1311</v>
      </c>
      <c r="E195" s="3">
        <v>9321</v>
      </c>
      <c r="F195" s="3">
        <f t="shared" si="53"/>
        <v>8</v>
      </c>
      <c r="G195" s="4">
        <f t="shared" si="54"/>
        <v>3.7864692930786543E-2</v>
      </c>
      <c r="H195" s="3">
        <f t="shared" si="55"/>
        <v>236845</v>
      </c>
    </row>
    <row r="196" spans="1:9" x14ac:dyDescent="0.25">
      <c r="A196" s="5">
        <v>44078</v>
      </c>
      <c r="B196" s="3">
        <v>247619</v>
      </c>
      <c r="D196" s="3">
        <f t="shared" si="9"/>
        <v>1453</v>
      </c>
      <c r="E196" s="3">
        <v>9322</v>
      </c>
      <c r="F196" s="3">
        <f t="shared" si="53"/>
        <v>1</v>
      </c>
      <c r="G196" s="4">
        <f t="shared" si="54"/>
        <v>3.7646545701258791E-2</v>
      </c>
      <c r="H196" s="3">
        <f t="shared" si="55"/>
        <v>238297</v>
      </c>
    </row>
    <row r="197" spans="1:9" x14ac:dyDescent="0.25">
      <c r="A197" s="5">
        <v>44079</v>
      </c>
      <c r="B197" s="3">
        <v>248997</v>
      </c>
      <c r="D197" s="3">
        <f t="shared" si="9"/>
        <v>1378</v>
      </c>
      <c r="E197" s="3">
        <v>9324</v>
      </c>
      <c r="F197" s="3">
        <f t="shared" si="53"/>
        <v>2</v>
      </c>
      <c r="G197" s="4">
        <f t="shared" si="54"/>
        <v>3.7446234291979422E-2</v>
      </c>
      <c r="H197" s="3">
        <f t="shared" si="55"/>
        <v>239673</v>
      </c>
    </row>
    <row r="198" spans="1:9" x14ac:dyDescent="0.25">
      <c r="A198" s="29">
        <v>44080</v>
      </c>
      <c r="B198" s="3">
        <v>249985</v>
      </c>
      <c r="D198" s="3">
        <f t="shared" si="9"/>
        <v>988</v>
      </c>
      <c r="E198" s="3">
        <v>9325</v>
      </c>
      <c r="F198" s="3">
        <f t="shared" si="53"/>
        <v>1</v>
      </c>
      <c r="G198" s="4">
        <f t="shared" si="54"/>
        <v>3.7302238134288054E-2</v>
      </c>
      <c r="H198" s="3">
        <f t="shared" si="55"/>
        <v>240660</v>
      </c>
    </row>
    <row r="199" spans="1:9" x14ac:dyDescent="0.25">
      <c r="A199" s="5">
        <v>44081</v>
      </c>
      <c r="B199" s="3">
        <v>250799</v>
      </c>
      <c r="D199" s="3">
        <f t="shared" ref="D199:D234" si="56">B199-B198</f>
        <v>814</v>
      </c>
      <c r="E199" s="3">
        <v>9325</v>
      </c>
      <c r="F199" s="3">
        <f t="shared" si="53"/>
        <v>0</v>
      </c>
      <c r="G199" s="4">
        <f t="shared" si="54"/>
        <v>3.7181168983927371E-2</v>
      </c>
      <c r="H199" s="3">
        <f t="shared" si="55"/>
        <v>241474</v>
      </c>
    </row>
    <row r="200" spans="1:9" x14ac:dyDescent="0.25">
      <c r="A200" s="30" t="s">
        <v>44</v>
      </c>
      <c r="B200">
        <v>252298</v>
      </c>
      <c r="C200" t="s">
        <v>3</v>
      </c>
      <c r="D200" s="3">
        <f t="shared" si="56"/>
        <v>1499</v>
      </c>
      <c r="E200">
        <v>9329</v>
      </c>
      <c r="F200" s="3">
        <f t="shared" si="53"/>
        <v>4</v>
      </c>
      <c r="G200" s="4">
        <f t="shared" si="54"/>
        <v>3.697611554590207E-2</v>
      </c>
      <c r="H200" s="3">
        <f t="shared" si="55"/>
        <v>242969</v>
      </c>
    </row>
    <row r="201" spans="1:9" x14ac:dyDescent="0.25">
      <c r="A201" s="30" t="s">
        <v>45</v>
      </c>
      <c r="B201">
        <v>253474</v>
      </c>
      <c r="C201" t="s">
        <v>3</v>
      </c>
      <c r="D201" s="3">
        <f t="shared" si="56"/>
        <v>1176</v>
      </c>
      <c r="E201">
        <v>9338</v>
      </c>
      <c r="F201" s="3">
        <f t="shared" si="53"/>
        <v>9</v>
      </c>
      <c r="G201" s="4">
        <f t="shared" si="54"/>
        <v>3.6840070381972116E-2</v>
      </c>
      <c r="H201" s="3">
        <f t="shared" si="55"/>
        <v>244136</v>
      </c>
    </row>
    <row r="202" spans="1:9" x14ac:dyDescent="0.25">
      <c r="A202" s="30" t="s">
        <v>46</v>
      </c>
      <c r="B202">
        <v>255366</v>
      </c>
      <c r="C202" t="s">
        <v>3</v>
      </c>
      <c r="D202" s="3">
        <f t="shared" si="56"/>
        <v>1892</v>
      </c>
      <c r="E202">
        <v>9341</v>
      </c>
      <c r="F202" s="3">
        <f t="shared" si="53"/>
        <v>3</v>
      </c>
      <c r="G202" s="4">
        <f t="shared" si="54"/>
        <v>3.6578871110484558E-2</v>
      </c>
      <c r="H202" s="3">
        <f t="shared" si="55"/>
        <v>246025</v>
      </c>
    </row>
    <row r="203" spans="1:9" x14ac:dyDescent="0.25">
      <c r="A203" s="30" t="s">
        <v>47</v>
      </c>
      <c r="B203">
        <v>256850</v>
      </c>
      <c r="C203" t="s">
        <v>3</v>
      </c>
      <c r="D203" s="3">
        <f t="shared" si="56"/>
        <v>1484</v>
      </c>
      <c r="E203">
        <v>9342</v>
      </c>
      <c r="F203" s="3">
        <f t="shared" si="53"/>
        <v>1</v>
      </c>
      <c r="G203" s="4">
        <f t="shared" si="54"/>
        <v>3.6371423009538641E-2</v>
      </c>
      <c r="H203" s="3">
        <f t="shared" si="55"/>
        <v>247508</v>
      </c>
    </row>
    <row r="204" spans="1:9" x14ac:dyDescent="0.25">
      <c r="A204" s="29" t="s">
        <v>48</v>
      </c>
      <c r="B204" s="3">
        <v>258480</v>
      </c>
      <c r="C204" s="3" t="s">
        <v>3</v>
      </c>
      <c r="D204" s="3">
        <f t="shared" si="56"/>
        <v>1630</v>
      </c>
      <c r="E204" s="3">
        <v>9347</v>
      </c>
      <c r="F204" s="3">
        <f t="shared" si="53"/>
        <v>5</v>
      </c>
      <c r="G204" s="4">
        <f t="shared" si="54"/>
        <v>3.616140513772826E-2</v>
      </c>
      <c r="H204" s="3">
        <f t="shared" si="55"/>
        <v>249133</v>
      </c>
    </row>
    <row r="205" spans="1:9" x14ac:dyDescent="0.25">
      <c r="A205" s="26" t="s">
        <v>49</v>
      </c>
      <c r="B205" s="3">
        <v>259428</v>
      </c>
      <c r="C205" s="3" t="s">
        <v>3</v>
      </c>
      <c r="D205" s="3">
        <f t="shared" si="56"/>
        <v>948</v>
      </c>
      <c r="E205" s="3">
        <v>9349</v>
      </c>
      <c r="F205" s="3">
        <f t="shared" si="53"/>
        <v>2</v>
      </c>
      <c r="G205" s="4">
        <f t="shared" si="54"/>
        <v>3.6036973649721693E-2</v>
      </c>
      <c r="H205" s="3">
        <f t="shared" si="55"/>
        <v>250079</v>
      </c>
    </row>
    <row r="206" spans="1:9" x14ac:dyDescent="0.25">
      <c r="A206" s="29" t="s">
        <v>50</v>
      </c>
      <c r="B206" s="3">
        <v>260355</v>
      </c>
      <c r="C206" s="3" t="s">
        <v>3</v>
      </c>
      <c r="D206" s="3">
        <f t="shared" si="56"/>
        <v>927</v>
      </c>
      <c r="E206" s="3">
        <v>9350</v>
      </c>
      <c r="F206" s="3">
        <f t="shared" si="53"/>
        <v>1</v>
      </c>
      <c r="G206" s="4">
        <f t="shared" si="54"/>
        <v>3.591250408096637E-2</v>
      </c>
      <c r="H206" s="3">
        <f t="shared" si="55"/>
        <v>251005</v>
      </c>
    </row>
    <row r="207" spans="1:9" x14ac:dyDescent="0.25">
      <c r="A207" s="5">
        <v>44089</v>
      </c>
      <c r="B207" s="3">
        <v>261762</v>
      </c>
      <c r="D207" s="3">
        <f t="shared" si="56"/>
        <v>1407</v>
      </c>
      <c r="E207" s="3">
        <v>9362</v>
      </c>
      <c r="F207" s="3">
        <f t="shared" si="53"/>
        <v>12</v>
      </c>
      <c r="G207" s="4">
        <f t="shared" si="54"/>
        <v>3.5765313529083673E-2</v>
      </c>
      <c r="H207" s="3">
        <f t="shared" si="55"/>
        <v>252400</v>
      </c>
    </row>
    <row r="208" spans="1:9" x14ac:dyDescent="0.25">
      <c r="A208" s="29">
        <v>44090</v>
      </c>
      <c r="B208" s="3">
        <v>263663</v>
      </c>
      <c r="D208" s="3">
        <f t="shared" si="56"/>
        <v>1901</v>
      </c>
      <c r="E208" s="31">
        <v>9368</v>
      </c>
      <c r="F208" s="3">
        <f t="shared" si="53"/>
        <v>6</v>
      </c>
      <c r="G208" s="4">
        <f t="shared" si="54"/>
        <v>3.5530203327732747E-2</v>
      </c>
      <c r="H208" s="3">
        <f t="shared" si="55"/>
        <v>254295</v>
      </c>
    </row>
    <row r="209" spans="1:8" x14ac:dyDescent="0.25">
      <c r="A209" s="5">
        <v>44091</v>
      </c>
      <c r="B209" s="3">
        <v>265857</v>
      </c>
      <c r="D209" s="3">
        <f t="shared" si="56"/>
        <v>2194</v>
      </c>
      <c r="E209" s="3">
        <v>9371</v>
      </c>
      <c r="F209" s="3">
        <f t="shared" si="53"/>
        <v>3</v>
      </c>
      <c r="G209" s="4">
        <f t="shared" si="54"/>
        <v>3.5248272567583325E-2</v>
      </c>
      <c r="H209" s="3">
        <f t="shared" si="55"/>
        <v>256486</v>
      </c>
    </row>
    <row r="210" spans="1:8" x14ac:dyDescent="0.25">
      <c r="A210" s="29">
        <v>44092</v>
      </c>
      <c r="B210" s="3">
        <v>267773</v>
      </c>
      <c r="D210" s="3">
        <f t="shared" si="56"/>
        <v>1916</v>
      </c>
      <c r="E210" s="3">
        <v>9378</v>
      </c>
      <c r="F210" s="3">
        <f t="shared" si="53"/>
        <v>7</v>
      </c>
      <c r="G210" s="4">
        <f t="shared" si="54"/>
        <v>3.5022201640942142E-2</v>
      </c>
      <c r="H210" s="3">
        <f t="shared" si="55"/>
        <v>258395</v>
      </c>
    </row>
    <row r="211" spans="1:8" x14ac:dyDescent="0.25">
      <c r="A211" s="5">
        <v>44093</v>
      </c>
      <c r="B211" s="3">
        <v>270070</v>
      </c>
      <c r="D211" s="3">
        <f t="shared" si="56"/>
        <v>2297</v>
      </c>
      <c r="E211" s="3">
        <v>9384</v>
      </c>
      <c r="F211" s="3">
        <f t="shared" si="53"/>
        <v>6</v>
      </c>
      <c r="G211" s="4">
        <f t="shared" si="54"/>
        <v>3.4746547191468878E-2</v>
      </c>
      <c r="H211" s="3">
        <f t="shared" si="55"/>
        <v>260686</v>
      </c>
    </row>
    <row r="212" spans="1:8" x14ac:dyDescent="0.25">
      <c r="A212" s="29" t="s">
        <v>51</v>
      </c>
      <c r="B212" s="3">
        <v>271415</v>
      </c>
      <c r="D212" s="3">
        <f t="shared" si="56"/>
        <v>1345</v>
      </c>
      <c r="E212" s="3">
        <v>9386</v>
      </c>
      <c r="F212" s="3">
        <f t="shared" si="53"/>
        <v>2</v>
      </c>
      <c r="G212" s="4">
        <f t="shared" si="54"/>
        <v>3.4581729086454321E-2</v>
      </c>
      <c r="H212" s="3">
        <f t="shared" si="55"/>
        <v>262029</v>
      </c>
    </row>
    <row r="213" spans="1:8" x14ac:dyDescent="0.25">
      <c r="A213" s="26" t="s">
        <v>52</v>
      </c>
      <c r="B213" s="3">
        <v>272337</v>
      </c>
      <c r="D213" s="3">
        <f t="shared" si="56"/>
        <v>922</v>
      </c>
      <c r="E213" s="3">
        <v>9386</v>
      </c>
      <c r="F213" s="3">
        <f t="shared" si="53"/>
        <v>0</v>
      </c>
      <c r="G213" s="4">
        <f t="shared" si="54"/>
        <v>3.4464652250704088E-2</v>
      </c>
      <c r="H213" s="3">
        <f t="shared" si="55"/>
        <v>262951</v>
      </c>
    </row>
    <row r="214" spans="1:8" x14ac:dyDescent="0.25">
      <c r="A214" s="29" t="s">
        <v>53</v>
      </c>
      <c r="B214" s="3">
        <v>274158</v>
      </c>
      <c r="D214" s="3">
        <f t="shared" si="56"/>
        <v>1821</v>
      </c>
      <c r="E214" s="3">
        <v>9396</v>
      </c>
      <c r="F214" s="3">
        <f t="shared" ref="F214" si="57">E214-E213</f>
        <v>10</v>
      </c>
      <c r="G214" s="4">
        <f t="shared" ref="G214" si="58">E214/B214</f>
        <v>3.4272207996848533E-2</v>
      </c>
      <c r="H214" s="3">
        <f t="shared" si="55"/>
        <v>264762</v>
      </c>
    </row>
    <row r="215" spans="1:8" x14ac:dyDescent="0.25">
      <c r="A215" s="26" t="s">
        <v>54</v>
      </c>
      <c r="B215" s="3">
        <v>275927</v>
      </c>
      <c r="D215" s="3">
        <f t="shared" si="56"/>
        <v>1769</v>
      </c>
      <c r="E215" s="3">
        <v>9409</v>
      </c>
      <c r="F215" s="3">
        <f t="shared" ref="F215:F218" si="59">E215-E214</f>
        <v>13</v>
      </c>
      <c r="G215" s="4">
        <f t="shared" ref="G215:G218" si="60">E215/B215</f>
        <v>3.4099598806930816E-2</v>
      </c>
      <c r="H215" s="3">
        <f t="shared" ref="H215:H218" si="61">B215-E215</f>
        <v>266518</v>
      </c>
    </row>
    <row r="216" spans="1:8" x14ac:dyDescent="0.25">
      <c r="A216" s="29">
        <v>44098</v>
      </c>
      <c r="B216" s="3">
        <v>278070</v>
      </c>
      <c r="C216" s="3" t="s">
        <v>3</v>
      </c>
      <c r="D216" s="3">
        <f t="shared" si="56"/>
        <v>2143</v>
      </c>
      <c r="E216" s="3">
        <v>9428</v>
      </c>
      <c r="F216" s="3">
        <f t="shared" si="59"/>
        <v>19</v>
      </c>
      <c r="G216" s="4">
        <f t="shared" si="60"/>
        <v>3.3905131801344988E-2</v>
      </c>
      <c r="H216" s="3">
        <f t="shared" si="61"/>
        <v>268642</v>
      </c>
    </row>
    <row r="217" spans="1:8" x14ac:dyDescent="0.25">
      <c r="A217" s="5">
        <v>44099</v>
      </c>
      <c r="B217" s="3">
        <v>280223</v>
      </c>
      <c r="C217" s="3" t="s">
        <v>3</v>
      </c>
      <c r="D217" s="3">
        <f t="shared" si="56"/>
        <v>2153</v>
      </c>
      <c r="E217" s="3">
        <v>9443</v>
      </c>
      <c r="F217" s="3">
        <f t="shared" si="59"/>
        <v>15</v>
      </c>
      <c r="G217" s="4">
        <f t="shared" si="60"/>
        <v>3.3698161821121037E-2</v>
      </c>
      <c r="H217" s="3">
        <f t="shared" si="61"/>
        <v>270780</v>
      </c>
    </row>
    <row r="218" spans="1:8" x14ac:dyDescent="0.25">
      <c r="A218" s="29">
        <v>44100</v>
      </c>
      <c r="B218" s="3">
        <v>282730</v>
      </c>
      <c r="C218" s="3" t="s">
        <v>3</v>
      </c>
      <c r="D218" s="3">
        <f t="shared" si="56"/>
        <v>2507</v>
      </c>
      <c r="E218" s="3">
        <v>9452</v>
      </c>
      <c r="F218" s="3">
        <f t="shared" si="59"/>
        <v>9</v>
      </c>
      <c r="G218" s="4">
        <f t="shared" si="60"/>
        <v>3.3431188766667848E-2</v>
      </c>
      <c r="H218" s="3">
        <f t="shared" si="61"/>
        <v>273278</v>
      </c>
    </row>
    <row r="219" spans="1:8" x14ac:dyDescent="0.25">
      <c r="A219" s="26" t="s">
        <v>55</v>
      </c>
      <c r="B219" s="3">
        <v>284140</v>
      </c>
      <c r="D219" s="3">
        <f t="shared" si="56"/>
        <v>1410</v>
      </c>
      <c r="E219" s="3">
        <v>9457</v>
      </c>
      <c r="F219" s="3">
        <f t="shared" ref="F219" si="62">E219-E218</f>
        <v>5</v>
      </c>
      <c r="G219" s="4">
        <f t="shared" ref="G219" si="63">E219/B219</f>
        <v>3.3282888716829731E-2</v>
      </c>
      <c r="H219" s="3">
        <f t="shared" ref="H219" si="64">B219-E219</f>
        <v>274683</v>
      </c>
    </row>
    <row r="220" spans="1:8" x14ac:dyDescent="0.25">
      <c r="A220" s="29" t="s">
        <v>56</v>
      </c>
      <c r="B220" s="3">
        <v>285332</v>
      </c>
      <c r="D220" s="3">
        <f t="shared" si="56"/>
        <v>1192</v>
      </c>
      <c r="E220" s="3">
        <v>9460</v>
      </c>
      <c r="F220" s="3">
        <f t="shared" ref="F220" si="65">E220-E219</f>
        <v>3</v>
      </c>
      <c r="G220" s="4">
        <f t="shared" ref="G220" si="66">E220/B220</f>
        <v>3.3154360534395022E-2</v>
      </c>
      <c r="H220" s="3">
        <f t="shared" ref="H220" si="67">B220-E220</f>
        <v>275872</v>
      </c>
    </row>
    <row r="221" spans="1:8" x14ac:dyDescent="0.25">
      <c r="A221" s="26" t="s">
        <v>57</v>
      </c>
      <c r="B221" s="3">
        <v>287421</v>
      </c>
      <c r="D221" s="3">
        <f t="shared" si="56"/>
        <v>2089</v>
      </c>
      <c r="E221" s="3">
        <v>9471</v>
      </c>
      <c r="F221" s="3">
        <f t="shared" ref="F221" si="68">E221-E220</f>
        <v>11</v>
      </c>
      <c r="G221" s="4">
        <f t="shared" ref="G221" si="69">E221/B221</f>
        <v>3.2951663239638024E-2</v>
      </c>
      <c r="H221" s="3">
        <f t="shared" ref="H221" si="70">B221-E221</f>
        <v>277950</v>
      </c>
    </row>
    <row r="222" spans="1:8" x14ac:dyDescent="0.25">
      <c r="A222" s="29" t="s">
        <v>58</v>
      </c>
      <c r="B222" s="3">
        <v>289219</v>
      </c>
      <c r="D222" s="3">
        <f t="shared" si="56"/>
        <v>1798</v>
      </c>
      <c r="E222" s="3">
        <v>9488</v>
      </c>
      <c r="F222" s="3">
        <f t="shared" ref="F222:F225" si="71">E222-E221</f>
        <v>17</v>
      </c>
      <c r="G222" s="4">
        <f t="shared" ref="G222:G225" si="72">E222/B222</f>
        <v>3.2805590227474681E-2</v>
      </c>
      <c r="H222" s="3">
        <f t="shared" ref="H222:H225" si="73">B222-E222</f>
        <v>279731</v>
      </c>
    </row>
    <row r="223" spans="1:8" x14ac:dyDescent="0.25">
      <c r="A223" s="5">
        <v>44105</v>
      </c>
      <c r="B223" s="3">
        <v>291722</v>
      </c>
      <c r="D223" s="3">
        <f t="shared" si="56"/>
        <v>2503</v>
      </c>
      <c r="E223" s="3">
        <v>9500</v>
      </c>
      <c r="F223" s="3">
        <f t="shared" si="71"/>
        <v>12</v>
      </c>
      <c r="G223" s="4">
        <f t="shared" si="72"/>
        <v>3.2565250478194994E-2</v>
      </c>
      <c r="H223" s="3">
        <f t="shared" si="73"/>
        <v>282222</v>
      </c>
    </row>
    <row r="224" spans="1:8" x14ac:dyDescent="0.25">
      <c r="A224" s="29">
        <v>44106</v>
      </c>
      <c r="B224" s="3">
        <v>294395</v>
      </c>
      <c r="D224" s="3">
        <f t="shared" si="56"/>
        <v>2673</v>
      </c>
      <c r="E224" s="3">
        <v>9508</v>
      </c>
      <c r="F224" s="3">
        <f t="shared" si="71"/>
        <v>8</v>
      </c>
      <c r="G224" s="4">
        <f t="shared" si="72"/>
        <v>3.2296744170247457E-2</v>
      </c>
      <c r="H224" s="3">
        <f t="shared" si="73"/>
        <v>284887</v>
      </c>
    </row>
    <row r="225" spans="1:8" x14ac:dyDescent="0.25">
      <c r="A225" s="5">
        <v>44107</v>
      </c>
      <c r="B225" s="3">
        <v>296958</v>
      </c>
      <c r="D225" s="3">
        <f t="shared" si="56"/>
        <v>2563</v>
      </c>
      <c r="E225" s="3">
        <v>9527</v>
      </c>
      <c r="F225" s="3">
        <f t="shared" si="71"/>
        <v>19</v>
      </c>
      <c r="G225" s="4">
        <f t="shared" si="72"/>
        <v>3.20819779228039E-2</v>
      </c>
      <c r="H225" s="3">
        <f t="shared" si="73"/>
        <v>287431</v>
      </c>
    </row>
    <row r="226" spans="1:8" x14ac:dyDescent="0.25">
      <c r="A226" s="30" t="s">
        <v>59</v>
      </c>
      <c r="B226">
        <v>299237</v>
      </c>
      <c r="C226" t="s">
        <v>3</v>
      </c>
      <c r="D226" s="3">
        <f t="shared" si="56"/>
        <v>2279</v>
      </c>
      <c r="E226">
        <v>9529</v>
      </c>
      <c r="F226" s="3">
        <f t="shared" ref="F226" si="74">E226-E225</f>
        <v>2</v>
      </c>
      <c r="G226" s="4">
        <f t="shared" ref="G226" si="75">E226/B226</f>
        <v>3.1844324064203289E-2</v>
      </c>
      <c r="H226" s="3">
        <f t="shared" ref="H226" si="76">B226-E226</f>
        <v>289708</v>
      </c>
    </row>
    <row r="227" spans="1:8" x14ac:dyDescent="0.25">
      <c r="A227" s="5">
        <v>44109</v>
      </c>
      <c r="B227">
        <v>300619</v>
      </c>
      <c r="C227" t="s">
        <v>3</v>
      </c>
      <c r="D227" s="3">
        <f t="shared" si="56"/>
        <v>1382</v>
      </c>
      <c r="E227">
        <v>9534</v>
      </c>
      <c r="F227" s="3">
        <f t="shared" ref="F227" si="77">E227-E226</f>
        <v>5</v>
      </c>
      <c r="G227" s="4">
        <f t="shared" ref="G227" si="78">E227/B227</f>
        <v>3.1714562286482222E-2</v>
      </c>
      <c r="H227" s="3">
        <f t="shared" ref="H227" si="79">B227-E227</f>
        <v>291085</v>
      </c>
    </row>
    <row r="228" spans="1:8" x14ac:dyDescent="0.25">
      <c r="A228" s="29">
        <v>44110</v>
      </c>
      <c r="B228">
        <v>303258</v>
      </c>
      <c r="C228" t="s">
        <v>3</v>
      </c>
      <c r="D228" s="3">
        <f t="shared" si="56"/>
        <v>2639</v>
      </c>
      <c r="E228">
        <v>9546</v>
      </c>
      <c r="F228" s="3">
        <f t="shared" ref="F228" si="80">E228-E227</f>
        <v>12</v>
      </c>
      <c r="G228" s="4">
        <f t="shared" ref="G228" si="81">E228/B228</f>
        <v>3.1478147320103671E-2</v>
      </c>
      <c r="H228" s="3">
        <f t="shared" ref="H228" si="82">B228-E228</f>
        <v>293712</v>
      </c>
    </row>
    <row r="229" spans="1:8" x14ac:dyDescent="0.25">
      <c r="A229" s="30" t="s">
        <v>60</v>
      </c>
      <c r="B229">
        <v>306086</v>
      </c>
      <c r="C229" t="s">
        <v>3</v>
      </c>
      <c r="D229" s="3">
        <f t="shared" si="56"/>
        <v>2828</v>
      </c>
      <c r="E229">
        <v>9562</v>
      </c>
      <c r="F229" s="3">
        <f t="shared" ref="F229:F231" si="83">E229-E228</f>
        <v>16</v>
      </c>
      <c r="G229" s="4">
        <f t="shared" ref="G229:G231" si="84">E229/B229</f>
        <v>3.1239586260070697E-2</v>
      </c>
      <c r="H229" s="3">
        <f t="shared" ref="H229:H231" si="85">B229-E229</f>
        <v>296524</v>
      </c>
    </row>
    <row r="230" spans="1:8" x14ac:dyDescent="0.25">
      <c r="A230" s="29">
        <v>44112</v>
      </c>
      <c r="B230" s="3">
        <v>310144</v>
      </c>
      <c r="D230" s="3">
        <f t="shared" si="56"/>
        <v>4058</v>
      </c>
      <c r="E230" s="3">
        <v>9578</v>
      </c>
      <c r="F230" s="3">
        <f t="shared" si="83"/>
        <v>16</v>
      </c>
      <c r="G230" s="4">
        <f t="shared" si="84"/>
        <v>3.0882428807263721E-2</v>
      </c>
      <c r="H230" s="3">
        <f t="shared" si="85"/>
        <v>300566</v>
      </c>
    </row>
    <row r="231" spans="1:8" x14ac:dyDescent="0.25">
      <c r="A231" s="26">
        <v>44113</v>
      </c>
      <c r="B231" s="3">
        <v>314660</v>
      </c>
      <c r="D231" s="3">
        <f t="shared" si="56"/>
        <v>4516</v>
      </c>
      <c r="E231" s="3">
        <v>9589</v>
      </c>
      <c r="F231" s="3">
        <f t="shared" si="83"/>
        <v>11</v>
      </c>
      <c r="G231" s="4">
        <f t="shared" si="84"/>
        <v>3.0474162588190429E-2</v>
      </c>
      <c r="H231" s="3">
        <f t="shared" si="85"/>
        <v>305071</v>
      </c>
    </row>
    <row r="232" spans="1:8" x14ac:dyDescent="0.25">
      <c r="A232" s="25" t="s">
        <v>63</v>
      </c>
      <c r="B232" s="3">
        <v>319381</v>
      </c>
      <c r="C232" s="3" t="s">
        <v>3</v>
      </c>
      <c r="D232" s="3">
        <f t="shared" si="56"/>
        <v>4721</v>
      </c>
      <c r="E232" s="3">
        <v>9604</v>
      </c>
      <c r="F232" s="3">
        <f t="shared" ref="F232" si="86">E232-E231</f>
        <v>15</v>
      </c>
      <c r="G232" s="4">
        <f t="shared" ref="G232" si="87">E232/B232</f>
        <v>3.0070667948312518E-2</v>
      </c>
      <c r="H232" s="3">
        <f t="shared" ref="H232" si="88">B232-E232</f>
        <v>309777</v>
      </c>
    </row>
    <row r="233" spans="1:8" x14ac:dyDescent="0.25">
      <c r="A233" s="30" t="s">
        <v>64</v>
      </c>
      <c r="B233">
        <v>322864</v>
      </c>
      <c r="C233" t="s">
        <v>3</v>
      </c>
      <c r="D233" s="3">
        <f t="shared" si="56"/>
        <v>3483</v>
      </c>
      <c r="E233">
        <v>9615</v>
      </c>
      <c r="F233" s="3">
        <f t="shared" ref="F233:F234" si="89">E233-E232</f>
        <v>11</v>
      </c>
      <c r="G233" s="4">
        <f t="shared" ref="G233:G234" si="90">E233/B233</f>
        <v>2.9780340948510828E-2</v>
      </c>
      <c r="H233" s="3">
        <f t="shared" ref="H233:H234" si="91">B233-E233</f>
        <v>313249</v>
      </c>
    </row>
    <row r="234" spans="1:8" x14ac:dyDescent="0.25">
      <c r="A234" s="30" t="s">
        <v>66</v>
      </c>
      <c r="B234">
        <v>325331</v>
      </c>
      <c r="C234" t="s">
        <v>3</v>
      </c>
      <c r="D234" s="3">
        <f t="shared" si="56"/>
        <v>2467</v>
      </c>
      <c r="E234">
        <v>9621</v>
      </c>
      <c r="F234" s="3">
        <f t="shared" si="89"/>
        <v>6</v>
      </c>
      <c r="G234" s="4">
        <f t="shared" si="90"/>
        <v>2.957295800277256E-2</v>
      </c>
      <c r="H234" s="3">
        <f t="shared" si="91"/>
        <v>315710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2:FW20"/>
  <sheetViews>
    <sheetView zoomScale="85" zoomScaleNormal="85" workbookViewId="0">
      <selection activeCell="M31" sqref="M31"/>
    </sheetView>
  </sheetViews>
  <sheetFormatPr baseColWidth="10" defaultColWidth="11.42578125" defaultRowHeight="15" x14ac:dyDescent="0.25"/>
  <cols>
    <col min="1" max="1" width="22.5703125" style="8" bestFit="1" customWidth="1"/>
    <col min="2" max="16384" width="11.42578125" style="3"/>
  </cols>
  <sheetData>
    <row r="2" spans="1:179" x14ac:dyDescent="0.25">
      <c r="A2" s="8" t="s">
        <v>61</v>
      </c>
    </row>
    <row r="3" spans="1:179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</row>
    <row r="4" spans="1:179" x14ac:dyDescent="0.25">
      <c r="A4" s="10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</row>
    <row r="5" spans="1:179" x14ac:dyDescent="0.25">
      <c r="A5" s="9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</row>
    <row r="6" spans="1:179" x14ac:dyDescent="0.25">
      <c r="A6" s="9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</row>
    <row r="7" spans="1:179" x14ac:dyDescent="0.25">
      <c r="A7" s="9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</row>
    <row r="8" spans="1:179" x14ac:dyDescent="0.25">
      <c r="A8" s="9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</row>
    <row r="9" spans="1:179" x14ac:dyDescent="0.25">
      <c r="A9" s="9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</row>
    <row r="10" spans="1:179" x14ac:dyDescent="0.25">
      <c r="A10" s="9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</row>
    <row r="11" spans="1:179" x14ac:dyDescent="0.25">
      <c r="A11" s="9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</row>
    <row r="12" spans="1:179" x14ac:dyDescent="0.25">
      <c r="A12" s="9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</row>
    <row r="13" spans="1:179" x14ac:dyDescent="0.25">
      <c r="A13" s="9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</row>
    <row r="14" spans="1:179" x14ac:dyDescent="0.25">
      <c r="A14" s="9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</row>
    <row r="15" spans="1:179" x14ac:dyDescent="0.25">
      <c r="A15" s="9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</row>
    <row r="16" spans="1:179" x14ac:dyDescent="0.25">
      <c r="A16" s="9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</row>
    <row r="17" spans="1:161" x14ac:dyDescent="0.25">
      <c r="A17" s="9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</row>
    <row r="18" spans="1:161" x14ac:dyDescent="0.25">
      <c r="A18" s="9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</row>
    <row r="19" spans="1:161" ht="15.75" thickBot="1" x14ac:dyDescent="0.3">
      <c r="A19" s="11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</row>
    <row r="20" spans="1:161" s="13" customFormat="1" x14ac:dyDescent="0.25">
      <c r="A20" s="12" t="s">
        <v>25</v>
      </c>
      <c r="B20" s="13">
        <v>5980</v>
      </c>
      <c r="C20" s="13">
        <v>5705</v>
      </c>
      <c r="D20" s="13">
        <v>5394</v>
      </c>
      <c r="E20" s="13">
        <v>5703</v>
      </c>
      <c r="F20" s="13">
        <v>5715</v>
      </c>
      <c r="G20" s="13">
        <v>5769</v>
      </c>
      <c r="H20" s="13">
        <v>5730</v>
      </c>
      <c r="I20" s="13">
        <v>5374</v>
      </c>
      <c r="J20" s="13">
        <v>5075</v>
      </c>
      <c r="K20" s="13">
        <v>4727</v>
      </c>
      <c r="L20" s="13">
        <v>4407</v>
      </c>
      <c r="M20" s="13">
        <v>4327</v>
      </c>
      <c r="N20" s="13">
        <v>4309</v>
      </c>
      <c r="O20" s="13">
        <v>4075</v>
      </c>
      <c r="P20" s="13">
        <v>4002</v>
      </c>
      <c r="Q20" s="13">
        <v>3830</v>
      </c>
      <c r="R20" s="13">
        <v>3487</v>
      </c>
      <c r="S20" s="13">
        <v>3441</v>
      </c>
      <c r="T20" s="13">
        <v>3417</v>
      </c>
      <c r="U20" s="13">
        <v>3395</v>
      </c>
      <c r="V20" s="13">
        <v>3260</v>
      </c>
      <c r="W20" s="13">
        <v>2887</v>
      </c>
      <c r="X20" s="13">
        <v>2801</v>
      </c>
      <c r="Y20" s="13">
        <v>2967</v>
      </c>
      <c r="Z20" s="13">
        <v>2962</v>
      </c>
      <c r="AA20" s="13">
        <v>2872</v>
      </c>
      <c r="AB20" s="13">
        <v>2969</v>
      </c>
      <c r="AC20" s="13">
        <v>2775</v>
      </c>
      <c r="AD20" s="13">
        <v>2425</v>
      </c>
      <c r="AE20" s="13">
        <v>2162</v>
      </c>
      <c r="AF20" s="13">
        <v>2158</v>
      </c>
      <c r="AG20" s="13">
        <v>2160</v>
      </c>
      <c r="AH20" s="13">
        <v>2105</v>
      </c>
      <c r="AI20" s="13">
        <v>2130</v>
      </c>
      <c r="AJ20" s="13">
        <v>2324</v>
      </c>
      <c r="AK20" s="13">
        <v>2349</v>
      </c>
      <c r="AL20" s="13">
        <v>2421</v>
      </c>
      <c r="AM20" s="13">
        <v>2181</v>
      </c>
      <c r="AN20" s="13">
        <v>2083</v>
      </c>
      <c r="AO20" s="13">
        <v>2053</v>
      </c>
      <c r="AP20" s="13">
        <v>2083</v>
      </c>
      <c r="AQ20" s="13">
        <v>2142</v>
      </c>
      <c r="AR20" s="13">
        <v>2065</v>
      </c>
      <c r="AS20" s="13">
        <v>2137</v>
      </c>
      <c r="AT20" s="13">
        <v>2625</v>
      </c>
      <c r="AU20" s="13">
        <v>2876</v>
      </c>
      <c r="AV20" s="13">
        <v>3280</v>
      </c>
      <c r="AW20" s="13">
        <v>3645</v>
      </c>
      <c r="AX20" s="13">
        <v>3899</v>
      </c>
      <c r="AY20" s="13">
        <v>3862</v>
      </c>
      <c r="AZ20" s="13">
        <v>3420</v>
      </c>
      <c r="BA20" s="13">
        <v>3277</v>
      </c>
      <c r="BB20" s="13">
        <v>3128</v>
      </c>
      <c r="BC20" s="13">
        <v>2905</v>
      </c>
      <c r="BD20" s="13">
        <v>2904</v>
      </c>
      <c r="BE20" s="13">
        <v>2878</v>
      </c>
      <c r="BF20" s="13">
        <v>2775</v>
      </c>
      <c r="BG20" s="13">
        <v>2756</v>
      </c>
      <c r="BH20" s="13">
        <v>2642</v>
      </c>
      <c r="BI20" s="13">
        <v>2498</v>
      </c>
      <c r="BJ20" s="13">
        <v>2402</v>
      </c>
      <c r="BK20" s="13">
        <v>2422</v>
      </c>
      <c r="BL20" s="13">
        <v>2388</v>
      </c>
      <c r="BM20" s="13">
        <v>2339</v>
      </c>
      <c r="BN20" s="13">
        <v>2299</v>
      </c>
      <c r="BO20" s="13">
        <v>2248</v>
      </c>
      <c r="BP20" s="13">
        <v>2203</v>
      </c>
      <c r="BQ20" s="13">
        <v>2157</v>
      </c>
      <c r="BR20" s="13">
        <v>2174</v>
      </c>
      <c r="BS20" s="13">
        <v>2274</v>
      </c>
      <c r="BT20" s="13">
        <v>2237</v>
      </c>
      <c r="BU20" s="13">
        <v>2304</v>
      </c>
      <c r="BV20" s="13">
        <v>2464</v>
      </c>
      <c r="BW20" s="13">
        <v>2578</v>
      </c>
      <c r="BX20" s="13">
        <f>SUM(BX4:BX19)</f>
        <v>2496</v>
      </c>
      <c r="BY20" s="13">
        <f>SUM(BY4:BY19)</f>
        <v>2614</v>
      </c>
      <c r="BZ20" s="13">
        <f>SUM(BZ4:BZ19)</f>
        <v>2809</v>
      </c>
      <c r="CA20" s="13">
        <f>SUM(CA4:CA19)</f>
        <v>2802</v>
      </c>
      <c r="CB20" s="13">
        <v>2843</v>
      </c>
      <c r="CC20" s="13">
        <v>3104</v>
      </c>
      <c r="CD20" s="13">
        <v>3348</v>
      </c>
      <c r="CE20" s="13">
        <v>3233</v>
      </c>
      <c r="CF20" s="13">
        <v>3405</v>
      </c>
      <c r="CG20" s="13">
        <f>SUM(CG4:CG19)</f>
        <v>3611</v>
      </c>
      <c r="CH20" s="13">
        <v>3773</v>
      </c>
      <c r="CI20" s="13">
        <v>3968</v>
      </c>
      <c r="CJ20" s="13">
        <f>SUM(CJ4:CJ19)</f>
        <v>4141</v>
      </c>
      <c r="CK20" s="13">
        <v>4233</v>
      </c>
      <c r="CL20" s="13">
        <v>4127</v>
      </c>
      <c r="CM20" s="13">
        <v>4278</v>
      </c>
      <c r="CN20" s="13">
        <v>4641</v>
      </c>
      <c r="CO20" s="13">
        <v>4639</v>
      </c>
      <c r="CP20" s="13">
        <v>4783</v>
      </c>
      <c r="CQ20" s="13">
        <f>SUM(CQ4:CQ19)</f>
        <v>5077</v>
      </c>
      <c r="CR20" s="13">
        <f>SUM(CR4:CR19)</f>
        <v>5281</v>
      </c>
      <c r="CS20" s="13">
        <f>SUM(CS4:CS19)</f>
        <v>5271</v>
      </c>
      <c r="CT20" s="13">
        <f>SUM(CT4:CT19)</f>
        <v>5407</v>
      </c>
      <c r="CU20" s="13">
        <f>SUM(CU4:CU19)</f>
        <v>5576</v>
      </c>
      <c r="CV20" s="13">
        <v>5853</v>
      </c>
      <c r="CW20" s="13">
        <f>SUM(CW4:CW19)</f>
        <v>6189</v>
      </c>
      <c r="CX20" s="13">
        <v>6472</v>
      </c>
      <c r="CY20" s="13">
        <v>6914</v>
      </c>
      <c r="CZ20" s="13">
        <f t="shared" ref="CZ20:DE20" si="0">SUM(CZ4:CZ19)</f>
        <v>6837</v>
      </c>
      <c r="DA20" s="13">
        <f t="shared" si="0"/>
        <v>7081</v>
      </c>
      <c r="DB20" s="13">
        <f t="shared" si="0"/>
        <v>7391</v>
      </c>
      <c r="DC20" s="13">
        <f t="shared" si="0"/>
        <v>7711</v>
      </c>
      <c r="DD20" s="13">
        <f t="shared" si="0"/>
        <v>7902</v>
      </c>
      <c r="DE20" s="13">
        <f t="shared" si="0"/>
        <v>7853</v>
      </c>
      <c r="DF20" s="13">
        <v>8498</v>
      </c>
      <c r="DG20" s="13">
        <v>8528</v>
      </c>
      <c r="DH20" s="13">
        <v>8738</v>
      </c>
      <c r="DI20" s="13">
        <v>8458</v>
      </c>
      <c r="DJ20" s="13">
        <v>8505</v>
      </c>
      <c r="DK20" s="13">
        <v>8266</v>
      </c>
      <c r="DL20" s="13">
        <v>8211</v>
      </c>
      <c r="DM20" s="13">
        <v>8211</v>
      </c>
      <c r="DN20" s="13">
        <v>7905</v>
      </c>
      <c r="DO20" s="13">
        <f>SUM(DO4:DO19)</f>
        <v>7952</v>
      </c>
      <c r="DP20" s="13">
        <f>SUM(DP4:DP19)</f>
        <v>7756</v>
      </c>
      <c r="DQ20" s="13">
        <f t="shared" ref="DQ20:DT20" si="1">SUM(DQ4:DQ19)</f>
        <v>7564</v>
      </c>
      <c r="DR20" s="13">
        <f t="shared" si="1"/>
        <v>7255</v>
      </c>
      <c r="DS20" s="13">
        <f t="shared" si="1"/>
        <v>7177</v>
      </c>
      <c r="DT20" s="13">
        <f t="shared" si="1"/>
        <v>7196</v>
      </c>
      <c r="DU20" s="13">
        <f>SUM(DU4:DU19)</f>
        <v>7352</v>
      </c>
      <c r="DV20" s="13">
        <f>SUM(DV4:DV19)</f>
        <v>7627</v>
      </c>
      <c r="DW20" s="13">
        <f>SUM(DW4:DW19)</f>
        <v>7944</v>
      </c>
      <c r="DX20" s="13">
        <v>7810</v>
      </c>
      <c r="DY20" s="13">
        <v>8268</v>
      </c>
      <c r="DZ20" s="13">
        <v>8268</v>
      </c>
      <c r="EA20" s="13">
        <v>8397</v>
      </c>
      <c r="EB20" s="13">
        <v>8242</v>
      </c>
      <c r="EC20" s="13">
        <v>8590</v>
      </c>
      <c r="ED20" s="13">
        <f>SUM(ED4:ED19)</f>
        <v>8606</v>
      </c>
      <c r="EE20" s="13">
        <v>9128</v>
      </c>
      <c r="EF20" s="13">
        <v>9578</v>
      </c>
      <c r="EG20" s="13">
        <v>9960</v>
      </c>
      <c r="EH20" s="13">
        <v>10599</v>
      </c>
      <c r="EI20" s="13">
        <f>SUM(EI4:EI19)</f>
        <v>10735</v>
      </c>
      <c r="EJ20" s="13">
        <f>SUM(EJ4:EJ19)</f>
        <v>10905</v>
      </c>
      <c r="EK20" s="1">
        <f>SUM(EK4:EK19)</f>
        <v>11221</v>
      </c>
      <c r="EL20" s="1">
        <f>SUM(EL4:EL19)</f>
        <v>11003</v>
      </c>
      <c r="EM20" s="1">
        <v>10982</v>
      </c>
      <c r="EN20" s="1">
        <v>10819</v>
      </c>
      <c r="EO20" s="1">
        <v>11131</v>
      </c>
      <c r="EP20" s="1">
        <f>SUM(EP4:EP19)</f>
        <v>11150</v>
      </c>
      <c r="EQ20" s="1">
        <f>SUM(EQ4:EQ19)</f>
        <v>11656</v>
      </c>
      <c r="ER20" s="1">
        <f>SUM(ER4:ER19)</f>
        <v>12094</v>
      </c>
      <c r="ES20" s="1">
        <f>SUM(ES4:ES19)</f>
        <v>12065</v>
      </c>
      <c r="ET20" s="1">
        <f>SUM(ET4:ET19)</f>
        <v>12393</v>
      </c>
      <c r="EU20" s="13">
        <v>12687</v>
      </c>
      <c r="EV20" s="13">
        <v>12954</v>
      </c>
      <c r="EW20" s="1">
        <f>SUM(EW4:EW19)</f>
        <v>13452</v>
      </c>
      <c r="EX20" s="1">
        <v>13965</v>
      </c>
      <c r="EY20" s="1">
        <f>SUM(EY4:EY19)</f>
        <v>14803</v>
      </c>
      <c r="EZ20" s="1">
        <f>SUM(EZ4:EZ19)</f>
        <v>15473</v>
      </c>
      <c r="FA20" s="1">
        <f>SUM(FA4:FA19)</f>
        <v>16813</v>
      </c>
      <c r="FB20" s="13">
        <v>18437</v>
      </c>
      <c r="FC20" s="13">
        <v>20248</v>
      </c>
      <c r="FD20" s="1">
        <f>SUM(FD4:FD19)</f>
        <v>21527</v>
      </c>
      <c r="FE20" s="13">
        <v>22832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FL20"/>
  <sheetViews>
    <sheetView tabSelected="1" zoomScale="85" zoomScaleNormal="85" workbookViewId="0">
      <pane xSplit="1" topLeftCell="B1" activePane="topRight" state="frozen"/>
      <selection pane="topRight" activeCell="A40" sqref="A40"/>
    </sheetView>
  </sheetViews>
  <sheetFormatPr baseColWidth="10" defaultColWidth="11.42578125" defaultRowHeight="15" x14ac:dyDescent="0.25"/>
  <cols>
    <col min="1" max="1" width="22.5703125" style="8" bestFit="1" customWidth="1"/>
    <col min="2" max="2" width="22.5703125" style="10" customWidth="1"/>
    <col min="3" max="87" width="11.42578125" style="3"/>
    <col min="88" max="88" width="13.7109375" style="3" bestFit="1" customWidth="1"/>
    <col min="89" max="131" width="11.42578125" style="3"/>
    <col min="132" max="132" width="13.28515625" style="3" customWidth="1"/>
    <col min="133" max="133" width="12.7109375" style="3" customWidth="1"/>
    <col min="134" max="134" width="12.28515625" style="3" customWidth="1"/>
    <col min="135" max="135" width="12.85546875" style="3" customWidth="1"/>
    <col min="136" max="16384" width="11.42578125" style="3"/>
  </cols>
  <sheetData>
    <row r="2" spans="1:168" x14ac:dyDescent="0.25">
      <c r="A2" s="8" t="s">
        <v>61</v>
      </c>
    </row>
    <row r="3" spans="1:168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/>
      <c r="FH3" s="5"/>
      <c r="FI3" s="5"/>
      <c r="FJ3" s="5"/>
      <c r="FK3" s="5"/>
      <c r="FL3" s="5"/>
    </row>
    <row r="4" spans="1:168" x14ac:dyDescent="0.25">
      <c r="A4" s="10" t="s">
        <v>9</v>
      </c>
      <c r="B4" s="10" t="s">
        <v>26</v>
      </c>
      <c r="C4" s="14">
        <v>8.2026947297596031</v>
      </c>
      <c r="D4" s="14">
        <v>7.0373339146285572</v>
      </c>
      <c r="E4" s="14">
        <v>6.0074801710243788</v>
      </c>
      <c r="F4" s="14">
        <v>6.3778661665311445</v>
      </c>
      <c r="G4" s="14">
        <v>6.9740972812493531</v>
      </c>
      <c r="H4" s="14">
        <v>6.8656916240278605</v>
      </c>
      <c r="I4" s="14">
        <v>6.9921648907862686</v>
      </c>
      <c r="J4" s="14">
        <v>6.721150747732537</v>
      </c>
      <c r="K4" s="14">
        <v>6.9108606478701491</v>
      </c>
      <c r="L4" s="14">
        <v>6.5495084571318412</v>
      </c>
      <c r="M4" s="14">
        <v>5.6190265659806968</v>
      </c>
      <c r="N4" s="14">
        <v>4.9776264274201996</v>
      </c>
      <c r="O4" s="14">
        <v>4.9595588178832832</v>
      </c>
      <c r="P4" s="14">
        <v>4.3633277031650746</v>
      </c>
      <c r="Q4" s="14">
        <v>4.1103811696482584</v>
      </c>
      <c r="R4" s="14">
        <v>3.5141500549300497</v>
      </c>
      <c r="S4" s="14">
        <v>2.5927019685473631</v>
      </c>
      <c r="T4" s="14">
        <v>3.3786429834031844</v>
      </c>
      <c r="U4" s="14">
        <v>3.3786429834031844</v>
      </c>
      <c r="V4" s="14">
        <v>3.4147782024770152</v>
      </c>
      <c r="W4" s="14">
        <v>3.3244401547924385</v>
      </c>
      <c r="X4" s="14">
        <v>2.8095132829903484</v>
      </c>
      <c r="Y4" s="14">
        <v>2.3578230445674628</v>
      </c>
      <c r="Z4" s="14">
        <v>2.8004794782218907</v>
      </c>
      <c r="AA4" s="14">
        <v>2.6017357733158208</v>
      </c>
      <c r="AB4" s="14">
        <v>2.1319779253560198</v>
      </c>
      <c r="AC4" s="14">
        <v>2.547532944705075</v>
      </c>
      <c r="AD4" s="14">
        <v>2.3758906541043783</v>
      </c>
      <c r="AE4" s="14">
        <v>1.9332342204499502</v>
      </c>
      <c r="AF4" s="14">
        <v>1.3370031057317413</v>
      </c>
      <c r="AG4" s="14">
        <v>1.1834284246679603</v>
      </c>
      <c r="AH4" s="14">
        <v>1.2466650580471641</v>
      </c>
      <c r="AI4" s="14">
        <v>1.2014960342048757</v>
      </c>
      <c r="AJ4" s="14">
        <v>1.3279693009632836</v>
      </c>
      <c r="AK4" s="14">
        <v>1.4634763724901494</v>
      </c>
      <c r="AL4" s="14">
        <v>1.4092735438794031</v>
      </c>
      <c r="AM4" s="14">
        <v>1.508645396332438</v>
      </c>
      <c r="AN4" s="14">
        <v>1.4454087629532339</v>
      </c>
      <c r="AO4" s="14">
        <v>1.3821721295740299</v>
      </c>
      <c r="AP4" s="14">
        <v>1.1111579865202985</v>
      </c>
      <c r="AQ4" s="14">
        <v>0.99371852453034837</v>
      </c>
      <c r="AR4" s="14">
        <v>1.3370031057317413</v>
      </c>
      <c r="AS4" s="14">
        <v>1.3099016914263681</v>
      </c>
      <c r="AT4" s="14">
        <v>1.192462229436418</v>
      </c>
      <c r="AU4" s="14">
        <v>1.2195636437417912</v>
      </c>
      <c r="AV4" s="14">
        <v>1.2556988628156218</v>
      </c>
      <c r="AW4" s="14">
        <v>1.1653608151310448</v>
      </c>
      <c r="AX4" s="14">
        <v>0.98468471976189065</v>
      </c>
      <c r="AY4" s="14">
        <v>1.5357468106378112</v>
      </c>
      <c r="AZ4" s="14">
        <v>1.5809158344800998</v>
      </c>
      <c r="BA4" s="14">
        <v>1.6622200773962192</v>
      </c>
      <c r="BB4" s="14">
        <v>1.7615919298492537</v>
      </c>
      <c r="BC4" s="14">
        <v>1.9151666109130348</v>
      </c>
      <c r="BD4" s="14">
        <v>1.6080172487854727</v>
      </c>
      <c r="BE4" s="14">
        <v>1.508645396332438</v>
      </c>
      <c r="BF4" s="14">
        <v>1.8609637823022886</v>
      </c>
      <c r="BG4" s="14">
        <v>2.0868089015137312</v>
      </c>
      <c r="BH4" s="14">
        <v>2.1681131444298507</v>
      </c>
      <c r="BI4" s="14">
        <v>2.0055046585976122</v>
      </c>
      <c r="BJ4" s="14">
        <v>1.7164229060069651</v>
      </c>
      <c r="BK4" s="14">
        <v>1.4092735438794031</v>
      </c>
      <c r="BL4" s="14">
        <v>1.3099016914263681</v>
      </c>
      <c r="BM4" s="14">
        <v>1.6712538821646767</v>
      </c>
      <c r="BN4" s="14">
        <v>1.5176792011008957</v>
      </c>
      <c r="BO4" s="14">
        <v>1.5357468106378112</v>
      </c>
      <c r="BP4" s="14">
        <v>1.6712538821646767</v>
      </c>
      <c r="BQ4" s="14">
        <v>1.7977271489230846</v>
      </c>
      <c r="BR4" s="14">
        <v>1.5989834440170152</v>
      </c>
      <c r="BS4" s="14">
        <v>1.5628482249431841</v>
      </c>
      <c r="BT4" s="14">
        <v>1.8790313918392041</v>
      </c>
      <c r="BU4" s="14">
        <v>2.0145384633660699</v>
      </c>
      <c r="BV4" s="14">
        <v>2.2042483635036816</v>
      </c>
      <c r="BW4" s="14">
        <v>2.0597074872083581</v>
      </c>
      <c r="BX4" s="14">
        <v>2.4029920684097514</v>
      </c>
      <c r="BY4" s="14">
        <v>2.1861807539667661</v>
      </c>
      <c r="BZ4" s="14">
        <v>2.0416398776714426</v>
      </c>
      <c r="CA4" s="14">
        <v>2.9630879640541292</v>
      </c>
      <c r="CB4" s="14">
        <v>2.9901893783595024</v>
      </c>
      <c r="CC4" s="14">
        <v>2.6559386019265672</v>
      </c>
      <c r="CD4" s="14">
        <v>3.6225557121515424</v>
      </c>
      <c r="CE4" s="14">
        <v>3.6677247359938314</v>
      </c>
      <c r="CF4" s="14">
        <v>3.1618316689601995</v>
      </c>
      <c r="CG4" s="14">
        <v>2.9359865497487565</v>
      </c>
      <c r="CH4" s="14">
        <v>3.3154063500239803</v>
      </c>
      <c r="CI4" s="14">
        <v>3.9297050742791044</v>
      </c>
      <c r="CJ4" s="14">
        <v>3.6948261502992041</v>
      </c>
      <c r="CK4" s="14">
        <v>3.8845360504368163</v>
      </c>
      <c r="CL4" s="14">
        <v>3.3334739595608953</v>
      </c>
      <c r="CM4" s="14">
        <v>2.8637161116010947</v>
      </c>
      <c r="CN4" s="14">
        <v>2.7011076257688558</v>
      </c>
      <c r="CO4" s="14">
        <v>3.6677247359938314</v>
      </c>
      <c r="CP4" s="14">
        <v>3.6315895169200005</v>
      </c>
      <c r="CQ4" s="14">
        <v>3.2792711309501494</v>
      </c>
      <c r="CR4" s="14">
        <v>3.0714936212756223</v>
      </c>
      <c r="CS4" s="14">
        <v>3.0805274260440796</v>
      </c>
      <c r="CT4" s="14">
        <v>2.854682306832637</v>
      </c>
      <c r="CU4" s="14">
        <v>2.9721217688225874</v>
      </c>
      <c r="CV4" s="14">
        <v>3.4057443977085575</v>
      </c>
      <c r="CW4" s="14">
        <v>3.5322176644669656</v>
      </c>
      <c r="CX4" s="14">
        <v>4.4355981413127363</v>
      </c>
      <c r="CY4" s="14">
        <v>4.7156460891349257</v>
      </c>
      <c r="CZ4" s="14">
        <v>5.4022152515377115</v>
      </c>
      <c r="DA4" s="14">
        <v>5.4022152515377115</v>
      </c>
      <c r="DB4" s="14">
        <v>5.4744856896853733</v>
      </c>
      <c r="DC4" s="14">
        <v>6.7663197715748264</v>
      </c>
      <c r="DD4" s="14">
        <v>7.6968016627259708</v>
      </c>
      <c r="DE4" s="14">
        <v>8.663418772950946</v>
      </c>
      <c r="DF4" s="14">
        <v>9.7203739308604966</v>
      </c>
      <c r="DG4" s="14">
        <v>11.391627813025176</v>
      </c>
      <c r="DH4" s="14">
        <v>12.367278728018608</v>
      </c>
      <c r="DI4" s="14">
        <v>13.360997252548955</v>
      </c>
      <c r="DJ4" s="14">
        <v>13.099016914263682</v>
      </c>
      <c r="DK4" s="14">
        <v>13.559740957455023</v>
      </c>
      <c r="DL4" s="14">
        <v>13.478436714538907</v>
      </c>
      <c r="DM4" s="14">
        <v>13.713315638518806</v>
      </c>
      <c r="DN4" s="14">
        <v>14.029498805414827</v>
      </c>
      <c r="DO4" s="14">
        <v>14.192107291247064</v>
      </c>
      <c r="DP4" s="14">
        <v>14.426986215226965</v>
      </c>
      <c r="DQ4" s="14">
        <v>13.939160757730248</v>
      </c>
      <c r="DR4" s="14">
        <v>13.34292964301204</v>
      </c>
      <c r="DS4" s="14">
        <v>12.882205599820697</v>
      </c>
      <c r="DT4" s="14">
        <v>12.683461894914625</v>
      </c>
      <c r="DU4" s="14">
        <v>13.108050719032139</v>
      </c>
      <c r="DV4" s="14">
        <v>12.99061125704219</v>
      </c>
      <c r="DW4" s="14">
        <v>13.171287352411346</v>
      </c>
      <c r="DX4" s="14">
        <v>14.02046500064637</v>
      </c>
      <c r="DY4" s="14">
        <v>13.821721295740298</v>
      </c>
      <c r="DZ4" s="14">
        <v>13.550707152686568</v>
      </c>
      <c r="EA4" s="14">
        <v>13.017712671347564</v>
      </c>
      <c r="EB4" s="14">
        <v>13.008678866579105</v>
      </c>
      <c r="EC4" s="14">
        <v>12.114332194501792</v>
      </c>
      <c r="ED4" s="14">
        <v>12.855104185515323</v>
      </c>
      <c r="EE4" s="14">
        <v>11.463898251172836</v>
      </c>
      <c r="EF4" s="14">
        <v>13.153219742874429</v>
      </c>
      <c r="EG4" s="14">
        <v>13.207422571485173</v>
      </c>
      <c r="EH4" s="14">
        <v>14.119836853099404</v>
      </c>
      <c r="EI4" s="14">
        <v>14.860608844112935</v>
      </c>
      <c r="EJ4" s="14">
        <v>14.273411534163186</v>
      </c>
      <c r="EK4" s="14">
        <v>14.797372210733734</v>
      </c>
      <c r="EL4" s="14">
        <v>15.267130058693533</v>
      </c>
      <c r="EM4" s="17">
        <v>14.101769243562488</v>
      </c>
      <c r="EN4" s="17">
        <v>13.550707152686568</v>
      </c>
      <c r="EO4" s="17">
        <v>12.529887213850847</v>
      </c>
      <c r="EP4" s="17">
        <v>12.710563309219999</v>
      </c>
      <c r="EQ4" s="17">
        <v>10.885734745991543</v>
      </c>
      <c r="ER4" s="17">
        <v>13.713315638518806</v>
      </c>
      <c r="ES4" s="17">
        <v>14.779304601196817</v>
      </c>
      <c r="ET4" s="17">
        <v>14.598628505827662</v>
      </c>
      <c r="EU4" s="14">
        <v>14.237276315089353</v>
      </c>
      <c r="EV4" s="14">
        <v>15.050318744250546</v>
      </c>
      <c r="EW4" s="14">
        <v>13.379064862085871</v>
      </c>
      <c r="EX4" s="14">
        <v>15.646549858968758</v>
      </c>
      <c r="EY4" s="14">
        <v>15.917564002022489</v>
      </c>
      <c r="EZ4" s="14">
        <v>16.42345706905612</v>
      </c>
      <c r="FA4" s="14">
        <v>17.670122127103287</v>
      </c>
      <c r="FB4" s="14">
        <v>20.638907051407365</v>
      </c>
      <c r="FC4" s="14">
        <v>22.503705724319335</v>
      </c>
      <c r="FD4" s="14">
        <v>23.611774500977173</v>
      </c>
      <c r="FE4" s="14">
        <v>25.845929432775087</v>
      </c>
      <c r="FF4" s="14">
        <v>28.674657854486966</v>
      </c>
      <c r="FG4" s="14"/>
      <c r="FH4" s="14"/>
      <c r="FI4" s="14"/>
      <c r="FJ4" s="14"/>
      <c r="FK4" s="14"/>
      <c r="FL4" s="14"/>
    </row>
    <row r="5" spans="1:168" x14ac:dyDescent="0.25">
      <c r="A5" s="9" t="s">
        <v>10</v>
      </c>
      <c r="B5" s="10" t="s">
        <v>27</v>
      </c>
      <c r="C5" s="14">
        <v>10.078979279285686</v>
      </c>
      <c r="D5" s="14">
        <v>9.5283825356524776</v>
      </c>
      <c r="E5" s="14">
        <v>9.0389632079785134</v>
      </c>
      <c r="F5" s="14">
        <v>9.3524974647696464</v>
      </c>
      <c r="G5" s="14">
        <v>8.7789591901517205</v>
      </c>
      <c r="H5" s="14">
        <v>8.8019007211364393</v>
      </c>
      <c r="I5" s="14">
        <v>9.1613180398970044</v>
      </c>
      <c r="J5" s="14">
        <v>9.130729331917383</v>
      </c>
      <c r="K5" s="14">
        <v>8.526602349319834</v>
      </c>
      <c r="L5" s="14">
        <v>7.8154148887936046</v>
      </c>
      <c r="M5" s="14">
        <v>7.8154148887936046</v>
      </c>
      <c r="N5" s="14">
        <v>7.6242354639209635</v>
      </c>
      <c r="O5" s="14">
        <v>7.5095278089973778</v>
      </c>
      <c r="P5" s="14">
        <v>7.0430500123081314</v>
      </c>
      <c r="Q5" s="14">
        <v>6.2936266668073753</v>
      </c>
      <c r="R5" s="14">
        <v>6.1024472419347324</v>
      </c>
      <c r="S5" s="14">
        <v>5.2918464804747307</v>
      </c>
      <c r="T5" s="14">
        <v>5.1541972945664281</v>
      </c>
      <c r="U5" s="14">
        <v>4.9706650466886915</v>
      </c>
      <c r="V5" s="14">
        <v>5.4447900203728441</v>
      </c>
      <c r="W5" s="14">
        <v>5.6436166222403914</v>
      </c>
      <c r="X5" s="14">
        <v>4.8253686837854843</v>
      </c>
      <c r="Y5" s="14">
        <v>5.3147880114594477</v>
      </c>
      <c r="Z5" s="14">
        <v>5.4065541353983155</v>
      </c>
      <c r="AA5" s="14">
        <v>4.8559573917651067</v>
      </c>
      <c r="AB5" s="14">
        <v>4.7488969138364272</v>
      </c>
      <c r="AC5" s="14">
        <v>4.6341892589128415</v>
      </c>
      <c r="AD5" s="14">
        <v>4.1524171082337844</v>
      </c>
      <c r="AE5" s="14">
        <v>3.3800522317483104</v>
      </c>
      <c r="AF5" s="14">
        <v>2.9518103200335926</v>
      </c>
      <c r="AG5" s="14">
        <v>2.8218083111201957</v>
      </c>
      <c r="AH5" s="14">
        <v>2.7682780721558564</v>
      </c>
      <c r="AI5" s="14">
        <v>2.2712115674869868</v>
      </c>
      <c r="AJ5" s="14">
        <v>2.1717982665532132</v>
      </c>
      <c r="AK5" s="14">
        <v>2.3323889834462324</v>
      </c>
      <c r="AL5" s="14">
        <v>2.4623909923596292</v>
      </c>
      <c r="AM5" s="14">
        <v>2.5694514702883087</v>
      </c>
      <c r="AN5" s="14">
        <v>2.2100341515277413</v>
      </c>
      <c r="AO5" s="14">
        <v>2.0876793196092507</v>
      </c>
      <c r="AP5" s="14">
        <v>2.0647377886245337</v>
      </c>
      <c r="AQ5" s="14">
        <v>1.9041470717315143</v>
      </c>
      <c r="AR5" s="14">
        <v>1.9347357797111369</v>
      </c>
      <c r="AS5" s="14">
        <v>1.7970865938028346</v>
      </c>
      <c r="AT5" s="14">
        <v>1.5370825759760416</v>
      </c>
      <c r="AU5" s="14">
        <v>1.644143053904721</v>
      </c>
      <c r="AV5" s="14">
        <v>1.6594374078945324</v>
      </c>
      <c r="AW5" s="14">
        <v>1.7435563548384951</v>
      </c>
      <c r="AX5" s="14">
        <v>1.7817922398130233</v>
      </c>
      <c r="AY5" s="14">
        <v>1.8812055407467974</v>
      </c>
      <c r="AZ5" s="14">
        <v>1.9194414257213255</v>
      </c>
      <c r="BA5" s="14">
        <v>1.9117942487264201</v>
      </c>
      <c r="BB5" s="14">
        <v>2.0800321426143449</v>
      </c>
      <c r="BC5" s="14">
        <v>2.2559172134971757</v>
      </c>
      <c r="BD5" s="14">
        <v>2.2635643904920815</v>
      </c>
      <c r="BE5" s="14">
        <v>2.4318022843800065</v>
      </c>
      <c r="BF5" s="14">
        <v>2.5694514702883087</v>
      </c>
      <c r="BG5" s="14">
        <v>2.8523970190998185</v>
      </c>
      <c r="BH5" s="14">
        <v>2.9365159660437814</v>
      </c>
      <c r="BI5" s="14">
        <v>2.9823990280132153</v>
      </c>
      <c r="BJ5" s="14">
        <v>2.8523970190998185</v>
      </c>
      <c r="BK5" s="14">
        <v>2.6000401782679314</v>
      </c>
      <c r="BL5" s="14">
        <v>2.9594574970284979</v>
      </c>
      <c r="BM5" s="14">
        <v>3.2806389308145372</v>
      </c>
      <c r="BN5" s="14">
        <v>3.4565240016973675</v>
      </c>
      <c r="BO5" s="14">
        <v>3.5100542406617072</v>
      </c>
      <c r="BP5" s="14">
        <v>3.4641711786922733</v>
      </c>
      <c r="BQ5" s="14">
        <v>3.5865260106107644</v>
      </c>
      <c r="BR5" s="14">
        <v>3.1888728068756689</v>
      </c>
      <c r="BS5" s="14">
        <v>3.502407063666801</v>
      </c>
      <c r="BT5" s="14">
        <v>3.4718183556871787</v>
      </c>
      <c r="BU5" s="14">
        <v>3.3418163467737823</v>
      </c>
      <c r="BV5" s="14">
        <v>3.6553506035649148</v>
      </c>
      <c r="BW5" s="14">
        <v>3.6782921345496322</v>
      </c>
      <c r="BX5" s="14">
        <v>3.5253485946515188</v>
      </c>
      <c r="BY5" s="14">
        <v>3.1276953909164233</v>
      </c>
      <c r="BZ5" s="14">
        <v>3.4871127096769903</v>
      </c>
      <c r="CA5" s="14">
        <v>3.7777054354834059</v>
      </c>
      <c r="CB5" s="14">
        <v>3.7318223735139719</v>
      </c>
      <c r="CC5" s="14">
        <v>3.6400562495751037</v>
      </c>
      <c r="CD5" s="14">
        <v>3.3800522317483104</v>
      </c>
      <c r="CE5" s="14">
        <v>3.7777054354834059</v>
      </c>
      <c r="CF5" s="14">
        <v>3.5635844796260465</v>
      </c>
      <c r="CG5" s="14">
        <v>4.9018404537345415</v>
      </c>
      <c r="CH5" s="14">
        <v>5.0165481086581263</v>
      </c>
      <c r="CI5" s="14">
        <v>5.1694916485562397</v>
      </c>
      <c r="CJ5" s="14">
        <v>5.4065541353983155</v>
      </c>
      <c r="CK5" s="14">
        <v>5.4600843743626557</v>
      </c>
      <c r="CL5" s="14">
        <v>5.6206750912556744</v>
      </c>
      <c r="CM5" s="14">
        <v>4.5424231349739737</v>
      </c>
      <c r="CN5" s="14">
        <v>4.4812457190147281</v>
      </c>
      <c r="CO5" s="14">
        <v>4.8483102147702013</v>
      </c>
      <c r="CP5" s="14">
        <v>4.8253686837854843</v>
      </c>
      <c r="CQ5" s="14">
        <v>5.5212617903219012</v>
      </c>
      <c r="CR5" s="14">
        <v>5.7353827461792601</v>
      </c>
      <c r="CS5" s="14">
        <v>5.322435188454353</v>
      </c>
      <c r="CT5" s="14">
        <v>4.8330158607803897</v>
      </c>
      <c r="CU5" s="14">
        <v>4.6418364359077477</v>
      </c>
      <c r="CV5" s="14">
        <v>4.4200683030554826</v>
      </c>
      <c r="CW5" s="14">
        <v>4.9400763387090691</v>
      </c>
      <c r="CX5" s="14">
        <v>5.995386764006053</v>
      </c>
      <c r="CY5" s="14">
        <v>6.5842193926137913</v>
      </c>
      <c r="CZ5" s="14">
        <v>7.540116516977001</v>
      </c>
      <c r="DA5" s="14">
        <v>7.4942334550075662</v>
      </c>
      <c r="DB5" s="14">
        <v>8.0142414906611528</v>
      </c>
      <c r="DC5" s="14">
        <v>8.985432969014175</v>
      </c>
      <c r="DD5" s="14">
        <v>10.751930854837386</v>
      </c>
      <c r="DE5" s="14">
        <v>12.19724730687456</v>
      </c>
      <c r="DF5" s="14">
        <v>12.81666864346192</v>
      </c>
      <c r="DG5" s="14">
        <v>14.254337918504186</v>
      </c>
      <c r="DH5" s="14">
        <v>13.894920599743621</v>
      </c>
      <c r="DI5" s="14">
        <v>14.170218971560226</v>
      </c>
      <c r="DJ5" s="14">
        <v>14.032569785651921</v>
      </c>
      <c r="DK5" s="14">
        <v>14.384339927417583</v>
      </c>
      <c r="DL5" s="14">
        <v>14.629049591254565</v>
      </c>
      <c r="DM5" s="14">
        <v>15.041997148979473</v>
      </c>
      <c r="DN5" s="14">
        <v>15.187293511882681</v>
      </c>
      <c r="DO5" s="14">
        <v>14.445517343376832</v>
      </c>
      <c r="DP5" s="14">
        <v>14.766698777162867</v>
      </c>
      <c r="DQ5" s="14">
        <v>14.063158493631546</v>
      </c>
      <c r="DR5" s="14">
        <v>13.887273422748715</v>
      </c>
      <c r="DS5" s="14">
        <v>12.434309793716636</v>
      </c>
      <c r="DT5" s="14">
        <v>11.661944917231162</v>
      </c>
      <c r="DU5" s="14">
        <v>12.029009412986635</v>
      </c>
      <c r="DV5" s="14">
        <v>13.145497254242866</v>
      </c>
      <c r="DW5" s="14">
        <v>14.460811697366641</v>
      </c>
      <c r="DX5" s="14">
        <v>16.250251114174571</v>
      </c>
      <c r="DY5" s="14">
        <v>16.166132167230607</v>
      </c>
      <c r="DZ5" s="14">
        <v>18.322636079794009</v>
      </c>
      <c r="EA5" s="14">
        <v>18.337930433783821</v>
      </c>
      <c r="EB5" s="14">
        <v>18.467932442697219</v>
      </c>
      <c r="EC5" s="14">
        <v>17.244384123512308</v>
      </c>
      <c r="ED5" s="14">
        <v>17.802628044140423</v>
      </c>
      <c r="EE5" s="14">
        <v>17.772039336160802</v>
      </c>
      <c r="EF5" s="14">
        <v>17.397327663410422</v>
      </c>
      <c r="EG5" s="14">
        <v>19.630303345922883</v>
      </c>
      <c r="EH5" s="14">
        <v>18.804408230473065</v>
      </c>
      <c r="EI5" s="14">
        <v>19.676186407892317</v>
      </c>
      <c r="EJ5" s="14">
        <v>19.500301337009486</v>
      </c>
      <c r="EK5" s="14">
        <v>20.104428319607031</v>
      </c>
      <c r="EL5" s="14">
        <v>20.157958558571373</v>
      </c>
      <c r="EM5" s="17">
        <v>19.117942487264202</v>
      </c>
      <c r="EN5" s="17">
        <v>18.636170336585142</v>
      </c>
      <c r="EO5" s="17">
        <v>17.542624026313629</v>
      </c>
      <c r="EP5" s="17">
        <v>17.259678477502121</v>
      </c>
      <c r="EQ5" s="17">
        <v>16.777906326823061</v>
      </c>
      <c r="ER5" s="17">
        <v>16.288486999149097</v>
      </c>
      <c r="ES5" s="17">
        <v>16.426136185057402</v>
      </c>
      <c r="ET5" s="17">
        <v>15.485533414684001</v>
      </c>
      <c r="EU5" s="14">
        <v>15.959658388368155</v>
      </c>
      <c r="EV5" s="14">
        <v>15.760831786500606</v>
      </c>
      <c r="EW5" s="14">
        <v>15.623182600592303</v>
      </c>
      <c r="EX5" s="14">
        <v>16.120249105261173</v>
      </c>
      <c r="EY5" s="14">
        <v>16.288486999149097</v>
      </c>
      <c r="EZ5" s="14">
        <v>16.028482981322306</v>
      </c>
      <c r="FA5" s="14">
        <v>16.296134176144005</v>
      </c>
      <c r="FB5" s="14">
        <v>18.072743095728317</v>
      </c>
      <c r="FC5" s="14">
        <v>20.952800806599022</v>
      </c>
      <c r="FD5" s="14">
        <v>23.116653689898701</v>
      </c>
      <c r="FE5" s="14">
        <v>24.122388128615452</v>
      </c>
      <c r="FF5" s="14">
        <v>25.585274584930733</v>
      </c>
      <c r="FG5" s="14"/>
      <c r="FH5" s="14"/>
      <c r="FI5" s="14"/>
      <c r="FJ5" s="14"/>
      <c r="FK5" s="14"/>
      <c r="FL5" s="14"/>
    </row>
    <row r="6" spans="1:168" x14ac:dyDescent="0.25">
      <c r="A6" s="9" t="s">
        <v>11</v>
      </c>
      <c r="B6" s="10" t="s">
        <v>11</v>
      </c>
      <c r="C6" s="14">
        <v>7.3636366546891958</v>
      </c>
      <c r="D6" s="14">
        <v>7.0701583822196996</v>
      </c>
      <c r="E6" s="14">
        <v>7.2569172828821058</v>
      </c>
      <c r="F6" s="14">
        <v>7.4703560264962858</v>
      </c>
      <c r="G6" s="14">
        <v>7.1768777540267887</v>
      </c>
      <c r="H6" s="14">
        <v>6.6166010520395675</v>
      </c>
      <c r="I6" s="14">
        <v>5.282608904450945</v>
      </c>
      <c r="J6" s="14">
        <v>4.5355733018013167</v>
      </c>
      <c r="K6" s="14">
        <v>4.1620555004765016</v>
      </c>
      <c r="L6" s="14">
        <v>4.1086958145729575</v>
      </c>
      <c r="M6" s="14">
        <v>4.8290515742708129</v>
      </c>
      <c r="N6" s="14">
        <v>4.9090911031261308</v>
      </c>
      <c r="O6" s="14">
        <v>4.9891306319814479</v>
      </c>
      <c r="P6" s="14">
        <v>5.0958500037885379</v>
      </c>
      <c r="Q6" s="14">
        <v>4.8557314172225858</v>
      </c>
      <c r="R6" s="14">
        <v>4.6156128306566337</v>
      </c>
      <c r="S6" s="14">
        <v>4.2420950293318196</v>
      </c>
      <c r="T6" s="14">
        <v>4.5889329877048608</v>
      </c>
      <c r="U6" s="14">
        <v>4.8023717313190408</v>
      </c>
      <c r="V6" s="14">
        <v>4.7223322024637229</v>
      </c>
      <c r="W6" s="14">
        <v>4.1353756575247296</v>
      </c>
      <c r="X6" s="14">
        <v>3.4150198978268733</v>
      </c>
      <c r="Y6" s="14">
        <v>2.9347827246949691</v>
      </c>
      <c r="Z6" s="14">
        <v>3.6284586414410529</v>
      </c>
      <c r="AA6" s="14">
        <v>3.4416997407786458</v>
      </c>
      <c r="AB6" s="14">
        <v>4.1353756575247296</v>
      </c>
      <c r="AC6" s="14">
        <v>4.4822136158977717</v>
      </c>
      <c r="AD6" s="14">
        <v>4.5088934588495437</v>
      </c>
      <c r="AE6" s="14">
        <v>4.8557314172225858</v>
      </c>
      <c r="AF6" s="14">
        <v>4.4822136158977717</v>
      </c>
      <c r="AG6" s="14">
        <v>4.9891306319814479</v>
      </c>
      <c r="AH6" s="14">
        <v>4.6689725165601788</v>
      </c>
      <c r="AI6" s="14">
        <v>4.9090911031261308</v>
      </c>
      <c r="AJ6" s="14">
        <v>4.6956523595119508</v>
      </c>
      <c r="AK6" s="14">
        <v>5.3359685903544891</v>
      </c>
      <c r="AL6" s="14">
        <v>5.3359685903544891</v>
      </c>
      <c r="AM6" s="14">
        <v>5.44268796216158</v>
      </c>
      <c r="AN6" s="14">
        <v>5.3092887474027171</v>
      </c>
      <c r="AO6" s="14">
        <v>6.7766801097502016</v>
      </c>
      <c r="AP6" s="14">
        <v>7.1768777540267887</v>
      </c>
      <c r="AQ6" s="14">
        <v>8.0306327284835071</v>
      </c>
      <c r="AR6" s="14">
        <v>8.4841900586636392</v>
      </c>
      <c r="AS6" s="14">
        <v>7.897233513724645</v>
      </c>
      <c r="AT6" s="14">
        <v>7.7905141419175541</v>
      </c>
      <c r="AU6" s="14">
        <v>9.8715418921558058</v>
      </c>
      <c r="AV6" s="14">
        <v>12.059289014201147</v>
      </c>
      <c r="AW6" s="14">
        <v>12.139328543056463</v>
      </c>
      <c r="AX6" s="14">
        <v>12.592885873236595</v>
      </c>
      <c r="AY6" s="14">
        <v>13.926878020825217</v>
      </c>
      <c r="AZ6" s="14">
        <v>13.500000533596859</v>
      </c>
      <c r="BA6" s="14">
        <v>12.406126972574189</v>
      </c>
      <c r="BB6" s="14">
        <v>11.045454982033794</v>
      </c>
      <c r="BC6" s="14">
        <v>8.7243086452295895</v>
      </c>
      <c r="BD6" s="14">
        <v>8.4575102157118653</v>
      </c>
      <c r="BE6" s="14">
        <v>8.1373521002905971</v>
      </c>
      <c r="BF6" s="14">
        <v>7.63043508420692</v>
      </c>
      <c r="BG6" s="14">
        <v>6.4031623084253884</v>
      </c>
      <c r="BH6" s="14">
        <v>6.3231227795700695</v>
      </c>
      <c r="BI6" s="14">
        <v>5.8428856064381662</v>
      </c>
      <c r="BJ6" s="14">
        <v>5.9762848211970292</v>
      </c>
      <c r="BK6" s="14">
        <v>6.6166010520395675</v>
      </c>
      <c r="BL6" s="14">
        <v>7.0167986963161546</v>
      </c>
      <c r="BM6" s="14">
        <v>5.8962452923417112</v>
      </c>
      <c r="BN6" s="14">
        <v>6.0296445071005733</v>
      </c>
      <c r="BO6" s="14">
        <v>5.6828065487275321</v>
      </c>
      <c r="BP6" s="14">
        <v>5.4693678051133521</v>
      </c>
      <c r="BQ6" s="14">
        <v>5.2025693755956279</v>
      </c>
      <c r="BR6" s="14">
        <v>4.9090911031261308</v>
      </c>
      <c r="BS6" s="14">
        <v>4.8824112601743579</v>
      </c>
      <c r="BT6" s="14">
        <v>4.4822136158977717</v>
      </c>
      <c r="BU6" s="14">
        <v>4.0286562857176396</v>
      </c>
      <c r="BV6" s="14">
        <v>3.4683795837304188</v>
      </c>
      <c r="BW6" s="14">
        <v>3.2816206830680112</v>
      </c>
      <c r="BX6" s="14">
        <v>3.0681819394538317</v>
      </c>
      <c r="BY6" s="14">
        <v>3.3616602119233283</v>
      </c>
      <c r="BZ6" s="14">
        <v>3.4683795837304188</v>
      </c>
      <c r="CA6" s="14">
        <v>3.3349803689715563</v>
      </c>
      <c r="CB6" s="14">
        <v>3.5217392696339629</v>
      </c>
      <c r="CC6" s="14">
        <v>3.4950594266821904</v>
      </c>
      <c r="CD6" s="14">
        <v>3.9486167568623225</v>
      </c>
      <c r="CE6" s="14">
        <v>5.0691701608367659</v>
      </c>
      <c r="CF6" s="14">
        <v>5.4693678051133521</v>
      </c>
      <c r="CG6" s="14">
        <v>5.7361662346310762</v>
      </c>
      <c r="CH6" s="14">
        <v>5.4160081192098071</v>
      </c>
      <c r="CI6" s="14">
        <v>5.8695654493899383</v>
      </c>
      <c r="CJ6" s="14">
        <v>7.3102769687856508</v>
      </c>
      <c r="CK6" s="14">
        <v>7.1501979110750167</v>
      </c>
      <c r="CL6" s="14">
        <v>7.7371544560140109</v>
      </c>
      <c r="CM6" s="14">
        <v>8.4575102157118653</v>
      </c>
      <c r="CN6" s="14">
        <v>8.6175892734225013</v>
      </c>
      <c r="CO6" s="14">
        <v>8.5375497445671833</v>
      </c>
      <c r="CP6" s="14">
        <v>7.710474613062237</v>
      </c>
      <c r="CQ6" s="14">
        <v>8.2707513150494592</v>
      </c>
      <c r="CR6" s="14">
        <v>8.4041505298083212</v>
      </c>
      <c r="CS6" s="14">
        <v>8.9644272317955433</v>
      </c>
      <c r="CT6" s="14">
        <v>9.3646248760721296</v>
      </c>
      <c r="CU6" s="14">
        <v>9.6314233055898537</v>
      </c>
      <c r="CV6" s="14">
        <v>9.4713442478792196</v>
      </c>
      <c r="CW6" s="14">
        <v>10.938735610226704</v>
      </c>
      <c r="CX6" s="14">
        <v>12.459486658477733</v>
      </c>
      <c r="CY6" s="14">
        <v>10.218379850528848</v>
      </c>
      <c r="CZ6" s="14">
        <v>13.339921475886225</v>
      </c>
      <c r="DA6" s="14">
        <v>13.926878020825217</v>
      </c>
      <c r="DB6" s="14">
        <v>14.166996607391171</v>
      </c>
      <c r="DC6" s="14">
        <v>13.419961004741541</v>
      </c>
      <c r="DD6" s="14">
        <v>12.699605245043687</v>
      </c>
      <c r="DE6" s="14">
        <v>10.671937180708978</v>
      </c>
      <c r="DF6" s="14">
        <v>10.35177906528771</v>
      </c>
      <c r="DG6" s="14">
        <v>11.205534039744428</v>
      </c>
      <c r="DH6" s="14">
        <v>12.005929328297601</v>
      </c>
      <c r="DI6" s="14">
        <v>12.219368071911781</v>
      </c>
      <c r="DJ6" s="14">
        <v>11.098814667937338</v>
      </c>
      <c r="DK6" s="14">
        <v>10.858696081371386</v>
      </c>
      <c r="DL6" s="14">
        <v>11.12549451088911</v>
      </c>
      <c r="DM6" s="14">
        <v>10.271739536432394</v>
      </c>
      <c r="DN6" s="14">
        <v>11.2322138826962</v>
      </c>
      <c r="DO6" s="14">
        <v>11.872530113538739</v>
      </c>
      <c r="DP6" s="14">
        <v>12.005929328297601</v>
      </c>
      <c r="DQ6" s="14">
        <v>11.605731684021015</v>
      </c>
      <c r="DR6" s="14">
        <v>12.005929328297601</v>
      </c>
      <c r="DS6" s="14">
        <v>11.605731684021015</v>
      </c>
      <c r="DT6" s="14">
        <v>12.246047914863555</v>
      </c>
      <c r="DU6" s="14">
        <v>11.952569642394058</v>
      </c>
      <c r="DV6" s="14">
        <v>13.153162575223817</v>
      </c>
      <c r="DW6" s="14">
        <v>13.660079591307493</v>
      </c>
      <c r="DX6" s="14">
        <v>12.139328543056463</v>
      </c>
      <c r="DY6" s="14">
        <v>12.646245559140139</v>
      </c>
      <c r="DZ6" s="14">
        <v>12.246047914863555</v>
      </c>
      <c r="EA6" s="14">
        <v>13.926878020825217</v>
      </c>
      <c r="EB6" s="14">
        <v>14.113636921487624</v>
      </c>
      <c r="EC6" s="14">
        <v>13.873518334921675</v>
      </c>
      <c r="ED6" s="14">
        <v>14.193676450342943</v>
      </c>
      <c r="EE6" s="14">
        <v>12.966403674561411</v>
      </c>
      <c r="EF6" s="14">
        <v>14.353755508053577</v>
      </c>
      <c r="EG6" s="14">
        <v>14.80731283823371</v>
      </c>
      <c r="EH6" s="14">
        <v>14.940712052992572</v>
      </c>
      <c r="EI6" s="14">
        <v>17.555336662266271</v>
      </c>
      <c r="EJ6" s="14">
        <v>20.35672017220238</v>
      </c>
      <c r="EK6" s="14">
        <v>21.370554204369732</v>
      </c>
      <c r="EL6" s="14">
        <v>22.784585880813669</v>
      </c>
      <c r="EM6" s="17">
        <v>22.864625409668989</v>
      </c>
      <c r="EN6" s="17">
        <v>23.504941640511529</v>
      </c>
      <c r="EO6" s="17">
        <v>25.159091903521418</v>
      </c>
      <c r="EP6" s="17">
        <v>24.385376457920017</v>
      </c>
      <c r="EQ6" s="17">
        <v>26.653163108820678</v>
      </c>
      <c r="ER6" s="17">
        <v>28.147234314119931</v>
      </c>
      <c r="ES6" s="17">
        <v>26.439724365206498</v>
      </c>
      <c r="ET6" s="17">
        <v>26.546443737013586</v>
      </c>
      <c r="EU6" s="14">
        <v>29.427866775805011</v>
      </c>
      <c r="EV6" s="14">
        <v>29.854744263033371</v>
      </c>
      <c r="EW6" s="14">
        <v>33.42984321857088</v>
      </c>
      <c r="EX6" s="14">
        <v>36.658104215735342</v>
      </c>
      <c r="EY6" s="14">
        <v>37.885376991516878</v>
      </c>
      <c r="EZ6" s="14">
        <v>40.500001600790576</v>
      </c>
      <c r="FA6" s="14">
        <v>42.420950293318192</v>
      </c>
      <c r="FB6" s="14">
        <v>45.973678638263458</v>
      </c>
      <c r="FC6" s="14">
        <v>51.042501534954035</v>
      </c>
      <c r="FD6" s="14">
        <v>53.604164719303029</v>
      </c>
      <c r="FE6" s="14">
        <v>58.373218519952772</v>
      </c>
      <c r="FF6" s="14">
        <v>62.079454616457703</v>
      </c>
      <c r="FG6" s="14"/>
      <c r="FH6" s="14"/>
      <c r="FI6" s="14"/>
      <c r="FJ6" s="14"/>
      <c r="FK6" s="14"/>
      <c r="FL6" s="14"/>
    </row>
    <row r="7" spans="1:168" x14ac:dyDescent="0.25">
      <c r="A7" s="9" t="s">
        <v>12</v>
      </c>
      <c r="B7" s="10" t="s">
        <v>12</v>
      </c>
      <c r="C7" s="14">
        <v>4.9762790729152275</v>
      </c>
      <c r="D7" s="14">
        <v>4.6179869796653312</v>
      </c>
      <c r="E7" s="14">
        <v>4.6577972122486528</v>
      </c>
      <c r="F7" s="14">
        <v>5.215140468415159</v>
      </c>
      <c r="G7" s="14">
        <v>4.6976074448319745</v>
      </c>
      <c r="H7" s="14">
        <v>4.6976074448319745</v>
      </c>
      <c r="I7" s="14">
        <v>4.1800744212487917</v>
      </c>
      <c r="J7" s="14">
        <v>2.8663367459991713</v>
      </c>
      <c r="K7" s="14">
        <v>1.9905116291660911</v>
      </c>
      <c r="L7" s="14">
        <v>2.1895627920827003</v>
      </c>
      <c r="M7" s="14">
        <v>1.9507013965827693</v>
      </c>
      <c r="N7" s="14">
        <v>1.831270698832804</v>
      </c>
      <c r="O7" s="14">
        <v>1.791460466249482</v>
      </c>
      <c r="P7" s="14">
        <v>1.6720297684995167</v>
      </c>
      <c r="Q7" s="14">
        <v>1.7516502336661604</v>
      </c>
      <c r="R7" s="14">
        <v>1.6322195359161946</v>
      </c>
      <c r="S7" s="14">
        <v>1.1544967449163328</v>
      </c>
      <c r="T7" s="14">
        <v>1.0350660471663675</v>
      </c>
      <c r="U7" s="14">
        <v>0.71658418649979283</v>
      </c>
      <c r="V7" s="14">
        <v>0.67677395391647099</v>
      </c>
      <c r="W7" s="14">
        <v>1.1544967449163328</v>
      </c>
      <c r="X7" s="14">
        <v>1.3137376752496202</v>
      </c>
      <c r="Y7" s="14">
        <v>1.0350660471663675</v>
      </c>
      <c r="Z7" s="14">
        <v>1.2341172100829765</v>
      </c>
      <c r="AA7" s="14">
        <v>1.2739274426662983</v>
      </c>
      <c r="AB7" s="14">
        <v>1.3137376752496202</v>
      </c>
      <c r="AC7" s="14">
        <v>1.353547907832942</v>
      </c>
      <c r="AD7" s="14">
        <v>1.1544967449163328</v>
      </c>
      <c r="AE7" s="14">
        <v>0.95544558199972374</v>
      </c>
      <c r="AF7" s="14">
        <v>0.95544558199972374</v>
      </c>
      <c r="AG7" s="14">
        <v>0.87582511683308018</v>
      </c>
      <c r="AH7" s="14">
        <v>0.71658418649979283</v>
      </c>
      <c r="AI7" s="14">
        <v>0.63696372133314916</v>
      </c>
      <c r="AJ7" s="14">
        <v>0.91563534941640201</v>
      </c>
      <c r="AK7" s="14">
        <v>0.95544558199972374</v>
      </c>
      <c r="AL7" s="14">
        <v>0.7962046516664365</v>
      </c>
      <c r="AM7" s="14">
        <v>1.592409303332873</v>
      </c>
      <c r="AN7" s="14">
        <v>0.99525581458304557</v>
      </c>
      <c r="AO7" s="14">
        <v>1.1544967449163328</v>
      </c>
      <c r="AP7" s="14">
        <v>1.114686512333011</v>
      </c>
      <c r="AQ7" s="14">
        <v>1.2341172100829765</v>
      </c>
      <c r="AR7" s="14">
        <v>1.2341172100829765</v>
      </c>
      <c r="AS7" s="14">
        <v>1.7118400010828383</v>
      </c>
      <c r="AT7" s="14">
        <v>1.592409303332873</v>
      </c>
      <c r="AU7" s="14">
        <v>1.7516502336661604</v>
      </c>
      <c r="AV7" s="14">
        <v>1.791460466249482</v>
      </c>
      <c r="AW7" s="14">
        <v>1.791460466249482</v>
      </c>
      <c r="AX7" s="14">
        <v>1.9905116291660911</v>
      </c>
      <c r="AY7" s="14">
        <v>2.1497525594993783</v>
      </c>
      <c r="AZ7" s="14">
        <v>1.9108911639994475</v>
      </c>
      <c r="BA7" s="14">
        <v>2.1099423269160567</v>
      </c>
      <c r="BB7" s="14">
        <v>2.030321861749413</v>
      </c>
      <c r="BC7" s="14">
        <v>1.592409303332873</v>
      </c>
      <c r="BD7" s="14">
        <v>1.1544967449163328</v>
      </c>
      <c r="BE7" s="14">
        <v>1.2341172100829765</v>
      </c>
      <c r="BF7" s="14">
        <v>1.3933581404162638</v>
      </c>
      <c r="BG7" s="14">
        <v>1.2739274426662983</v>
      </c>
      <c r="BH7" s="14">
        <v>0.95544558199972374</v>
      </c>
      <c r="BI7" s="14">
        <v>1.0748762797496891</v>
      </c>
      <c r="BJ7" s="14">
        <v>1.1544967449163328</v>
      </c>
      <c r="BK7" s="14">
        <v>1.1544967449163328</v>
      </c>
      <c r="BL7" s="14">
        <v>1.1943069774996546</v>
      </c>
      <c r="BM7" s="14">
        <v>1.1544967449163328</v>
      </c>
      <c r="BN7" s="14">
        <v>1.2341172100829765</v>
      </c>
      <c r="BO7" s="14">
        <v>1.1544967449163328</v>
      </c>
      <c r="BP7" s="14">
        <v>0.87582511683308018</v>
      </c>
      <c r="BQ7" s="14">
        <v>0.7962046516664365</v>
      </c>
      <c r="BR7" s="14">
        <v>0.67677395391647099</v>
      </c>
      <c r="BS7" s="14">
        <v>0.67677395391647099</v>
      </c>
      <c r="BT7" s="14">
        <v>0.59715348874982732</v>
      </c>
      <c r="BU7" s="14">
        <v>0.67677395391647099</v>
      </c>
      <c r="BV7" s="14">
        <v>0.71658418649979283</v>
      </c>
      <c r="BW7" s="14">
        <v>0.75639441908311467</v>
      </c>
      <c r="BX7" s="14">
        <v>0.83601488424975834</v>
      </c>
      <c r="BY7" s="14">
        <v>0.67677395391647099</v>
      </c>
      <c r="BZ7" s="14">
        <v>0.91563534941640201</v>
      </c>
      <c r="CA7" s="14">
        <v>0.91563534941640201</v>
      </c>
      <c r="CB7" s="14">
        <v>1.1943069774996546</v>
      </c>
      <c r="CC7" s="14">
        <v>1.5525990707495509</v>
      </c>
      <c r="CD7" s="14">
        <v>1.9905116291660911</v>
      </c>
      <c r="CE7" s="14">
        <v>1.831270698832804</v>
      </c>
      <c r="CF7" s="14">
        <v>1.5525990707495509</v>
      </c>
      <c r="CG7" s="14">
        <v>1.5525990707495509</v>
      </c>
      <c r="CH7" s="14">
        <v>1.2341172100829765</v>
      </c>
      <c r="CI7" s="14">
        <v>0.87582511683308018</v>
      </c>
      <c r="CJ7" s="14">
        <v>0.75639441908311467</v>
      </c>
      <c r="CK7" s="14">
        <v>0.91563534941640201</v>
      </c>
      <c r="CL7" s="14">
        <v>1.0748762797496891</v>
      </c>
      <c r="CM7" s="14">
        <v>1.0350660471663675</v>
      </c>
      <c r="CN7" s="14">
        <v>1.0350660471663675</v>
      </c>
      <c r="CO7" s="14">
        <v>1.114686512333011</v>
      </c>
      <c r="CP7" s="14">
        <v>1.114686512333011</v>
      </c>
      <c r="CQ7" s="14">
        <v>1.4331683729995857</v>
      </c>
      <c r="CR7" s="14">
        <v>1.1943069774996546</v>
      </c>
      <c r="CS7" s="14">
        <v>1.9108911639994475</v>
      </c>
      <c r="CT7" s="14">
        <v>1.9905116291660911</v>
      </c>
      <c r="CU7" s="14">
        <v>1.9108911639994475</v>
      </c>
      <c r="CV7" s="14">
        <v>1.9905116291660911</v>
      </c>
      <c r="CW7" s="14">
        <v>1.791460466249482</v>
      </c>
      <c r="CX7" s="14">
        <v>1.831270698832804</v>
      </c>
      <c r="CY7" s="14">
        <v>2.4284241875826309</v>
      </c>
      <c r="CZ7" s="14">
        <v>2.1497525594993783</v>
      </c>
      <c r="DA7" s="14">
        <v>2.030321861749413</v>
      </c>
      <c r="DB7" s="14">
        <v>2.2293730246660219</v>
      </c>
      <c r="DC7" s="14">
        <v>2.1497525594993783</v>
      </c>
      <c r="DD7" s="14">
        <v>2.6274753504992403</v>
      </c>
      <c r="DE7" s="14">
        <v>2.3886139549993093</v>
      </c>
      <c r="DF7" s="14">
        <v>2.6672855830825619</v>
      </c>
      <c r="DG7" s="14">
        <v>3.383869769582355</v>
      </c>
      <c r="DH7" s="14">
        <v>3.3042493044157109</v>
      </c>
      <c r="DI7" s="14">
        <v>3.1051981414991019</v>
      </c>
      <c r="DJ7" s="14">
        <v>2.7867162808325276</v>
      </c>
      <c r="DK7" s="14">
        <v>2.945957211165815</v>
      </c>
      <c r="DL7" s="14">
        <v>3.0255776763324587</v>
      </c>
      <c r="DM7" s="14">
        <v>2.9857674437491366</v>
      </c>
      <c r="DN7" s="14">
        <v>2.7867162808325276</v>
      </c>
      <c r="DO7" s="14">
        <v>2.3886139549993093</v>
      </c>
      <c r="DP7" s="14">
        <v>2.2691832572493436</v>
      </c>
      <c r="DQ7" s="14">
        <v>1.9905116291660911</v>
      </c>
      <c r="DR7" s="14">
        <v>1.4331683729995857</v>
      </c>
      <c r="DS7" s="14">
        <v>1.5127888381662293</v>
      </c>
      <c r="DT7" s="14">
        <v>1.1943069774996546</v>
      </c>
      <c r="DU7" s="14">
        <v>1.831270698832804</v>
      </c>
      <c r="DV7" s="14">
        <v>1.9507013965827693</v>
      </c>
      <c r="DW7" s="14">
        <v>2.070132094332735</v>
      </c>
      <c r="DX7" s="14">
        <v>2.3488037224159872</v>
      </c>
      <c r="DY7" s="14">
        <v>2.6672855830825619</v>
      </c>
      <c r="DZ7" s="14">
        <v>2.5478548853325966</v>
      </c>
      <c r="EA7" s="14">
        <v>2.7867162808325276</v>
      </c>
      <c r="EB7" s="14">
        <v>2.6274753504992403</v>
      </c>
      <c r="EC7" s="14">
        <v>2.5478548853325966</v>
      </c>
      <c r="ED7" s="14">
        <v>2.5876651179159182</v>
      </c>
      <c r="EE7" s="14">
        <v>2.5080446527492746</v>
      </c>
      <c r="EF7" s="14">
        <v>2.5876651179159182</v>
      </c>
      <c r="EG7" s="14">
        <v>3.0255776763324587</v>
      </c>
      <c r="EH7" s="14">
        <v>2.3488037224159872</v>
      </c>
      <c r="EI7" s="14">
        <v>2.8265265134158493</v>
      </c>
      <c r="EJ7" s="14">
        <v>2.8265265134158493</v>
      </c>
      <c r="EK7" s="14">
        <v>2.7867162808325276</v>
      </c>
      <c r="EL7" s="14">
        <v>2.7867162808325276</v>
      </c>
      <c r="EM7" s="17">
        <v>2.7469060482492056</v>
      </c>
      <c r="EN7" s="17">
        <v>3.383869769582355</v>
      </c>
      <c r="EO7" s="17">
        <v>4.060643723498826</v>
      </c>
      <c r="EP7" s="17">
        <v>4.1402641886654701</v>
      </c>
      <c r="EQ7" s="17">
        <v>4.2995051189987565</v>
      </c>
      <c r="ER7" s="17">
        <v>4.2995051189987565</v>
      </c>
      <c r="ES7" s="17">
        <v>4.9762790729152275</v>
      </c>
      <c r="ET7" s="17">
        <v>4.3791255841654007</v>
      </c>
      <c r="EU7" s="14">
        <v>5.215140468415159</v>
      </c>
      <c r="EV7" s="14">
        <v>4.7772279099986186</v>
      </c>
      <c r="EW7" s="14">
        <v>5.4938120964984112</v>
      </c>
      <c r="EX7" s="14">
        <v>6.290016748164847</v>
      </c>
      <c r="EY7" s="14">
        <v>7.2852725627478936</v>
      </c>
      <c r="EZ7" s="14">
        <v>7.3648930279145368</v>
      </c>
      <c r="FA7" s="14">
        <v>7.4047032604978593</v>
      </c>
      <c r="FB7" s="14">
        <v>8.9218694052443936</v>
      </c>
      <c r="FC7" s="14">
        <v>8.9218694052443936</v>
      </c>
      <c r="FD7" s="14">
        <v>10.547632274644483</v>
      </c>
      <c r="FE7" s="14">
        <v>11.301034579976232</v>
      </c>
      <c r="FF7" s="14">
        <v>12.133742391132376</v>
      </c>
      <c r="FG7" s="14"/>
      <c r="FH7" s="14"/>
      <c r="FI7" s="14"/>
      <c r="FJ7" s="14"/>
      <c r="FK7" s="14"/>
      <c r="FL7" s="14"/>
    </row>
    <row r="8" spans="1:168" x14ac:dyDescent="0.25">
      <c r="A8" s="9" t="s">
        <v>13</v>
      </c>
      <c r="B8" s="10" t="s">
        <v>13</v>
      </c>
      <c r="C8" s="14">
        <v>17.423490379012161</v>
      </c>
      <c r="D8" s="14">
        <v>18.448401577777581</v>
      </c>
      <c r="E8" s="14">
        <v>20.498223975308427</v>
      </c>
      <c r="F8" s="14">
        <v>22.694462258377182</v>
      </c>
      <c r="G8" s="14">
        <v>24.890700541445945</v>
      </c>
      <c r="H8" s="14">
        <v>24.158621113756357</v>
      </c>
      <c r="I8" s="14">
        <v>22.108798716225515</v>
      </c>
      <c r="J8" s="14">
        <v>23.426541686066773</v>
      </c>
      <c r="K8" s="14">
        <v>19.61972866208092</v>
      </c>
      <c r="L8" s="14">
        <v>19.034065119929252</v>
      </c>
      <c r="M8" s="14">
        <v>18.009153921163833</v>
      </c>
      <c r="N8" s="14">
        <v>17.862738035625913</v>
      </c>
      <c r="O8" s="14">
        <v>17.130658607936326</v>
      </c>
      <c r="P8" s="14">
        <v>19.473312776543004</v>
      </c>
      <c r="Q8" s="14">
        <v>19.326896891005088</v>
      </c>
      <c r="R8" s="14">
        <v>17.569906264550081</v>
      </c>
      <c r="S8" s="14">
        <v>16.837826836860494</v>
      </c>
      <c r="T8" s="14">
        <v>14.348756782715897</v>
      </c>
      <c r="U8" s="14">
        <v>12.006102614109221</v>
      </c>
      <c r="V8" s="14">
        <v>12.445350270723001</v>
      </c>
      <c r="W8" s="14">
        <v>10.981191415343799</v>
      </c>
      <c r="X8" s="14">
        <v>9.5170325599646297</v>
      </c>
      <c r="Y8" s="14">
        <v>10.688359644267999</v>
      </c>
      <c r="Z8" s="14">
        <v>11.859686728571303</v>
      </c>
      <c r="AA8" s="14">
        <v>15.080836210405501</v>
      </c>
      <c r="AB8" s="14">
        <v>14.641588553791733</v>
      </c>
      <c r="AC8" s="14">
        <v>12.738182041798808</v>
      </c>
      <c r="AD8" s="14">
        <v>18.009153921163833</v>
      </c>
      <c r="AE8" s="14">
        <v>18.155569806701749</v>
      </c>
      <c r="AF8" s="14">
        <v>16.544995065784658</v>
      </c>
      <c r="AG8" s="14">
        <v>18.009153921163833</v>
      </c>
      <c r="AH8" s="14">
        <v>15.959331523632988</v>
      </c>
      <c r="AI8" s="14">
        <v>13.031013812874642</v>
      </c>
      <c r="AJ8" s="14">
        <v>14.055925011640063</v>
      </c>
      <c r="AK8" s="14">
        <v>14.055925011640063</v>
      </c>
      <c r="AL8" s="14">
        <v>14.641588553791733</v>
      </c>
      <c r="AM8" s="14">
        <v>14.788004439329649</v>
      </c>
      <c r="AN8" s="14">
        <v>10.981191415343799</v>
      </c>
      <c r="AO8" s="14">
        <v>9.9562802165783779</v>
      </c>
      <c r="AP8" s="14">
        <v>10.39552787319213</v>
      </c>
      <c r="AQ8" s="14">
        <v>8.7849531322750405</v>
      </c>
      <c r="AR8" s="14">
        <v>8.7849531322750405</v>
      </c>
      <c r="AS8" s="14">
        <v>8.6385372467371209</v>
      </c>
      <c r="AT8" s="14">
        <v>7.9064578190475361</v>
      </c>
      <c r="AU8" s="14">
        <v>7.7600419335096174</v>
      </c>
      <c r="AV8" s="14">
        <v>8.052873704585453</v>
      </c>
      <c r="AW8" s="14">
        <v>8.1992895901233709</v>
      </c>
      <c r="AX8" s="14">
        <v>8.1992895901233709</v>
      </c>
      <c r="AY8" s="14">
        <v>8.9313690178129566</v>
      </c>
      <c r="AZ8" s="14">
        <v>6.7351307347441969</v>
      </c>
      <c r="BA8" s="14">
        <v>4.978140108289189</v>
      </c>
      <c r="BB8" s="14">
        <v>4.6853083372133542</v>
      </c>
      <c r="BC8" s="14">
        <v>3.3675653673720984</v>
      </c>
      <c r="BD8" s="14">
        <v>2.4890700541445945</v>
      </c>
      <c r="BE8" s="14">
        <v>2.0498223975308427</v>
      </c>
      <c r="BF8" s="14">
        <v>1.3177429698412559</v>
      </c>
      <c r="BG8" s="14">
        <v>2.0498223975308427</v>
      </c>
      <c r="BH8" s="14">
        <v>2.1962382830687601</v>
      </c>
      <c r="BI8" s="14">
        <v>2.4890700541445945</v>
      </c>
      <c r="BJ8" s="14">
        <v>2.3426541686066771</v>
      </c>
      <c r="BK8" s="14">
        <v>2.4890700541445945</v>
      </c>
      <c r="BL8" s="14">
        <v>2.6354859396825119</v>
      </c>
      <c r="BM8" s="14">
        <v>2.4890700541445945</v>
      </c>
      <c r="BN8" s="14">
        <v>1.7569906264550079</v>
      </c>
      <c r="BO8" s="14">
        <v>1.9034065119929253</v>
      </c>
      <c r="BP8" s="14">
        <v>1.9034065119929253</v>
      </c>
      <c r="BQ8" s="14">
        <v>2.0498223975308427</v>
      </c>
      <c r="BR8" s="14">
        <v>1.6105747409170905</v>
      </c>
      <c r="BS8" s="14">
        <v>1.6105747409170905</v>
      </c>
      <c r="BT8" s="14">
        <v>1.7569906264550079</v>
      </c>
      <c r="BU8" s="14">
        <v>1.4641588553791733</v>
      </c>
      <c r="BV8" s="14">
        <v>1.9034065119929253</v>
      </c>
      <c r="BW8" s="14">
        <v>1.9034065119929253</v>
      </c>
      <c r="BX8" s="14">
        <v>2.9283177107583467</v>
      </c>
      <c r="BY8" s="14">
        <v>4.2460606805996024</v>
      </c>
      <c r="BZ8" s="14">
        <v>4.3924765661375202</v>
      </c>
      <c r="CA8" s="14">
        <v>4.3924765661375202</v>
      </c>
      <c r="CB8" s="14">
        <v>4.978140108289189</v>
      </c>
      <c r="CC8" s="14">
        <v>4.3924765661375202</v>
      </c>
      <c r="CD8" s="14">
        <v>4.6853083372133542</v>
      </c>
      <c r="CE8" s="14">
        <v>4.831724222751272</v>
      </c>
      <c r="CF8" s="14">
        <v>4.0996447950616854</v>
      </c>
      <c r="CG8" s="14">
        <v>3.953228909523768</v>
      </c>
      <c r="CH8" s="14">
        <v>4.5388924516754372</v>
      </c>
      <c r="CI8" s="14">
        <v>4.831724222751272</v>
      </c>
      <c r="CJ8" s="14">
        <v>5.2709718793650238</v>
      </c>
      <c r="CK8" s="14">
        <v>6.0030513070546103</v>
      </c>
      <c r="CL8" s="14">
        <v>5.7102195359787755</v>
      </c>
      <c r="CM8" s="14">
        <v>5.1245559938271068</v>
      </c>
      <c r="CN8" s="14">
        <v>5.1245559938271068</v>
      </c>
      <c r="CO8" s="14">
        <v>5.1245559938271068</v>
      </c>
      <c r="CP8" s="14">
        <v>4.6853083372133542</v>
      </c>
      <c r="CQ8" s="14">
        <v>4.2460606805996024</v>
      </c>
      <c r="CR8" s="14">
        <v>3.5139812529100158</v>
      </c>
      <c r="CS8" s="14">
        <v>2.7819018252204293</v>
      </c>
      <c r="CT8" s="14">
        <v>3.0747335962962641</v>
      </c>
      <c r="CU8" s="14">
        <v>3.221149481834181</v>
      </c>
      <c r="CV8" s="14">
        <v>3.3675653673720984</v>
      </c>
      <c r="CW8" s="14">
        <v>4.2460606805996024</v>
      </c>
      <c r="CX8" s="14">
        <v>4.3924765661375202</v>
      </c>
      <c r="CY8" s="14">
        <v>4.3924765661375202</v>
      </c>
      <c r="CZ8" s="14">
        <v>5.1245559938271068</v>
      </c>
      <c r="DA8" s="14">
        <v>5.5638036504408586</v>
      </c>
      <c r="DB8" s="14">
        <v>6.0030513070546103</v>
      </c>
      <c r="DC8" s="14">
        <v>5.7102195359787755</v>
      </c>
      <c r="DD8" s="14">
        <v>6.7351307347441969</v>
      </c>
      <c r="DE8" s="14">
        <v>8.052873704585453</v>
      </c>
      <c r="DF8" s="14">
        <v>8.345705475661287</v>
      </c>
      <c r="DG8" s="14">
        <v>8.4921213611992048</v>
      </c>
      <c r="DH8" s="14">
        <v>8.6385372467371209</v>
      </c>
      <c r="DI8" s="14">
        <v>8.7849531322750405</v>
      </c>
      <c r="DJ8" s="14">
        <v>9.0777849033508744</v>
      </c>
      <c r="DK8" s="14">
        <v>8.6385372467371209</v>
      </c>
      <c r="DL8" s="14">
        <v>9.8098643310404601</v>
      </c>
      <c r="DM8" s="14">
        <v>10.834775529805881</v>
      </c>
      <c r="DN8" s="14">
        <v>12.884597927336724</v>
      </c>
      <c r="DO8" s="14">
        <v>13.616677355026312</v>
      </c>
      <c r="DP8" s="14">
        <v>13.031013812874642</v>
      </c>
      <c r="DQ8" s="14">
        <v>13.177429698412558</v>
      </c>
      <c r="DR8" s="14">
        <v>13.470261469488394</v>
      </c>
      <c r="DS8" s="14">
        <v>13.909509126102147</v>
      </c>
      <c r="DT8" s="14">
        <v>13.470261469488394</v>
      </c>
      <c r="DU8" s="14">
        <v>11.566854957495469</v>
      </c>
      <c r="DV8" s="14">
        <v>11.420439071957551</v>
      </c>
      <c r="DW8" s="14">
        <v>11.713270843033387</v>
      </c>
      <c r="DX8" s="14">
        <v>10.834775529805881</v>
      </c>
      <c r="DY8" s="14">
        <v>10.541943758730048</v>
      </c>
      <c r="DZ8" s="14">
        <v>8.4921213611992048</v>
      </c>
      <c r="EA8" s="14">
        <v>9.0777849033508744</v>
      </c>
      <c r="EB8" s="14">
        <v>8.9313690178129566</v>
      </c>
      <c r="EC8" s="14">
        <v>9.2242007888887905</v>
      </c>
      <c r="ED8" s="14">
        <v>9.5170325599646262</v>
      </c>
      <c r="EE8" s="14">
        <v>9.3706166744267083</v>
      </c>
      <c r="EF8" s="14">
        <v>10.39552787319213</v>
      </c>
      <c r="EG8" s="14">
        <v>11.274023186419633</v>
      </c>
      <c r="EH8" s="14">
        <v>9.5170325599646262</v>
      </c>
      <c r="EI8" s="14">
        <v>10.39552787319213</v>
      </c>
      <c r="EJ8" s="14">
        <v>12.152518499647137</v>
      </c>
      <c r="EK8" s="14">
        <v>12.006102614109221</v>
      </c>
      <c r="EL8" s="14">
        <v>12.298934385185056</v>
      </c>
      <c r="EM8" s="17">
        <v>13.616677355026312</v>
      </c>
      <c r="EN8" s="17">
        <v>13.177429698412558</v>
      </c>
      <c r="EO8" s="17">
        <v>15.373667981481319</v>
      </c>
      <c r="EP8" s="17">
        <v>19.326896891005088</v>
      </c>
      <c r="EQ8" s="17">
        <v>22.40163048730135</v>
      </c>
      <c r="ER8" s="17">
        <v>22.548046372839266</v>
      </c>
      <c r="ES8" s="17">
        <v>23.719373457142606</v>
      </c>
      <c r="ET8" s="17">
        <v>27.526186481128455</v>
      </c>
      <c r="EU8" s="14">
        <v>31.186583619576389</v>
      </c>
      <c r="EV8" s="14">
        <v>33.822069559258907</v>
      </c>
      <c r="EW8" s="14">
        <v>34.846980758024323</v>
      </c>
      <c r="EX8" s="14">
        <v>34.261317215872651</v>
      </c>
      <c r="EY8" s="14">
        <v>36.457555498941417</v>
      </c>
      <c r="EZ8" s="14">
        <v>36.457555498941417</v>
      </c>
      <c r="FA8" s="14">
        <v>39.532289095237672</v>
      </c>
      <c r="FB8" s="14">
        <v>49.471375597840286</v>
      </c>
      <c r="FC8" s="14">
        <v>53.875355621386902</v>
      </c>
      <c r="FD8" s="14">
        <v>47.856582922539864</v>
      </c>
      <c r="FE8" s="14">
        <v>66.353299021435632</v>
      </c>
      <c r="FF8" s="14">
        <v>67.968091696736067</v>
      </c>
      <c r="FG8" s="14"/>
      <c r="FH8" s="14"/>
      <c r="FI8" s="14"/>
      <c r="FJ8" s="14"/>
      <c r="FK8" s="14"/>
      <c r="FL8" s="14"/>
    </row>
    <row r="9" spans="1:168" x14ac:dyDescent="0.25">
      <c r="A9" s="9" t="s">
        <v>14</v>
      </c>
      <c r="B9" s="10" t="s">
        <v>14</v>
      </c>
      <c r="C9" s="14">
        <v>5.1597373204886656</v>
      </c>
      <c r="D9" s="14">
        <v>4.6166070762267006</v>
      </c>
      <c r="E9" s="14">
        <v>4.6709201006528973</v>
      </c>
      <c r="F9" s="14">
        <v>4.8338591739314856</v>
      </c>
      <c r="G9" s="14">
        <v>4.3450419540957173</v>
      </c>
      <c r="H9" s="14">
        <v>4.6166070762267006</v>
      </c>
      <c r="I9" s="14">
        <v>4.5079810273743073</v>
      </c>
      <c r="J9" s="14">
        <v>4.019163807538539</v>
      </c>
      <c r="K9" s="14">
        <v>3.0958423922931995</v>
      </c>
      <c r="L9" s="14">
        <v>2.552712148031234</v>
      </c>
      <c r="M9" s="14">
        <v>2.4440860991788416</v>
      </c>
      <c r="N9" s="14">
        <v>2.4440860991788416</v>
      </c>
      <c r="O9" s="14">
        <v>2.7156512213098241</v>
      </c>
      <c r="P9" s="14">
        <v>2.4440860991788416</v>
      </c>
      <c r="Q9" s="14">
        <v>2.2268340014740557</v>
      </c>
      <c r="R9" s="14">
        <v>1.955268879343073</v>
      </c>
      <c r="S9" s="14">
        <v>1.6837037572120905</v>
      </c>
      <c r="T9" s="14">
        <v>1.2491995618025189</v>
      </c>
      <c r="U9" s="14">
        <v>1.1948865373763224</v>
      </c>
      <c r="V9" s="14">
        <v>1.3035125862287154</v>
      </c>
      <c r="W9" s="14">
        <v>1.2491995618025189</v>
      </c>
      <c r="X9" s="14">
        <v>1.2491995618025189</v>
      </c>
      <c r="Y9" s="14">
        <v>0.81469536639294704</v>
      </c>
      <c r="Z9" s="14">
        <v>0.65175629311435768</v>
      </c>
      <c r="AA9" s="14">
        <v>0.43450419540957186</v>
      </c>
      <c r="AB9" s="14">
        <v>0.48881721983576826</v>
      </c>
      <c r="AC9" s="14">
        <v>0.48881721983576826</v>
      </c>
      <c r="AD9" s="14">
        <v>0.86900839081914372</v>
      </c>
      <c r="AE9" s="14">
        <v>0.70606931754055424</v>
      </c>
      <c r="AF9" s="14">
        <v>0.76038234196675059</v>
      </c>
      <c r="AG9" s="14">
        <v>1.357825610654912</v>
      </c>
      <c r="AH9" s="14">
        <v>1.3035125862287154</v>
      </c>
      <c r="AI9" s="14">
        <v>1.4121386350811085</v>
      </c>
      <c r="AJ9" s="14">
        <v>1.1948865373763224</v>
      </c>
      <c r="AK9" s="14">
        <v>1.140573512950126</v>
      </c>
      <c r="AL9" s="14">
        <v>1.3035125862287154</v>
      </c>
      <c r="AM9" s="14">
        <v>0.92332141524534006</v>
      </c>
      <c r="AN9" s="14">
        <v>1.140573512950126</v>
      </c>
      <c r="AO9" s="14">
        <v>1.1948865373763224</v>
      </c>
      <c r="AP9" s="14">
        <v>1.140573512950126</v>
      </c>
      <c r="AQ9" s="14">
        <v>1.357825610654912</v>
      </c>
      <c r="AR9" s="14">
        <v>1.357825610654912</v>
      </c>
      <c r="AS9" s="14">
        <v>1.4121386350811085</v>
      </c>
      <c r="AT9" s="14">
        <v>1.1948865373763224</v>
      </c>
      <c r="AU9" s="14">
        <v>0.92332141524534006</v>
      </c>
      <c r="AV9" s="14">
        <v>1.0319474640977331</v>
      </c>
      <c r="AW9" s="14">
        <v>1.0319474640977331</v>
      </c>
      <c r="AX9" s="14">
        <v>1.357825610654912</v>
      </c>
      <c r="AY9" s="14">
        <v>1.3035125862287154</v>
      </c>
      <c r="AZ9" s="14">
        <v>1.5207646839335012</v>
      </c>
      <c r="BA9" s="14">
        <v>1.140573512950126</v>
      </c>
      <c r="BB9" s="14">
        <v>1.357825610654912</v>
      </c>
      <c r="BC9" s="14">
        <v>1.5207646839335012</v>
      </c>
      <c r="BD9" s="14">
        <v>1.3035125862287154</v>
      </c>
      <c r="BE9" s="14">
        <v>1.955268879343073</v>
      </c>
      <c r="BF9" s="14">
        <v>2.1725209770478586</v>
      </c>
      <c r="BG9" s="14">
        <v>1.8466428304906801</v>
      </c>
      <c r="BH9" s="14">
        <v>1.6293907327858941</v>
      </c>
      <c r="BI9" s="14">
        <v>1.4664516595073047</v>
      </c>
      <c r="BJ9" s="14">
        <v>1.3035125862287154</v>
      </c>
      <c r="BK9" s="14">
        <v>1.357825610654912</v>
      </c>
      <c r="BL9" s="14">
        <v>0.97763443967153651</v>
      </c>
      <c r="BM9" s="14">
        <v>1.0319474640977331</v>
      </c>
      <c r="BN9" s="14">
        <v>1.0319474640977331</v>
      </c>
      <c r="BO9" s="14">
        <v>0.86900839081914372</v>
      </c>
      <c r="BP9" s="14">
        <v>0.81469536639294704</v>
      </c>
      <c r="BQ9" s="14">
        <v>0.86900839081914372</v>
      </c>
      <c r="BR9" s="14">
        <v>0.81469536639294704</v>
      </c>
      <c r="BS9" s="14">
        <v>0.76038234196675059</v>
      </c>
      <c r="BT9" s="14">
        <v>0.59744326868816122</v>
      </c>
      <c r="BU9" s="14">
        <v>0.38019117098337529</v>
      </c>
      <c r="BV9" s="14">
        <v>0.43450419540957186</v>
      </c>
      <c r="BW9" s="14">
        <v>0.32587814655717884</v>
      </c>
      <c r="BX9" s="14">
        <v>0.54313024426196466</v>
      </c>
      <c r="BY9" s="14">
        <v>0.70606931754055424</v>
      </c>
      <c r="BZ9" s="14">
        <v>0.76038234196675059</v>
      </c>
      <c r="CA9" s="14">
        <v>0.76038234196675059</v>
      </c>
      <c r="CB9" s="14">
        <v>0.76038234196675059</v>
      </c>
      <c r="CC9" s="14">
        <v>1.140573512950126</v>
      </c>
      <c r="CD9" s="14">
        <v>2.1725209770478586</v>
      </c>
      <c r="CE9" s="14">
        <v>2.7699642457360203</v>
      </c>
      <c r="CF9" s="14">
        <v>3.4217205388503777</v>
      </c>
      <c r="CG9" s="14">
        <v>4.2907289296695215</v>
      </c>
      <c r="CH9" s="14">
        <v>4.2907289296695215</v>
      </c>
      <c r="CI9" s="14">
        <v>4.4536680029481115</v>
      </c>
      <c r="CJ9" s="14">
        <v>4.0734768319647356</v>
      </c>
      <c r="CK9" s="14">
        <v>5.0511112716362723</v>
      </c>
      <c r="CL9" s="14">
        <v>4.8881721983576831</v>
      </c>
      <c r="CM9" s="14">
        <v>4.0734768319647356</v>
      </c>
      <c r="CN9" s="14">
        <v>5.5399284914720406</v>
      </c>
      <c r="CO9" s="14">
        <v>5.5942415158982364</v>
      </c>
      <c r="CP9" s="14">
        <v>5.7028675647506297</v>
      </c>
      <c r="CQ9" s="14">
        <v>5.4856154670458439</v>
      </c>
      <c r="CR9" s="14">
        <v>6.7348150288483621</v>
      </c>
      <c r="CS9" s="14">
        <v>9.9935964944201512</v>
      </c>
      <c r="CT9" s="14">
        <v>12.003178398189421</v>
      </c>
      <c r="CU9" s="14">
        <v>12.437682593598993</v>
      </c>
      <c r="CV9" s="14">
        <v>10.916917909665491</v>
      </c>
      <c r="CW9" s="14">
        <v>12.057491422615618</v>
      </c>
      <c r="CX9" s="14">
        <v>10.319474640977331</v>
      </c>
      <c r="CY9" s="14">
        <v>9.5590922990105796</v>
      </c>
      <c r="CZ9" s="14">
        <v>9.3418402013057946</v>
      </c>
      <c r="DA9" s="14">
        <v>9.0159620547486146</v>
      </c>
      <c r="DB9" s="14">
        <v>8.6900839081914345</v>
      </c>
      <c r="DC9" s="14">
        <v>7.7124494685198988</v>
      </c>
      <c r="DD9" s="14">
        <v>7.4408843463889172</v>
      </c>
      <c r="DE9" s="14">
        <v>6.4632499067173805</v>
      </c>
      <c r="DF9" s="14">
        <v>6.8434410777007555</v>
      </c>
      <c r="DG9" s="14">
        <v>6.6261889799959697</v>
      </c>
      <c r="DH9" s="14">
        <v>6.0830587357340047</v>
      </c>
      <c r="DI9" s="14">
        <v>7.5495103952413105</v>
      </c>
      <c r="DJ9" s="14">
        <v>8.201266688355668</v>
      </c>
      <c r="DK9" s="14">
        <v>7.8753885417984888</v>
      </c>
      <c r="DL9" s="14">
        <v>7.4408843463889172</v>
      </c>
      <c r="DM9" s="14">
        <v>7.5495103952413105</v>
      </c>
      <c r="DN9" s="14">
        <v>7.115006199831738</v>
      </c>
      <c r="DO9" s="14">
        <v>8.0926406395032746</v>
      </c>
      <c r="DP9" s="14">
        <v>8.1469536639294713</v>
      </c>
      <c r="DQ9" s="14">
        <v>7.6038234196675063</v>
      </c>
      <c r="DR9" s="14">
        <v>8.8530229814700245</v>
      </c>
      <c r="DS9" s="14">
        <v>8.9616490303224179</v>
      </c>
      <c r="DT9" s="14">
        <v>10.428100689829723</v>
      </c>
      <c r="DU9" s="14">
        <v>11.405735129501259</v>
      </c>
      <c r="DV9" s="14">
        <v>11.079856982944081</v>
      </c>
      <c r="DW9" s="14">
        <v>10.047909518846348</v>
      </c>
      <c r="DX9" s="14">
        <v>10.862604885239296</v>
      </c>
      <c r="DY9" s="14">
        <v>9.2332141524534013</v>
      </c>
      <c r="DZ9" s="14">
        <v>11.568674202779849</v>
      </c>
      <c r="EA9" s="14">
        <v>12.817873764582369</v>
      </c>
      <c r="EB9" s="14">
        <v>14.447264497368263</v>
      </c>
      <c r="EC9" s="14">
        <v>14.936081717204031</v>
      </c>
      <c r="ED9" s="14">
        <v>13.795508204253904</v>
      </c>
      <c r="EE9" s="14">
        <v>13.741195179827709</v>
      </c>
      <c r="EF9" s="14">
        <v>14.501577521794459</v>
      </c>
      <c r="EG9" s="14">
        <v>13.306690984418138</v>
      </c>
      <c r="EH9" s="14">
        <v>13.143751911139548</v>
      </c>
      <c r="EI9" s="14">
        <v>13.632569130975314</v>
      </c>
      <c r="EJ9" s="14">
        <v>16.130968254580353</v>
      </c>
      <c r="EK9" s="14">
        <v>15.044707766056424</v>
      </c>
      <c r="EL9" s="14">
        <v>16.076655230154156</v>
      </c>
      <c r="EM9" s="17">
        <v>16.999976645399496</v>
      </c>
      <c r="EN9" s="17">
        <v>18.303489231628213</v>
      </c>
      <c r="EO9" s="17">
        <v>17.217228743104283</v>
      </c>
      <c r="EP9" s="17">
        <v>19.661314842283122</v>
      </c>
      <c r="EQ9" s="17">
        <v>20.856201379659446</v>
      </c>
      <c r="ER9" s="17">
        <v>21.996774892609572</v>
      </c>
      <c r="ES9" s="17">
        <v>22.811470259002519</v>
      </c>
      <c r="ET9" s="17">
        <v>23.191661429985896</v>
      </c>
      <c r="EU9" s="14">
        <v>22.268340014740556</v>
      </c>
      <c r="EV9" s="14">
        <v>22.105400941461966</v>
      </c>
      <c r="EW9" s="14">
        <v>21.236392550642822</v>
      </c>
      <c r="EX9" s="14">
        <v>23.245974454412089</v>
      </c>
      <c r="EY9" s="14">
        <v>24.169295869657432</v>
      </c>
      <c r="EZ9" s="14">
        <v>26.341816846705289</v>
      </c>
      <c r="FA9" s="14">
        <v>27.536703384081612</v>
      </c>
      <c r="FB9" s="14">
        <v>27.067218188304473</v>
      </c>
      <c r="FC9" s="14">
        <v>29.719805570758311</v>
      </c>
      <c r="FD9" s="14">
        <v>29.232595643368828</v>
      </c>
      <c r="FE9" s="14">
        <v>30.20701549814779</v>
      </c>
      <c r="FF9" s="14">
        <v>28.907789025109174</v>
      </c>
      <c r="FG9" s="14"/>
      <c r="FH9" s="14"/>
      <c r="FI9" s="14"/>
      <c r="FJ9" s="14"/>
      <c r="FK9" s="14"/>
      <c r="FL9" s="14"/>
    </row>
    <row r="10" spans="1:168" x14ac:dyDescent="0.25">
      <c r="A10" s="9" t="s">
        <v>15</v>
      </c>
      <c r="B10" s="10" t="s">
        <v>28</v>
      </c>
      <c r="C10" s="14">
        <v>7.1339550886405885</v>
      </c>
      <c r="D10" s="14">
        <v>6.7030450497294121</v>
      </c>
      <c r="E10" s="14">
        <v>6.7668835740125495</v>
      </c>
      <c r="F10" s="14">
        <v>6.623246894375491</v>
      </c>
      <c r="G10" s="14">
        <v>7.2775917682776479</v>
      </c>
      <c r="H10" s="14">
        <v>7.0860761954282365</v>
      </c>
      <c r="I10" s="14">
        <v>7.0541569332866674</v>
      </c>
      <c r="J10" s="14">
        <v>6.4955698458092161</v>
      </c>
      <c r="K10" s="14">
        <v>6.17637722439353</v>
      </c>
      <c r="L10" s="14">
        <v>5.5858708747745105</v>
      </c>
      <c r="M10" s="14">
        <v>5.1390012047925495</v>
      </c>
      <c r="N10" s="14">
        <v>5.2985975155003926</v>
      </c>
      <c r="O10" s="14">
        <v>5.3783956708543137</v>
      </c>
      <c r="P10" s="14">
        <v>5.36243603978353</v>
      </c>
      <c r="Q10" s="14">
        <v>5.8731442340486275</v>
      </c>
      <c r="R10" s="14">
        <v>6.1923368554643137</v>
      </c>
      <c r="S10" s="14">
        <v>6.7509239429417649</v>
      </c>
      <c r="T10" s="14">
        <v>5.9210231272609812</v>
      </c>
      <c r="U10" s="14">
        <v>6.830722098295686</v>
      </c>
      <c r="V10" s="14">
        <v>5.7614268165531382</v>
      </c>
      <c r="W10" s="14">
        <v>5.36243603978353</v>
      </c>
      <c r="X10" s="14">
        <v>5.0113241562262756</v>
      </c>
      <c r="Y10" s="14">
        <v>4.4846563308903926</v>
      </c>
      <c r="Z10" s="14">
        <v>4.7559700590937259</v>
      </c>
      <c r="AA10" s="14">
        <v>4.6123333794566674</v>
      </c>
      <c r="AB10" s="14">
        <v>4.2931407580409813</v>
      </c>
      <c r="AC10" s="14">
        <v>4.2931407580409813</v>
      </c>
      <c r="AD10" s="14">
        <v>4.0218270298376479</v>
      </c>
      <c r="AE10" s="14">
        <v>3.1440473209445101</v>
      </c>
      <c r="AF10" s="14">
        <v>3.1121280588029419</v>
      </c>
      <c r="AG10" s="14">
        <v>2.7450565441749024</v>
      </c>
      <c r="AH10" s="14">
        <v>2.2503079809805886</v>
      </c>
      <c r="AI10" s="14">
        <v>2.2024290877682353</v>
      </c>
      <c r="AJ10" s="14">
        <v>2.0907116702727455</v>
      </c>
      <c r="AK10" s="14">
        <v>2.5375813402547061</v>
      </c>
      <c r="AL10" s="14">
        <v>2.4577831849007845</v>
      </c>
      <c r="AM10" s="14">
        <v>2.5695006023962748</v>
      </c>
      <c r="AN10" s="14">
        <v>2.3620253984760784</v>
      </c>
      <c r="AO10" s="14">
        <v>2.0907116702727455</v>
      </c>
      <c r="AP10" s="14">
        <v>1.8353575731401963</v>
      </c>
      <c r="AQ10" s="14">
        <v>1.7076805245739215</v>
      </c>
      <c r="AR10" s="14">
        <v>1.8991960974233335</v>
      </c>
      <c r="AS10" s="14">
        <v>1.8832364663525494</v>
      </c>
      <c r="AT10" s="14">
        <v>2.1864694566974512</v>
      </c>
      <c r="AU10" s="14">
        <v>3.0004106413074512</v>
      </c>
      <c r="AV10" s="14">
        <v>3.4632399423601963</v>
      </c>
      <c r="AW10" s="14">
        <v>3.4632399423601963</v>
      </c>
      <c r="AX10" s="14">
        <v>3.415361049147843</v>
      </c>
      <c r="AY10" s="14">
        <v>3.8622307191298044</v>
      </c>
      <c r="AZ10" s="14">
        <v>3.7505133016343142</v>
      </c>
      <c r="BA10" s="14">
        <v>3.1440473209445101</v>
      </c>
      <c r="BB10" s="14">
        <v>3.0802087966613731</v>
      </c>
      <c r="BC10" s="14">
        <v>2.5375813402547061</v>
      </c>
      <c r="BD10" s="14">
        <v>2.6971776509625491</v>
      </c>
      <c r="BE10" s="14">
        <v>2.6014198645378435</v>
      </c>
      <c r="BF10" s="14">
        <v>2.7929354373872552</v>
      </c>
      <c r="BG10" s="14">
        <v>2.4418235538300004</v>
      </c>
      <c r="BH10" s="14">
        <v>2.9365721170243138</v>
      </c>
      <c r="BI10" s="14">
        <v>2.7131372820333337</v>
      </c>
      <c r="BJ10" s="14">
        <v>2.6492987577501963</v>
      </c>
      <c r="BK10" s="14">
        <v>2.681218019891765</v>
      </c>
      <c r="BL10" s="14">
        <v>2.9046528548827455</v>
      </c>
      <c r="BM10" s="14">
        <v>3.0802087966613731</v>
      </c>
      <c r="BN10" s="14">
        <v>3.0323299034490199</v>
      </c>
      <c r="BO10" s="14">
        <v>3.048289534519804</v>
      </c>
      <c r="BP10" s="14">
        <v>3.2238454762984317</v>
      </c>
      <c r="BQ10" s="14">
        <v>3.0163702723782353</v>
      </c>
      <c r="BR10" s="14">
        <v>3.3834417870062747</v>
      </c>
      <c r="BS10" s="14">
        <v>3.3355628937939219</v>
      </c>
      <c r="BT10" s="14">
        <v>3.495159204501765</v>
      </c>
      <c r="BU10" s="14">
        <v>3.2078858452276475</v>
      </c>
      <c r="BV10" s="14">
        <v>3.431320680218628</v>
      </c>
      <c r="BW10" s="14">
        <v>3.4632399423601963</v>
      </c>
      <c r="BX10" s="14">
        <v>3.5430380977141183</v>
      </c>
      <c r="BY10" s="14">
        <v>3.351522524864706</v>
      </c>
      <c r="BZ10" s="14">
        <v>3.6707151462803926</v>
      </c>
      <c r="CA10" s="14">
        <v>3.5270784666433337</v>
      </c>
      <c r="CB10" s="14">
        <v>3.3036436316523532</v>
      </c>
      <c r="CC10" s="14">
        <v>3.73455367056353</v>
      </c>
      <c r="CD10" s="14">
        <v>4.0058673987668625</v>
      </c>
      <c r="CE10" s="14">
        <v>4.309100389111765</v>
      </c>
      <c r="CF10" s="14">
        <v>4.2931407580409813</v>
      </c>
      <c r="CG10" s="14">
        <v>4.2293022337578439</v>
      </c>
      <c r="CH10" s="14">
        <v>4.7719296901645105</v>
      </c>
      <c r="CI10" s="14">
        <v>5.36243603978353</v>
      </c>
      <c r="CJ10" s="14">
        <v>5.6497093990576479</v>
      </c>
      <c r="CK10" s="14">
        <v>5.8571846029778438</v>
      </c>
      <c r="CL10" s="14">
        <v>5.7454671854823536</v>
      </c>
      <c r="CM10" s="14">
        <v>6.6072872633047064</v>
      </c>
      <c r="CN10" s="14">
        <v>6.9264798847203926</v>
      </c>
      <c r="CO10" s="14">
        <v>6.9264798847203926</v>
      </c>
      <c r="CP10" s="14">
        <v>6.782843205083334</v>
      </c>
      <c r="CQ10" s="14">
        <v>6.335973535101374</v>
      </c>
      <c r="CR10" s="14">
        <v>7.5489054964809812</v>
      </c>
      <c r="CS10" s="14">
        <v>8.3309274189494129</v>
      </c>
      <c r="CT10" s="14">
        <v>9.1289089724886274</v>
      </c>
      <c r="CU10" s="14">
        <v>9.3363841764088242</v>
      </c>
      <c r="CV10" s="14">
        <v>9.4800208560458827</v>
      </c>
      <c r="CW10" s="14">
        <v>9.2565860210549022</v>
      </c>
      <c r="CX10" s="14">
        <v>9.5278997492582373</v>
      </c>
      <c r="CY10" s="14">
        <v>10.421639089222158</v>
      </c>
      <c r="CZ10" s="14">
        <v>11.682449943814118</v>
      </c>
      <c r="DA10" s="14">
        <v>11.155782118478237</v>
      </c>
      <c r="DB10" s="14">
        <v>11.714369205955688</v>
      </c>
      <c r="DC10" s="14">
        <v>13.214574526609413</v>
      </c>
      <c r="DD10" s="14">
        <v>14.31578907049353</v>
      </c>
      <c r="DE10" s="14">
        <v>14.810537633687845</v>
      </c>
      <c r="DF10" s="14">
        <v>15.544680662943925</v>
      </c>
      <c r="DG10" s="14">
        <v>15.512761400802354</v>
      </c>
      <c r="DH10" s="14">
        <v>17.380038236084118</v>
      </c>
      <c r="DI10" s="14">
        <v>17.715190488570592</v>
      </c>
      <c r="DJ10" s="14">
        <v>17.124684138951572</v>
      </c>
      <c r="DK10" s="14">
        <v>18.289737207118826</v>
      </c>
      <c r="DL10" s="14">
        <v>16.246904430058432</v>
      </c>
      <c r="DM10" s="14">
        <v>14.842456895829413</v>
      </c>
      <c r="DN10" s="14">
        <v>13.374170837317255</v>
      </c>
      <c r="DO10" s="14">
        <v>12.033561827371374</v>
      </c>
      <c r="DP10" s="14">
        <v>11.698409574884902</v>
      </c>
      <c r="DQ10" s="14">
        <v>11.570732526318627</v>
      </c>
      <c r="DR10" s="14">
        <v>10.421639089222158</v>
      </c>
      <c r="DS10" s="14">
        <v>10.006688681381766</v>
      </c>
      <c r="DT10" s="14">
        <v>10.214163885301963</v>
      </c>
      <c r="DU10" s="14">
        <v>9.4161823317627462</v>
      </c>
      <c r="DV10" s="14">
        <v>10.50143724457608</v>
      </c>
      <c r="DW10" s="14">
        <v>10.597195031000785</v>
      </c>
      <c r="DX10" s="14">
        <v>10.676993186354707</v>
      </c>
      <c r="DY10" s="14">
        <v>10.533356506717649</v>
      </c>
      <c r="DZ10" s="14">
        <v>11.139822487407454</v>
      </c>
      <c r="EA10" s="14">
        <v>10.517396875646865</v>
      </c>
      <c r="EB10" s="14">
        <v>10.581235399930002</v>
      </c>
      <c r="EC10" s="14">
        <v>10.884468390274902</v>
      </c>
      <c r="ED10" s="14">
        <v>11.107903225265883</v>
      </c>
      <c r="EE10" s="14">
        <v>10.804670234920982</v>
      </c>
      <c r="EF10" s="14">
        <v>10.932347283487255</v>
      </c>
      <c r="EG10" s="14">
        <v>11.506894002035491</v>
      </c>
      <c r="EH10" s="14">
        <v>11.570732526318627</v>
      </c>
      <c r="EI10" s="14">
        <v>12.241037031291571</v>
      </c>
      <c r="EJ10" s="14">
        <v>11.858005885592746</v>
      </c>
      <c r="EK10" s="14">
        <v>11.650530681672551</v>
      </c>
      <c r="EL10" s="14">
        <v>11.937804040946668</v>
      </c>
      <c r="EM10" s="17">
        <v>12.161238875937649</v>
      </c>
      <c r="EN10" s="17">
        <v>12.001642565229805</v>
      </c>
      <c r="EO10" s="17">
        <v>12.60810854591961</v>
      </c>
      <c r="EP10" s="17">
        <v>13.517807516954315</v>
      </c>
      <c r="EQ10" s="17">
        <v>15.704276973651767</v>
      </c>
      <c r="ER10" s="17">
        <v>15.75215586686412</v>
      </c>
      <c r="ES10" s="17">
        <v>16.151146643633727</v>
      </c>
      <c r="ET10" s="17">
        <v>16.629935575757255</v>
      </c>
      <c r="EU10" s="14">
        <v>16.199025536846079</v>
      </c>
      <c r="EV10" s="14">
        <v>16.629935575757255</v>
      </c>
      <c r="EW10" s="14">
        <v>17.874786799278432</v>
      </c>
      <c r="EX10" s="14">
        <v>18.513172042109804</v>
      </c>
      <c r="EY10" s="14">
        <v>20.651762605594904</v>
      </c>
      <c r="EZ10" s="14">
        <v>20.556004819170198</v>
      </c>
      <c r="FA10" s="14">
        <v>22.072169770894707</v>
      </c>
      <c r="FB10" s="14">
        <v>22.995890637523697</v>
      </c>
      <c r="FC10" s="14">
        <v>25.842546532486864</v>
      </c>
      <c r="FD10" s="14">
        <v>29.945547766567856</v>
      </c>
      <c r="FE10" s="14">
        <v>31.790308011348454</v>
      </c>
      <c r="FF10" s="14">
        <v>32.617269500388034</v>
      </c>
      <c r="FG10" s="14"/>
      <c r="FH10" s="14"/>
      <c r="FI10" s="14"/>
      <c r="FJ10" s="14"/>
      <c r="FK10" s="14"/>
      <c r="FL10" s="14"/>
    </row>
    <row r="11" spans="1:168" x14ac:dyDescent="0.25">
      <c r="A11" s="9" t="s">
        <v>16</v>
      </c>
      <c r="B11" s="10" t="s">
        <v>29</v>
      </c>
      <c r="C11" s="14">
        <v>1.4288598630158262</v>
      </c>
      <c r="D11" s="14">
        <v>1.4288598630158262</v>
      </c>
      <c r="E11" s="14">
        <v>1.3667355211455727</v>
      </c>
      <c r="F11" s="14">
        <v>1.3667355211455727</v>
      </c>
      <c r="G11" s="14">
        <v>1.4909842048860795</v>
      </c>
      <c r="H11" s="14">
        <v>1.6152328886265861</v>
      </c>
      <c r="I11" s="14">
        <v>1.4288598630158262</v>
      </c>
      <c r="J11" s="14">
        <v>1.4288598630158262</v>
      </c>
      <c r="K11" s="14">
        <v>1.4288598630158262</v>
      </c>
      <c r="L11" s="14">
        <v>1.1182381536645596</v>
      </c>
      <c r="M11" s="14">
        <v>1.4909842048860795</v>
      </c>
      <c r="N11" s="14">
        <v>1.3667355211455727</v>
      </c>
      <c r="O11" s="14">
        <v>1.4288598630158262</v>
      </c>
      <c r="P11" s="14">
        <v>1.2424868374050662</v>
      </c>
      <c r="Q11" s="14">
        <v>1.1803624955348129</v>
      </c>
      <c r="R11" s="14">
        <v>1.4288598630158262</v>
      </c>
      <c r="S11" s="14">
        <v>1.1182381536645596</v>
      </c>
      <c r="T11" s="14">
        <v>0.93186512805379973</v>
      </c>
      <c r="U11" s="14">
        <v>0.68336776057278636</v>
      </c>
      <c r="V11" s="14">
        <v>0.62124341870253308</v>
      </c>
      <c r="W11" s="14">
        <v>0.62124341870253308</v>
      </c>
      <c r="X11" s="14">
        <v>0.55911907683227979</v>
      </c>
      <c r="Y11" s="14">
        <v>6.2124341870253307E-2</v>
      </c>
      <c r="Z11" s="14">
        <v>6.2124341870253307E-2</v>
      </c>
      <c r="AA11" s="14">
        <v>0.12424868374050661</v>
      </c>
      <c r="AB11" s="14">
        <v>0.18637302561075994</v>
      </c>
      <c r="AC11" s="14">
        <v>0.18637302561075994</v>
      </c>
      <c r="AD11" s="14">
        <v>0.12424868374050661</v>
      </c>
      <c r="AE11" s="14">
        <v>0.12424868374050661</v>
      </c>
      <c r="AF11" s="14">
        <v>0.24849736748101323</v>
      </c>
      <c r="AG11" s="14">
        <v>0.24849736748101323</v>
      </c>
      <c r="AH11" s="14">
        <v>0.31062170935126654</v>
      </c>
      <c r="AI11" s="14">
        <v>0.74549210244303976</v>
      </c>
      <c r="AJ11" s="14">
        <v>0.80761644431329305</v>
      </c>
      <c r="AK11" s="14">
        <v>0.80761644431329305</v>
      </c>
      <c r="AL11" s="14">
        <v>0.9939894699240529</v>
      </c>
      <c r="AM11" s="14">
        <v>0.93186512805379973</v>
      </c>
      <c r="AN11" s="14">
        <v>0.9939894699240529</v>
      </c>
      <c r="AO11" s="14">
        <v>0.86974078618354633</v>
      </c>
      <c r="AP11" s="14">
        <v>0.49699473496202645</v>
      </c>
      <c r="AQ11" s="14">
        <v>0.49699473496202645</v>
      </c>
      <c r="AR11" s="14">
        <v>0.62124341870253308</v>
      </c>
      <c r="AS11" s="14">
        <v>0.55911907683227979</v>
      </c>
      <c r="AT11" s="14">
        <v>0.55911907683227979</v>
      </c>
      <c r="AU11" s="14">
        <v>0.68336776057278636</v>
      </c>
      <c r="AV11" s="14">
        <v>0.55911907683227979</v>
      </c>
      <c r="AW11" s="14">
        <v>0.62124341870253308</v>
      </c>
      <c r="AX11" s="14">
        <v>0.55911907683227979</v>
      </c>
      <c r="AY11" s="14">
        <v>0.43487039309177317</v>
      </c>
      <c r="AZ11" s="14">
        <v>0.43487039309177317</v>
      </c>
      <c r="BA11" s="14">
        <v>0.24849736748101323</v>
      </c>
      <c r="BB11" s="14">
        <v>0.31062170935126654</v>
      </c>
      <c r="BC11" s="14">
        <v>0.31062170935126654</v>
      </c>
      <c r="BD11" s="14">
        <v>0.49699473496202645</v>
      </c>
      <c r="BE11" s="14">
        <v>0.49699473496202645</v>
      </c>
      <c r="BF11" s="14">
        <v>0.55911907683227979</v>
      </c>
      <c r="BG11" s="14">
        <v>0.55911907683227979</v>
      </c>
      <c r="BH11" s="14">
        <v>0.43487039309177317</v>
      </c>
      <c r="BI11" s="14">
        <v>0.37274605122151988</v>
      </c>
      <c r="BJ11" s="14">
        <v>0.31062170935126654</v>
      </c>
      <c r="BK11" s="14">
        <v>0.18637302561075994</v>
      </c>
      <c r="BL11" s="14">
        <v>0.18637302561075994</v>
      </c>
      <c r="BM11" s="14">
        <v>0.12424868374050661</v>
      </c>
      <c r="BN11" s="14">
        <v>6.2124341870253307E-2</v>
      </c>
      <c r="BO11" s="14">
        <v>6.2124341870253307E-2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6.2124341870253307E-2</v>
      </c>
      <c r="BW11" s="14">
        <v>6.2124341870253307E-2</v>
      </c>
      <c r="BX11" s="14">
        <v>0.12424868374050661</v>
      </c>
      <c r="BY11" s="14">
        <v>0.12424868374050661</v>
      </c>
      <c r="BZ11" s="14">
        <v>0.12424868374050661</v>
      </c>
      <c r="CA11" s="14">
        <v>0.31062170935126654</v>
      </c>
      <c r="CB11" s="14">
        <v>0.43487039309177317</v>
      </c>
      <c r="CC11" s="14">
        <v>0.62124341870253308</v>
      </c>
      <c r="CD11" s="14">
        <v>1.3046111792753197</v>
      </c>
      <c r="CE11" s="14">
        <v>2.2364763073291192</v>
      </c>
      <c r="CF11" s="14">
        <v>2.1743519654588659</v>
      </c>
      <c r="CG11" s="14">
        <v>2.1122276235886126</v>
      </c>
      <c r="CH11" s="14">
        <v>2.2364763073291192</v>
      </c>
      <c r="CI11" s="14">
        <v>2.3607249910696257</v>
      </c>
      <c r="CJ11" s="14">
        <v>2.8577197260316525</v>
      </c>
      <c r="CK11" s="14">
        <v>2.3607249910696257</v>
      </c>
      <c r="CL11" s="14">
        <v>1.4909842048860795</v>
      </c>
      <c r="CM11" s="14">
        <v>1.9258545979778525</v>
      </c>
      <c r="CN11" s="14">
        <v>2.0501032817183593</v>
      </c>
      <c r="CO11" s="14">
        <v>1.9258545979778525</v>
      </c>
      <c r="CP11" s="14">
        <v>2.2986006491993729</v>
      </c>
      <c r="CQ11" s="14">
        <v>2.7955953841613987</v>
      </c>
      <c r="CR11" s="14">
        <v>2.7334710422911455</v>
      </c>
      <c r="CS11" s="14">
        <v>3.7895848540854522</v>
      </c>
      <c r="CT11" s="14">
        <v>3.4789631447341853</v>
      </c>
      <c r="CU11" s="14">
        <v>3.416838802863932</v>
      </c>
      <c r="CV11" s="14">
        <v>3.4789631447341853</v>
      </c>
      <c r="CW11" s="14">
        <v>3.416838802863932</v>
      </c>
      <c r="CX11" s="14">
        <v>2.6713467004208926</v>
      </c>
      <c r="CY11" s="14">
        <v>2.0501032817183593</v>
      </c>
      <c r="CZ11" s="14">
        <v>2.0501032817183593</v>
      </c>
      <c r="DA11" s="14">
        <v>1.9258545979778525</v>
      </c>
      <c r="DB11" s="14">
        <v>1.9879789398481058</v>
      </c>
      <c r="DC11" s="14">
        <v>1.8016059142373462</v>
      </c>
      <c r="DD11" s="14">
        <v>1.6773572304968394</v>
      </c>
      <c r="DE11" s="14">
        <v>1.6773572304968394</v>
      </c>
      <c r="DF11" s="14">
        <v>1.5531085467563328</v>
      </c>
      <c r="DG11" s="14">
        <v>1.1803624955348129</v>
      </c>
      <c r="DH11" s="14">
        <v>1.3046111792753197</v>
      </c>
      <c r="DI11" s="14">
        <v>1.3667355211455727</v>
      </c>
      <c r="DJ11" s="14">
        <v>1.3046111792753197</v>
      </c>
      <c r="DK11" s="14">
        <v>1.2424868374050662</v>
      </c>
      <c r="DL11" s="14">
        <v>1.1182381536645596</v>
      </c>
      <c r="DM11" s="14">
        <v>0.9939894699240529</v>
      </c>
      <c r="DN11" s="14">
        <v>0.86974078618354633</v>
      </c>
      <c r="DO11" s="14">
        <v>0.86974078618354633</v>
      </c>
      <c r="DP11" s="14">
        <v>0.80761644431329305</v>
      </c>
      <c r="DQ11" s="14">
        <v>0.68336776057278636</v>
      </c>
      <c r="DR11" s="14">
        <v>0.62124341870253308</v>
      </c>
      <c r="DS11" s="14">
        <v>0.86974078618354633</v>
      </c>
      <c r="DT11" s="14">
        <v>0.9939894699240529</v>
      </c>
      <c r="DU11" s="14">
        <v>1.0561138117943063</v>
      </c>
      <c r="DV11" s="14">
        <v>0.9939894699240529</v>
      </c>
      <c r="DW11" s="14">
        <v>0.93186512805379973</v>
      </c>
      <c r="DX11" s="14">
        <v>1.6152328886265861</v>
      </c>
      <c r="DY11" s="14">
        <v>1.7394815723670927</v>
      </c>
      <c r="DZ11" s="14">
        <v>1.8016059142373462</v>
      </c>
      <c r="EA11" s="14">
        <v>1.6773572304968394</v>
      </c>
      <c r="EB11" s="14">
        <v>1.8637302561075995</v>
      </c>
      <c r="EC11" s="14">
        <v>1.5531085467563328</v>
      </c>
      <c r="ED11" s="14">
        <v>1.4909842048860795</v>
      </c>
      <c r="EE11" s="14">
        <v>1.7394815723670927</v>
      </c>
      <c r="EF11" s="14">
        <v>2.0501032817183593</v>
      </c>
      <c r="EG11" s="14">
        <v>2.2986006491993729</v>
      </c>
      <c r="EH11" s="14">
        <v>2.8577197260316525</v>
      </c>
      <c r="EI11" s="14">
        <v>2.981968409772159</v>
      </c>
      <c r="EJ11" s="14">
        <v>2.6092223585506393</v>
      </c>
      <c r="EK11" s="14">
        <v>2.5470980166803856</v>
      </c>
      <c r="EL11" s="14">
        <v>3.5410874866044391</v>
      </c>
      <c r="EM11" s="17">
        <v>3.2304657772531722</v>
      </c>
      <c r="EN11" s="17">
        <v>3.5410874866044391</v>
      </c>
      <c r="EO11" s="17">
        <v>3.0440927516424123</v>
      </c>
      <c r="EP11" s="17">
        <v>2.8577197260316525</v>
      </c>
      <c r="EQ11" s="17">
        <v>2.3607249910696257</v>
      </c>
      <c r="ER11" s="17">
        <v>2.3607249910696257</v>
      </c>
      <c r="ES11" s="17">
        <v>2.9198440679019058</v>
      </c>
      <c r="ET11" s="17">
        <v>2.7955953841613987</v>
      </c>
      <c r="EU11" s="14">
        <v>3.3547144609936788</v>
      </c>
      <c r="EV11" s="14">
        <v>3.6032118284746923</v>
      </c>
      <c r="EW11" s="14">
        <v>4.1623309053069724</v>
      </c>
      <c r="EX11" s="14">
        <v>3.6653361703449456</v>
      </c>
      <c r="EY11" s="14">
        <v>3.4789631447341853</v>
      </c>
      <c r="EZ11" s="14">
        <v>7.6412940500411572</v>
      </c>
      <c r="FA11" s="14">
        <v>6.3988072126360915</v>
      </c>
      <c r="FB11" s="14">
        <v>7.3998624496156422</v>
      </c>
      <c r="FC11" s="14">
        <v>6.3427392425276938</v>
      </c>
      <c r="FD11" s="14">
        <v>7.2133112954236509</v>
      </c>
      <c r="FE11" s="14">
        <v>5.5965346257597295</v>
      </c>
      <c r="FF11" s="14">
        <v>5.2234323173757478</v>
      </c>
      <c r="FG11" s="14"/>
      <c r="FH11" s="14"/>
      <c r="FI11" s="14"/>
      <c r="FJ11" s="14"/>
      <c r="FK11" s="14"/>
      <c r="FL11" s="14"/>
    </row>
    <row r="12" spans="1:168" x14ac:dyDescent="0.25">
      <c r="A12" s="9" t="s">
        <v>17</v>
      </c>
      <c r="B12" s="10" t="s">
        <v>30</v>
      </c>
      <c r="C12" s="14">
        <v>4.5224221942942817</v>
      </c>
      <c r="D12" s="14">
        <v>4.3846198559639848</v>
      </c>
      <c r="E12" s="14">
        <v>4.3971473412667397</v>
      </c>
      <c r="F12" s="14">
        <v>5.3868186801843247</v>
      </c>
      <c r="G12" s="14">
        <v>5.2239613712485191</v>
      </c>
      <c r="H12" s="14">
        <v>5.3742911948815699</v>
      </c>
      <c r="I12" s="14">
        <v>4.7103344738355952</v>
      </c>
      <c r="J12" s="14">
        <v>3.8208830173400439</v>
      </c>
      <c r="K12" s="14">
        <v>3.8835204438538149</v>
      </c>
      <c r="L12" s="14">
        <v>3.7081356496152558</v>
      </c>
      <c r="M12" s="14">
        <v>2.8437391637252132</v>
      </c>
      <c r="N12" s="14">
        <v>3.2822011493216112</v>
      </c>
      <c r="O12" s="14">
        <v>3.30725611992712</v>
      </c>
      <c r="P12" s="14">
        <v>3.1193438403858069</v>
      </c>
      <c r="Q12" s="14">
        <v>3.3698935464408915</v>
      </c>
      <c r="R12" s="14">
        <v>3.2195637228078402</v>
      </c>
      <c r="S12" s="14">
        <v>3.4951683994684335</v>
      </c>
      <c r="T12" s="14">
        <v>4.2092350617254253</v>
      </c>
      <c r="U12" s="14">
        <v>4.6602245326245777</v>
      </c>
      <c r="V12" s="14">
        <v>4.5600046502025444</v>
      </c>
      <c r="W12" s="14">
        <v>4.5224221942942817</v>
      </c>
      <c r="X12" s="14">
        <v>4.1340701499088999</v>
      </c>
      <c r="Y12" s="14">
        <v>3.8960479291565697</v>
      </c>
      <c r="Z12" s="14">
        <v>4.3094549441474594</v>
      </c>
      <c r="AA12" s="14">
        <v>4.7103344738355952</v>
      </c>
      <c r="AB12" s="14">
        <v>4.6727520179273325</v>
      </c>
      <c r="AC12" s="14">
        <v>5.1989064006430104</v>
      </c>
      <c r="AD12" s="14">
        <v>4.9107742386796636</v>
      </c>
      <c r="AE12" s="14">
        <v>4.8105543562576294</v>
      </c>
      <c r="AF12" s="14">
        <v>4.1340701499088999</v>
      </c>
      <c r="AG12" s="14">
        <v>4.4347297971750015</v>
      </c>
      <c r="AH12" s="14">
        <v>5.111214003523731</v>
      </c>
      <c r="AI12" s="14">
        <v>5.2114338859457652</v>
      </c>
      <c r="AJ12" s="14">
        <v>5.4619835920008502</v>
      </c>
      <c r="AK12" s="14">
        <v>6.0758303718358073</v>
      </c>
      <c r="AL12" s="14">
        <v>5.6624233568449176</v>
      </c>
      <c r="AM12" s="14">
        <v>5.3116537683677985</v>
      </c>
      <c r="AN12" s="14">
        <v>4.8105543562576294</v>
      </c>
      <c r="AO12" s="14">
        <v>4.246817517633688</v>
      </c>
      <c r="AP12" s="14">
        <v>4.1591251205144086</v>
      </c>
      <c r="AQ12" s="14">
        <v>4.2092350617254253</v>
      </c>
      <c r="AR12" s="14">
        <v>4.0463777527896205</v>
      </c>
      <c r="AS12" s="14">
        <v>3.294728634624366</v>
      </c>
      <c r="AT12" s="14">
        <v>3.6705531937069926</v>
      </c>
      <c r="AU12" s="14">
        <v>3.4701134288629252</v>
      </c>
      <c r="AV12" s="14">
        <v>3.0065964726610184</v>
      </c>
      <c r="AW12" s="14">
        <v>2.6307719135783909</v>
      </c>
      <c r="AX12" s="14">
        <v>4.3094549441474594</v>
      </c>
      <c r="AY12" s="14">
        <v>4.2217625470281792</v>
      </c>
      <c r="AZ12" s="14">
        <v>3.6705531937069926</v>
      </c>
      <c r="BA12" s="14">
        <v>3.6454982231014847</v>
      </c>
      <c r="BB12" s="14">
        <v>3.1694537815968231</v>
      </c>
      <c r="BC12" s="14">
        <v>2.6558268841838992</v>
      </c>
      <c r="BD12" s="14">
        <v>2.4052771781288147</v>
      </c>
      <c r="BE12" s="14">
        <v>2.5556070017618655</v>
      </c>
      <c r="BF12" s="14">
        <v>2.7936292225141961</v>
      </c>
      <c r="BG12" s="14">
        <v>2.430332148734323</v>
      </c>
      <c r="BH12" s="14">
        <v>2.3551672369177976</v>
      </c>
      <c r="BI12" s="14">
        <v>2.0920900455599587</v>
      </c>
      <c r="BJ12" s="14">
        <v>1.8791227954131364</v>
      </c>
      <c r="BK12" s="14">
        <v>1.7287929717800856</v>
      </c>
      <c r="BL12" s="14">
        <v>1.6160456040552975</v>
      </c>
      <c r="BM12" s="14">
        <v>1.9167052513213989</v>
      </c>
      <c r="BN12" s="14">
        <v>1.8290128542021193</v>
      </c>
      <c r="BO12" s="14">
        <v>1.5408806922387719</v>
      </c>
      <c r="BP12" s="14">
        <v>1.5158257216332633</v>
      </c>
      <c r="BQ12" s="14">
        <v>1.2151660743671615</v>
      </c>
      <c r="BR12" s="14">
        <v>1.2026385890644073</v>
      </c>
      <c r="BS12" s="14">
        <v>1.0147263095230938</v>
      </c>
      <c r="BT12" s="14">
        <v>0.91450642710105967</v>
      </c>
      <c r="BU12" s="14">
        <v>1.0523087654313563</v>
      </c>
      <c r="BV12" s="14">
        <v>1.0773637360368649</v>
      </c>
      <c r="BW12" s="14">
        <v>1.1525286478533905</v>
      </c>
      <c r="BX12" s="14">
        <v>1.590990633449789</v>
      </c>
      <c r="BY12" s="14">
        <v>1.6912105158718227</v>
      </c>
      <c r="BZ12" s="14">
        <v>2.5054970605508484</v>
      </c>
      <c r="CA12" s="14">
        <v>2.6057169429728826</v>
      </c>
      <c r="CB12" s="14">
        <v>2.7811017372114422</v>
      </c>
      <c r="CC12" s="14">
        <v>2.8186841931197044</v>
      </c>
      <c r="CD12" s="14">
        <v>3.2070362375050863</v>
      </c>
      <c r="CE12" s="14">
        <v>3.1945087522023319</v>
      </c>
      <c r="CF12" s="14">
        <v>2.3175847810095349</v>
      </c>
      <c r="CG12" s="14">
        <v>2.4052771781288147</v>
      </c>
      <c r="CH12" s="14">
        <v>2.7560467666059334</v>
      </c>
      <c r="CI12" s="14">
        <v>2.1296725014682214</v>
      </c>
      <c r="CJ12" s="14">
        <v>2.430332148734323</v>
      </c>
      <c r="CK12" s="14">
        <v>2.7184643106976707</v>
      </c>
      <c r="CL12" s="14">
        <v>3.232091208110595</v>
      </c>
      <c r="CM12" s="14">
        <v>3.0692338991747898</v>
      </c>
      <c r="CN12" s="14">
        <v>3.4701134288629252</v>
      </c>
      <c r="CO12" s="14">
        <v>3.9461578703675864</v>
      </c>
      <c r="CP12" s="14">
        <v>3.7081356496152558</v>
      </c>
      <c r="CQ12" s="14">
        <v>3.7206631349180097</v>
      </c>
      <c r="CR12" s="14">
        <v>4.4723122530832651</v>
      </c>
      <c r="CS12" s="14">
        <v>4.5975871061108071</v>
      </c>
      <c r="CT12" s="14">
        <v>4.2718724882391967</v>
      </c>
      <c r="CU12" s="14">
        <v>4.4597847677805103</v>
      </c>
      <c r="CV12" s="14">
        <v>4.7228619591383501</v>
      </c>
      <c r="CW12" s="14">
        <v>4.8731917827714</v>
      </c>
      <c r="CX12" s="14">
        <v>4.5600046502025444</v>
      </c>
      <c r="CY12" s="14">
        <v>5.3116537683677985</v>
      </c>
      <c r="CZ12" s="14">
        <v>4.7729719003493658</v>
      </c>
      <c r="DA12" s="14">
        <v>4.8105543562576294</v>
      </c>
      <c r="DB12" s="14">
        <v>5.1613239447347476</v>
      </c>
      <c r="DC12" s="14">
        <v>4.860664297468646</v>
      </c>
      <c r="DD12" s="14">
        <v>5.0861590329182222</v>
      </c>
      <c r="DE12" s="14">
        <v>5.9004455775972486</v>
      </c>
      <c r="DF12" s="14">
        <v>6.8274794900010622</v>
      </c>
      <c r="DG12" s="14">
        <v>7.4538537551387742</v>
      </c>
      <c r="DH12" s="14">
        <v>7.1657215931754275</v>
      </c>
      <c r="DI12" s="14">
        <v>7.4538537551387742</v>
      </c>
      <c r="DJ12" s="14">
        <v>7.3411063874139852</v>
      </c>
      <c r="DK12" s="14">
        <v>6.4391274456156804</v>
      </c>
      <c r="DL12" s="14">
        <v>6.2386876807716138</v>
      </c>
      <c r="DM12" s="14">
        <v>6.2637426513771217</v>
      </c>
      <c r="DN12" s="14">
        <v>6.2887976219826296</v>
      </c>
      <c r="DO12" s="14">
        <v>6.4516549309184352</v>
      </c>
      <c r="DP12" s="14">
        <v>6.8901169165148328</v>
      </c>
      <c r="DQ12" s="14">
        <v>6.0257204306247907</v>
      </c>
      <c r="DR12" s="14">
        <v>5.8002256951752145</v>
      </c>
      <c r="DS12" s="14">
        <v>5.8378081510834772</v>
      </c>
      <c r="DT12" s="14">
        <v>6.2386876807716138</v>
      </c>
      <c r="DU12" s="14">
        <v>6.2386876807716138</v>
      </c>
      <c r="DV12" s="14">
        <v>5.7751707245697066</v>
      </c>
      <c r="DW12" s="14">
        <v>5.988137974716528</v>
      </c>
      <c r="DX12" s="14">
        <v>6.2136327101661042</v>
      </c>
      <c r="DY12" s="14">
        <v>6.0382479159275446</v>
      </c>
      <c r="DZ12" s="14">
        <v>6.2011052248633503</v>
      </c>
      <c r="EA12" s="14">
        <v>5.9255005482027565</v>
      </c>
      <c r="EB12" s="14">
        <v>6.5644022986432224</v>
      </c>
      <c r="EC12" s="14">
        <v>6.5142923574322067</v>
      </c>
      <c r="ED12" s="14">
        <v>6.9778093136341139</v>
      </c>
      <c r="EE12" s="14">
        <v>6.9778093136341139</v>
      </c>
      <c r="EF12" s="14">
        <v>7.7670408877076298</v>
      </c>
      <c r="EG12" s="14">
        <v>7.5916560934690711</v>
      </c>
      <c r="EH12" s="14">
        <v>9.7338560802400469</v>
      </c>
      <c r="EI12" s="14">
        <v>10.360230345377758</v>
      </c>
      <c r="EJ12" s="14">
        <v>10.523087654313564</v>
      </c>
      <c r="EK12" s="14">
        <v>10.911439698698945</v>
      </c>
      <c r="EL12" s="14">
        <v>10.297592918863987</v>
      </c>
      <c r="EM12" s="17">
        <v>10.072098183414411</v>
      </c>
      <c r="EN12" s="17">
        <v>10.072098183414411</v>
      </c>
      <c r="EO12" s="17">
        <v>9.5334163153959786</v>
      </c>
      <c r="EP12" s="17">
        <v>10.823747301579665</v>
      </c>
      <c r="EQ12" s="17">
        <v>9.8716584185703429</v>
      </c>
      <c r="ER12" s="17">
        <v>9.0448443885885634</v>
      </c>
      <c r="ES12" s="17">
        <v>11.061769522331996</v>
      </c>
      <c r="ET12" s="17">
        <v>10.9239671840017</v>
      </c>
      <c r="EU12" s="14">
        <v>10.147263095230937</v>
      </c>
      <c r="EV12" s="14">
        <v>10.372757830680513</v>
      </c>
      <c r="EW12" s="14">
        <v>12.001330920038566</v>
      </c>
      <c r="EX12" s="14">
        <v>11.938693493524793</v>
      </c>
      <c r="EY12" s="14">
        <v>12.790562494112081</v>
      </c>
      <c r="EZ12" s="14">
        <v>13.943091141965471</v>
      </c>
      <c r="FA12" s="14">
        <v>14.381553127561871</v>
      </c>
      <c r="FB12" s="14">
        <v>15.424824434723345</v>
      </c>
      <c r="FC12" s="14">
        <v>16.888493906631396</v>
      </c>
      <c r="FD12" s="14">
        <v>18.152003450757157</v>
      </c>
      <c r="FE12" s="14">
        <v>17.576543658383049</v>
      </c>
      <c r="FF12" s="14">
        <v>16.162914168420567</v>
      </c>
      <c r="FG12" s="14"/>
      <c r="FH12" s="14"/>
      <c r="FI12" s="14"/>
      <c r="FJ12" s="14"/>
      <c r="FK12" s="14"/>
      <c r="FL12" s="14"/>
    </row>
    <row r="13" spans="1:168" x14ac:dyDescent="0.25">
      <c r="A13" s="9" t="s">
        <v>18</v>
      </c>
      <c r="B13" s="10" t="s">
        <v>31</v>
      </c>
      <c r="C13" s="14">
        <v>8.1694558155400454</v>
      </c>
      <c r="D13" s="14">
        <v>8.3534776871528909</v>
      </c>
      <c r="E13" s="14">
        <v>7.6898836652762608</v>
      </c>
      <c r="F13" s="14">
        <v>8.0746566695576689</v>
      </c>
      <c r="G13" s="14">
        <v>8.0802330899095747</v>
      </c>
      <c r="H13" s="14">
        <v>8.3423248464490829</v>
      </c>
      <c r="I13" s="14">
        <v>8.5598052401733575</v>
      </c>
      <c r="J13" s="14">
        <v>8.4482768331352673</v>
      </c>
      <c r="K13" s="14">
        <v>7.7791063909067315</v>
      </c>
      <c r="L13" s="14">
        <v>7.2660757185315203</v>
      </c>
      <c r="M13" s="14">
        <v>6.6136345373586982</v>
      </c>
      <c r="N13" s="14">
        <v>6.7976564089715463</v>
      </c>
      <c r="O13" s="14">
        <v>6.6470930594701256</v>
      </c>
      <c r="P13" s="14">
        <v>6.2177086923734812</v>
      </c>
      <c r="Q13" s="14">
        <v>6.5522939134877491</v>
      </c>
      <c r="R13" s="14">
        <v>6.2009794313177675</v>
      </c>
      <c r="S13" s="14">
        <v>5.637760975775417</v>
      </c>
      <c r="T13" s="14">
        <v>5.1358831441040147</v>
      </c>
      <c r="U13" s="14">
        <v>4.8236036043973645</v>
      </c>
      <c r="V13" s="14">
        <v>4.7399572991187977</v>
      </c>
      <c r="W13" s="14">
        <v>4.2882672506145356</v>
      </c>
      <c r="X13" s="14">
        <v>3.970411290555981</v>
      </c>
      <c r="Y13" s="14">
        <v>3.9146470870369363</v>
      </c>
      <c r="Z13" s="14">
        <v>3.9202235073888403</v>
      </c>
      <c r="AA13" s="14">
        <v>3.9759877109078854</v>
      </c>
      <c r="AB13" s="14">
        <v>4.0596340161864521</v>
      </c>
      <c r="AC13" s="14">
        <v>4.0094462330193128</v>
      </c>
      <c r="AD13" s="14">
        <v>3.5689090252188591</v>
      </c>
      <c r="AE13" s="14">
        <v>3.2175945430488775</v>
      </c>
      <c r="AF13" s="14">
        <v>3.0893368749550749</v>
      </c>
      <c r="AG13" s="14">
        <v>3.2120181226969735</v>
      </c>
      <c r="AH13" s="14">
        <v>3.2622059058641137</v>
      </c>
      <c r="AI13" s="14">
        <v>3.312393689031254</v>
      </c>
      <c r="AJ13" s="14">
        <v>3.312393689031254</v>
      </c>
      <c r="AK13" s="14">
        <v>3.5298740827555282</v>
      </c>
      <c r="AL13" s="14">
        <v>3.6581317508493307</v>
      </c>
      <c r="AM13" s="14">
        <v>3.8700357242217001</v>
      </c>
      <c r="AN13" s="14">
        <v>3.541026923459337</v>
      </c>
      <c r="AO13" s="14">
        <v>3.3402757907907761</v>
      </c>
      <c r="AP13" s="14">
        <v>3.3458522111426805</v>
      </c>
      <c r="AQ13" s="14">
        <v>3.5354505031074321</v>
      </c>
      <c r="AR13" s="14">
        <v>3.6469789101455219</v>
      </c>
      <c r="AS13" s="14">
        <v>3.8588828835178912</v>
      </c>
      <c r="AT13" s="14">
        <v>4.1934681046321591</v>
      </c>
      <c r="AU13" s="14">
        <v>5.9611933561858752</v>
      </c>
      <c r="AV13" s="14">
        <v>6.691704422285361</v>
      </c>
      <c r="AW13" s="14">
        <v>9.1341765364195169</v>
      </c>
      <c r="AX13" s="14">
        <v>10.37214185454231</v>
      </c>
      <c r="AY13" s="14">
        <v>10.979971672899897</v>
      </c>
      <c r="AZ13" s="14">
        <v>11.253216270143215</v>
      </c>
      <c r="BA13" s="14">
        <v>9.5635609035161622</v>
      </c>
      <c r="BB13" s="14">
        <v>9.2345521027537973</v>
      </c>
      <c r="BC13" s="14">
        <v>9.2791634655690327</v>
      </c>
      <c r="BD13" s="14">
        <v>8.5430759791176438</v>
      </c>
      <c r="BE13" s="14">
        <v>8.4538532534871731</v>
      </c>
      <c r="BF13" s="14">
        <v>7.873905536889108</v>
      </c>
      <c r="BG13" s="14">
        <v>7.4891325326076998</v>
      </c>
      <c r="BH13" s="14">
        <v>7.1489708911415271</v>
      </c>
      <c r="BI13" s="14">
        <v>6.7418922054525012</v>
      </c>
      <c r="BJ13" s="14">
        <v>6.3459663604672842</v>
      </c>
      <c r="BK13" s="14">
        <v>6.1675209092063419</v>
      </c>
      <c r="BL13" s="14">
        <v>5.9556169358339712</v>
      </c>
      <c r="BM13" s="14">
        <v>5.3477871174763845</v>
      </c>
      <c r="BN13" s="14">
        <v>5.1860709272711549</v>
      </c>
      <c r="BO13" s="14">
        <v>5.2418351307901991</v>
      </c>
      <c r="BP13" s="14">
        <v>4.9518612724911675</v>
      </c>
      <c r="BQ13" s="14">
        <v>4.7789922415821291</v>
      </c>
      <c r="BR13" s="14">
        <v>4.8180271840454596</v>
      </c>
      <c r="BS13" s="14">
        <v>4.8124507636935556</v>
      </c>
      <c r="BT13" s="14">
        <v>5.119153883048301</v>
      </c>
      <c r="BU13" s="14">
        <v>4.9574376928430715</v>
      </c>
      <c r="BV13" s="14">
        <v>4.7901450822859379</v>
      </c>
      <c r="BW13" s="14">
        <v>5.7214072810539838</v>
      </c>
      <c r="BX13" s="14">
        <v>5.9388876747782575</v>
      </c>
      <c r="BY13" s="14">
        <v>5.911005573018735</v>
      </c>
      <c r="BZ13" s="14">
        <v>5.8440885287958819</v>
      </c>
      <c r="CA13" s="14">
        <v>6.0894510242796782</v>
      </c>
      <c r="CB13" s="14">
        <v>6.0894510242796782</v>
      </c>
      <c r="CC13" s="14">
        <v>6.2734728958925254</v>
      </c>
      <c r="CD13" s="14">
        <v>6.7084336833410738</v>
      </c>
      <c r="CE13" s="14">
        <v>7.2828049795872341</v>
      </c>
      <c r="CF13" s="14">
        <v>7.4333683290886556</v>
      </c>
      <c r="CG13" s="14">
        <v>7.3776041255696105</v>
      </c>
      <c r="CH13" s="14">
        <v>7.9742811032233885</v>
      </c>
      <c r="CI13" s="14">
        <v>8.1973379172995671</v>
      </c>
      <c r="CJ13" s="14">
        <v>8.5709580808771655</v>
      </c>
      <c r="CK13" s="14">
        <v>9.0672594921966638</v>
      </c>
      <c r="CL13" s="14">
        <v>9.3460805097918875</v>
      </c>
      <c r="CM13" s="14">
        <v>9.5635609035161622</v>
      </c>
      <c r="CN13" s="14">
        <v>10.054285894483755</v>
      </c>
      <c r="CO13" s="14">
        <v>10.795949801287049</v>
      </c>
      <c r="CP13" s="14">
        <v>11.097076500289891</v>
      </c>
      <c r="CQ13" s="14">
        <v>11.442814562107968</v>
      </c>
      <c r="CR13" s="14">
        <v>11.978150915890796</v>
      </c>
      <c r="CS13" s="14">
        <v>12.123137845040313</v>
      </c>
      <c r="CT13" s="14">
        <v>12.156596367151739</v>
      </c>
      <c r="CU13" s="14">
        <v>12.440993805098866</v>
      </c>
      <c r="CV13" s="14">
        <v>13.09343498627169</v>
      </c>
      <c r="CW13" s="14">
        <v>13.238421915421206</v>
      </c>
      <c r="CX13" s="14">
        <v>13.717994065684991</v>
      </c>
      <c r="CY13" s="14">
        <v>14.336976724746386</v>
      </c>
      <c r="CZ13" s="14">
        <v>14.82770171571398</v>
      </c>
      <c r="DA13" s="14">
        <v>14.565609959174468</v>
      </c>
      <c r="DB13" s="14">
        <v>15.022876428030635</v>
      </c>
      <c r="DC13" s="14">
        <v>15.296121025273955</v>
      </c>
      <c r="DD13" s="14">
        <v>14.721749729027794</v>
      </c>
      <c r="DE13" s="14">
        <v>13.885286676242124</v>
      </c>
      <c r="DF13" s="14">
        <v>11.894504610612229</v>
      </c>
      <c r="DG13" s="14">
        <v>12.786731866916943</v>
      </c>
      <c r="DH13" s="14">
        <v>12.006033017650319</v>
      </c>
      <c r="DI13" s="14">
        <v>11.782976203574139</v>
      </c>
      <c r="DJ13" s="14">
        <v>11.253216270143215</v>
      </c>
      <c r="DK13" s="14">
        <v>11.163993544512744</v>
      </c>
      <c r="DL13" s="14">
        <v>10.545010885451349</v>
      </c>
      <c r="DM13" s="14">
        <v>10.528281624395635</v>
      </c>
      <c r="DN13" s="14">
        <v>9.5245259610528308</v>
      </c>
      <c r="DO13" s="14">
        <v>9.189940739938562</v>
      </c>
      <c r="DP13" s="14">
        <v>8.8888140409357224</v>
      </c>
      <c r="DQ13" s="14">
        <v>9.2066700009942757</v>
      </c>
      <c r="DR13" s="14">
        <v>8.9947660276219068</v>
      </c>
      <c r="DS13" s="14">
        <v>8.7382506914343008</v>
      </c>
      <c r="DT13" s="14">
        <v>8.6099930233404969</v>
      </c>
      <c r="DU13" s="14">
        <v>8.6992157489709694</v>
      </c>
      <c r="DV13" s="14">
        <v>8.7494035321381105</v>
      </c>
      <c r="DW13" s="14">
        <v>8.9668839258623834</v>
      </c>
      <c r="DX13" s="14">
        <v>9.0170717090295245</v>
      </c>
      <c r="DY13" s="14">
        <v>8.6044166029885929</v>
      </c>
      <c r="DZ13" s="14">
        <v>8.8609319391761989</v>
      </c>
      <c r="EA13" s="14">
        <v>8.8553555188242949</v>
      </c>
      <c r="EB13" s="14">
        <v>9.0282245497333324</v>
      </c>
      <c r="EC13" s="14">
        <v>9.2903163062728424</v>
      </c>
      <c r="ED13" s="14">
        <v>9.6918185716099643</v>
      </c>
      <c r="EE13" s="14">
        <v>11.052465137474654</v>
      </c>
      <c r="EF13" s="14">
        <v>12.262548353837925</v>
      </c>
      <c r="EG13" s="14">
        <v>12.602709995304096</v>
      </c>
      <c r="EH13" s="14">
        <v>13.701264804629275</v>
      </c>
      <c r="EI13" s="14">
        <v>14.911348020992547</v>
      </c>
      <c r="EJ13" s="14">
        <v>15.273815343866335</v>
      </c>
      <c r="EK13" s="14">
        <v>15.100946312957298</v>
      </c>
      <c r="EL13" s="14">
        <v>15.831457379056783</v>
      </c>
      <c r="EM13" s="17">
        <v>16.087972715244391</v>
      </c>
      <c r="EN13" s="17">
        <v>16.199501122282481</v>
      </c>
      <c r="EO13" s="17">
        <v>16.171619020522957</v>
      </c>
      <c r="EP13" s="17">
        <v>16.679073272546262</v>
      </c>
      <c r="EQ13" s="17">
        <v>17.208833205977186</v>
      </c>
      <c r="ER13" s="17">
        <v>18.050872679114761</v>
      </c>
      <c r="ES13" s="17">
        <v>18.870606470844717</v>
      </c>
      <c r="ET13" s="17">
        <v>19.339025780404693</v>
      </c>
      <c r="EU13" s="14">
        <v>20.61044962063891</v>
      </c>
      <c r="EV13" s="14">
        <v>21.564017500814575</v>
      </c>
      <c r="EW13" s="14">
        <v>22.004554708615029</v>
      </c>
      <c r="EX13" s="14">
        <v>21.775921474186944</v>
      </c>
      <c r="EY13" s="14">
        <v>22.227611522691205</v>
      </c>
      <c r="EZ13" s="14">
        <v>24.469332504156803</v>
      </c>
      <c r="FA13" s="14">
        <v>25.372712601165329</v>
      </c>
      <c r="FB13" s="14">
        <v>27.029254278420041</v>
      </c>
      <c r="FC13" s="14">
        <v>28.617243861877</v>
      </c>
      <c r="FD13" s="14">
        <v>32.4284188621737</v>
      </c>
      <c r="FE13" s="14">
        <v>34.144561990962281</v>
      </c>
      <c r="FF13" s="14">
        <v>36.785639403448585</v>
      </c>
      <c r="FG13" s="14"/>
      <c r="FH13" s="14"/>
      <c r="FI13" s="14"/>
      <c r="FJ13" s="14"/>
      <c r="FK13" s="14"/>
      <c r="FL13" s="14"/>
    </row>
    <row r="14" spans="1:168" x14ac:dyDescent="0.25">
      <c r="A14" s="9" t="s">
        <v>19</v>
      </c>
      <c r="B14" s="10" t="s">
        <v>32</v>
      </c>
      <c r="C14" s="14">
        <v>5.0919937211800503</v>
      </c>
      <c r="D14" s="14">
        <v>4.3086100717677347</v>
      </c>
      <c r="E14" s="14">
        <v>3.8434760299291724</v>
      </c>
      <c r="F14" s="14">
        <v>3.892437508017442</v>
      </c>
      <c r="G14" s="14">
        <v>3.6476301175760932</v>
      </c>
      <c r="H14" s="14">
        <v>4.1862063765470605</v>
      </c>
      <c r="I14" s="14">
        <v>4.5289367231649482</v>
      </c>
      <c r="J14" s="14">
        <v>3.9169182470615769</v>
      </c>
      <c r="K14" s="14">
        <v>3.7210723347084982</v>
      </c>
      <c r="L14" s="14">
        <v>3.6231493785319584</v>
      </c>
      <c r="M14" s="14">
        <v>3.892437508017442</v>
      </c>
      <c r="N14" s="14">
        <v>3.2069768147816662</v>
      </c>
      <c r="O14" s="14">
        <v>3.8189952908850375</v>
      </c>
      <c r="P14" s="14">
        <v>4.1617256375029257</v>
      </c>
      <c r="Q14" s="14">
        <v>3.9169182470615769</v>
      </c>
      <c r="R14" s="14">
        <v>3.5986686394878236</v>
      </c>
      <c r="S14" s="14">
        <v>3.1335345976492617</v>
      </c>
      <c r="T14" s="14">
        <v>2.6928812948548342</v>
      </c>
      <c r="U14" s="14">
        <v>2.6194390777224297</v>
      </c>
      <c r="V14" s="14">
        <v>2.350150948236946</v>
      </c>
      <c r="W14" s="14">
        <v>2.0074206016190583</v>
      </c>
      <c r="X14" s="14">
        <v>1.6402095159570356</v>
      </c>
      <c r="Y14" s="14">
        <v>1.8605361673542491</v>
      </c>
      <c r="Z14" s="14">
        <v>2.2522279920604067</v>
      </c>
      <c r="AA14" s="14">
        <v>2.5215161215458903</v>
      </c>
      <c r="AB14" s="14">
        <v>2.350150948236946</v>
      </c>
      <c r="AC14" s="14">
        <v>2.5949583386782948</v>
      </c>
      <c r="AD14" s="14">
        <v>2.3746316872810809</v>
      </c>
      <c r="AE14" s="14">
        <v>1.5912480378687657</v>
      </c>
      <c r="AF14" s="14">
        <v>1.2729984302950126</v>
      </c>
      <c r="AG14" s="14">
        <v>1.3954021255156868</v>
      </c>
      <c r="AH14" s="14">
        <v>1.6646902550011704</v>
      </c>
      <c r="AI14" s="14">
        <v>1.7381324721335747</v>
      </c>
      <c r="AJ14" s="14">
        <v>1.8850169063983839</v>
      </c>
      <c r="AK14" s="14">
        <v>1.9339783844866536</v>
      </c>
      <c r="AL14" s="14">
        <v>2.3011894701486764</v>
      </c>
      <c r="AM14" s="14">
        <v>2.3256702091928112</v>
      </c>
      <c r="AN14" s="14">
        <v>1.6402095159570356</v>
      </c>
      <c r="AO14" s="14">
        <v>1.3709213864715519</v>
      </c>
      <c r="AP14" s="14">
        <v>1.2240369522067427</v>
      </c>
      <c r="AQ14" s="14">
        <v>1.2240369522067427</v>
      </c>
      <c r="AR14" s="14">
        <v>0.95474882272125938</v>
      </c>
      <c r="AS14" s="14">
        <v>0.80786438845645026</v>
      </c>
      <c r="AT14" s="14">
        <v>1.0771525179419337</v>
      </c>
      <c r="AU14" s="14">
        <v>1.2974791693391474</v>
      </c>
      <c r="AV14" s="14">
        <v>1.4933250816922263</v>
      </c>
      <c r="AW14" s="14">
        <v>1.5667672988246308</v>
      </c>
      <c r="AX14" s="14">
        <v>1.7381324721335747</v>
      </c>
      <c r="AY14" s="14">
        <v>1.5667672988246308</v>
      </c>
      <c r="AZ14" s="14">
        <v>1.3954021255156868</v>
      </c>
      <c r="BA14" s="14">
        <v>1.3709213864715519</v>
      </c>
      <c r="BB14" s="14">
        <v>1.321959908383282</v>
      </c>
      <c r="BC14" s="14">
        <v>1.542286559780496</v>
      </c>
      <c r="BD14" s="14">
        <v>1.3709213864715519</v>
      </c>
      <c r="BE14" s="14">
        <v>1.6646902550011704</v>
      </c>
      <c r="BF14" s="14">
        <v>1.7626132111777095</v>
      </c>
      <c r="BG14" s="14">
        <v>1.9829398625749233</v>
      </c>
      <c r="BH14" s="14">
        <v>2.1543050358838673</v>
      </c>
      <c r="BI14" s="14">
        <v>2.6194390777224297</v>
      </c>
      <c r="BJ14" s="14">
        <v>2.5215161215458903</v>
      </c>
      <c r="BK14" s="14">
        <v>2.2767087311045415</v>
      </c>
      <c r="BL14" s="14">
        <v>2.1543050358838673</v>
      </c>
      <c r="BM14" s="14">
        <v>2.0808628187514628</v>
      </c>
      <c r="BN14" s="14">
        <v>1.5667672988246308</v>
      </c>
      <c r="BO14" s="14">
        <v>1.1505947350743382</v>
      </c>
      <c r="BP14" s="14">
        <v>1.3464406474274171</v>
      </c>
      <c r="BQ14" s="14">
        <v>1.3709213864715519</v>
      </c>
      <c r="BR14" s="14">
        <v>1.6891709940453048</v>
      </c>
      <c r="BS14" s="14">
        <v>2.0808628187514628</v>
      </c>
      <c r="BT14" s="14">
        <v>2.4235931653693505</v>
      </c>
      <c r="BU14" s="14">
        <v>2.8887272072079129</v>
      </c>
      <c r="BV14" s="14">
        <v>3.4762649442671494</v>
      </c>
      <c r="BW14" s="14">
        <v>3.4517842052230145</v>
      </c>
      <c r="BX14" s="14">
        <v>3.5007456833112842</v>
      </c>
      <c r="BY14" s="14">
        <v>3.084573119560992</v>
      </c>
      <c r="BZ14" s="14">
        <v>3.084573119560992</v>
      </c>
      <c r="CA14" s="14">
        <v>2.9866501633844527</v>
      </c>
      <c r="CB14" s="14">
        <v>2.6194390777224297</v>
      </c>
      <c r="CC14" s="14">
        <v>2.7908042510313735</v>
      </c>
      <c r="CD14" s="14">
        <v>2.5949583386782948</v>
      </c>
      <c r="CE14" s="14">
        <v>2.5949583386782948</v>
      </c>
      <c r="CF14" s="14">
        <v>2.5215161215458903</v>
      </c>
      <c r="CG14" s="14">
        <v>2.5459968605900252</v>
      </c>
      <c r="CH14" s="14">
        <v>2.2277472530162719</v>
      </c>
      <c r="CI14" s="14">
        <v>2.1787857749280022</v>
      </c>
      <c r="CJ14" s="14">
        <v>2.350150948236946</v>
      </c>
      <c r="CK14" s="14">
        <v>2.350150948236946</v>
      </c>
      <c r="CL14" s="14">
        <v>2.8152849900755084</v>
      </c>
      <c r="CM14" s="14">
        <v>2.4725546434576207</v>
      </c>
      <c r="CN14" s="14">
        <v>2.6439198167665641</v>
      </c>
      <c r="CO14" s="14">
        <v>3.2069768147816662</v>
      </c>
      <c r="CP14" s="14">
        <v>3.4517842052230145</v>
      </c>
      <c r="CQ14" s="14">
        <v>4.1372448984587908</v>
      </c>
      <c r="CR14" s="14">
        <v>4.6513404183856224</v>
      </c>
      <c r="CS14" s="14">
        <v>5.1899166773565897</v>
      </c>
      <c r="CT14" s="14">
        <v>5.3857625897096684</v>
      </c>
      <c r="CU14" s="14">
        <v>6.7322032371370844</v>
      </c>
      <c r="CV14" s="14">
        <v>6.6097995419164119</v>
      </c>
      <c r="CW14" s="14">
        <v>7.4666254084611312</v>
      </c>
      <c r="CX14" s="14">
        <v>7.0749335837549729</v>
      </c>
      <c r="CY14" s="14">
        <v>8.3968934921382559</v>
      </c>
      <c r="CZ14" s="14">
        <v>7.8338364941231537</v>
      </c>
      <c r="DA14" s="14">
        <v>7.1483758008873775</v>
      </c>
      <c r="DB14" s="14">
        <v>7.491106147505266</v>
      </c>
      <c r="DC14" s="14">
        <v>7.9562401893438279</v>
      </c>
      <c r="DD14" s="14">
        <v>9.571968966256728</v>
      </c>
      <c r="DE14" s="14">
        <v>10.526717788977988</v>
      </c>
      <c r="DF14" s="14">
        <v>10.673602223242796</v>
      </c>
      <c r="DG14" s="14">
        <v>11.359062916478573</v>
      </c>
      <c r="DH14" s="14">
        <v>10.820486657507606</v>
      </c>
      <c r="DI14" s="14">
        <v>11.310101438390303</v>
      </c>
      <c r="DJ14" s="14">
        <v>10.012622269051157</v>
      </c>
      <c r="DK14" s="14">
        <v>9.3761230539036493</v>
      </c>
      <c r="DL14" s="14">
        <v>8.9109890120650874</v>
      </c>
      <c r="DM14" s="14">
        <v>8.2744897969175817</v>
      </c>
      <c r="DN14" s="14">
        <v>7.6869520598583447</v>
      </c>
      <c r="DO14" s="14">
        <v>8.3968934921382559</v>
      </c>
      <c r="DP14" s="14">
        <v>8.9599504901533571</v>
      </c>
      <c r="DQ14" s="14">
        <v>8.7885853168444132</v>
      </c>
      <c r="DR14" s="14">
        <v>9.0823541853740313</v>
      </c>
      <c r="DS14" s="14">
        <v>8.6906623606678739</v>
      </c>
      <c r="DT14" s="14">
        <v>8.5682586654471997</v>
      </c>
      <c r="DU14" s="14">
        <v>7.3197409741963213</v>
      </c>
      <c r="DV14" s="14">
        <v>6.2181077172102537</v>
      </c>
      <c r="DW14" s="14">
        <v>6.5853188028722771</v>
      </c>
      <c r="DX14" s="14">
        <v>7.3442217132404561</v>
      </c>
      <c r="DY14" s="14">
        <v>7.3931831913287258</v>
      </c>
      <c r="DZ14" s="14">
        <v>8.3968934921382559</v>
      </c>
      <c r="EA14" s="14">
        <v>8.5437779264030649</v>
      </c>
      <c r="EB14" s="14">
        <v>7.9072787112555583</v>
      </c>
      <c r="EC14" s="14">
        <v>8.4213742311823907</v>
      </c>
      <c r="ED14" s="14">
        <v>8.8865082730209526</v>
      </c>
      <c r="EE14" s="14">
        <v>7.9807209283879628</v>
      </c>
      <c r="EF14" s="14">
        <v>8.3479320140499862</v>
      </c>
      <c r="EG14" s="14">
        <v>8.6172201435354694</v>
      </c>
      <c r="EH14" s="14">
        <v>8.7641045778002784</v>
      </c>
      <c r="EI14" s="14">
        <v>7.9072787112555583</v>
      </c>
      <c r="EJ14" s="14">
        <v>7.7603942769907492</v>
      </c>
      <c r="EK14" s="14">
        <v>8.3234512750058514</v>
      </c>
      <c r="EL14" s="14">
        <v>8.7396238387561436</v>
      </c>
      <c r="EM14" s="17">
        <v>8.6661816216237391</v>
      </c>
      <c r="EN14" s="17">
        <v>7.9562401893438279</v>
      </c>
      <c r="EO14" s="17">
        <v>8.9109890120650874</v>
      </c>
      <c r="EP14" s="17">
        <v>8.5437779264030649</v>
      </c>
      <c r="EQ14" s="17">
        <v>8.51929718735893</v>
      </c>
      <c r="ER14" s="17">
        <v>10.037103008095292</v>
      </c>
      <c r="ES14" s="17">
        <v>10.379833354713179</v>
      </c>
      <c r="ET14" s="17">
        <v>10.942890352728281</v>
      </c>
      <c r="EU14" s="14">
        <v>10.33087187662491</v>
      </c>
      <c r="EV14" s="14">
        <v>11.065294047948955</v>
      </c>
      <c r="EW14" s="14">
        <v>11.824196958317135</v>
      </c>
      <c r="EX14" s="14">
        <v>11.212178482213764</v>
      </c>
      <c r="EY14" s="14">
        <v>11.971081392581945</v>
      </c>
      <c r="EZ14" s="14">
        <v>13.488887213318305</v>
      </c>
      <c r="FA14" s="14">
        <v>14.051944211333407</v>
      </c>
      <c r="FB14" s="14">
        <v>16.292520853571762</v>
      </c>
      <c r="FC14" s="14">
        <v>15.95054890162273</v>
      </c>
      <c r="FD14" s="14">
        <v>18.442058837251395</v>
      </c>
      <c r="FE14" s="14">
        <v>18.832883925193148</v>
      </c>
      <c r="FF14" s="14">
        <v>22.301456580676192</v>
      </c>
      <c r="FG14" s="14"/>
      <c r="FH14" s="14"/>
      <c r="FI14" s="14"/>
      <c r="FJ14" s="14"/>
      <c r="FK14" s="14"/>
      <c r="FL14" s="14"/>
    </row>
    <row r="15" spans="1:168" x14ac:dyDescent="0.25">
      <c r="A15" s="9" t="s">
        <v>20</v>
      </c>
      <c r="B15" s="10" t="s">
        <v>20</v>
      </c>
      <c r="C15" s="14">
        <v>9.4900702568073587</v>
      </c>
      <c r="D15" s="14">
        <v>8.7833628972578737</v>
      </c>
      <c r="E15" s="14">
        <v>6.4613244301667123</v>
      </c>
      <c r="F15" s="14">
        <v>5.5527006821745184</v>
      </c>
      <c r="G15" s="14">
        <v>5.2498260995104538</v>
      </c>
      <c r="H15" s="14">
        <v>5.047909711067744</v>
      </c>
      <c r="I15" s="14">
        <v>4.1392859630755501</v>
      </c>
      <c r="J15" s="14">
        <v>3.5335367977474208</v>
      </c>
      <c r="K15" s="14">
        <v>3.0287458266406464</v>
      </c>
      <c r="L15" s="14">
        <v>2.9277876324192915</v>
      </c>
      <c r="M15" s="14">
        <v>2.9277876324192915</v>
      </c>
      <c r="N15" s="14">
        <v>3.3316204093047106</v>
      </c>
      <c r="O15" s="14">
        <v>3.3316204093047106</v>
      </c>
      <c r="P15" s="14">
        <v>3.4325786035260659</v>
      </c>
      <c r="Q15" s="14">
        <v>3.1297040208620013</v>
      </c>
      <c r="R15" s="14">
        <v>2.7258712439765818</v>
      </c>
      <c r="S15" s="14">
        <v>2.0191638844270976</v>
      </c>
      <c r="T15" s="14">
        <v>1.8172474959843881</v>
      </c>
      <c r="U15" s="14">
        <v>1.8172474959843881</v>
      </c>
      <c r="V15" s="14">
        <v>2.1201220786484525</v>
      </c>
      <c r="W15" s="14">
        <v>2.2210802728698074</v>
      </c>
      <c r="X15" s="14">
        <v>2.1201220786484525</v>
      </c>
      <c r="Y15" s="14">
        <v>2.0191638844270976</v>
      </c>
      <c r="Z15" s="14">
        <v>2.0191638844270976</v>
      </c>
      <c r="AA15" s="14">
        <v>2.4229966613125171</v>
      </c>
      <c r="AB15" s="14">
        <v>2.1201220786484525</v>
      </c>
      <c r="AC15" s="14">
        <v>2.0191638844270976</v>
      </c>
      <c r="AD15" s="14">
        <v>2.1201220786484525</v>
      </c>
      <c r="AE15" s="14">
        <v>2.3220384670911622</v>
      </c>
      <c r="AF15" s="14">
        <v>2.1201220786484525</v>
      </c>
      <c r="AG15" s="14">
        <v>1.9182056902057427</v>
      </c>
      <c r="AH15" s="14">
        <v>1.6153311075416781</v>
      </c>
      <c r="AI15" s="14">
        <v>2.2210802728698074</v>
      </c>
      <c r="AJ15" s="14">
        <v>2.2210802728698074</v>
      </c>
      <c r="AK15" s="14">
        <v>2.2210802728698074</v>
      </c>
      <c r="AL15" s="14">
        <v>2.9277876324192915</v>
      </c>
      <c r="AM15" s="14">
        <v>2.9277876324192915</v>
      </c>
      <c r="AN15" s="14">
        <v>3.1297040208620013</v>
      </c>
      <c r="AO15" s="14">
        <v>2.7258712439765818</v>
      </c>
      <c r="AP15" s="14">
        <v>2.4229966613125171</v>
      </c>
      <c r="AQ15" s="14">
        <v>2.3220384670911622</v>
      </c>
      <c r="AR15" s="14">
        <v>1.5143729133203232</v>
      </c>
      <c r="AS15" s="14">
        <v>0.80766555377083904</v>
      </c>
      <c r="AT15" s="14">
        <v>0.70670735954948416</v>
      </c>
      <c r="AU15" s="14">
        <v>0.80766555377083904</v>
      </c>
      <c r="AV15" s="14">
        <v>0.90862374799219403</v>
      </c>
      <c r="AW15" s="14">
        <v>1.0095819422135488</v>
      </c>
      <c r="AX15" s="14">
        <v>1.0095819422135488</v>
      </c>
      <c r="AY15" s="14">
        <v>0.90862374799219403</v>
      </c>
      <c r="AZ15" s="14">
        <v>0.70670735954948416</v>
      </c>
      <c r="BA15" s="14">
        <v>0.60574916532812928</v>
      </c>
      <c r="BB15" s="14">
        <v>0.5047909711067744</v>
      </c>
      <c r="BC15" s="14">
        <v>0.40383277688541952</v>
      </c>
      <c r="BD15" s="14">
        <v>0.60574916532812928</v>
      </c>
      <c r="BE15" s="14">
        <v>0.70670735954948416</v>
      </c>
      <c r="BF15" s="14">
        <v>0.60574916532812928</v>
      </c>
      <c r="BG15" s="14">
        <v>0.60574916532812928</v>
      </c>
      <c r="BH15" s="14">
        <v>0.60574916532812928</v>
      </c>
      <c r="BI15" s="14">
        <v>0.60574916532812928</v>
      </c>
      <c r="BJ15" s="14">
        <v>0.40383277688541952</v>
      </c>
      <c r="BK15" s="14">
        <v>0.30287458266406464</v>
      </c>
      <c r="BL15" s="14">
        <v>0.30287458266406464</v>
      </c>
      <c r="BM15" s="14">
        <v>0.30287458266406464</v>
      </c>
      <c r="BN15" s="14">
        <v>0.5047909711067744</v>
      </c>
      <c r="BO15" s="14">
        <v>0.5047909711067744</v>
      </c>
      <c r="BP15" s="14">
        <v>0.70670735954948416</v>
      </c>
      <c r="BQ15" s="14">
        <v>0.70670735954948416</v>
      </c>
      <c r="BR15" s="14">
        <v>0.60574916532812928</v>
      </c>
      <c r="BS15" s="14">
        <v>0.60574916532812928</v>
      </c>
      <c r="BT15" s="14">
        <v>1.3124565248776134</v>
      </c>
      <c r="BU15" s="14">
        <v>1.5143729133203232</v>
      </c>
      <c r="BV15" s="14">
        <v>1.5143729133203232</v>
      </c>
      <c r="BW15" s="14">
        <v>1.5143729133203232</v>
      </c>
      <c r="BX15" s="14">
        <v>1.2114983306562586</v>
      </c>
      <c r="BY15" s="14">
        <v>1.0095819422135488</v>
      </c>
      <c r="BZ15" s="14">
        <v>1.1105401364349037</v>
      </c>
      <c r="CA15" s="14">
        <v>1.1105401364349037</v>
      </c>
      <c r="CB15" s="14">
        <v>1.2114983306562586</v>
      </c>
      <c r="CC15" s="14">
        <v>1.6153311075416781</v>
      </c>
      <c r="CD15" s="14">
        <v>1.4134147190989683</v>
      </c>
      <c r="CE15" s="14">
        <v>2.0191638844270976</v>
      </c>
      <c r="CF15" s="14">
        <v>2.0191638844270976</v>
      </c>
      <c r="CG15" s="14">
        <v>2.1201220786484525</v>
      </c>
      <c r="CH15" s="14">
        <v>2.1201220786484525</v>
      </c>
      <c r="CI15" s="14">
        <v>2.2210802728698074</v>
      </c>
      <c r="CJ15" s="14">
        <v>2.2210802728698074</v>
      </c>
      <c r="CK15" s="14">
        <v>2.0191638844270976</v>
      </c>
      <c r="CL15" s="14">
        <v>2.3220384670911622</v>
      </c>
      <c r="CM15" s="14">
        <v>2.6249130497552269</v>
      </c>
      <c r="CN15" s="14">
        <v>2.8268294381979366</v>
      </c>
      <c r="CO15" s="14">
        <v>3.1297040208620013</v>
      </c>
      <c r="CP15" s="14">
        <v>2.9277876324192915</v>
      </c>
      <c r="CQ15" s="14">
        <v>2.9277876324192915</v>
      </c>
      <c r="CR15" s="14">
        <v>2.4229966613125171</v>
      </c>
      <c r="CS15" s="14">
        <v>3.4325786035260659</v>
      </c>
      <c r="CT15" s="14">
        <v>3.6344949919687761</v>
      </c>
      <c r="CU15" s="14">
        <v>3.8364113804114854</v>
      </c>
      <c r="CV15" s="14">
        <v>5.047909711067744</v>
      </c>
      <c r="CW15" s="14">
        <v>5.5527006821745184</v>
      </c>
      <c r="CX15" s="14">
        <v>4.5431187399609696</v>
      </c>
      <c r="CY15" s="14">
        <v>5.7546170706172282</v>
      </c>
      <c r="CZ15" s="14">
        <v>6.0574916532812928</v>
      </c>
      <c r="DA15" s="14">
        <v>6.9661154012734867</v>
      </c>
      <c r="DB15" s="14">
        <v>6.8651572070521318</v>
      </c>
      <c r="DC15" s="14">
        <v>6.2594080417240026</v>
      </c>
      <c r="DD15" s="14">
        <v>6.2594080417240026</v>
      </c>
      <c r="DE15" s="14">
        <v>7.8747391492656815</v>
      </c>
      <c r="DF15" s="14">
        <v>6.3603662359453574</v>
      </c>
      <c r="DG15" s="14">
        <v>6.1584498475026477</v>
      </c>
      <c r="DH15" s="14">
        <v>7.0670735954948416</v>
      </c>
      <c r="DI15" s="14">
        <v>7.2689899839375522</v>
      </c>
      <c r="DJ15" s="14">
        <v>6.9661154012734867</v>
      </c>
      <c r="DK15" s="14">
        <v>6.5622826243880672</v>
      </c>
      <c r="DL15" s="14">
        <v>5.6536588763958733</v>
      </c>
      <c r="DM15" s="14">
        <v>5.5527006821745184</v>
      </c>
      <c r="DN15" s="14">
        <v>4.9469515168463891</v>
      </c>
      <c r="DO15" s="14">
        <v>7.3699481781589053</v>
      </c>
      <c r="DP15" s="14">
        <v>7.2689899839375522</v>
      </c>
      <c r="DQ15" s="14">
        <v>6.7641990128307761</v>
      </c>
      <c r="DR15" s="14">
        <v>6.4613244301667123</v>
      </c>
      <c r="DS15" s="14">
        <v>6.5622826243880672</v>
      </c>
      <c r="DT15" s="14">
        <v>5.9565334590599379</v>
      </c>
      <c r="DU15" s="14">
        <v>5.4517424879531635</v>
      </c>
      <c r="DV15" s="14">
        <v>4.5431187399609696</v>
      </c>
      <c r="DW15" s="14">
        <v>4.7450351284036794</v>
      </c>
      <c r="DX15" s="14">
        <v>4.4421605457396147</v>
      </c>
      <c r="DY15" s="14">
        <v>5.047909711067744</v>
      </c>
      <c r="DZ15" s="14">
        <v>4.8459933226250342</v>
      </c>
      <c r="EA15" s="14">
        <v>4.5431187399609696</v>
      </c>
      <c r="EB15" s="14">
        <v>3.2306622150833562</v>
      </c>
      <c r="EC15" s="14">
        <v>4.3412023515182598</v>
      </c>
      <c r="ED15" s="14">
        <v>4.4421605457396147</v>
      </c>
      <c r="EE15" s="14">
        <v>4.6440769341823245</v>
      </c>
      <c r="EF15" s="14">
        <v>4.5431187399609696</v>
      </c>
      <c r="EG15" s="14">
        <v>5.7546170706172282</v>
      </c>
      <c r="EH15" s="14">
        <v>5.855575264838583</v>
      </c>
      <c r="EI15" s="14">
        <v>6.0574916532812928</v>
      </c>
      <c r="EJ15" s="14">
        <v>5.9565334590599379</v>
      </c>
      <c r="EK15" s="14">
        <v>6.0574916532812928</v>
      </c>
      <c r="EL15" s="14">
        <v>5.6536588763958733</v>
      </c>
      <c r="EM15" s="17">
        <v>6.7641990128307761</v>
      </c>
      <c r="EN15" s="17">
        <v>5.5527006821745184</v>
      </c>
      <c r="EO15" s="17">
        <v>4.9469515168463891</v>
      </c>
      <c r="EP15" s="17">
        <v>5.9565334590599379</v>
      </c>
      <c r="EQ15" s="17">
        <v>6.0574916532812928</v>
      </c>
      <c r="ER15" s="17">
        <v>5.9565334590599379</v>
      </c>
      <c r="ES15" s="17">
        <v>5.2498260995104538</v>
      </c>
      <c r="ET15" s="17">
        <v>3.7354531861901306</v>
      </c>
      <c r="EU15" s="14">
        <v>4.7450351284036794</v>
      </c>
      <c r="EV15" s="14">
        <v>6.4613244301667123</v>
      </c>
      <c r="EW15" s="14">
        <v>9.187195674143295</v>
      </c>
      <c r="EX15" s="14">
        <v>8.3795301203724559</v>
      </c>
      <c r="EY15" s="14">
        <v>8.3795301203724559</v>
      </c>
      <c r="EZ15" s="14">
        <v>14.941812744760522</v>
      </c>
      <c r="FA15" s="14">
        <v>16.5571438523022</v>
      </c>
      <c r="FB15" s="14">
        <v>14.186021297271116</v>
      </c>
      <c r="FC15" s="14">
        <v>16.719239386069528</v>
      </c>
      <c r="FD15" s="14">
        <v>17.732526621588896</v>
      </c>
      <c r="FE15" s="14">
        <v>23.812250034705087</v>
      </c>
      <c r="FF15" s="14">
        <v>26.244139399951568</v>
      </c>
      <c r="FG15" s="14"/>
      <c r="FH15" s="14"/>
      <c r="FI15" s="14"/>
      <c r="FJ15" s="14"/>
      <c r="FK15" s="14"/>
      <c r="FL15" s="14"/>
    </row>
    <row r="16" spans="1:168" x14ac:dyDescent="0.25">
      <c r="A16" s="9" t="s">
        <v>21</v>
      </c>
      <c r="B16" s="10" t="s">
        <v>33</v>
      </c>
      <c r="C16" s="14">
        <v>3.6538082859053489</v>
      </c>
      <c r="D16" s="14">
        <v>3.9725969282997755</v>
      </c>
      <c r="E16" s="14">
        <v>3.8009415054720073</v>
      </c>
      <c r="F16" s="14">
        <v>4.1687745543886532</v>
      </c>
      <c r="G16" s="14">
        <v>3.9971191315608849</v>
      </c>
      <c r="H16" s="14">
        <v>4.4630409935219699</v>
      </c>
      <c r="I16" s="14">
        <v>5.1251404815719317</v>
      </c>
      <c r="J16" s="14">
        <v>4.0216413348219948</v>
      </c>
      <c r="K16" s="14">
        <v>4.1932967576497626</v>
      </c>
      <c r="L16" s="14">
        <v>4.0461635380831042</v>
      </c>
      <c r="M16" s="14">
        <v>3.5802416761220193</v>
      </c>
      <c r="N16" s="14">
        <v>3.6292860826442395</v>
      </c>
      <c r="O16" s="14">
        <v>3.6783304891664583</v>
      </c>
      <c r="P16" s="14">
        <v>3.4085862532942515</v>
      </c>
      <c r="Q16" s="14">
        <v>3.2369308304664832</v>
      </c>
      <c r="R16" s="14">
        <v>3.2369308304664832</v>
      </c>
      <c r="S16" s="14">
        <v>2.574831342416521</v>
      </c>
      <c r="T16" s="14">
        <v>2.6238757489387403</v>
      </c>
      <c r="U16" s="14">
        <v>2.3050871065443137</v>
      </c>
      <c r="V16" s="14">
        <v>2.4767425293720819</v>
      </c>
      <c r="W16" s="14">
        <v>2.1824760902387652</v>
      </c>
      <c r="X16" s="14">
        <v>1.6920320250165708</v>
      </c>
      <c r="Y16" s="14">
        <v>1.2506323663165959</v>
      </c>
      <c r="Z16" s="14">
        <v>1.6184654152332416</v>
      </c>
      <c r="AA16" s="14">
        <v>1.6184654152332416</v>
      </c>
      <c r="AB16" s="14">
        <v>1.6675098217554611</v>
      </c>
      <c r="AC16" s="14">
        <v>1.6429876184943515</v>
      </c>
      <c r="AD16" s="14">
        <v>1.4222877891443639</v>
      </c>
      <c r="AE16" s="14">
        <v>1.054454740227718</v>
      </c>
      <c r="AF16" s="14">
        <v>0.76018830109440139</v>
      </c>
      <c r="AG16" s="14">
        <v>0.51496626848330418</v>
      </c>
      <c r="AH16" s="14">
        <v>0.53948847174441394</v>
      </c>
      <c r="AI16" s="14">
        <v>0.4659218619610847</v>
      </c>
      <c r="AJ16" s="14">
        <v>0.63757728478885278</v>
      </c>
      <c r="AK16" s="14">
        <v>0.73566609783329173</v>
      </c>
      <c r="AL16" s="14">
        <v>0.73566609783329173</v>
      </c>
      <c r="AM16" s="14">
        <v>0.71114389457218197</v>
      </c>
      <c r="AN16" s="14">
        <v>0.5640106750055236</v>
      </c>
      <c r="AO16" s="14">
        <v>0.51496626848330418</v>
      </c>
      <c r="AP16" s="14">
        <v>0.41687745543886529</v>
      </c>
      <c r="AQ16" s="14">
        <v>0.44139965869997499</v>
      </c>
      <c r="AR16" s="14">
        <v>0.41687745543886529</v>
      </c>
      <c r="AS16" s="14">
        <v>0.26974423587220697</v>
      </c>
      <c r="AT16" s="14">
        <v>0.41687745543886529</v>
      </c>
      <c r="AU16" s="14">
        <v>0.95636592718327929</v>
      </c>
      <c r="AV16" s="14">
        <v>1.4958543989276931</v>
      </c>
      <c r="AW16" s="14">
        <v>1.4958543989276931</v>
      </c>
      <c r="AX16" s="14">
        <v>1.4713321956665835</v>
      </c>
      <c r="AY16" s="14">
        <v>1.4468099924054736</v>
      </c>
      <c r="AZ16" s="14">
        <v>1.8882096511054485</v>
      </c>
      <c r="BA16" s="14">
        <v>1.226110163055486</v>
      </c>
      <c r="BB16" s="14">
        <v>0.93184372392216941</v>
      </c>
      <c r="BC16" s="14">
        <v>0.78471050435551115</v>
      </c>
      <c r="BD16" s="14">
        <v>0.5640106750055236</v>
      </c>
      <c r="BE16" s="14">
        <v>0.44139965869997499</v>
      </c>
      <c r="BF16" s="14">
        <v>0.4659218619610847</v>
      </c>
      <c r="BG16" s="14">
        <v>0.31878864239442639</v>
      </c>
      <c r="BH16" s="14">
        <v>0.39235525217775558</v>
      </c>
      <c r="BI16" s="14">
        <v>0.26974423587220697</v>
      </c>
      <c r="BJ16" s="14">
        <v>0.39235525217775558</v>
      </c>
      <c r="BK16" s="14">
        <v>0.36783304891664587</v>
      </c>
      <c r="BL16" s="14">
        <v>0.31878864239442639</v>
      </c>
      <c r="BM16" s="14">
        <v>0.26974423587220697</v>
      </c>
      <c r="BN16" s="14">
        <v>0.31878864239442639</v>
      </c>
      <c r="BO16" s="14">
        <v>0.31878864239442639</v>
      </c>
      <c r="BP16" s="14">
        <v>0.29426643913331668</v>
      </c>
      <c r="BQ16" s="14">
        <v>0.34331084565553616</v>
      </c>
      <c r="BR16" s="14">
        <v>0.34331084565553616</v>
      </c>
      <c r="BS16" s="14">
        <v>0.34331084565553616</v>
      </c>
      <c r="BT16" s="14">
        <v>0.31878864239442639</v>
      </c>
      <c r="BU16" s="14">
        <v>0.29426643913331668</v>
      </c>
      <c r="BV16" s="14">
        <v>0.36783304891664587</v>
      </c>
      <c r="BW16" s="14">
        <v>0.31878864239442639</v>
      </c>
      <c r="BX16" s="14">
        <v>0.34331084565553616</v>
      </c>
      <c r="BY16" s="14">
        <v>0.29426643913331668</v>
      </c>
      <c r="BZ16" s="14">
        <v>0.29426643913331668</v>
      </c>
      <c r="CA16" s="14">
        <v>0.5640106750055236</v>
      </c>
      <c r="CB16" s="14">
        <v>0.53948847174441394</v>
      </c>
      <c r="CC16" s="14">
        <v>0.49044406522219441</v>
      </c>
      <c r="CD16" s="14">
        <v>0.51496626848330418</v>
      </c>
      <c r="CE16" s="14">
        <v>0.61305508152774302</v>
      </c>
      <c r="CF16" s="14">
        <v>0.61305508152774302</v>
      </c>
      <c r="CG16" s="14">
        <v>0.58853287826663336</v>
      </c>
      <c r="CH16" s="14">
        <v>0.4659218619610847</v>
      </c>
      <c r="CI16" s="14">
        <v>0.53948847174441394</v>
      </c>
      <c r="CJ16" s="14">
        <v>0.68662169131107231</v>
      </c>
      <c r="CK16" s="14">
        <v>0.61305508152774302</v>
      </c>
      <c r="CL16" s="14">
        <v>0.61305508152774302</v>
      </c>
      <c r="CM16" s="14">
        <v>0.58853287826663336</v>
      </c>
      <c r="CN16" s="14">
        <v>0.5640106750055236</v>
      </c>
      <c r="CO16" s="14">
        <v>0.53948847174441394</v>
      </c>
      <c r="CP16" s="14">
        <v>0.73566609783329173</v>
      </c>
      <c r="CQ16" s="14">
        <v>0.80923270761662081</v>
      </c>
      <c r="CR16" s="14">
        <v>1.2015879597943766</v>
      </c>
      <c r="CS16" s="14">
        <v>2.1334316837165459</v>
      </c>
      <c r="CT16" s="14">
        <v>2.0598650739332167</v>
      </c>
      <c r="CU16" s="14">
        <v>2.0108206674109974</v>
      </c>
      <c r="CV16" s="14">
        <v>2.2560427000220944</v>
      </c>
      <c r="CW16" s="14">
        <v>2.3541315130665335</v>
      </c>
      <c r="CX16" s="14">
        <v>2.3050871065443137</v>
      </c>
      <c r="CY16" s="14">
        <v>1.7655986347999</v>
      </c>
      <c r="CZ16" s="14">
        <v>1.8391652445832292</v>
      </c>
      <c r="DA16" s="14">
        <v>1.8636874478443388</v>
      </c>
      <c r="DB16" s="14">
        <v>1.8391652445832292</v>
      </c>
      <c r="DC16" s="14">
        <v>1.6429876184943515</v>
      </c>
      <c r="DD16" s="14">
        <v>1.593943211972132</v>
      </c>
      <c r="DE16" s="14">
        <v>1.593943211972132</v>
      </c>
      <c r="DF16" s="14">
        <v>1.6184654152332416</v>
      </c>
      <c r="DG16" s="14">
        <v>1.6920320250165708</v>
      </c>
      <c r="DH16" s="14">
        <v>1.9862984641498878</v>
      </c>
      <c r="DI16" s="14">
        <v>2.0353428706721068</v>
      </c>
      <c r="DJ16" s="14">
        <v>1.8146430413221197</v>
      </c>
      <c r="DK16" s="14">
        <v>1.7410764315387903</v>
      </c>
      <c r="DL16" s="14">
        <v>1.937254057627668</v>
      </c>
      <c r="DM16" s="14">
        <v>2.4767425293720819</v>
      </c>
      <c r="DN16" s="14">
        <v>2.8200533750276184</v>
      </c>
      <c r="DO16" s="14">
        <v>2.9181421880720571</v>
      </c>
      <c r="DP16" s="14">
        <v>2.8936199848109472</v>
      </c>
      <c r="DQ16" s="14">
        <v>3.3595418467720322</v>
      </c>
      <c r="DR16" s="14">
        <v>3.6047638793831291</v>
      </c>
      <c r="DS16" s="14">
        <v>3.8990303185164459</v>
      </c>
      <c r="DT16" s="14">
        <v>3.9725969282997755</v>
      </c>
      <c r="DU16" s="14">
        <v>4.3894743837386407</v>
      </c>
      <c r="DV16" s="14">
        <v>4.3894743837386407</v>
      </c>
      <c r="DW16" s="14">
        <v>4.3649521804775304</v>
      </c>
      <c r="DX16" s="14">
        <v>3.0897976108998249</v>
      </c>
      <c r="DY16" s="14">
        <v>3.1143198141609352</v>
      </c>
      <c r="DZ16" s="14">
        <v>3.9235525217775553</v>
      </c>
      <c r="EA16" s="14">
        <v>3.8254637087331171</v>
      </c>
      <c r="EB16" s="14">
        <v>4.9534850587441639</v>
      </c>
      <c r="EC16" s="14">
        <v>5.0515738717886025</v>
      </c>
      <c r="ED16" s="14">
        <v>5.9098509859274433</v>
      </c>
      <c r="EE16" s="14">
        <v>5.9588953924496622</v>
      </c>
      <c r="EF16" s="14">
        <v>5.7872399696218944</v>
      </c>
      <c r="EG16" s="14">
        <v>6.0569842054941017</v>
      </c>
      <c r="EH16" s="14">
        <v>6.3757728478885278</v>
      </c>
      <c r="EI16" s="14">
        <v>6.6945614902829549</v>
      </c>
      <c r="EJ16" s="14">
        <v>6.1795952217996497</v>
      </c>
      <c r="EK16" s="14">
        <v>6.2286396283218703</v>
      </c>
      <c r="EL16" s="14">
        <v>7.2095277587662583</v>
      </c>
      <c r="EM16" s="17">
        <v>6.8662169131107218</v>
      </c>
      <c r="EN16" s="17">
        <v>7.5773608076829051</v>
      </c>
      <c r="EO16" s="17">
        <v>7.185005555505148</v>
      </c>
      <c r="EP16" s="17">
        <v>8.3130269055161961</v>
      </c>
      <c r="EQ16" s="17">
        <v>8.2394602957328669</v>
      </c>
      <c r="ER16" s="17">
        <v>8.3620713120384149</v>
      </c>
      <c r="ES16" s="17">
        <v>8.0923270761662085</v>
      </c>
      <c r="ET16" s="17">
        <v>7.7980606370328918</v>
      </c>
      <c r="EU16" s="14">
        <v>8.0187604663828793</v>
      </c>
      <c r="EV16" s="14">
        <v>7.0133501326773811</v>
      </c>
      <c r="EW16" s="14">
        <v>6.7436058968051737</v>
      </c>
      <c r="EX16" s="14">
        <v>7.3566609783329167</v>
      </c>
      <c r="EY16" s="14">
        <v>7.8716272468162209</v>
      </c>
      <c r="EZ16" s="14">
        <v>7.381183181594027</v>
      </c>
      <c r="FA16" s="14">
        <v>9.367481645743915</v>
      </c>
      <c r="FB16" s="14">
        <v>10.412647830743392</v>
      </c>
      <c r="FC16" s="14">
        <v>13.482414290278591</v>
      </c>
      <c r="FD16" s="14">
        <v>16.601297013166349</v>
      </c>
      <c r="FE16" s="14">
        <v>18.099343045419527</v>
      </c>
      <c r="FF16" s="14">
        <v>19.621947209348988</v>
      </c>
      <c r="FG16" s="14"/>
      <c r="FH16" s="14"/>
      <c r="FI16" s="14"/>
      <c r="FJ16" s="14"/>
      <c r="FK16" s="14"/>
      <c r="FL16" s="14"/>
    </row>
    <row r="17" spans="1:168" x14ac:dyDescent="0.25">
      <c r="A17" s="9" t="s">
        <v>22</v>
      </c>
      <c r="B17" s="10" t="s">
        <v>34</v>
      </c>
      <c r="C17" s="14">
        <v>2.4452966756191694</v>
      </c>
      <c r="D17" s="14">
        <v>2.2641635885362681</v>
      </c>
      <c r="E17" s="14">
        <v>2.354730132077719</v>
      </c>
      <c r="F17" s="14">
        <v>2.7169963062435216</v>
      </c>
      <c r="G17" s="14">
        <v>2.6264297627020712</v>
      </c>
      <c r="H17" s="14">
        <v>2.5811464909313457</v>
      </c>
      <c r="I17" s="14">
        <v>2.5358632191606203</v>
      </c>
      <c r="J17" s="14">
        <v>1.7660475990582889</v>
      </c>
      <c r="K17" s="14">
        <v>1.6754810555168385</v>
      </c>
      <c r="L17" s="14">
        <v>1.630197783746113</v>
      </c>
      <c r="M17" s="14">
        <v>1.630197783746113</v>
      </c>
      <c r="N17" s="14">
        <v>1.4490646966632117</v>
      </c>
      <c r="O17" s="14">
        <v>1.4490646966632117</v>
      </c>
      <c r="P17" s="14">
        <v>1.403781424892486</v>
      </c>
      <c r="Q17" s="14">
        <v>1.132081794268134</v>
      </c>
      <c r="R17" s="14">
        <v>1.1773650660388595</v>
      </c>
      <c r="S17" s="14">
        <v>0.86038216364378184</v>
      </c>
      <c r="T17" s="14">
        <v>0.81509889187305651</v>
      </c>
      <c r="U17" s="14">
        <v>0.76981562010233118</v>
      </c>
      <c r="V17" s="14">
        <v>0.6792490765608804</v>
      </c>
      <c r="W17" s="14">
        <v>0.86038216364378184</v>
      </c>
      <c r="X17" s="14">
        <v>0.5433992612487043</v>
      </c>
      <c r="Y17" s="14">
        <v>0.49811598947797897</v>
      </c>
      <c r="Z17" s="14">
        <v>0.40754944593652825</v>
      </c>
      <c r="AA17" s="14">
        <v>0.40754944593652825</v>
      </c>
      <c r="AB17" s="14">
        <v>0.49811598947797897</v>
      </c>
      <c r="AC17" s="14">
        <v>0.5433992612487043</v>
      </c>
      <c r="AD17" s="14">
        <v>0.36226617416580292</v>
      </c>
      <c r="AE17" s="14">
        <v>0.31698290239507754</v>
      </c>
      <c r="AF17" s="14">
        <v>0.36226617416580292</v>
      </c>
      <c r="AG17" s="14">
        <v>0.36226617416580292</v>
      </c>
      <c r="AH17" s="14">
        <v>0.5433992612487043</v>
      </c>
      <c r="AI17" s="14">
        <v>0.5433992612487043</v>
      </c>
      <c r="AJ17" s="14">
        <v>0.5433992612487043</v>
      </c>
      <c r="AK17" s="14">
        <v>0.5433992612487043</v>
      </c>
      <c r="AL17" s="14">
        <v>0.45283271770725358</v>
      </c>
      <c r="AM17" s="14">
        <v>0.76981562010233118</v>
      </c>
      <c r="AN17" s="14">
        <v>0.6792490765608804</v>
      </c>
      <c r="AO17" s="14">
        <v>0.6792490765608804</v>
      </c>
      <c r="AP17" s="14">
        <v>1.6754810555168385</v>
      </c>
      <c r="AQ17" s="14">
        <v>2.1735970449948172</v>
      </c>
      <c r="AR17" s="14">
        <v>2.3094468603069935</v>
      </c>
      <c r="AS17" s="14">
        <v>2.1283137732240918</v>
      </c>
      <c r="AT17" s="14">
        <v>3.2151122957215006</v>
      </c>
      <c r="AU17" s="14">
        <v>3.8037948287409304</v>
      </c>
      <c r="AV17" s="14">
        <v>4.1660610029067335</v>
      </c>
      <c r="AW17" s="14">
        <v>3.8037948287409304</v>
      </c>
      <c r="AX17" s="14">
        <v>3.3509621110336769</v>
      </c>
      <c r="AY17" s="14">
        <v>3.3962453828044024</v>
      </c>
      <c r="AZ17" s="14">
        <v>3.0792624804093247</v>
      </c>
      <c r="BA17" s="14">
        <v>2.2641635885362681</v>
      </c>
      <c r="BB17" s="14">
        <v>1.9924639579119159</v>
      </c>
      <c r="BC17" s="14">
        <v>1.1773650660388595</v>
      </c>
      <c r="BD17" s="14">
        <v>1.1773650660388595</v>
      </c>
      <c r="BE17" s="14">
        <v>0.86038216364378184</v>
      </c>
      <c r="BF17" s="14">
        <v>0.6792490765608804</v>
      </c>
      <c r="BG17" s="14">
        <v>0.6792490765608804</v>
      </c>
      <c r="BH17" s="14">
        <v>0.63396580479015507</v>
      </c>
      <c r="BI17" s="14">
        <v>0.63396580479015507</v>
      </c>
      <c r="BJ17" s="14">
        <v>0.5433992612487043</v>
      </c>
      <c r="BK17" s="14">
        <v>0.45283271770725358</v>
      </c>
      <c r="BL17" s="14">
        <v>0.76981562010233118</v>
      </c>
      <c r="BM17" s="14">
        <v>0.99623197895595794</v>
      </c>
      <c r="BN17" s="14">
        <v>0.95094870718523261</v>
      </c>
      <c r="BO17" s="14">
        <v>0.99623197895595794</v>
      </c>
      <c r="BP17" s="14">
        <v>1.132081794268134</v>
      </c>
      <c r="BQ17" s="14">
        <v>1.0867985224974086</v>
      </c>
      <c r="BR17" s="14">
        <v>1.4943479684339369</v>
      </c>
      <c r="BS17" s="14">
        <v>1.0415152507266834</v>
      </c>
      <c r="BT17" s="14">
        <v>0.99623197895595794</v>
      </c>
      <c r="BU17" s="14">
        <v>0.95094870718523261</v>
      </c>
      <c r="BV17" s="14">
        <v>1.0415152507266834</v>
      </c>
      <c r="BW17" s="14">
        <v>1.3132148813510356</v>
      </c>
      <c r="BX17" s="14">
        <v>1.0867985224974086</v>
      </c>
      <c r="BY17" s="14">
        <v>1.3132148813510356</v>
      </c>
      <c r="BZ17" s="14">
        <v>1.403781424892486</v>
      </c>
      <c r="CA17" s="14">
        <v>1.6754810555168385</v>
      </c>
      <c r="CB17" s="14">
        <v>1.4490646966632117</v>
      </c>
      <c r="CC17" s="14">
        <v>1.7207643272875637</v>
      </c>
      <c r="CD17" s="14">
        <v>1.6754810555168385</v>
      </c>
      <c r="CE17" s="14">
        <v>1.4490646966632117</v>
      </c>
      <c r="CF17" s="14">
        <v>1.403781424892486</v>
      </c>
      <c r="CG17" s="14">
        <v>1.4943479684339369</v>
      </c>
      <c r="CH17" s="14">
        <v>1.4943479684339369</v>
      </c>
      <c r="CI17" s="14">
        <v>1.2679316095803101</v>
      </c>
      <c r="CJ17" s="14">
        <v>1.5396312402046624</v>
      </c>
      <c r="CK17" s="14">
        <v>1.630197783746113</v>
      </c>
      <c r="CL17" s="14">
        <v>1.6754810555168385</v>
      </c>
      <c r="CM17" s="14">
        <v>1.9018974143704652</v>
      </c>
      <c r="CN17" s="14">
        <v>1.7660475990582889</v>
      </c>
      <c r="CO17" s="14">
        <v>1.7660475990582889</v>
      </c>
      <c r="CP17" s="14">
        <v>1.4943479684339369</v>
      </c>
      <c r="CQ17" s="14">
        <v>1.4490646966632117</v>
      </c>
      <c r="CR17" s="14">
        <v>1.132081794268134</v>
      </c>
      <c r="CS17" s="14">
        <v>1.3584981531217608</v>
      </c>
      <c r="CT17" s="14">
        <v>1.2226483378095847</v>
      </c>
      <c r="CU17" s="14">
        <v>1.3132148813510356</v>
      </c>
      <c r="CV17" s="14">
        <v>1.5396312402046624</v>
      </c>
      <c r="CW17" s="14">
        <v>1.5849145119753878</v>
      </c>
      <c r="CX17" s="14">
        <v>2.0830305014533668</v>
      </c>
      <c r="CY17" s="14">
        <v>2.1283137732240918</v>
      </c>
      <c r="CZ17" s="14">
        <v>2.4905799473898949</v>
      </c>
      <c r="DA17" s="14">
        <v>2.6264297627020712</v>
      </c>
      <c r="DB17" s="14">
        <v>2.5358632191606203</v>
      </c>
      <c r="DC17" s="14">
        <v>2.2641635885362681</v>
      </c>
      <c r="DD17" s="14">
        <v>2.0830305014533668</v>
      </c>
      <c r="DE17" s="14">
        <v>2.1735970449948172</v>
      </c>
      <c r="DF17" s="14">
        <v>2.2188803167655426</v>
      </c>
      <c r="DG17" s="14">
        <v>2.400013403848444</v>
      </c>
      <c r="DH17" s="14">
        <v>2.4452966756191694</v>
      </c>
      <c r="DI17" s="14">
        <v>2.4452966756191694</v>
      </c>
      <c r="DJ17" s="14">
        <v>2.400013403848444</v>
      </c>
      <c r="DK17" s="14">
        <v>2.5811464909313457</v>
      </c>
      <c r="DL17" s="14">
        <v>2.4452966756191694</v>
      </c>
      <c r="DM17" s="14">
        <v>2.2641635885362681</v>
      </c>
      <c r="DN17" s="14">
        <v>2.1735970449948172</v>
      </c>
      <c r="DO17" s="14">
        <v>2.1283137732240918</v>
      </c>
      <c r="DP17" s="14">
        <v>2.0830305014533668</v>
      </c>
      <c r="DQ17" s="14">
        <v>2.1735970449948172</v>
      </c>
      <c r="DR17" s="14">
        <v>1.8113308708290143</v>
      </c>
      <c r="DS17" s="14">
        <v>1.9018974143704652</v>
      </c>
      <c r="DT17" s="14">
        <v>1.8113308708290143</v>
      </c>
      <c r="DU17" s="14">
        <v>1.8113308708290143</v>
      </c>
      <c r="DV17" s="14">
        <v>1.8566141425997396</v>
      </c>
      <c r="DW17" s="14">
        <v>1.6754810555168385</v>
      </c>
      <c r="DX17" s="14">
        <v>1.7660475990582889</v>
      </c>
      <c r="DY17" s="14">
        <v>1.403781424892486</v>
      </c>
      <c r="DZ17" s="14">
        <v>1.9018974143704652</v>
      </c>
      <c r="EA17" s="14">
        <v>1.9018974143704652</v>
      </c>
      <c r="EB17" s="14">
        <v>2.2188803167655426</v>
      </c>
      <c r="EC17" s="14">
        <v>2.400013403848444</v>
      </c>
      <c r="ED17" s="14">
        <v>3.0339792086385993</v>
      </c>
      <c r="EE17" s="14">
        <v>3.1698290239507756</v>
      </c>
      <c r="EF17" s="14">
        <v>2.6264297627020712</v>
      </c>
      <c r="EG17" s="14">
        <v>2.9434126650971484</v>
      </c>
      <c r="EH17" s="14">
        <v>2.5811464909313457</v>
      </c>
      <c r="EI17" s="14">
        <v>2.2188803167655426</v>
      </c>
      <c r="EJ17" s="14">
        <v>3.8943613722823813</v>
      </c>
      <c r="EK17" s="14">
        <v>4.2566275464481835</v>
      </c>
      <c r="EL17" s="14">
        <v>4.0754944593652827</v>
      </c>
      <c r="EM17" s="17">
        <v>4.211344274677459</v>
      </c>
      <c r="EN17" s="17">
        <v>4.7094602641554379</v>
      </c>
      <c r="EO17" s="17">
        <v>4.7094602641554379</v>
      </c>
      <c r="EP17" s="17">
        <v>4.0754944593652827</v>
      </c>
      <c r="EQ17" s="17">
        <v>5.207576253633416</v>
      </c>
      <c r="ER17" s="17">
        <v>6.4755078632137275</v>
      </c>
      <c r="ES17" s="17">
        <v>6.6113576785259021</v>
      </c>
      <c r="ET17" s="17">
        <v>5.5698424277992196</v>
      </c>
      <c r="EU17" s="14">
        <v>6.2490915043600994</v>
      </c>
      <c r="EV17" s="14">
        <v>6.6113576785259021</v>
      </c>
      <c r="EW17" s="14">
        <v>5.8415420584235713</v>
      </c>
      <c r="EX17" s="14">
        <v>5.9321086019650222</v>
      </c>
      <c r="EY17" s="14">
        <v>6.2490915043600994</v>
      </c>
      <c r="EZ17" s="14">
        <v>6.5660744067551775</v>
      </c>
      <c r="FA17" s="14">
        <v>5.6151256995699441</v>
      </c>
      <c r="FB17" s="14">
        <v>5.8775769074103943</v>
      </c>
      <c r="FC17" s="14">
        <v>5.8775769074103943</v>
      </c>
      <c r="FD17" s="14">
        <v>5.604201237298283</v>
      </c>
      <c r="FE17" s="14">
        <v>7.1988926462855991</v>
      </c>
      <c r="FF17" s="14">
        <v>8.0190196566219338</v>
      </c>
      <c r="FG17" s="14"/>
      <c r="FH17" s="14"/>
      <c r="FI17" s="14"/>
      <c r="FJ17" s="14"/>
      <c r="FK17" s="14"/>
      <c r="FL17" s="14"/>
    </row>
    <row r="18" spans="1:168" x14ac:dyDescent="0.25">
      <c r="A18" s="9" t="s">
        <v>23</v>
      </c>
      <c r="B18" s="10" t="s">
        <v>23</v>
      </c>
      <c r="C18" s="14">
        <v>4.8330659036866628</v>
      </c>
      <c r="D18" s="14">
        <v>4.9021097023107574</v>
      </c>
      <c r="E18" s="14">
        <v>5.1437629974950907</v>
      </c>
      <c r="F18" s="14">
        <v>6.0068104802962807</v>
      </c>
      <c r="G18" s="14">
        <v>6.9734236610336131</v>
      </c>
      <c r="H18" s="14">
        <v>5.9032447823601384</v>
      </c>
      <c r="I18" s="14">
        <v>5.4889819906155664</v>
      </c>
      <c r="J18" s="14">
        <v>4.4188031119420916</v>
      </c>
      <c r="K18" s="14">
        <v>4.2461936153818529</v>
      </c>
      <c r="L18" s="14">
        <v>3.279580434644521</v>
      </c>
      <c r="M18" s="14">
        <v>2.8307957435879025</v>
      </c>
      <c r="N18" s="14">
        <v>2.2784453545951409</v>
      </c>
      <c r="O18" s="14">
        <v>1.6570511669782844</v>
      </c>
      <c r="P18" s="14">
        <v>1.4844416704180465</v>
      </c>
      <c r="Q18" s="14">
        <v>1.346354073169856</v>
      </c>
      <c r="R18" s="14">
        <v>1.1737445766096182</v>
      </c>
      <c r="S18" s="14">
        <v>1.6225292676662366</v>
      </c>
      <c r="T18" s="14">
        <v>2.1748796566589981</v>
      </c>
      <c r="U18" s="14">
        <v>2.105835858034903</v>
      </c>
      <c r="V18" s="14">
        <v>2.0713139587228557</v>
      </c>
      <c r="W18" s="14">
        <v>2.2094015559710458</v>
      </c>
      <c r="X18" s="14">
        <v>1.8296606635385224</v>
      </c>
      <c r="Y18" s="14">
        <v>1.5880073683541891</v>
      </c>
      <c r="Z18" s="14">
        <v>1.0011350800493801</v>
      </c>
      <c r="AA18" s="14">
        <v>0.79400368417709455</v>
      </c>
      <c r="AB18" s="14">
        <v>0.93209128142528486</v>
      </c>
      <c r="AC18" s="14">
        <v>1.0356569793614279</v>
      </c>
      <c r="AD18" s="14">
        <v>1.2427883752337132</v>
      </c>
      <c r="AE18" s="14">
        <v>1.1392226772975704</v>
      </c>
      <c r="AF18" s="14">
        <v>1.1392226772975704</v>
      </c>
      <c r="AG18" s="14">
        <v>0.93209128142528486</v>
      </c>
      <c r="AH18" s="14">
        <v>0.51782848968071393</v>
      </c>
      <c r="AI18" s="14">
        <v>0.44878469105661872</v>
      </c>
      <c r="AJ18" s="14">
        <v>0.37974089243252346</v>
      </c>
      <c r="AK18" s="14">
        <v>0.34521899312047588</v>
      </c>
      <c r="AL18" s="14">
        <v>0.34521899312047588</v>
      </c>
      <c r="AM18" s="14">
        <v>0.41426279174457109</v>
      </c>
      <c r="AN18" s="14">
        <v>0.51782848968071393</v>
      </c>
      <c r="AO18" s="14">
        <v>0.44878469105661872</v>
      </c>
      <c r="AP18" s="14">
        <v>0.34521899312047588</v>
      </c>
      <c r="AQ18" s="14">
        <v>0.3106970938084283</v>
      </c>
      <c r="AR18" s="14">
        <v>0.27617519449638073</v>
      </c>
      <c r="AS18" s="14">
        <v>0.3106970938084283</v>
      </c>
      <c r="AT18" s="14">
        <v>0.24165329518433312</v>
      </c>
      <c r="AU18" s="14">
        <v>0.44878469105661872</v>
      </c>
      <c r="AV18" s="14">
        <v>0.48330659036866624</v>
      </c>
      <c r="AW18" s="14">
        <v>0.51782848968071393</v>
      </c>
      <c r="AX18" s="14">
        <v>0.58687228830480909</v>
      </c>
      <c r="AY18" s="14">
        <v>0.51782848968071393</v>
      </c>
      <c r="AZ18" s="14">
        <v>0.51782848968071393</v>
      </c>
      <c r="BA18" s="14">
        <v>0.62139418761685661</v>
      </c>
      <c r="BB18" s="14">
        <v>0.44878469105661872</v>
      </c>
      <c r="BC18" s="14">
        <v>0.44878469105661872</v>
      </c>
      <c r="BD18" s="14">
        <v>0.44878469105661872</v>
      </c>
      <c r="BE18" s="14">
        <v>0.37974089243252346</v>
      </c>
      <c r="BF18" s="14">
        <v>0.58687228830480909</v>
      </c>
      <c r="BG18" s="14">
        <v>0.72495988555299939</v>
      </c>
      <c r="BH18" s="14">
        <v>0.79400368417709455</v>
      </c>
      <c r="BI18" s="14">
        <v>1.0011350800493801</v>
      </c>
      <c r="BJ18" s="14">
        <v>1.0356569793614279</v>
      </c>
      <c r="BK18" s="14">
        <v>1.0356569793614279</v>
      </c>
      <c r="BL18" s="14">
        <v>1.2082664759216657</v>
      </c>
      <c r="BM18" s="14">
        <v>1.1737445766096182</v>
      </c>
      <c r="BN18" s="14">
        <v>1.1737445766096182</v>
      </c>
      <c r="BO18" s="14">
        <v>0.96661318073733249</v>
      </c>
      <c r="BP18" s="14">
        <v>0.82852558348914218</v>
      </c>
      <c r="BQ18" s="14">
        <v>0.82852558348914218</v>
      </c>
      <c r="BR18" s="14">
        <v>0.72495988555299939</v>
      </c>
      <c r="BS18" s="14">
        <v>0.58687228830480909</v>
      </c>
      <c r="BT18" s="14">
        <v>1.0701788786734752</v>
      </c>
      <c r="BU18" s="14">
        <v>1.2082664759216657</v>
      </c>
      <c r="BV18" s="14">
        <v>1.1737445766096182</v>
      </c>
      <c r="BW18" s="14">
        <v>1.1737445766096182</v>
      </c>
      <c r="BX18" s="14">
        <v>1.5880073683541891</v>
      </c>
      <c r="BY18" s="14">
        <v>1.6570511669782844</v>
      </c>
      <c r="BZ18" s="14">
        <v>1.6570511669782844</v>
      </c>
      <c r="CA18" s="14">
        <v>1.7260949656023796</v>
      </c>
      <c r="CB18" s="14">
        <v>1.7260949656023796</v>
      </c>
      <c r="CC18" s="14">
        <v>1.933226361474665</v>
      </c>
      <c r="CD18" s="14">
        <v>2.105835858034903</v>
      </c>
      <c r="CE18" s="14">
        <v>2.036792059410808</v>
      </c>
      <c r="CF18" s="14">
        <v>2.1403577573469503</v>
      </c>
      <c r="CG18" s="14">
        <v>2.036792059410808</v>
      </c>
      <c r="CH18" s="14">
        <v>2.3820110525312841</v>
      </c>
      <c r="CI18" s="14">
        <v>3.4867118305168066</v>
      </c>
      <c r="CJ18" s="14">
        <v>3.6593213270770448</v>
      </c>
      <c r="CK18" s="14">
        <v>4.3152374140059484</v>
      </c>
      <c r="CL18" s="14">
        <v>4.7295002057505204</v>
      </c>
      <c r="CM18" s="14">
        <v>4.9021097023107574</v>
      </c>
      <c r="CN18" s="14">
        <v>4.798544004374615</v>
      </c>
      <c r="CO18" s="14">
        <v>4.9366316016228051</v>
      </c>
      <c r="CP18" s="14">
        <v>4.798544004374615</v>
      </c>
      <c r="CQ18" s="14">
        <v>4.4188031119420916</v>
      </c>
      <c r="CR18" s="14">
        <v>4.7640221050625682</v>
      </c>
      <c r="CS18" s="14">
        <v>4.2461936153818529</v>
      </c>
      <c r="CT18" s="14">
        <v>3.9700184208854727</v>
      </c>
      <c r="CU18" s="14">
        <v>3.7974089243252349</v>
      </c>
      <c r="CV18" s="14">
        <v>4.3497593133179961</v>
      </c>
      <c r="CW18" s="14">
        <v>5.4889819906155664</v>
      </c>
      <c r="CX18" s="14">
        <v>6.248463775480614</v>
      </c>
      <c r="CY18" s="14">
        <v>5.972288580984233</v>
      </c>
      <c r="CZ18" s="14">
        <v>6.4555951713528996</v>
      </c>
      <c r="DA18" s="14">
        <v>6.6282046679131374</v>
      </c>
      <c r="DB18" s="14">
        <v>6.6282046679131374</v>
      </c>
      <c r="DC18" s="14">
        <v>6.0413323796083285</v>
      </c>
      <c r="DD18" s="14">
        <v>4.9021097023107574</v>
      </c>
      <c r="DE18" s="14">
        <v>4.4878469105661871</v>
      </c>
      <c r="DF18" s="14">
        <v>4.4533250112541394</v>
      </c>
      <c r="DG18" s="14">
        <v>3.9354965215734254</v>
      </c>
      <c r="DH18" s="14">
        <v>3.7283651257011394</v>
      </c>
      <c r="DI18" s="14">
        <v>3.7283651257011394</v>
      </c>
      <c r="DJ18" s="14">
        <v>3.9354965215734254</v>
      </c>
      <c r="DK18" s="14">
        <v>4.4533250112541394</v>
      </c>
      <c r="DL18" s="14">
        <v>4.3842812126300439</v>
      </c>
      <c r="DM18" s="14">
        <v>4.2116717160698061</v>
      </c>
      <c r="DN18" s="14">
        <v>4.2461936153818529</v>
      </c>
      <c r="DO18" s="14">
        <v>4.0045403201975205</v>
      </c>
      <c r="DP18" s="14">
        <v>4.0390622195095682</v>
      </c>
      <c r="DQ18" s="14">
        <v>3.86645272294933</v>
      </c>
      <c r="DR18" s="14">
        <v>3.5212337298288543</v>
      </c>
      <c r="DS18" s="14">
        <v>3.6938432263890917</v>
      </c>
      <c r="DT18" s="14">
        <v>3.6593213270770448</v>
      </c>
      <c r="DU18" s="14">
        <v>3.348624233268616</v>
      </c>
      <c r="DV18" s="14">
        <v>3.3141023339565687</v>
      </c>
      <c r="DW18" s="14">
        <v>3.2105366360204255</v>
      </c>
      <c r="DX18" s="14">
        <v>3.555755629140902</v>
      </c>
      <c r="DY18" s="14">
        <v>3.6247994277649971</v>
      </c>
      <c r="DZ18" s="14">
        <v>3.7283651257011394</v>
      </c>
      <c r="EA18" s="14">
        <v>3.348624233268616</v>
      </c>
      <c r="EB18" s="14">
        <v>3.4176680318927115</v>
      </c>
      <c r="EC18" s="14">
        <v>3.279580434644521</v>
      </c>
      <c r="ED18" s="14">
        <v>3.4521899312047593</v>
      </c>
      <c r="EE18" s="14">
        <v>3.5902775284529498</v>
      </c>
      <c r="EF18" s="14">
        <v>4.0045403201975205</v>
      </c>
      <c r="EG18" s="14">
        <v>3.9700184208854727</v>
      </c>
      <c r="EH18" s="14">
        <v>4.7640221050625682</v>
      </c>
      <c r="EI18" s="14">
        <v>5.5580257892396618</v>
      </c>
      <c r="EJ18" s="14">
        <v>6.0068104802962807</v>
      </c>
      <c r="EK18" s="14">
        <v>6.2139418761685672</v>
      </c>
      <c r="EL18" s="14">
        <v>6.7317703658492807</v>
      </c>
      <c r="EM18" s="17">
        <v>6.8698579630974699</v>
      </c>
      <c r="EN18" s="17">
        <v>7.2495988555299942</v>
      </c>
      <c r="EO18" s="17">
        <v>8.1816901369552788</v>
      </c>
      <c r="EP18" s="17">
        <v>8.8721281231962319</v>
      </c>
      <c r="EQ18" s="17">
        <v>8.3888215328275653</v>
      </c>
      <c r="ER18" s="17">
        <v>8.3197777342034698</v>
      </c>
      <c r="ES18" s="17">
        <v>8.6649967273239454</v>
      </c>
      <c r="ET18" s="17">
        <v>9.2173471163167058</v>
      </c>
      <c r="EU18" s="14">
        <v>9.2518690156287544</v>
      </c>
      <c r="EV18" s="14">
        <v>8.2162120362673274</v>
      </c>
      <c r="EW18" s="14">
        <v>8.0436025397070878</v>
      </c>
      <c r="EX18" s="14">
        <v>7.8019492445227554</v>
      </c>
      <c r="EY18" s="14">
        <v>8.3888215328275653</v>
      </c>
      <c r="EZ18" s="14">
        <v>8.2507339355793743</v>
      </c>
      <c r="FA18" s="14">
        <v>8.5269091300757545</v>
      </c>
      <c r="FB18" s="14">
        <v>8.4372986455897205</v>
      </c>
      <c r="FC18" s="14">
        <v>9.8492547454639183</v>
      </c>
      <c r="FD18" s="14">
        <v>10.400262003951411</v>
      </c>
      <c r="FE18" s="14">
        <v>10.675765633195157</v>
      </c>
      <c r="FF18" s="14">
        <v>10.744641540506093</v>
      </c>
      <c r="FG18" s="14"/>
      <c r="FH18" s="14"/>
      <c r="FI18" s="14"/>
      <c r="FJ18" s="14"/>
      <c r="FK18" s="14"/>
      <c r="FL18" s="14"/>
    </row>
    <row r="19" spans="1:168" ht="15.75" thickBot="1" x14ac:dyDescent="0.3">
      <c r="A19" s="11" t="s">
        <v>24</v>
      </c>
      <c r="B19" s="10" t="s">
        <v>35</v>
      </c>
      <c r="C19" s="14">
        <v>9.2387589267175123</v>
      </c>
      <c r="D19" s="14">
        <v>8.3988717515613729</v>
      </c>
      <c r="E19" s="14">
        <v>8.3522113529415876</v>
      </c>
      <c r="F19" s="14">
        <v>8.6788341432800866</v>
      </c>
      <c r="G19" s="14">
        <v>8.7721549405196573</v>
      </c>
      <c r="H19" s="14">
        <v>10.078646101873648</v>
      </c>
      <c r="I19" s="14">
        <v>9.0987777308581546</v>
      </c>
      <c r="J19" s="14">
        <v>8.5855133460405142</v>
      </c>
      <c r="K19" s="14">
        <v>7.9322677653635187</v>
      </c>
      <c r="L19" s="14">
        <v>7.1857013874469526</v>
      </c>
      <c r="M19" s="14">
        <v>7.1857013874469526</v>
      </c>
      <c r="N19" s="14">
        <v>6.3924746109106012</v>
      </c>
      <c r="O19" s="14">
        <v>6.7190974012490994</v>
      </c>
      <c r="P19" s="14">
        <v>5.7392290302336049</v>
      </c>
      <c r="Q19" s="14">
        <v>4.9926626523170388</v>
      </c>
      <c r="R19" s="14">
        <v>5.9258706247127471</v>
      </c>
      <c r="S19" s="14">
        <v>5.7858894288533902</v>
      </c>
      <c r="T19" s="14">
        <v>5.3659458412753223</v>
      </c>
      <c r="U19" s="14">
        <v>5.5059270371346782</v>
      </c>
      <c r="V19" s="14">
        <v>5.7858894288533902</v>
      </c>
      <c r="W19" s="14">
        <v>5.5992478343742498</v>
      </c>
      <c r="X19" s="14">
        <v>5.0859834495566094</v>
      </c>
      <c r="Y19" s="14">
        <v>5.6925686316138195</v>
      </c>
      <c r="Z19" s="14">
        <v>5.9725310233325324</v>
      </c>
      <c r="AA19" s="14">
        <v>5.8792102260929608</v>
      </c>
      <c r="AB19" s="14">
        <v>5.6925686316138195</v>
      </c>
      <c r="AC19" s="14">
        <v>6.6257766040095278</v>
      </c>
      <c r="AD19" s="14">
        <v>5.8792102260929608</v>
      </c>
      <c r="AE19" s="14">
        <v>4.432737868879614</v>
      </c>
      <c r="AF19" s="14">
        <v>3.7794922882026181</v>
      </c>
      <c r="AG19" s="14">
        <v>2.9396051130464804</v>
      </c>
      <c r="AH19" s="14">
        <v>2.8929447144266951</v>
      </c>
      <c r="AI19" s="14">
        <v>2.9396051130464804</v>
      </c>
      <c r="AJ19" s="14">
        <v>2.7996239171871249</v>
      </c>
      <c r="AK19" s="14">
        <v>3.406209099244335</v>
      </c>
      <c r="AL19" s="14">
        <v>3.546190295103691</v>
      </c>
      <c r="AM19" s="14">
        <v>3.7328318895828327</v>
      </c>
      <c r="AN19" s="14">
        <v>3.6395110923432616</v>
      </c>
      <c r="AO19" s="14">
        <v>3.2195675047651933</v>
      </c>
      <c r="AP19" s="14">
        <v>3.6395110923432616</v>
      </c>
      <c r="AQ19" s="14">
        <v>3.4528694978641203</v>
      </c>
      <c r="AR19" s="14">
        <v>3.3128883020047639</v>
      </c>
      <c r="AS19" s="14">
        <v>3.3128883020047639</v>
      </c>
      <c r="AT19" s="14">
        <v>2.7529635185673391</v>
      </c>
      <c r="AU19" s="14">
        <v>2.286359532369485</v>
      </c>
      <c r="AV19" s="14">
        <v>2.1463783365101285</v>
      </c>
      <c r="AW19" s="14">
        <v>1.8197555461716308</v>
      </c>
      <c r="AX19" s="14">
        <v>1.9130763434112017</v>
      </c>
      <c r="AY19" s="14">
        <v>2.0997179378903432</v>
      </c>
      <c r="AZ19" s="14">
        <v>1.4464723572133475</v>
      </c>
      <c r="BA19" s="14">
        <v>1.2131703641144207</v>
      </c>
      <c r="BB19" s="14">
        <v>1.259830762734206</v>
      </c>
      <c r="BC19" s="14">
        <v>1.1665099654946354</v>
      </c>
      <c r="BD19" s="14">
        <v>0.88654757377592275</v>
      </c>
      <c r="BE19" s="14">
        <v>0.88654757377592275</v>
      </c>
      <c r="BF19" s="14">
        <v>0.83988717515613742</v>
      </c>
      <c r="BG19" s="14">
        <v>0.74656637791656655</v>
      </c>
      <c r="BH19" s="14">
        <v>0.83988717515613742</v>
      </c>
      <c r="BI19" s="14">
        <v>0.97986837101549351</v>
      </c>
      <c r="BJ19" s="14">
        <v>0.83988717515613742</v>
      </c>
      <c r="BK19" s="14">
        <v>0.97986837101549351</v>
      </c>
      <c r="BL19" s="14">
        <v>1.0731891682550643</v>
      </c>
      <c r="BM19" s="14">
        <v>1.2131703641144207</v>
      </c>
      <c r="BN19" s="14">
        <v>1.259830762734206</v>
      </c>
      <c r="BO19" s="14">
        <v>1.3531515599737769</v>
      </c>
      <c r="BP19" s="14">
        <v>0.97986837101549351</v>
      </c>
      <c r="BQ19" s="14">
        <v>1.0265287696352789</v>
      </c>
      <c r="BR19" s="14">
        <v>0.97986837101549351</v>
      </c>
      <c r="BS19" s="14">
        <v>0.93320797239570819</v>
      </c>
      <c r="BT19" s="14">
        <v>0.83988717515613742</v>
      </c>
      <c r="BU19" s="14">
        <v>0.79322677653635199</v>
      </c>
      <c r="BV19" s="14">
        <v>1.0731891682550643</v>
      </c>
      <c r="BW19" s="14">
        <v>1.2131703641144207</v>
      </c>
      <c r="BX19" s="14">
        <v>1.3998119585935624</v>
      </c>
      <c r="BY19" s="14">
        <v>1.3064911613539913</v>
      </c>
      <c r="BZ19" s="14">
        <v>1.259830762734206</v>
      </c>
      <c r="CA19" s="14">
        <v>1.2131703641144207</v>
      </c>
      <c r="CB19" s="14">
        <v>1.0265287696352789</v>
      </c>
      <c r="CC19" s="14">
        <v>0.65324558067699567</v>
      </c>
      <c r="CD19" s="14">
        <v>0.97986837101549351</v>
      </c>
      <c r="CE19" s="14">
        <v>0.88654757377592275</v>
      </c>
      <c r="CF19" s="14">
        <v>0.88654757377592275</v>
      </c>
      <c r="CG19" s="14">
        <v>1.1198495668748498</v>
      </c>
      <c r="CH19" s="14">
        <v>1.2131703641144207</v>
      </c>
      <c r="CI19" s="14">
        <v>1.3531515599737769</v>
      </c>
      <c r="CJ19" s="14">
        <v>1.4464723572133475</v>
      </c>
      <c r="CK19" s="14">
        <v>1.0265287696352789</v>
      </c>
      <c r="CL19" s="14">
        <v>1.3064911613539913</v>
      </c>
      <c r="CM19" s="14">
        <v>1.0731891682550643</v>
      </c>
      <c r="CN19" s="14">
        <v>1.0731891682550643</v>
      </c>
      <c r="CO19" s="14">
        <v>1.5397931544529186</v>
      </c>
      <c r="CP19" s="14">
        <v>1.4931327558331331</v>
      </c>
      <c r="CQ19" s="14">
        <v>1.8664159447914164</v>
      </c>
      <c r="CR19" s="14">
        <v>2.1463783365101285</v>
      </c>
      <c r="CS19" s="14">
        <v>2.1930387351299143</v>
      </c>
      <c r="CT19" s="14">
        <v>2.286359532369485</v>
      </c>
      <c r="CU19" s="14">
        <v>2.3330199309892707</v>
      </c>
      <c r="CV19" s="14">
        <v>2.0997179378903432</v>
      </c>
      <c r="CW19" s="14">
        <v>2.8929447144266951</v>
      </c>
      <c r="CX19" s="14">
        <v>2.8929447144266951</v>
      </c>
      <c r="CY19" s="14">
        <v>3.0795863089058373</v>
      </c>
      <c r="CZ19" s="14">
        <v>3.1262467075256226</v>
      </c>
      <c r="DA19" s="14">
        <v>3.2195675047651933</v>
      </c>
      <c r="DB19" s="14">
        <v>3.2662279033849786</v>
      </c>
      <c r="DC19" s="14">
        <v>2.8929447144266951</v>
      </c>
      <c r="DD19" s="14">
        <v>2.4263407282288414</v>
      </c>
      <c r="DE19" s="14">
        <v>2.1930387351299143</v>
      </c>
      <c r="DF19" s="14">
        <v>2.0063971406507726</v>
      </c>
      <c r="DG19" s="14">
        <v>2.2396991337496996</v>
      </c>
      <c r="DH19" s="14">
        <v>2.2396991337496996</v>
      </c>
      <c r="DI19" s="14">
        <v>2.4263407282288414</v>
      </c>
      <c r="DJ19" s="14">
        <v>2.6596427213277685</v>
      </c>
      <c r="DK19" s="14">
        <v>2.3796803296090561</v>
      </c>
      <c r="DL19" s="14">
        <v>2.7529635185673391</v>
      </c>
      <c r="DM19" s="14">
        <v>2.4730011268486267</v>
      </c>
      <c r="DN19" s="14">
        <v>2.9396051130464804</v>
      </c>
      <c r="DO19" s="14">
        <v>3.2195675047651933</v>
      </c>
      <c r="DP19" s="14">
        <v>3.2195675047651933</v>
      </c>
      <c r="DQ19" s="14">
        <v>3.1729071061454079</v>
      </c>
      <c r="DR19" s="14">
        <v>3.1262467075256226</v>
      </c>
      <c r="DS19" s="14">
        <v>3.1729071061454079</v>
      </c>
      <c r="DT19" s="14">
        <v>2.7996239171871249</v>
      </c>
      <c r="DU19" s="14">
        <v>2.5663219240881974</v>
      </c>
      <c r="DV19" s="14">
        <v>2.4263407282288414</v>
      </c>
      <c r="DW19" s="14">
        <v>2.7996239171871249</v>
      </c>
      <c r="DX19" s="14">
        <v>2.7529635185673391</v>
      </c>
      <c r="DY19" s="14">
        <v>2.5663219240881974</v>
      </c>
      <c r="DZ19" s="14">
        <v>3.0795863089058373</v>
      </c>
      <c r="EA19" s="14">
        <v>3.5928506937234763</v>
      </c>
      <c r="EB19" s="14">
        <v>3.6861714909630474</v>
      </c>
      <c r="EC19" s="14">
        <v>4.1994358757806864</v>
      </c>
      <c r="ED19" s="14">
        <v>4.3394170716400433</v>
      </c>
      <c r="EE19" s="14">
        <v>5.3192854426555369</v>
      </c>
      <c r="EF19" s="14">
        <v>5.7392290302336049</v>
      </c>
      <c r="EG19" s="14">
        <v>6.3458142122908159</v>
      </c>
      <c r="EH19" s="14">
        <v>6.3458142122908159</v>
      </c>
      <c r="EI19" s="14">
        <v>6.9057389957282407</v>
      </c>
      <c r="EJ19" s="14">
        <v>6.4857954081501719</v>
      </c>
      <c r="EK19" s="14">
        <v>6.065851820572103</v>
      </c>
      <c r="EL19" s="14">
        <v>6.2058330164314599</v>
      </c>
      <c r="EM19" s="17">
        <v>5.3192854426555369</v>
      </c>
      <c r="EN19" s="17">
        <v>6.1125122191918893</v>
      </c>
      <c r="EO19" s="17">
        <v>5.7858894288533902</v>
      </c>
      <c r="EP19" s="17">
        <v>5.2726250440357516</v>
      </c>
      <c r="EQ19" s="17">
        <v>5.0859834495566094</v>
      </c>
      <c r="ER19" s="17">
        <v>5.0393230509368241</v>
      </c>
      <c r="ES19" s="17">
        <v>3.8728130854421887</v>
      </c>
      <c r="ET19" s="17">
        <v>3.9661338826817594</v>
      </c>
      <c r="EU19" s="14">
        <v>4.4793982674993993</v>
      </c>
      <c r="EV19" s="14">
        <v>4.7593606592181121</v>
      </c>
      <c r="EW19" s="14">
        <v>5.0393230509368241</v>
      </c>
      <c r="EX19" s="14">
        <v>6.6724370026293132</v>
      </c>
      <c r="EY19" s="14">
        <v>6.7657577998688847</v>
      </c>
      <c r="EZ19" s="14">
        <v>7.2790221846865233</v>
      </c>
      <c r="FA19" s="14">
        <v>7.3723429819260948</v>
      </c>
      <c r="FB19" s="14">
        <v>6.8904807305597036</v>
      </c>
      <c r="FC19" s="14">
        <v>8.437323343542495</v>
      </c>
      <c r="FD19" s="14">
        <v>9.0466855850205636</v>
      </c>
      <c r="FE19" s="14">
        <v>10.40603212370241</v>
      </c>
      <c r="FF19" s="14">
        <v>10.40603212370241</v>
      </c>
      <c r="FG19" s="14"/>
      <c r="FH19" s="14"/>
      <c r="FI19" s="14"/>
      <c r="FJ19" s="14"/>
      <c r="FK19" s="14"/>
      <c r="FL19" s="14"/>
    </row>
    <row r="20" spans="1:168" s="13" customFormat="1" x14ac:dyDescent="0.25">
      <c r="A20" s="12" t="s">
        <v>25</v>
      </c>
      <c r="B20" s="15" t="s">
        <v>36</v>
      </c>
      <c r="C20" s="16">
        <v>7.1941983001360574</v>
      </c>
      <c r="D20" s="16">
        <v>6.8633614217853189</v>
      </c>
      <c r="E20" s="16">
        <v>6.4892149884504846</v>
      </c>
      <c r="F20" s="16">
        <v>6.8609553353973141</v>
      </c>
      <c r="G20" s="16">
        <v>6.8753918537253469</v>
      </c>
      <c r="H20" s="16">
        <v>6.940356186201492</v>
      </c>
      <c r="I20" s="16">
        <v>6.893437501635387</v>
      </c>
      <c r="J20" s="16">
        <v>6.4651541245704305</v>
      </c>
      <c r="K20" s="16">
        <v>6.1054442095636281</v>
      </c>
      <c r="L20" s="16">
        <v>5.6867851780506937</v>
      </c>
      <c r="M20" s="16">
        <v>5.3018113559698339</v>
      </c>
      <c r="N20" s="16">
        <v>5.2055679004496191</v>
      </c>
      <c r="O20" s="16">
        <v>5.1839131229575708</v>
      </c>
      <c r="P20" s="16">
        <v>4.9024010155609421</v>
      </c>
      <c r="Q20" s="16">
        <v>4.8145788623987462</v>
      </c>
      <c r="R20" s="16">
        <v>4.6076554330302848</v>
      </c>
      <c r="S20" s="16">
        <v>4.1950116174873635</v>
      </c>
      <c r="T20" s="16">
        <v>4.1396716305632406</v>
      </c>
      <c r="U20" s="16">
        <v>4.1107985939071758</v>
      </c>
      <c r="V20" s="16">
        <v>4.0843316436391168</v>
      </c>
      <c r="W20" s="16">
        <v>3.9219208124487537</v>
      </c>
      <c r="X20" s="16">
        <v>3.4731857010857525</v>
      </c>
      <c r="Y20" s="16">
        <v>3.3697239864015214</v>
      </c>
      <c r="Z20" s="16">
        <v>3.5694291566059673</v>
      </c>
      <c r="AA20" s="16">
        <v>3.5201043856518575</v>
      </c>
      <c r="AB20" s="16">
        <v>3.4551400531757124</v>
      </c>
      <c r="AC20" s="16">
        <v>3.571835242993973</v>
      </c>
      <c r="AD20" s="16">
        <v>3.3384448633574517</v>
      </c>
      <c r="AE20" s="16">
        <v>2.917379745456512</v>
      </c>
      <c r="AF20" s="16">
        <v>2.6009793854338059</v>
      </c>
      <c r="AG20" s="16">
        <v>2.5961672126577948</v>
      </c>
      <c r="AH20" s="16">
        <v>2.5985732990458001</v>
      </c>
      <c r="AI20" s="16">
        <v>2.5324059233756526</v>
      </c>
      <c r="AJ20" s="16">
        <v>2.5624820032257198</v>
      </c>
      <c r="AK20" s="16">
        <v>2.7958723828622407</v>
      </c>
      <c r="AL20" s="16">
        <v>2.8259484627123079</v>
      </c>
      <c r="AM20" s="16">
        <v>2.9125675726805014</v>
      </c>
      <c r="AN20" s="16">
        <v>2.6238372061198567</v>
      </c>
      <c r="AO20" s="16">
        <v>2.5059389731075936</v>
      </c>
      <c r="AP20" s="16">
        <v>2.4698476772875129</v>
      </c>
      <c r="AQ20" s="16">
        <v>2.5059389731075936</v>
      </c>
      <c r="AR20" s="16">
        <v>2.5769185215537518</v>
      </c>
      <c r="AS20" s="16">
        <v>2.4842841956155453</v>
      </c>
      <c r="AT20" s="16">
        <v>2.5709033055837387</v>
      </c>
      <c r="AU20" s="16">
        <v>3.1579883842570493</v>
      </c>
      <c r="AV20" s="16">
        <v>3.4599522259517226</v>
      </c>
      <c r="AW20" s="16">
        <v>3.9459816763288074</v>
      </c>
      <c r="AX20" s="16">
        <v>4.3850924421397881</v>
      </c>
      <c r="AY20" s="16">
        <v>4.69066541341647</v>
      </c>
      <c r="AZ20" s="16">
        <v>4.6461528152383709</v>
      </c>
      <c r="BA20" s="16">
        <v>4.114407723489184</v>
      </c>
      <c r="BB20" s="16">
        <v>3.9423725467468</v>
      </c>
      <c r="BC20" s="16">
        <v>3.7631191108403996</v>
      </c>
      <c r="BD20" s="16">
        <v>3.4948404785778009</v>
      </c>
      <c r="BE20" s="16">
        <v>3.493637435383798</v>
      </c>
      <c r="BF20" s="16">
        <v>3.4623583123397284</v>
      </c>
      <c r="BG20" s="16">
        <v>3.3384448633574517</v>
      </c>
      <c r="BH20" s="16">
        <v>3.3155870426714005</v>
      </c>
      <c r="BI20" s="16">
        <v>3.1784401185550943</v>
      </c>
      <c r="BJ20" s="16">
        <v>3.0052018986187079</v>
      </c>
      <c r="BK20" s="16">
        <v>2.8897097519944501</v>
      </c>
      <c r="BL20" s="16">
        <v>2.9137706158745038</v>
      </c>
      <c r="BM20" s="16">
        <v>2.8728671472784129</v>
      </c>
      <c r="BN20" s="16">
        <v>2.8139180307722809</v>
      </c>
      <c r="BO20" s="16">
        <v>2.7657963030121735</v>
      </c>
      <c r="BP20" s="16">
        <v>2.7044411001180366</v>
      </c>
      <c r="BQ20" s="16">
        <v>2.6503041563879157</v>
      </c>
      <c r="BR20" s="16">
        <v>2.5949641694637924</v>
      </c>
      <c r="BS20" s="16">
        <v>2.6154159037618379</v>
      </c>
      <c r="BT20" s="16">
        <v>2.7357202231621063</v>
      </c>
      <c r="BU20" s="16">
        <v>2.6912076249840071</v>
      </c>
      <c r="BV20" s="16">
        <v>2.771811518982187</v>
      </c>
      <c r="BW20" s="16">
        <v>2.9642984300226165</v>
      </c>
      <c r="BX20" s="16">
        <v>3.1014453541389231</v>
      </c>
      <c r="BY20" s="16">
        <v>3.0027958122307026</v>
      </c>
      <c r="BZ20" s="16">
        <v>3.1447549091230194</v>
      </c>
      <c r="CA20" s="16">
        <v>3.3793483319535427</v>
      </c>
      <c r="CB20" s="16">
        <v>3.3709270295955238</v>
      </c>
      <c r="CC20" s="16">
        <v>3.4202518005496341</v>
      </c>
      <c r="CD20" s="16">
        <v>3.7342460741843357</v>
      </c>
      <c r="CE20" s="16">
        <v>4</v>
      </c>
      <c r="CF20" s="16">
        <v>3.9</v>
      </c>
      <c r="CG20" s="16">
        <v>4.0963620755791439</v>
      </c>
      <c r="CH20" s="16">
        <v>4.3441889735436963</v>
      </c>
      <c r="CI20" s="16">
        <v>4.5390819709721315</v>
      </c>
      <c r="CJ20" s="16">
        <v>4.7736753938026553</v>
      </c>
      <c r="CK20" s="16">
        <v>4.98180186636512</v>
      </c>
      <c r="CL20" s="16">
        <v>5.0924818402133667</v>
      </c>
      <c r="CM20" s="16">
        <v>4.9649592616490823</v>
      </c>
      <c r="CN20" s="16">
        <v>5.1466187839434872</v>
      </c>
      <c r="CO20" s="16">
        <v>5.5833234633664626</v>
      </c>
      <c r="CP20" s="16">
        <v>5.5809173769784577</v>
      </c>
      <c r="CQ20" s="16">
        <v>5.7541555969148437</v>
      </c>
      <c r="CR20" s="16">
        <v>6.1078502959516339</v>
      </c>
      <c r="CS20" s="16">
        <v>6.3532711075281814</v>
      </c>
      <c r="CT20" s="16">
        <v>6.3412406755881552</v>
      </c>
      <c r="CU20" s="16">
        <v>6.5048545499725199</v>
      </c>
      <c r="CV20" s="16">
        <v>6.7081688497589731</v>
      </c>
      <c r="CW20" s="16">
        <v>7.0414118144977165</v>
      </c>
      <c r="CX20" s="16">
        <v>7.4456343276826189</v>
      </c>
      <c r="CY20" s="16">
        <v>7.7860955515853796</v>
      </c>
      <c r="CZ20" s="16">
        <v>8.3178406433345664</v>
      </c>
      <c r="DA20" s="16">
        <v>8.2252063173963581</v>
      </c>
      <c r="DB20" s="16">
        <v>8.5187488567330139</v>
      </c>
      <c r="DC20" s="16">
        <v>8.8916922468738466</v>
      </c>
      <c r="DD20" s="16">
        <v>9.2766660689547074</v>
      </c>
      <c r="DE20" s="16">
        <v>9.5064473190092187</v>
      </c>
      <c r="DF20" s="16">
        <v>9.4474982025030876</v>
      </c>
      <c r="DG20" s="16">
        <v>10.22346106263482</v>
      </c>
      <c r="DH20" s="16">
        <v>10.259552358454899</v>
      </c>
      <c r="DI20" s="16">
        <v>10.512191429195465</v>
      </c>
      <c r="DJ20" s="16">
        <v>10.175339334874712</v>
      </c>
      <c r="DK20" s="16">
        <v>10.231882364992838</v>
      </c>
      <c r="DL20" s="16">
        <v>9.9443550416261974</v>
      </c>
      <c r="DM20" s="16">
        <v>9.8781876659560481</v>
      </c>
      <c r="DN20" s="16">
        <v>9.6520155454835432</v>
      </c>
      <c r="DO20" s="16">
        <v>9.5100564485912269</v>
      </c>
      <c r="DP20" s="16">
        <v>9.5665994787093531</v>
      </c>
      <c r="DQ20" s="16">
        <v>9.3308030126848269</v>
      </c>
      <c r="DR20" s="16">
        <v>9.0998187194363123</v>
      </c>
      <c r="DS20" s="16">
        <v>8.728078372489481</v>
      </c>
      <c r="DT20" s="16">
        <v>8.634241003357273</v>
      </c>
      <c r="DU20" s="16">
        <v>8.6570988240433238</v>
      </c>
      <c r="DV20" s="16">
        <v>8.8447735623077435</v>
      </c>
      <c r="DW20" s="16">
        <v>9.1756104406584811</v>
      </c>
      <c r="DX20" s="16">
        <v>9.5569751331573318</v>
      </c>
      <c r="DY20" s="16">
        <v>9.3957673451609729</v>
      </c>
      <c r="DZ20" s="16">
        <v>9.9467611280142023</v>
      </c>
      <c r="EA20" s="16">
        <v>9.9154820049701335</v>
      </c>
      <c r="EB20" s="16">
        <v>10.101953700040548</v>
      </c>
      <c r="EC20" s="16">
        <v>9.9154820049701335</v>
      </c>
      <c r="ED20" s="16">
        <v>10.334141036483066</v>
      </c>
      <c r="EE20" s="16">
        <v>10.353389727587111</v>
      </c>
      <c r="EF20" s="16">
        <v>10.981378274856512</v>
      </c>
      <c r="EG20" s="16">
        <v>11.52274771215772</v>
      </c>
      <c r="EH20" s="16">
        <v>11.982310212266745</v>
      </c>
      <c r="EI20" s="16">
        <v>12.751054813234461</v>
      </c>
      <c r="EJ20" s="16">
        <v>12.914668687618827</v>
      </c>
      <c r="EK20" s="16">
        <v>13.119186030599282</v>
      </c>
      <c r="EL20" s="16">
        <v>13.499347679904133</v>
      </c>
      <c r="EM20" s="18">
        <v>13.237084263611546</v>
      </c>
      <c r="EN20" s="18">
        <v>13.211820356537489</v>
      </c>
      <c r="EO20" s="18">
        <v>13.015724315915053</v>
      </c>
      <c r="EP20" s="18">
        <v>13.391073792443889</v>
      </c>
      <c r="EQ20" s="18">
        <v>13.413931613129941</v>
      </c>
      <c r="ER20" s="18">
        <v>14.0226714692953</v>
      </c>
      <c r="ES20" s="18">
        <v>14.549604388268476</v>
      </c>
      <c r="ET20" s="18">
        <v>14.514716135642397</v>
      </c>
      <c r="EU20" s="16">
        <v>14.909314303275279</v>
      </c>
      <c r="EV20" s="16">
        <v>15.263009002312069</v>
      </c>
      <c r="EW20" s="16">
        <v>15.584221535110785</v>
      </c>
      <c r="EX20" s="16">
        <v>16.183337045724123</v>
      </c>
      <c r="EY20" s="16">
        <v>16.8004982042475</v>
      </c>
      <c r="EZ20" s="16">
        <v>17.808648400821749</v>
      </c>
      <c r="FA20" s="16">
        <v>18.614687340803549</v>
      </c>
      <c r="FB20" s="14">
        <v>20.226765220767149</v>
      </c>
      <c r="FC20" s="16">
        <v>22.180507367827509</v>
      </c>
      <c r="FD20" s="16">
        <v>24.346279606993235</v>
      </c>
      <c r="FE20" s="16">
        <v>25.884154538707197</v>
      </c>
      <c r="FF20" s="16">
        <v>27.453291978806281</v>
      </c>
      <c r="FG20" s="16"/>
      <c r="FH20" s="16"/>
      <c r="FI20" s="16"/>
      <c r="FJ20" s="16"/>
      <c r="FK20" s="16"/>
      <c r="FL20" s="1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Tageswerte berechnet</vt:lpstr>
      <vt:lpstr>Fälle-Todesfälle-gesamt</vt:lpstr>
      <vt:lpstr>BL_7-Tage-Fallzahlen</vt:lpstr>
      <vt:lpstr>BL_7-Tage-Inzidenz</vt:lpstr>
      <vt:lpstr>'Tageswerte berechnet'!Tageswerte_berechnet001</vt:lpstr>
      <vt:lpstr>'Tageswerte berechnet'!Tageswerte_berechnet002</vt:lpstr>
      <vt:lpstr>'Tageswerte berechnet'!Tageswerte_berechnet003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2020-10-12T04:22:52Z</dcterms:modified>
</cp:coreProperties>
</file>