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st\OneDrive\Documents\GitHub\PowerServo-AE\36V 3.6A 30D\CAN-Controlled\GERBERS\Export-Assembly\"/>
    </mc:Choice>
  </mc:AlternateContent>
  <xr:revisionPtr revIDLastSave="0" documentId="8_{8A65EFE1-F6AC-4846-A0D7-BAA7CC2E0B44}" xr6:coauthVersionLast="47" xr6:coauthVersionMax="47" xr10:uidLastSave="{00000000-0000-0000-0000-000000000000}"/>
  <bookViews>
    <workbookView xWindow="11424" yWindow="0" windowWidth="11712" windowHeight="13776" xr2:uid="{43B49448-AF7B-4B4C-881D-BC9FD294B4F7}"/>
  </bookViews>
  <sheets>
    <sheet name="Human BOM" sheetId="1" r:id="rId1"/>
  </sheets>
  <calcPr calcId="0"/>
</workbook>
</file>

<file path=xl/calcChain.xml><?xml version="1.0" encoding="utf-8"?>
<calcChain xmlns="http://schemas.openxmlformats.org/spreadsheetml/2006/main">
  <c r="F2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<sst xmlns="http://schemas.openxmlformats.org/spreadsheetml/2006/main" count="62" uniqueCount="55">
  <si>
    <t>Reference</t>
  </si>
  <si>
    <t>Value</t>
  </si>
  <si>
    <t>Footprint</t>
  </si>
  <si>
    <t>Qty</t>
  </si>
  <si>
    <t>C1,C11</t>
  </si>
  <si>
    <t>100nF, X7R</t>
  </si>
  <si>
    <t>-- mixed values --</t>
  </si>
  <si>
    <t>C2</t>
  </si>
  <si>
    <t>10uF, 50V, X7R</t>
  </si>
  <si>
    <t>Capacitor_SMD:C_1206_3216Metric</t>
  </si>
  <si>
    <t>C3,C9,C10</t>
  </si>
  <si>
    <t>100nF</t>
  </si>
  <si>
    <t>Capacitor_SMD:C_0402_1005Metric</t>
  </si>
  <si>
    <t>C4</t>
  </si>
  <si>
    <t>4.7uF</t>
  </si>
  <si>
    <t>C5</t>
  </si>
  <si>
    <t>1uF, X7R</t>
  </si>
  <si>
    <t>C6</t>
  </si>
  <si>
    <t>2.2uF, X7R</t>
  </si>
  <si>
    <t>C7</t>
  </si>
  <si>
    <t>10uF, 50V</t>
  </si>
  <si>
    <t>C8</t>
  </si>
  <si>
    <t>100nF, 50V</t>
  </si>
  <si>
    <t>Capacitor_SMD:C_0603_1608Metric</t>
  </si>
  <si>
    <t>D1,D2</t>
  </si>
  <si>
    <t>LED</t>
  </si>
  <si>
    <t>LED_SMD:LED_0402_1005Metric</t>
  </si>
  <si>
    <t>IC1</t>
  </si>
  <si>
    <t>DRV8251DDAR</t>
  </si>
  <si>
    <t>_custom:SOIC127P600X170-9N</t>
  </si>
  <si>
    <t>R1</t>
  </si>
  <si>
    <t>15k</t>
  </si>
  <si>
    <t>Resistor_SMD:R_0402_1005Metric</t>
  </si>
  <si>
    <t>R2</t>
  </si>
  <si>
    <t>R3</t>
  </si>
  <si>
    <t>10k</t>
  </si>
  <si>
    <t>R4,R5</t>
  </si>
  <si>
    <t>U1</t>
  </si>
  <si>
    <t>LMZM23601V5</t>
  </si>
  <si>
    <t>Package_LGA:Texas_SIL0010A_MicroSiP-10-1EP_3.8x3mm_P0.6mm_EP0.7x2.9mm_ThermalVias</t>
  </si>
  <si>
    <t>U2</t>
  </si>
  <si>
    <t>TLV76733DRVx</t>
  </si>
  <si>
    <t>Package_SON:WSON-6-1EP_2x2mm_P0.65mm_EP1x1.6mm_ThermalVias</t>
  </si>
  <si>
    <t>U4</t>
  </si>
  <si>
    <t>MA730</t>
  </si>
  <si>
    <t>Package_DFN_QFN:QFN-16-1EP_3x3mm_P0.5mm_EP1.75x1.75mm</t>
  </si>
  <si>
    <t>U5</t>
  </si>
  <si>
    <t>TJA1051T-3</t>
  </si>
  <si>
    <t>Package_SO:SOIC-8_3.9x4.9mm_P1.27mm</t>
  </si>
  <si>
    <t>U7</t>
  </si>
  <si>
    <t>STM32G0B1KBTx</t>
  </si>
  <si>
    <t>Package_QFP:LQFP-32_7x7mm_P0.8mm</t>
  </si>
  <si>
    <t>Price per</t>
  </si>
  <si>
    <t>Price Total</t>
  </si>
  <si>
    <t xml:space="preserve">TOTAL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</si>
</sst>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F3300-3A12-49B1-85CE-01D17D9D2F96}">
  <dimension ref="A1:F21"/>
  <sheetViews>
    <sheetView tabSelected="1" workbookViewId="0">
      <selection activeCell="G19" sqref="G1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52</v>
      </c>
      <c r="F1" t="s">
        <v>53</v>
      </c>
    </row>
    <row r="2" spans="1:6" x14ac:dyDescent="0.3">
      <c r="A2" t="s">
        <v>4</v>
      </c>
      <c r="B2" t="s">
        <v>5</v>
      </c>
      <c r="C2" t="s">
        <v>6</v>
      </c>
      <c r="D2">
        <v>2</v>
      </c>
      <c r="E2">
        <v>0.8</v>
      </c>
      <c r="F2">
        <f>E2*D2</f>
        <v>1.6</v>
      </c>
    </row>
    <row r="3" spans="1:6" x14ac:dyDescent="0.3">
      <c r="A3" t="s">
        <v>7</v>
      </c>
      <c r="B3" t="s">
        <v>8</v>
      </c>
      <c r="C3" t="s">
        <v>9</v>
      </c>
      <c r="D3">
        <v>1</v>
      </c>
      <c r="E3">
        <v>4</v>
      </c>
      <c r="F3">
        <f t="shared" ref="F3:F20" si="0">E3*D3</f>
        <v>4</v>
      </c>
    </row>
    <row r="4" spans="1:6" x14ac:dyDescent="0.3">
      <c r="A4" t="s">
        <v>10</v>
      </c>
      <c r="B4" t="s">
        <v>11</v>
      </c>
      <c r="C4" t="s">
        <v>12</v>
      </c>
      <c r="D4">
        <v>3</v>
      </c>
      <c r="E4">
        <v>6.4000000000000001E-2</v>
      </c>
      <c r="F4">
        <f t="shared" si="0"/>
        <v>0.192</v>
      </c>
    </row>
    <row r="5" spans="1:6" x14ac:dyDescent="0.3">
      <c r="A5" t="s">
        <v>13</v>
      </c>
      <c r="B5" t="s">
        <v>14</v>
      </c>
      <c r="C5" t="s">
        <v>12</v>
      </c>
      <c r="D5">
        <v>1</v>
      </c>
      <c r="E5">
        <v>0.747</v>
      </c>
      <c r="F5">
        <f t="shared" si="0"/>
        <v>0.747</v>
      </c>
    </row>
    <row r="6" spans="1:6" x14ac:dyDescent="0.3">
      <c r="A6" t="s">
        <v>15</v>
      </c>
      <c r="B6" t="s">
        <v>16</v>
      </c>
      <c r="C6" t="s">
        <v>12</v>
      </c>
      <c r="D6">
        <v>1</v>
      </c>
      <c r="E6">
        <v>0.48499999999999999</v>
      </c>
      <c r="F6">
        <f t="shared" si="0"/>
        <v>0.48499999999999999</v>
      </c>
    </row>
    <row r="7" spans="1:6" x14ac:dyDescent="0.3">
      <c r="A7" t="s">
        <v>17</v>
      </c>
      <c r="B7" t="s">
        <v>18</v>
      </c>
      <c r="C7" t="s">
        <v>12</v>
      </c>
      <c r="D7">
        <v>1</v>
      </c>
      <c r="E7">
        <v>0.36599999999999999</v>
      </c>
      <c r="F7">
        <f t="shared" si="0"/>
        <v>0.36599999999999999</v>
      </c>
    </row>
    <row r="8" spans="1:6" x14ac:dyDescent="0.3">
      <c r="A8" t="s">
        <v>19</v>
      </c>
      <c r="B8" t="s">
        <v>20</v>
      </c>
      <c r="C8" t="s">
        <v>9</v>
      </c>
      <c r="D8">
        <v>1</v>
      </c>
      <c r="E8">
        <v>1.63</v>
      </c>
      <c r="F8">
        <f t="shared" si="0"/>
        <v>1.63</v>
      </c>
    </row>
    <row r="9" spans="1:6" x14ac:dyDescent="0.3">
      <c r="A9" t="s">
        <v>21</v>
      </c>
      <c r="B9" t="s">
        <v>22</v>
      </c>
      <c r="C9" t="s">
        <v>23</v>
      </c>
      <c r="D9">
        <v>1</v>
      </c>
      <c r="E9">
        <v>1.43</v>
      </c>
      <c r="F9">
        <f t="shared" si="0"/>
        <v>1.43</v>
      </c>
    </row>
    <row r="10" spans="1:6" x14ac:dyDescent="0.3">
      <c r="A10" t="s">
        <v>24</v>
      </c>
      <c r="B10" t="s">
        <v>25</v>
      </c>
      <c r="C10" t="s">
        <v>26</v>
      </c>
      <c r="D10">
        <v>2</v>
      </c>
      <c r="E10">
        <v>1.1499999999999999</v>
      </c>
      <c r="F10">
        <f t="shared" si="0"/>
        <v>2.2999999999999998</v>
      </c>
    </row>
    <row r="11" spans="1:6" x14ac:dyDescent="0.3">
      <c r="A11" t="s">
        <v>27</v>
      </c>
      <c r="B11" t="s">
        <v>28</v>
      </c>
      <c r="C11" t="s">
        <v>29</v>
      </c>
      <c r="D11">
        <v>1</v>
      </c>
      <c r="E11">
        <v>5.2</v>
      </c>
      <c r="F11">
        <f t="shared" si="0"/>
        <v>5.2</v>
      </c>
    </row>
    <row r="12" spans="1:6" x14ac:dyDescent="0.3">
      <c r="A12" t="s">
        <v>30</v>
      </c>
      <c r="B12" t="s">
        <v>31</v>
      </c>
      <c r="C12" t="s">
        <v>32</v>
      </c>
      <c r="D12">
        <v>1</v>
      </c>
      <c r="E12">
        <v>0.76200000000000001</v>
      </c>
      <c r="F12">
        <f t="shared" si="0"/>
        <v>0.76200000000000001</v>
      </c>
    </row>
    <row r="13" spans="1:6" x14ac:dyDescent="0.3">
      <c r="A13" t="s">
        <v>33</v>
      </c>
      <c r="B13">
        <v>120</v>
      </c>
      <c r="C13" t="s">
        <v>12</v>
      </c>
      <c r="D13">
        <v>1</v>
      </c>
      <c r="E13">
        <v>3.5000000000000003E-2</v>
      </c>
      <c r="F13">
        <f t="shared" si="0"/>
        <v>3.5000000000000003E-2</v>
      </c>
    </row>
    <row r="14" spans="1:6" x14ac:dyDescent="0.3">
      <c r="A14" t="s">
        <v>34</v>
      </c>
      <c r="B14" t="s">
        <v>35</v>
      </c>
      <c r="C14" t="s">
        <v>32</v>
      </c>
      <c r="D14">
        <v>1</v>
      </c>
      <c r="E14">
        <v>0.40600000000000003</v>
      </c>
      <c r="F14">
        <f t="shared" si="0"/>
        <v>0.40600000000000003</v>
      </c>
    </row>
    <row r="15" spans="1:6" x14ac:dyDescent="0.3">
      <c r="A15" t="s">
        <v>36</v>
      </c>
      <c r="B15">
        <v>430</v>
      </c>
      <c r="C15" t="s">
        <v>32</v>
      </c>
      <c r="D15">
        <v>2</v>
      </c>
      <c r="E15">
        <v>2.5000000000000001E-2</v>
      </c>
      <c r="F15">
        <f t="shared" si="0"/>
        <v>0.05</v>
      </c>
    </row>
    <row r="16" spans="1:6" x14ac:dyDescent="0.3">
      <c r="A16" t="s">
        <v>37</v>
      </c>
      <c r="B16" t="s">
        <v>38</v>
      </c>
      <c r="C16" t="s">
        <v>39</v>
      </c>
      <c r="D16">
        <v>1</v>
      </c>
      <c r="E16">
        <v>28.22</v>
      </c>
      <c r="F16">
        <f t="shared" si="0"/>
        <v>28.22</v>
      </c>
    </row>
    <row r="17" spans="1:6" x14ac:dyDescent="0.3">
      <c r="A17" t="s">
        <v>40</v>
      </c>
      <c r="B17" t="s">
        <v>41</v>
      </c>
      <c r="C17" t="s">
        <v>42</v>
      </c>
      <c r="D17">
        <v>1</v>
      </c>
      <c r="E17">
        <v>2.44</v>
      </c>
      <c r="F17">
        <f t="shared" si="0"/>
        <v>2.44</v>
      </c>
    </row>
    <row r="18" spans="1:6" x14ac:dyDescent="0.3">
      <c r="A18" t="s">
        <v>43</v>
      </c>
      <c r="B18" t="s">
        <v>44</v>
      </c>
      <c r="C18" t="s">
        <v>45</v>
      </c>
      <c r="D18">
        <v>1</v>
      </c>
      <c r="E18">
        <v>24.95</v>
      </c>
      <c r="F18">
        <f t="shared" si="0"/>
        <v>24.95</v>
      </c>
    </row>
    <row r="19" spans="1:6" x14ac:dyDescent="0.3">
      <c r="A19" t="s">
        <v>46</v>
      </c>
      <c r="B19" t="s">
        <v>47</v>
      </c>
      <c r="C19" t="s">
        <v>48</v>
      </c>
      <c r="D19">
        <v>1</v>
      </c>
      <c r="E19">
        <v>6.44</v>
      </c>
      <c r="F19">
        <f t="shared" si="0"/>
        <v>6.44</v>
      </c>
    </row>
    <row r="20" spans="1:6" x14ac:dyDescent="0.3">
      <c r="A20" t="s">
        <v>49</v>
      </c>
      <c r="B20" t="s">
        <v>50</v>
      </c>
      <c r="C20" t="s">
        <v>51</v>
      </c>
      <c r="D20">
        <v>1</v>
      </c>
      <c r="E20">
        <v>20.149999999999999</v>
      </c>
      <c r="F20">
        <f t="shared" si="0"/>
        <v>20.149999999999999</v>
      </c>
    </row>
    <row r="21" spans="1:6" x14ac:dyDescent="0.3">
      <c r="E21" t="s">
        <v>54</v>
      </c>
      <c r="F21">
        <f>SUM(F2:F20)</f>
        <v>101.40299999999999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Constantinescu Alexandru</dc:creator>
  <cp:lastModifiedBy>Gabriel-Alexandru CONSTANTINESCU (142079)</cp:lastModifiedBy>
  <dcterms:modified xsi:type="dcterms:W3CDTF">2024-10-24T06:39:13Z</dcterms:modified>
</cp:coreProperties>
</file>