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dad\7MO-NIVEL\INGENIERIA-DE-SOFTWARE-II\S5\DEBER-ENVIAR-COCOMO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E16" i="1"/>
  <c r="F33" i="1"/>
  <c r="F29" i="1"/>
  <c r="E14" i="1"/>
  <c r="E18" i="1"/>
</calcChain>
</file>

<file path=xl/sharedStrings.xml><?xml version="1.0" encoding="utf-8"?>
<sst xmlns="http://schemas.openxmlformats.org/spreadsheetml/2006/main" count="16" uniqueCount="12">
  <si>
    <t>TIEMPO(T)</t>
  </si>
  <si>
    <t>ESFUERZO(E</t>
  </si>
  <si>
    <t>PERSONAL(P)</t>
  </si>
  <si>
    <t xml:space="preserve">ECUACIÓN </t>
  </si>
  <si>
    <t>COCOMO BASICO SEMIACOPLADO</t>
  </si>
  <si>
    <t xml:space="preserve">MODELO COCOMO INTERMEDIO </t>
  </si>
  <si>
    <t xml:space="preserve">AJUSTADO CON LA CARATERISTICA DE LA FIABILIDAD REQUERIDA DEL SOFTWARE (RELY) CON UNA VALORACION DE "ALTO"  </t>
  </si>
  <si>
    <t xml:space="preserve">SE DESEA ESTIMAR EL COSTO DEL PROYECTO, UTILIZANDO EL MODELO COCOMO INTERMEDIO, </t>
  </si>
  <si>
    <t xml:space="preserve">SUBMODELO INTERMEDIO </t>
  </si>
  <si>
    <t>SUBMODELO BASICO</t>
  </si>
  <si>
    <t>APLICACIÓN DE LA ECUACION</t>
  </si>
  <si>
    <t xml:space="preserve">APLICACIÓN DE LA ECUACION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</si>
</sst>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* #,##0.00_ ;_ &quot;$&quot;* \-#,##0.00_ ;_ &quot;$&quot;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2" fillId="2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600075</xdr:colOff>
      <xdr:row>9</xdr:row>
      <xdr:rowOff>114301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696075" cy="18288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0</xdr:row>
      <xdr:rowOff>112154</xdr:rowOff>
    </xdr:from>
    <xdr:to>
      <xdr:col>16</xdr:col>
      <xdr:colOff>675397</xdr:colOff>
      <xdr:row>10</xdr:row>
      <xdr:rowOff>133063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0" y="112154"/>
          <a:ext cx="5914147" cy="1925909"/>
        </a:xfrm>
        <a:prstGeom prst="rect">
          <a:avLst/>
        </a:prstGeom>
      </xdr:spPr>
    </xdr:pic>
    <xdr:clientData/>
  </xdr:twoCellAnchor>
  <xdr:twoCellAnchor editAs="oneCell">
    <xdr:from>
      <xdr:col>10</xdr:col>
      <xdr:colOff>723900</xdr:colOff>
      <xdr:row>10</xdr:row>
      <xdr:rowOff>123825</xdr:rowOff>
    </xdr:from>
    <xdr:to>
      <xdr:col>18</xdr:col>
      <xdr:colOff>237227</xdr:colOff>
      <xdr:row>24</xdr:row>
      <xdr:rowOff>37777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43900" y="2028825"/>
          <a:ext cx="5609327" cy="2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12</xdr:row>
      <xdr:rowOff>133351</xdr:rowOff>
    </xdr:from>
    <xdr:to>
      <xdr:col>3</xdr:col>
      <xdr:colOff>542925</xdr:colOff>
      <xdr:row>14</xdr:row>
      <xdr:rowOff>61241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9700" y="2419351"/>
          <a:ext cx="1419225" cy="30889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14</xdr:row>
      <xdr:rowOff>171450</xdr:rowOff>
    </xdr:from>
    <xdr:to>
      <xdr:col>3</xdr:col>
      <xdr:colOff>428464</xdr:colOff>
      <xdr:row>16</xdr:row>
      <xdr:rowOff>85688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0" y="2838450"/>
          <a:ext cx="1285714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16</xdr:row>
      <xdr:rowOff>104775</xdr:rowOff>
    </xdr:from>
    <xdr:to>
      <xdr:col>3</xdr:col>
      <xdr:colOff>180863</xdr:colOff>
      <xdr:row>18</xdr:row>
      <xdr:rowOff>19013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1625" y="3152775"/>
          <a:ext cx="895238" cy="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27</xdr:row>
      <xdr:rowOff>114300</xdr:rowOff>
    </xdr:from>
    <xdr:to>
      <xdr:col>4</xdr:col>
      <xdr:colOff>247380</xdr:colOff>
      <xdr:row>29</xdr:row>
      <xdr:rowOff>38062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3475" y="5257800"/>
          <a:ext cx="2161905" cy="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29</xdr:row>
      <xdr:rowOff>152400</xdr:rowOff>
    </xdr:from>
    <xdr:to>
      <xdr:col>3</xdr:col>
      <xdr:colOff>285598</xdr:colOff>
      <xdr:row>31</xdr:row>
      <xdr:rowOff>57114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550" y="5676900"/>
          <a:ext cx="1219048" cy="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31</xdr:row>
      <xdr:rowOff>133350</xdr:rowOff>
    </xdr:from>
    <xdr:to>
      <xdr:col>2</xdr:col>
      <xdr:colOff>723795</xdr:colOff>
      <xdr:row>33</xdr:row>
      <xdr:rowOff>19017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9700" y="6038850"/>
          <a:ext cx="838095" cy="2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314326</xdr:colOff>
      <xdr:row>11</xdr:row>
      <xdr:rowOff>95250</xdr:rowOff>
    </xdr:from>
    <xdr:to>
      <xdr:col>10</xdr:col>
      <xdr:colOff>657226</xdr:colOff>
      <xdr:row>21</xdr:row>
      <xdr:rowOff>142875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86326" y="2190750"/>
          <a:ext cx="3390900" cy="19526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66676</xdr:colOff>
      <xdr:row>25</xdr:row>
      <xdr:rowOff>66674</xdr:rowOff>
    </xdr:from>
    <xdr:to>
      <xdr:col>15</xdr:col>
      <xdr:colOff>466725</xdr:colOff>
      <xdr:row>38</xdr:row>
      <xdr:rowOff>142875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24676" y="4829174"/>
          <a:ext cx="4972049" cy="2552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33"/>
  <sheetViews>
    <sheetView tabSelected="1" topLeftCell="A22" workbookViewId="0">
      <selection activeCell="F32" sqref="F32"/>
    </sheetView>
  </sheetViews>
  <sheetFormatPr baseColWidth="10" defaultRowHeight="15" x14ac:dyDescent="0.25"/>
  <sheetData>
    <row r="11" spans="1:5" x14ac:dyDescent="0.25">
      <c r="A11" s="2" t="s">
        <v>4</v>
      </c>
      <c r="B11" s="2"/>
      <c r="C11" s="2"/>
    </row>
    <row r="12" spans="1:5" x14ac:dyDescent="0.25">
      <c r="A12" t="s">
        <v>3</v>
      </c>
      <c r="C12" t="s">
        <v>9</v>
      </c>
      <c r="E12" t="s">
        <v>10</v>
      </c>
    </row>
    <row r="14" spans="1:5" x14ac:dyDescent="0.25">
      <c r="A14" t="s">
        <v>1</v>
      </c>
      <c r="E14">
        <f>3*(2000)^1.12</f>
        <v>14937.394462175896</v>
      </c>
    </row>
    <row r="15" spans="1:5" x14ac:dyDescent="0.25">
      <c r="E15" s="1"/>
    </row>
    <row r="16" spans="1:5" x14ac:dyDescent="0.25">
      <c r="A16" t="s">
        <v>0</v>
      </c>
      <c r="E16">
        <f>2.5*(E14^0.35)</f>
        <v>72.266364314485941</v>
      </c>
    </row>
    <row r="18" spans="1:6" x14ac:dyDescent="0.25">
      <c r="A18" t="s">
        <v>2</v>
      </c>
      <c r="E18">
        <f>E14/E16</f>
        <v>206.69912764909449</v>
      </c>
    </row>
    <row r="23" spans="1:6" x14ac:dyDescent="0.25">
      <c r="A23" s="2" t="s">
        <v>5</v>
      </c>
      <c r="B23" s="2"/>
      <c r="C23" s="2"/>
    </row>
    <row r="24" spans="1:6" x14ac:dyDescent="0.25">
      <c r="A24" t="s">
        <v>7</v>
      </c>
    </row>
    <row r="25" spans="1:6" x14ac:dyDescent="0.25">
      <c r="A25" t="s">
        <v>6</v>
      </c>
    </row>
    <row r="27" spans="1:6" x14ac:dyDescent="0.25">
      <c r="A27" t="s">
        <v>3</v>
      </c>
      <c r="C27" t="s">
        <v>8</v>
      </c>
      <c r="F27" t="s">
        <v>11</v>
      </c>
    </row>
    <row r="29" spans="1:6" x14ac:dyDescent="0.25">
      <c r="A29" t="s">
        <v>1</v>
      </c>
      <c r="F29">
        <f>3*(2000)^1.12*1.15</f>
        <v>17178.003631502281</v>
      </c>
    </row>
    <row r="31" spans="1:6" x14ac:dyDescent="0.25">
      <c r="A31" t="s">
        <v>0</v>
      </c>
      <c r="F31">
        <f>2.5*(F29^0.35)</f>
        <v>75.889283105767078</v>
      </c>
    </row>
    <row r="33" spans="1:6" x14ac:dyDescent="0.25">
      <c r="A33" t="s">
        <v>2</v>
      </c>
      <c r="F33">
        <f>F29/F31</f>
        <v>226.35611944787061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2020-11-08T17:07:23Z</dcterms:created>
  <dcterms:modified xsi:type="dcterms:W3CDTF">2020-11-08T19:01:38Z</dcterms:modified>
</cp:coreProperties>
</file>