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effieldhallam-my.sharepoint.com/personal/acesac5_hallam_shu_ac_uk/Documents/Teaching/Intro to Cryptography, Mathematics, and etc/crypto_site_2324/static/labsheets/"/>
    </mc:Choice>
  </mc:AlternateContent>
  <xr:revisionPtr revIDLastSave="0" documentId="8_{2325F731-A95C-4AC9-9AB7-6FBFE86250BC}" xr6:coauthVersionLast="47" xr6:coauthVersionMax="47" xr10:uidLastSave="{00000000-0000-0000-0000-000000000000}"/>
  <bookViews>
    <workbookView xWindow="-110" yWindow="-110" windowWidth="19420" windowHeight="10420" xr2:uid="{2012FFE3-5973-413D-8AF9-51CBED05E962}"/>
  </bookViews>
  <sheets>
    <sheet name="Caes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I5" i="1"/>
  <c r="I6" i="1" s="1"/>
  <c r="I7" i="1" s="1"/>
  <c r="I8" i="1" s="1"/>
  <c r="I9" i="1" s="1"/>
  <c r="I10" i="1" s="1"/>
  <c r="J5" i="1"/>
  <c r="K5" i="1"/>
  <c r="L5" i="1"/>
  <c r="M5" i="1"/>
  <c r="N5" i="1"/>
  <c r="O5" i="1"/>
  <c r="P5" i="1"/>
  <c r="B6" i="1"/>
  <c r="B7" i="1" s="1"/>
  <c r="B8" i="1" s="1"/>
  <c r="B9" i="1" s="1"/>
  <c r="B10" i="1" s="1"/>
  <c r="C6" i="1"/>
  <c r="D6" i="1"/>
  <c r="E6" i="1"/>
  <c r="F6" i="1"/>
  <c r="G6" i="1"/>
  <c r="H6" i="1"/>
  <c r="J6" i="1"/>
  <c r="J7" i="1" s="1"/>
  <c r="J8" i="1" s="1"/>
  <c r="J9" i="1" s="1"/>
  <c r="J10" i="1" s="1"/>
  <c r="K6" i="1"/>
  <c r="K7" i="1" s="1"/>
  <c r="K8" i="1" s="1"/>
  <c r="K9" i="1" s="1"/>
  <c r="K10" i="1" s="1"/>
  <c r="L6" i="1"/>
  <c r="M6" i="1"/>
  <c r="N6" i="1"/>
  <c r="O6" i="1"/>
  <c r="P6" i="1"/>
  <c r="C7" i="1"/>
  <c r="C8" i="1" s="1"/>
  <c r="C9" i="1" s="1"/>
  <c r="C10" i="1" s="1"/>
  <c r="D7" i="1"/>
  <c r="D8" i="1" s="1"/>
  <c r="D9" i="1" s="1"/>
  <c r="D10" i="1" s="1"/>
  <c r="E7" i="1"/>
  <c r="E8" i="1" s="1"/>
  <c r="E9" i="1" s="1"/>
  <c r="E10" i="1" s="1"/>
  <c r="F7" i="1"/>
  <c r="G7" i="1"/>
  <c r="H7" i="1"/>
  <c r="L7" i="1"/>
  <c r="M7" i="1"/>
  <c r="N7" i="1"/>
  <c r="N8" i="1" s="1"/>
  <c r="N9" i="1" s="1"/>
  <c r="N10" i="1" s="1"/>
  <c r="O7" i="1"/>
  <c r="O8" i="1" s="1"/>
  <c r="O9" i="1" s="1"/>
  <c r="O10" i="1" s="1"/>
  <c r="P7" i="1"/>
  <c r="F8" i="1"/>
  <c r="G8" i="1"/>
  <c r="H8" i="1"/>
  <c r="L8" i="1"/>
  <c r="L9" i="1" s="1"/>
  <c r="L10" i="1" s="1"/>
  <c r="M8" i="1"/>
  <c r="M9" i="1" s="1"/>
  <c r="M10" i="1" s="1"/>
  <c r="P8" i="1"/>
  <c r="F9" i="1"/>
  <c r="G9" i="1"/>
  <c r="G10" i="1" s="1"/>
  <c r="H9" i="1"/>
  <c r="H10" i="1" s="1"/>
  <c r="P9" i="1"/>
  <c r="F10" i="1"/>
  <c r="P10" i="1"/>
  <c r="B3" i="1"/>
  <c r="B11" i="1" l="1"/>
</calcChain>
</file>

<file path=xl/sharedStrings.xml><?xml version="1.0" encoding="utf-8"?>
<sst xmlns="http://schemas.openxmlformats.org/spreadsheetml/2006/main" count="12" uniqueCount="12">
  <si>
    <t>Plaintext</t>
  </si>
  <si>
    <t>TZITLDJKRETVJ</t>
  </si>
  <si>
    <t>Key</t>
  </si>
  <si>
    <t>Plaintext Length</t>
  </si>
  <si>
    <t>Letter Position</t>
  </si>
  <si>
    <t>Letters</t>
  </si>
  <si>
    <t>Code</t>
  </si>
  <si>
    <t>Adjusted</t>
  </si>
  <si>
    <t>Shifted</t>
  </si>
  <si>
    <t>Readjusted</t>
  </si>
  <si>
    <t>Cipher Letters</t>
  </si>
  <si>
    <t>Ciphertext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</si>
</sst>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9B5E-4A28-4FA7-B3EC-D21C1DC51506}">
  <dimension ref="A1:P11"/>
  <sheetViews>
    <sheetView tabSelected="1" zoomScale="130" zoomScaleNormal="130" workbookViewId="0">
      <selection activeCell="B1" sqref="B1"/>
    </sheetView>
  </sheetViews>
  <sheetFormatPr defaultRowHeight="14.5" x14ac:dyDescent="0.35"/>
  <cols>
    <col min="1" max="1" width="14.81640625" bestFit="1" customWidth="1"/>
    <col min="2" max="16" width="3.81640625" customWidth="1"/>
  </cols>
  <sheetData>
    <row r="1" spans="1:16" x14ac:dyDescent="0.35">
      <c r="A1" s="1" t="s">
        <v>0</v>
      </c>
      <c r="B1" t="s">
        <v>1</v>
      </c>
    </row>
    <row r="2" spans="1:16" x14ac:dyDescent="0.35">
      <c r="A2" s="1" t="s">
        <v>2</v>
      </c>
      <c r="B2">
        <v>9</v>
      </c>
    </row>
    <row r="3" spans="1:16" x14ac:dyDescent="0.35">
      <c r="A3" s="1" t="s">
        <v>3</v>
      </c>
      <c r="B3">
        <f>LEN(B1)</f>
        <v>13</v>
      </c>
    </row>
    <row r="4" spans="1:16" x14ac:dyDescent="0.35">
      <c r="A4" s="1" t="s">
        <v>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</row>
    <row r="5" spans="1:16" x14ac:dyDescent="0.35">
      <c r="A5" s="1" t="s">
        <v>5</v>
      </c>
      <c r="B5" t="str">
        <f>MID($B$1,B4,1)</f>
        <v>T</v>
      </c>
      <c r="C5" t="str">
        <f t="shared" ref="C5:P5" si="0">MID($B$1,C4,1)</f>
        <v>Z</v>
      </c>
      <c r="D5" t="str">
        <f t="shared" si="0"/>
        <v>I</v>
      </c>
      <c r="E5" t="str">
        <f t="shared" si="0"/>
        <v>T</v>
      </c>
      <c r="F5" t="str">
        <f t="shared" si="0"/>
        <v>L</v>
      </c>
      <c r="G5" t="str">
        <f t="shared" si="0"/>
        <v>D</v>
      </c>
      <c r="H5" t="str">
        <f t="shared" si="0"/>
        <v>J</v>
      </c>
      <c r="I5" t="str">
        <f t="shared" si="0"/>
        <v>K</v>
      </c>
      <c r="J5" t="str">
        <f t="shared" si="0"/>
        <v>R</v>
      </c>
      <c r="K5" t="str">
        <f t="shared" si="0"/>
        <v>E</v>
      </c>
      <c r="L5" t="str">
        <f t="shared" si="0"/>
        <v>T</v>
      </c>
      <c r="M5" t="str">
        <f t="shared" si="0"/>
        <v>V</v>
      </c>
      <c r="N5" t="str">
        <f t="shared" si="0"/>
        <v>J</v>
      </c>
      <c r="O5" t="str">
        <f t="shared" si="0"/>
        <v/>
      </c>
      <c r="P5" t="str">
        <f t="shared" si="0"/>
        <v/>
      </c>
    </row>
    <row r="6" spans="1:16" x14ac:dyDescent="0.35">
      <c r="A6" s="1" t="s">
        <v>6</v>
      </c>
      <c r="B6">
        <f>CODE(B5)</f>
        <v>84</v>
      </c>
      <c r="C6">
        <f t="shared" ref="C6:P6" si="1">CODE(C5)</f>
        <v>90</v>
      </c>
      <c r="D6">
        <f t="shared" si="1"/>
        <v>73</v>
      </c>
      <c r="E6">
        <f t="shared" si="1"/>
        <v>84</v>
      </c>
      <c r="F6">
        <f t="shared" si="1"/>
        <v>76</v>
      </c>
      <c r="G6">
        <f t="shared" si="1"/>
        <v>68</v>
      </c>
      <c r="H6">
        <f t="shared" si="1"/>
        <v>74</v>
      </c>
      <c r="I6">
        <f t="shared" si="1"/>
        <v>75</v>
      </c>
      <c r="J6">
        <f t="shared" si="1"/>
        <v>82</v>
      </c>
      <c r="K6">
        <f t="shared" si="1"/>
        <v>69</v>
      </c>
      <c r="L6">
        <f t="shared" si="1"/>
        <v>84</v>
      </c>
      <c r="M6">
        <f t="shared" si="1"/>
        <v>86</v>
      </c>
      <c r="N6">
        <f t="shared" si="1"/>
        <v>74</v>
      </c>
      <c r="O6" t="e">
        <f t="shared" si="1"/>
        <v>#VALUE!</v>
      </c>
      <c r="P6" t="e">
        <f t="shared" si="1"/>
        <v>#VALUE!</v>
      </c>
    </row>
    <row r="7" spans="1:16" x14ac:dyDescent="0.35">
      <c r="A7" s="1" t="s">
        <v>7</v>
      </c>
      <c r="B7">
        <f>B6-65</f>
        <v>19</v>
      </c>
      <c r="C7">
        <f t="shared" ref="C7:P7" si="2">C6-65</f>
        <v>25</v>
      </c>
      <c r="D7">
        <f t="shared" si="2"/>
        <v>8</v>
      </c>
      <c r="E7">
        <f t="shared" si="2"/>
        <v>19</v>
      </c>
      <c r="F7">
        <f t="shared" si="2"/>
        <v>11</v>
      </c>
      <c r="G7">
        <f t="shared" si="2"/>
        <v>3</v>
      </c>
      <c r="H7">
        <f t="shared" si="2"/>
        <v>9</v>
      </c>
      <c r="I7">
        <f t="shared" si="2"/>
        <v>10</v>
      </c>
      <c r="J7">
        <f t="shared" si="2"/>
        <v>17</v>
      </c>
      <c r="K7">
        <f t="shared" si="2"/>
        <v>4</v>
      </c>
      <c r="L7">
        <f t="shared" si="2"/>
        <v>19</v>
      </c>
      <c r="M7">
        <f t="shared" si="2"/>
        <v>21</v>
      </c>
      <c r="N7">
        <f t="shared" si="2"/>
        <v>9</v>
      </c>
      <c r="O7" t="e">
        <f t="shared" si="2"/>
        <v>#VALUE!</v>
      </c>
      <c r="P7" t="e">
        <f t="shared" si="2"/>
        <v>#VALUE!</v>
      </c>
    </row>
    <row r="8" spans="1:16" x14ac:dyDescent="0.35">
      <c r="A8" s="1" t="s">
        <v>8</v>
      </c>
      <c r="B8">
        <f>MOD(B7+$B$2,26)</f>
        <v>2</v>
      </c>
      <c r="C8">
        <f t="shared" ref="C8:P8" si="3">MOD(C7+$B$2,26)</f>
        <v>8</v>
      </c>
      <c r="D8">
        <f t="shared" si="3"/>
        <v>17</v>
      </c>
      <c r="E8">
        <f t="shared" si="3"/>
        <v>2</v>
      </c>
      <c r="F8">
        <f t="shared" si="3"/>
        <v>20</v>
      </c>
      <c r="G8">
        <f t="shared" si="3"/>
        <v>12</v>
      </c>
      <c r="H8">
        <f t="shared" si="3"/>
        <v>18</v>
      </c>
      <c r="I8">
        <f t="shared" si="3"/>
        <v>19</v>
      </c>
      <c r="J8">
        <f t="shared" si="3"/>
        <v>0</v>
      </c>
      <c r="K8">
        <f t="shared" si="3"/>
        <v>13</v>
      </c>
      <c r="L8">
        <f t="shared" si="3"/>
        <v>2</v>
      </c>
      <c r="M8">
        <f t="shared" si="3"/>
        <v>4</v>
      </c>
      <c r="N8">
        <f t="shared" si="3"/>
        <v>18</v>
      </c>
      <c r="O8" t="e">
        <f t="shared" si="3"/>
        <v>#VALUE!</v>
      </c>
      <c r="P8" t="e">
        <f t="shared" si="3"/>
        <v>#VALUE!</v>
      </c>
    </row>
    <row r="9" spans="1:16" x14ac:dyDescent="0.35">
      <c r="A9" s="1" t="s">
        <v>9</v>
      </c>
      <c r="B9">
        <f>B8+65</f>
        <v>67</v>
      </c>
      <c r="C9">
        <f t="shared" ref="C9:P9" si="4">C8+65</f>
        <v>73</v>
      </c>
      <c r="D9">
        <f t="shared" si="4"/>
        <v>82</v>
      </c>
      <c r="E9">
        <f t="shared" si="4"/>
        <v>67</v>
      </c>
      <c r="F9">
        <f t="shared" si="4"/>
        <v>85</v>
      </c>
      <c r="G9">
        <f t="shared" si="4"/>
        <v>77</v>
      </c>
      <c r="H9">
        <f t="shared" si="4"/>
        <v>83</v>
      </c>
      <c r="I9">
        <f t="shared" si="4"/>
        <v>84</v>
      </c>
      <c r="J9">
        <f t="shared" si="4"/>
        <v>65</v>
      </c>
      <c r="K9">
        <f t="shared" si="4"/>
        <v>78</v>
      </c>
      <c r="L9">
        <f t="shared" si="4"/>
        <v>67</v>
      </c>
      <c r="M9">
        <f t="shared" si="4"/>
        <v>69</v>
      </c>
      <c r="N9">
        <f t="shared" si="4"/>
        <v>83</v>
      </c>
      <c r="O9" t="e">
        <f t="shared" si="4"/>
        <v>#VALUE!</v>
      </c>
      <c r="P9" t="e">
        <f t="shared" si="4"/>
        <v>#VALUE!</v>
      </c>
    </row>
    <row r="10" spans="1:16" x14ac:dyDescent="0.35">
      <c r="A10" s="1" t="s">
        <v>10</v>
      </c>
      <c r="B10" t="str">
        <f>CHAR(B9)</f>
        <v>C</v>
      </c>
      <c r="C10" t="str">
        <f t="shared" ref="C10:P10" si="5">CHAR(C9)</f>
        <v>I</v>
      </c>
      <c r="D10" t="str">
        <f t="shared" si="5"/>
        <v>R</v>
      </c>
      <c r="E10" t="str">
        <f t="shared" si="5"/>
        <v>C</v>
      </c>
      <c r="F10" t="str">
        <f t="shared" si="5"/>
        <v>U</v>
      </c>
      <c r="G10" t="str">
        <f t="shared" si="5"/>
        <v>M</v>
      </c>
      <c r="H10" t="str">
        <f t="shared" si="5"/>
        <v>S</v>
      </c>
      <c r="I10" t="str">
        <f t="shared" si="5"/>
        <v>T</v>
      </c>
      <c r="J10" t="str">
        <f t="shared" si="5"/>
        <v>A</v>
      </c>
      <c r="K10" t="str">
        <f t="shared" si="5"/>
        <v>N</v>
      </c>
      <c r="L10" t="str">
        <f t="shared" si="5"/>
        <v>C</v>
      </c>
      <c r="M10" t="str">
        <f t="shared" si="5"/>
        <v>E</v>
      </c>
      <c r="N10" t="str">
        <f t="shared" si="5"/>
        <v>S</v>
      </c>
      <c r="O10" t="e">
        <f t="shared" si="5"/>
        <v>#VALUE!</v>
      </c>
      <c r="P10" t="e">
        <f t="shared" si="5"/>
        <v>#VALUE!</v>
      </c>
    </row>
    <row r="11" spans="1:16" x14ac:dyDescent="0.35">
      <c r="A11" s="1" t="s">
        <v>11</v>
      </c>
      <c r="B11" t="e">
        <f>_xlfn.CONCAT(B10:P10)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Caesar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Corner, Alexander</dc:creator>
  <cp:lastModifiedBy>Corner, Alexander</cp:lastModifiedBy>
  <dcterms:created xsi:type="dcterms:W3CDTF">2024-02-20T11:02:29Z</dcterms:created>
  <dcterms:modified xsi:type="dcterms:W3CDTF">2024-02-20T11:27:33Z</dcterms:modified>
</cp:coreProperties>
</file>