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8AEB52C9-1316-4B9E-9B2B-8FD6553C6549}" xr6:coauthVersionLast="47" xr6:coauthVersionMax="47" xr10:uidLastSave="{00000000-0000-0000-0000-000000000000}"/>
  <bookViews>
    <workbookView xWindow="-120" yWindow="-120" windowWidth="29040" windowHeight="16440" tabRatio="763" activeTab="24" xr2:uid="{CF8024E0-6419-47C5-9C60-76985B619BB3}"/>
  </bookViews>
  <sheets>
    <sheet name="F32-160A" sheetId="1" r:id="rId1"/>
    <sheet name="F32-200C" sheetId="2" r:id="rId2"/>
    <sheet name="F32-200B" sheetId="3" r:id="rId3"/>
    <sheet name="F32-200A" sheetId="4" r:id="rId4"/>
    <sheet name="F32-200BH" sheetId="5" r:id="rId5"/>
    <sheet name="F32-200AH" sheetId="6" r:id="rId6"/>
    <sheet name="f40-160B" sheetId="7" r:id="rId7"/>
    <sheet name="F40-160A" sheetId="8" r:id="rId8"/>
    <sheet name="F40-200B" sheetId="9" r:id="rId9"/>
    <sheet name="F40-200A" sheetId="10" r:id="rId10"/>
    <sheet name="F40-250C" sheetId="11" r:id="rId11"/>
    <sheet name="F40-250B" sheetId="12" r:id="rId12"/>
    <sheet name="F40-250A" sheetId="13" r:id="rId13"/>
    <sheet name="F50-160A" sheetId="14" r:id="rId14"/>
    <sheet name="F50-160B" sheetId="15" r:id="rId15"/>
    <sheet name="F50-250D" sheetId="17" r:id="rId16"/>
    <sheet name="F50-250B" sheetId="16" r:id="rId17"/>
    <sheet name="F50-250C" sheetId="18" r:id="rId18"/>
    <sheet name="F50-250A" sheetId="19" r:id="rId19"/>
    <sheet name="F50-250AR" sheetId="20" r:id="rId20"/>
    <sheet name="F65-160C" sheetId="21" r:id="rId21"/>
    <sheet name="F65-160B" sheetId="22" r:id="rId22"/>
    <sheet name="F65-200B" sheetId="23" r:id="rId23"/>
    <sheet name="F65-200A" sheetId="24" r:id="rId24"/>
    <sheet name="F65-200AR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2" i="25" l="1"/>
  <c r="V52" i="25"/>
  <c r="W52" i="25"/>
  <c r="X52" i="25"/>
  <c r="Y52" i="25"/>
  <c r="Z52" i="25"/>
  <c r="AA52" i="25"/>
  <c r="AB52" i="25"/>
  <c r="AC52" i="25"/>
  <c r="AD52" i="25"/>
  <c r="AQ52" i="25"/>
  <c r="AP52" i="25"/>
  <c r="AO52" i="25"/>
  <c r="AN52" i="25"/>
  <c r="AM52" i="25"/>
  <c r="AL52" i="25"/>
  <c r="AK52" i="25"/>
  <c r="AJ52" i="25"/>
  <c r="AI52" i="25"/>
  <c r="AF52" i="25"/>
  <c r="AE52" i="25"/>
  <c r="AD52" i="24"/>
  <c r="AC52" i="24"/>
  <c r="AB52" i="24"/>
  <c r="AA52" i="24"/>
  <c r="Z52" i="24"/>
  <c r="Y52" i="24"/>
  <c r="X52" i="24"/>
  <c r="W52" i="24"/>
  <c r="AQ52" i="24"/>
  <c r="AP52" i="24"/>
  <c r="AO52" i="24"/>
  <c r="AN52" i="24"/>
  <c r="AM52" i="24"/>
  <c r="AL52" i="24"/>
  <c r="AK52" i="24"/>
  <c r="AJ52" i="24"/>
  <c r="AI52" i="24"/>
  <c r="AF52" i="24"/>
  <c r="AE52" i="24"/>
  <c r="U52" i="24"/>
  <c r="AQ52" i="23"/>
  <c r="AP52" i="23"/>
  <c r="AO52" i="23"/>
  <c r="AN52" i="23"/>
  <c r="AM52" i="23"/>
  <c r="AL52" i="23"/>
  <c r="AK52" i="23"/>
  <c r="AJ52" i="23"/>
  <c r="AI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AR52" i="22"/>
  <c r="AQ52" i="22"/>
  <c r="AP52" i="22"/>
  <c r="AO52" i="22"/>
  <c r="AN52" i="22"/>
  <c r="AM52" i="22"/>
  <c r="AL52" i="22"/>
  <c r="AK52" i="22"/>
  <c r="AJ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AR52" i="21"/>
  <c r="AQ52" i="21"/>
  <c r="AP52" i="21"/>
  <c r="AO52" i="21"/>
  <c r="AN52" i="21"/>
  <c r="AM52" i="21"/>
  <c r="AL52" i="21"/>
  <c r="AK52" i="21"/>
  <c r="AJ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AR52" i="20"/>
  <c r="AQ52" i="20"/>
  <c r="AP52" i="20"/>
  <c r="AO52" i="20"/>
  <c r="AN52" i="20"/>
  <c r="AM52" i="20"/>
  <c r="AL52" i="20"/>
  <c r="AK52" i="20"/>
  <c r="AJ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AR52" i="19"/>
  <c r="AQ52" i="19"/>
  <c r="AP52" i="19"/>
  <c r="AO52" i="19"/>
  <c r="AN52" i="19"/>
  <c r="AM52" i="19"/>
  <c r="AL52" i="19"/>
  <c r="AK52" i="19"/>
  <c r="AJ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AR52" i="18"/>
  <c r="AQ52" i="18"/>
  <c r="AP52" i="18"/>
  <c r="AO52" i="18"/>
  <c r="AN52" i="18"/>
  <c r="AM52" i="18"/>
  <c r="AL52" i="18"/>
  <c r="AK52" i="18"/>
  <c r="AJ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AR52" i="17"/>
  <c r="AQ52" i="17"/>
  <c r="AP52" i="17"/>
  <c r="AO52" i="17"/>
  <c r="AN52" i="17"/>
  <c r="AM52" i="17"/>
  <c r="AL52" i="17"/>
  <c r="AK52" i="17"/>
  <c r="AJ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AR52" i="16"/>
  <c r="AQ52" i="16"/>
  <c r="AP52" i="16"/>
  <c r="AO52" i="16"/>
  <c r="AN52" i="16"/>
  <c r="AM52" i="16"/>
  <c r="AL52" i="16"/>
  <c r="AK52" i="16"/>
  <c r="AJ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AR52" i="15"/>
  <c r="AQ52" i="15"/>
  <c r="AP52" i="15"/>
  <c r="AO52" i="15"/>
  <c r="AN52" i="15"/>
  <c r="AM52" i="15"/>
  <c r="AL52" i="15"/>
  <c r="AK52" i="15"/>
  <c r="AJ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AR52" i="14"/>
  <c r="AQ52" i="14"/>
  <c r="AP52" i="14"/>
  <c r="AO52" i="14"/>
  <c r="AN52" i="14"/>
  <c r="AM52" i="14"/>
  <c r="AL52" i="14"/>
  <c r="AK52" i="14"/>
  <c r="AJ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AR52" i="13"/>
  <c r="AQ52" i="13"/>
  <c r="AP52" i="13"/>
  <c r="AO52" i="13"/>
  <c r="AN52" i="13"/>
  <c r="AM52" i="13"/>
  <c r="AL52" i="13"/>
  <c r="AK52" i="13"/>
  <c r="AJ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AR52" i="12"/>
  <c r="AQ52" i="12"/>
  <c r="AP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AR52" i="11"/>
  <c r="AQ52" i="11"/>
  <c r="AP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AR52" i="10"/>
  <c r="AQ52" i="10"/>
  <c r="AP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AR52" i="9"/>
  <c r="AQ52" i="9"/>
  <c r="AP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AR52" i="8"/>
  <c r="AQ52" i="8"/>
  <c r="AP52" i="8"/>
  <c r="AO52" i="8"/>
  <c r="AN52" i="8"/>
  <c r="AM52" i="8"/>
  <c r="AL52" i="8"/>
  <c r="AK52" i="8"/>
  <c r="AJ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AR52" i="7"/>
  <c r="AQ52" i="7"/>
  <c r="AP52" i="7"/>
  <c r="AO52" i="7"/>
  <c r="AN52" i="7"/>
  <c r="AM52" i="7"/>
  <c r="AL52" i="7"/>
  <c r="AK52" i="7"/>
  <c r="AJ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AR52" i="6"/>
  <c r="AQ52" i="6"/>
  <c r="AP52" i="6"/>
  <c r="AO52" i="6"/>
  <c r="AN52" i="6"/>
  <c r="AM52" i="6"/>
  <c r="AL52" i="6"/>
  <c r="AK52" i="6"/>
  <c r="AJ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AR52" i="5"/>
  <c r="AQ52" i="5"/>
  <c r="AP52" i="5"/>
  <c r="AO52" i="5"/>
  <c r="AN52" i="5"/>
  <c r="AM52" i="5"/>
  <c r="AL52" i="5"/>
  <c r="AK52" i="5"/>
  <c r="AJ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AR52" i="4"/>
  <c r="AQ52" i="4"/>
  <c r="AP52" i="4"/>
  <c r="AO52" i="4"/>
  <c r="AN52" i="4"/>
  <c r="AM52" i="4"/>
  <c r="AL52" i="4"/>
  <c r="AK52" i="4"/>
  <c r="AJ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AR52" i="3"/>
  <c r="AQ52" i="3"/>
  <c r="AP52" i="3"/>
  <c r="AO52" i="3"/>
  <c r="AN52" i="3"/>
  <c r="AM52" i="3"/>
  <c r="AL52" i="3"/>
  <c r="AK52" i="3"/>
  <c r="AJ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AR52" i="2"/>
  <c r="AQ52" i="2"/>
  <c r="AP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AR52" i="1"/>
  <c r="AQ52" i="1"/>
  <c r="AP52" i="1"/>
  <c r="AO52" i="1"/>
  <c r="AN52" i="1"/>
  <c r="AM52" i="1"/>
  <c r="AL52" i="1"/>
  <c r="AK52" i="1"/>
  <c r="AJ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</calcChain>
</file>

<file path=xl/sharedStrings.xml><?xml version="1.0" encoding="utf-8"?>
<sst xmlns="http://schemas.openxmlformats.org/spreadsheetml/2006/main" count="1202" uniqueCount="75">
  <si>
    <t>Limites de uso</t>
  </si>
  <si>
    <t>USOS E INSTALACIONES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</si>
  <si>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7 m</t>
    </r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</si>
  <si>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+90 °C</t>
    </r>
  </si>
  <si>
    <r>
      <t xml:space="preserve">• Temperatura ambiente hasta </t>
    </r>
    <r>
      <rPr>
        <b/>
        <sz val="11"/>
        <color theme="1"/>
        <rFont val="Calibri"/>
        <family val="2"/>
        <scheme val="minor"/>
      </rPr>
      <t>+40 °C</t>
    </r>
  </si>
  <si>
    <t>EJECUCIÓN Y NORMAS DE SEGURIDAD</t>
  </si>
  <si>
    <t>• EN 60335-1</t>
  </si>
  <si>
    <t>• EN 60034-1</t>
  </si>
  <si>
    <t>GARANTIA</t>
  </si>
  <si>
    <t>• IEC 60335-1</t>
  </si>
  <si>
    <t>• IEC 60034-1</t>
  </si>
  <si>
    <t>• 2 años contra fallas de fábrica</t>
  </si>
  <si>
    <t>• CEI 61-150</t>
  </si>
  <si>
    <t>• CEI 2-3</t>
  </si>
  <si>
    <t>CERTIFICACIONES</t>
  </si>
  <si>
    <t>• Empresa con sistema de gestión certificado DNV ISO 9001: CALIDAD</t>
  </si>
  <si>
    <t>DATOS EXTRAS</t>
  </si>
  <si>
    <t>• Protector térmico incorporado en versión monofásica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</si>
  <si>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</si>
  <si>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</si>
  <si>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</si>
  <si>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</si>
  <si>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</si>
  <si>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</si>
  <si>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</si>
  <si>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</si>
  <si>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</si>
  <si>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</si>
  <si>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r>
      <t xml:space="preserve">• Presión máxima en el cuerpo bomba hasta </t>
    </r>
    <r>
      <rPr>
        <b/>
        <sz val="11"/>
        <color theme="1"/>
        <rFont val="Calibri"/>
        <family val="2"/>
        <scheme val="minor"/>
      </rPr>
      <t>10 bar (PN10)</t>
    </r>
  </si>
  <si>
    <t>• Abastecimiento hídrico</t>
  </si>
  <si>
    <t>• Presurización</t>
  </si>
  <si>
    <t>• Irrigación</t>
  </si>
  <si>
    <t>• Instalaciones de lavado</t>
  </si>
  <si>
    <t>• Instalaciones Anti Incendio</t>
  </si>
  <si>
    <t>La instalación se debe realizar en lugares cerrados, bien aireados y protegidos de la intemperie.</t>
  </si>
  <si>
    <t>• Circulación del agua en instalaciones de climatización</t>
  </si>
  <si>
    <t>• Industria - Agricultura</t>
  </si>
  <si>
    <t>• Cuerpo bomba:  Hierro fundido</t>
  </si>
  <si>
    <t>• Impulsor:  Latón</t>
  </si>
  <si>
    <t>• Diámetro de succión: 2"</t>
  </si>
  <si>
    <t>• Diámetro de descarga: 1.1/4"</t>
  </si>
  <si>
    <t>Fm32/160A</t>
  </si>
  <si>
    <t>F32/160A</t>
  </si>
  <si>
    <t>-</t>
  </si>
  <si>
    <t>F32/200C</t>
  </si>
  <si>
    <t>F32/200B</t>
  </si>
  <si>
    <t>F32/200A</t>
  </si>
  <si>
    <t>Fm32/200BH</t>
  </si>
  <si>
    <t>F32/200BH</t>
  </si>
  <si>
    <t>F32/200AH</t>
  </si>
  <si>
    <t>F40/160B</t>
  </si>
  <si>
    <t>• Diámetro de succión: 2.1/2"</t>
  </si>
  <si>
    <t>• Diámetro de descarga: 1.1/2"</t>
  </si>
  <si>
    <t>F40/160A</t>
  </si>
  <si>
    <t>F40/200B</t>
  </si>
  <si>
    <t>F40/200A</t>
  </si>
  <si>
    <t>• Impulsor:  Hierro fundido</t>
  </si>
  <si>
    <t>F40/250C</t>
  </si>
  <si>
    <t>F40/250B</t>
  </si>
  <si>
    <t>F40/250A</t>
  </si>
  <si>
    <t>• Diámetro de descarga: 2"</t>
  </si>
  <si>
    <t>F50/160B</t>
  </si>
  <si>
    <t>F50/160A</t>
  </si>
  <si>
    <t>F50/250D</t>
  </si>
  <si>
    <t>F50/250B</t>
  </si>
  <si>
    <t>F50/250C</t>
  </si>
  <si>
    <t>F50/250A</t>
  </si>
  <si>
    <t>F50/250AR</t>
  </si>
  <si>
    <t>F65/160C</t>
  </si>
  <si>
    <t>• Diámetro de succión: 3"</t>
  </si>
  <si>
    <t>• Diámetro de descarga: 2.1/2""</t>
  </si>
  <si>
    <t>F65/160B</t>
  </si>
  <si>
    <t>F65/200B</t>
  </si>
  <si>
    <t>F65/200A</t>
  </si>
  <si>
    <t>F65/200AR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</si>
</sst>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/>
    <xf numFmtId="0" fontId="5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'F32-160A'!$U$53:$AC$53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'F32-160A'!$U$54:$AC$54</c:f>
              <c:numCache>
                <c:formatCode>General</c:formatCode>
                <c:ptCount val="9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33.5</c:v>
                </c:pt>
                <c:pt idx="5">
                  <c:v>31.5</c:v>
                </c:pt>
                <c:pt idx="6">
                  <c:v>30</c:v>
                </c:pt>
                <c:pt idx="7">
                  <c:v>27.5</c:v>
                </c:pt>
                <c:pt idx="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0-41D6-95D8-4652236A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42448"/>
        <c:axId val="2076573648"/>
      </c:scatterChart>
      <c:valAx>
        <c:axId val="20765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76573648"/>
        <c:crosses val="autoZero"/>
        <c:crossBetween val="midCat"/>
      </c:valAx>
      <c:valAx>
        <c:axId val="20765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765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'F40-200B'!$U$53:$AD$53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'F40-200B'!$U$54:$AD$54</c:f>
              <c:numCache>
                <c:formatCode>General</c:formatCode>
                <c:ptCount val="10"/>
                <c:pt idx="0">
                  <c:v>48</c:v>
                </c:pt>
                <c:pt idx="1">
                  <c:v>47</c:v>
                </c:pt>
                <c:pt idx="2">
                  <c:v>46.5</c:v>
                </c:pt>
                <c:pt idx="3">
                  <c:v>46</c:v>
                </c:pt>
                <c:pt idx="4">
                  <c:v>45.5</c:v>
                </c:pt>
                <c:pt idx="5">
                  <c:v>44.5</c:v>
                </c:pt>
                <c:pt idx="6">
                  <c:v>42</c:v>
                </c:pt>
                <c:pt idx="7">
                  <c:v>38</c:v>
                </c:pt>
                <c:pt idx="8">
                  <c:v>34</c:v>
                </c:pt>
                <c:pt idx="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E-4834-A6B2-C3D0E6F8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32607"/>
        <c:axId val="1159528031"/>
      </c:scatterChart>
      <c:valAx>
        <c:axId val="11595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59528031"/>
        <c:crosses val="autoZero"/>
        <c:crossBetween val="midCat"/>
      </c:valAx>
      <c:valAx>
        <c:axId val="1159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595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'F40-200A'!$T$54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'F40-200A'!$U$53:$AD$53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'F40-200A'!$U$54:$AD$54</c:f>
              <c:numCache>
                <c:formatCode>General</c:formatCode>
                <c:ptCount val="10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54.5</c:v>
                </c:pt>
                <c:pt idx="5">
                  <c:v>54</c:v>
                </c:pt>
                <c:pt idx="6">
                  <c:v>52.5</c:v>
                </c:pt>
                <c:pt idx="7">
                  <c:v>49.5</c:v>
                </c:pt>
                <c:pt idx="8">
                  <c:v>46</c:v>
                </c:pt>
                <c:pt idx="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F-4241-B862-E10A86C5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91423"/>
        <c:axId val="727284351"/>
      </c:scatterChart>
      <c:valAx>
        <c:axId val="7272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27284351"/>
        <c:crosses val="autoZero"/>
        <c:crossBetween val="midCat"/>
      </c:valAx>
      <c:valAx>
        <c:axId val="7272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272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'F40-250C'!$T$54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'F40-250C'!$U$53:$AD$53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'F40-250C'!$U$54:$AD$54</c:f>
              <c:numCache>
                <c:formatCode>General</c:formatCode>
                <c:ptCount val="10"/>
                <c:pt idx="0">
                  <c:v>64</c:v>
                </c:pt>
                <c:pt idx="1">
                  <c:v>64</c:v>
                </c:pt>
                <c:pt idx="2">
                  <c:v>63.5</c:v>
                </c:pt>
                <c:pt idx="3">
                  <c:v>63</c:v>
                </c:pt>
                <c:pt idx="4">
                  <c:v>62.5</c:v>
                </c:pt>
                <c:pt idx="5">
                  <c:v>62</c:v>
                </c:pt>
                <c:pt idx="6">
                  <c:v>60</c:v>
                </c:pt>
                <c:pt idx="7">
                  <c:v>56.5</c:v>
                </c:pt>
                <c:pt idx="8">
                  <c:v>52.5</c:v>
                </c:pt>
                <c:pt idx="9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0-43EE-8A49-E54F53D6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69375"/>
        <c:axId val="731766047"/>
      </c:scatterChart>
      <c:valAx>
        <c:axId val="7317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Caudala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31766047"/>
        <c:crosses val="autoZero"/>
        <c:crossBetween val="midCat"/>
      </c:valAx>
      <c:valAx>
        <c:axId val="7317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317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'F40-250B'!$T$54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'F40-250B'!$U$53:$AD$53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'F40-250B'!$U$54:$AD$54</c:f>
              <c:numCache>
                <c:formatCode>General</c:formatCode>
                <c:ptCount val="10"/>
                <c:pt idx="0">
                  <c:v>71</c:v>
                </c:pt>
                <c:pt idx="1">
                  <c:v>71</c:v>
                </c:pt>
                <c:pt idx="2">
                  <c:v>70.5</c:v>
                </c:pt>
                <c:pt idx="3">
                  <c:v>70</c:v>
                </c:pt>
                <c:pt idx="4">
                  <c:v>69.5</c:v>
                </c:pt>
                <c:pt idx="5">
                  <c:v>69</c:v>
                </c:pt>
                <c:pt idx="6">
                  <c:v>67</c:v>
                </c:pt>
                <c:pt idx="7">
                  <c:v>64</c:v>
                </c:pt>
                <c:pt idx="8">
                  <c:v>60</c:v>
                </c:pt>
                <c:pt idx="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7-4C43-9A5A-40227F1C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11999"/>
        <c:axId val="851114079"/>
      </c:scatterChart>
      <c:valAx>
        <c:axId val="8511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14079"/>
        <c:crosses val="autoZero"/>
        <c:crossBetween val="midCat"/>
      </c:valAx>
      <c:valAx>
        <c:axId val="8511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1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'F40-250A'!$T$54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'F40-250A'!$U$53:$AD$53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'F40-250A'!$U$54:$AD$54</c:f>
              <c:numCache>
                <c:formatCode>General</c:formatCode>
                <c:ptCount val="10"/>
                <c:pt idx="0">
                  <c:v>88</c:v>
                </c:pt>
                <c:pt idx="1">
                  <c:v>88</c:v>
                </c:pt>
                <c:pt idx="2">
                  <c:v>87.5</c:v>
                </c:pt>
                <c:pt idx="3">
                  <c:v>87</c:v>
                </c:pt>
                <c:pt idx="4">
                  <c:v>86.5</c:v>
                </c:pt>
                <c:pt idx="5">
                  <c:v>86</c:v>
                </c:pt>
                <c:pt idx="6">
                  <c:v>84</c:v>
                </c:pt>
                <c:pt idx="7">
                  <c:v>81</c:v>
                </c:pt>
                <c:pt idx="8">
                  <c:v>77</c:v>
                </c:pt>
                <c:pt idx="9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D-4C0D-9C91-CBC4469C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87743"/>
        <c:axId val="903970271"/>
      </c:scatterChart>
      <c:valAx>
        <c:axId val="9039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3970271"/>
        <c:crosses val="autoZero"/>
        <c:crossBetween val="midCat"/>
      </c:valAx>
      <c:valAx>
        <c:axId val="9039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39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'F50-160A'!$T$54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'F50-160A'!$U$53:$AD$53</c:f>
              <c:numCache>
                <c:formatCode>General</c:formatCode>
                <c:ptCount val="10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'F50-160A'!$U$54:$AD$54</c:f>
              <c:numCache>
                <c:formatCode>General</c:formatCode>
                <c:ptCount val="10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36.5</c:v>
                </c:pt>
                <c:pt idx="4">
                  <c:v>36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30</c:v>
                </c:pt>
                <c:pt idx="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A-48EE-853C-1D3592AD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87743"/>
        <c:axId val="903988575"/>
      </c:scatterChart>
      <c:valAx>
        <c:axId val="9039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3988575"/>
        <c:crosses val="autoZero"/>
        <c:crossBetween val="midCat"/>
      </c:valAx>
      <c:valAx>
        <c:axId val="9039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39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'F50-160B'!$T$54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'F50-160B'!$U$53:$AD$53</c:f>
              <c:numCache>
                <c:formatCode>General</c:formatCode>
                <c:ptCount val="10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</c:numCache>
            </c:numRef>
          </c:xVal>
          <c:yVal>
            <c:numRef>
              <c:f>'F50-160B'!$U$54:$AD$54</c:f>
              <c:numCache>
                <c:formatCode>General</c:formatCode>
                <c:ptCount val="10"/>
                <c:pt idx="0">
                  <c:v>33</c:v>
                </c:pt>
                <c:pt idx="1">
                  <c:v>32</c:v>
                </c:pt>
                <c:pt idx="2">
                  <c:v>31.7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B-4076-B60E-2C9E886E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51855"/>
        <c:axId val="900456847"/>
      </c:scatterChart>
      <c:valAx>
        <c:axId val="9004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7764654418197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0456847"/>
        <c:crosses val="autoZero"/>
        <c:crossBetween val="midCat"/>
      </c:valAx>
      <c:valAx>
        <c:axId val="9004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04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'F50-250D'!$T$54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'F50-250D'!$U$53:$AB$53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'F50-250D'!$U$54:$AB$54</c:f>
              <c:numCache>
                <c:formatCode>General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49</c:v>
                </c:pt>
                <c:pt idx="3">
                  <c:v>47</c:v>
                </c:pt>
                <c:pt idx="4">
                  <c:v>44</c:v>
                </c:pt>
                <c:pt idx="5">
                  <c:v>41</c:v>
                </c:pt>
                <c:pt idx="6">
                  <c:v>37</c:v>
                </c:pt>
                <c:pt idx="7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B-413E-9E79-5B785DED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26735"/>
        <c:axId val="911627567"/>
      </c:scatterChart>
      <c:valAx>
        <c:axId val="91162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11627567"/>
        <c:crosses val="autoZero"/>
        <c:crossBetween val="midCat"/>
      </c:valAx>
      <c:valAx>
        <c:axId val="911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1162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'F50-250B'!$T$54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'F50-250B'!$U$53:$AC$53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'F50-250B'!$U$54:$AC$54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69</c:v>
                </c:pt>
                <c:pt idx="5">
                  <c:v>67</c:v>
                </c:pt>
                <c:pt idx="6">
                  <c:v>65</c:v>
                </c:pt>
                <c:pt idx="7">
                  <c:v>62</c:v>
                </c:pt>
                <c:pt idx="8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2-41CA-8F7A-796796DC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79151"/>
        <c:axId val="912487471"/>
      </c:scatterChart>
      <c:valAx>
        <c:axId val="9124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12487471"/>
        <c:crosses val="autoZero"/>
        <c:crossBetween val="midCat"/>
      </c:valAx>
      <c:valAx>
        <c:axId val="9124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1247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'F50-250C'!$U$53:$AB$53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'F50-250C'!$U$54:$AB$54</c:f>
              <c:numCache>
                <c:formatCode>General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54</c:v>
                </c:pt>
                <c:pt idx="5">
                  <c:v>51</c:v>
                </c:pt>
                <c:pt idx="6">
                  <c:v>47</c:v>
                </c:pt>
                <c:pt idx="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9-4794-9643-C4F2CC1F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51855"/>
        <c:axId val="665098511"/>
      </c:scatterChart>
      <c:valAx>
        <c:axId val="6759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65098511"/>
        <c:crosses val="autoZero"/>
        <c:crossBetween val="midCat"/>
      </c:valAx>
      <c:valAx>
        <c:axId val="6650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759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'F32-200C'!$T$54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'F32-200C'!$U$53:$AC$53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'F32-200C'!$U$54:$AC$54</c:f>
              <c:numCache>
                <c:formatCode>General</c:formatCode>
                <c:ptCount val="9"/>
                <c:pt idx="0">
                  <c:v>46</c:v>
                </c:pt>
                <c:pt idx="1">
                  <c:v>44</c:v>
                </c:pt>
                <c:pt idx="2">
                  <c:v>43</c:v>
                </c:pt>
                <c:pt idx="3">
                  <c:v>41.5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5-4E0C-98FA-6AE4A30A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8063"/>
        <c:axId val="841015567"/>
      </c:scatterChart>
      <c:valAx>
        <c:axId val="84101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1015567"/>
        <c:crosses val="autoZero"/>
        <c:crossBetween val="midCat"/>
      </c:valAx>
      <c:valAx>
        <c:axId val="8410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101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'F50-250A'!$T$54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'F50-250A'!$U$53:$AC$53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'F50-250A'!$U$54:$AC$54</c:f>
              <c:numCache>
                <c:formatCode>General</c:formatCode>
                <c:ptCount val="9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83</c:v>
                </c:pt>
                <c:pt idx="4">
                  <c:v>82</c:v>
                </c:pt>
                <c:pt idx="5">
                  <c:v>80</c:v>
                </c:pt>
                <c:pt idx="6">
                  <c:v>78</c:v>
                </c:pt>
                <c:pt idx="7">
                  <c:v>76</c:v>
                </c:pt>
                <c:pt idx="8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D-4565-8C66-06153517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1663"/>
        <c:axId val="608740415"/>
      </c:scatterChart>
      <c:valAx>
        <c:axId val="6087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08740415"/>
        <c:crosses val="autoZero"/>
        <c:crossBetween val="midCat"/>
      </c:valAx>
      <c:valAx>
        <c:axId val="6087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087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'F50-250AR'!$U$53:$AC$53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'F50-250AR'!$U$54:$AC$54</c:f>
              <c:numCache>
                <c:formatCode>General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5-4328-896E-881E646C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27615"/>
        <c:axId val="1159529279"/>
      </c:scatterChart>
      <c:valAx>
        <c:axId val="11595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59529279"/>
        <c:crosses val="autoZero"/>
        <c:crossBetween val="midCat"/>
      </c:valAx>
      <c:valAx>
        <c:axId val="11595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5952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'F65-160C'!$T$54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'F65-160C'!$U$53:$AD$53</c:f>
              <c:numCache>
                <c:formatCode>General</c:formatCode>
                <c:ptCount val="10"/>
                <c:pt idx="0">
                  <c:v>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</c:numCache>
            </c:numRef>
          </c:xVal>
          <c:yVal>
            <c:numRef>
              <c:f>'F65-160C'!$U$54:$AD$54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E-4270-9960-5D4E60FF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06079"/>
        <c:axId val="984611903"/>
      </c:scatterChart>
      <c:valAx>
        <c:axId val="9846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4611903"/>
        <c:crosses val="autoZero"/>
        <c:crossBetween val="midCat"/>
      </c:valAx>
      <c:valAx>
        <c:axId val="9846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46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'F65-160B'!$T$54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'F65-160B'!$U$53:$AE$53</c:f>
              <c:numCache>
                <c:formatCode>General</c:formatCode>
                <c:ptCount val="11"/>
                <c:pt idx="0">
                  <c:v>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</c:numCache>
            </c:numRef>
          </c:xVal>
          <c:yVal>
            <c:numRef>
              <c:f>'F65-160B'!$U$54:$AE$54</c:f>
              <c:numCache>
                <c:formatCode>General</c:formatCode>
                <c:ptCount val="11"/>
                <c:pt idx="0">
                  <c:v>37</c:v>
                </c:pt>
                <c:pt idx="1">
                  <c:v>36.5</c:v>
                </c:pt>
                <c:pt idx="2">
                  <c:v>36.5</c:v>
                </c:pt>
                <c:pt idx="3">
                  <c:v>36</c:v>
                </c:pt>
                <c:pt idx="4">
                  <c:v>35.5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29</c:v>
                </c:pt>
                <c:pt idx="9">
                  <c:v>26</c:v>
                </c:pt>
                <c:pt idx="1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B-4C68-9184-A1FB7852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23183"/>
        <c:axId val="992419023"/>
      </c:scatterChart>
      <c:valAx>
        <c:axId val="9924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2419023"/>
        <c:crosses val="autoZero"/>
        <c:crossBetween val="midCat"/>
      </c:valAx>
      <c:valAx>
        <c:axId val="9924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24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'F65-200B'!$AH$53:$AR$53</c:f>
              <c:numCache>
                <c:formatCode>General</c:formatCode>
                <c:ptCount val="11"/>
                <c:pt idx="0">
                  <c:v>200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</c:numCache>
            </c:numRef>
          </c:xVal>
          <c:yVal>
            <c:numRef>
              <c:f>'F65-200B'!$AH$54:$AR$54</c:f>
              <c:numCache>
                <c:formatCode>General</c:formatCode>
                <c:ptCount val="11"/>
                <c:pt idx="0">
                  <c:v>44</c:v>
                </c:pt>
                <c:pt idx="1">
                  <c:v>43.5</c:v>
                </c:pt>
                <c:pt idx="2">
                  <c:v>43.3</c:v>
                </c:pt>
                <c:pt idx="3">
                  <c:v>43</c:v>
                </c:pt>
                <c:pt idx="4">
                  <c:v>42.5</c:v>
                </c:pt>
                <c:pt idx="5">
                  <c:v>41.5</c:v>
                </c:pt>
                <c:pt idx="6">
                  <c:v>40</c:v>
                </c:pt>
                <c:pt idx="7">
                  <c:v>38.5</c:v>
                </c:pt>
                <c:pt idx="8">
                  <c:v>36.5</c:v>
                </c:pt>
                <c:pt idx="9">
                  <c:v>34</c:v>
                </c:pt>
                <c:pt idx="10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B-4D30-8449-1E16C051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91423"/>
        <c:axId val="979493919"/>
      </c:scatterChart>
      <c:valAx>
        <c:axId val="9794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79493919"/>
        <c:crosses val="autoZero"/>
        <c:crossBetween val="midCat"/>
      </c:valAx>
      <c:valAx>
        <c:axId val="9794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794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'F65-200A'!$AH$53:$AS$53</c:f>
              <c:numCache>
                <c:formatCode>General</c:formatCode>
                <c:ptCount val="12"/>
                <c:pt idx="0">
                  <c:v>200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2500</c:v>
                </c:pt>
              </c:numCache>
            </c:numRef>
          </c:xVal>
          <c:yVal>
            <c:numRef>
              <c:f>'F65-200A'!$AH$54:$AS$54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49.5</c:v>
                </c:pt>
                <c:pt idx="4">
                  <c:v>49</c:v>
                </c:pt>
                <c:pt idx="5">
                  <c:v>48</c:v>
                </c:pt>
                <c:pt idx="6">
                  <c:v>46.5</c:v>
                </c:pt>
                <c:pt idx="7">
                  <c:v>45</c:v>
                </c:pt>
                <c:pt idx="8">
                  <c:v>43</c:v>
                </c:pt>
                <c:pt idx="9">
                  <c:v>41</c:v>
                </c:pt>
                <c:pt idx="10">
                  <c:v>38</c:v>
                </c:pt>
                <c:pt idx="11">
                  <c:v>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5-461C-A867-8AADD1CD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3487"/>
        <c:axId val="841016399"/>
      </c:scatterChart>
      <c:valAx>
        <c:axId val="8410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1016399"/>
        <c:crosses val="autoZero"/>
        <c:crossBetween val="midCat"/>
      </c:valAx>
      <c:valAx>
        <c:axId val="8410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10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'F65-200AR'!$AH$53:$AT$53</c:f>
              <c:numCache>
                <c:formatCode>General</c:formatCode>
                <c:ptCount val="13"/>
                <c:pt idx="0">
                  <c:v>200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</c:numCache>
            </c:numRef>
          </c:xVal>
          <c:yVal>
            <c:numRef>
              <c:f>'F65-200AR'!$AH$54:$AT$54</c:f>
              <c:numCache>
                <c:formatCode>General</c:formatCode>
                <c:ptCount val="13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55.5</c:v>
                </c:pt>
                <c:pt idx="5">
                  <c:v>54.5</c:v>
                </c:pt>
                <c:pt idx="6">
                  <c:v>53.5</c:v>
                </c:pt>
                <c:pt idx="7">
                  <c:v>52</c:v>
                </c:pt>
                <c:pt idx="8">
                  <c:v>50</c:v>
                </c:pt>
                <c:pt idx="9">
                  <c:v>48</c:v>
                </c:pt>
                <c:pt idx="10">
                  <c:v>45.5</c:v>
                </c:pt>
                <c:pt idx="11">
                  <c:v>43.5</c:v>
                </c:pt>
                <c:pt idx="12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C-4061-93D5-AB0CB4DB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7135"/>
        <c:axId val="1156077983"/>
      </c:scatterChart>
      <c:valAx>
        <c:axId val="1156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56077983"/>
        <c:crosses val="autoZero"/>
        <c:crossBetween val="midCat"/>
      </c:valAx>
      <c:valAx>
        <c:axId val="11560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56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'F32-200B'!$T$54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'F32-200B'!$U$53:$AD$53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'F32-200B'!$U$54:$AD$54</c:f>
              <c:numCache>
                <c:formatCode>General</c:formatCode>
                <c:ptCount val="10"/>
                <c:pt idx="0">
                  <c:v>52</c:v>
                </c:pt>
                <c:pt idx="1">
                  <c:v>51</c:v>
                </c:pt>
                <c:pt idx="2">
                  <c:v>50.5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38.5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D-4D0F-B924-526C9850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01599"/>
        <c:axId val="851117823"/>
      </c:scatterChart>
      <c:valAx>
        <c:axId val="8511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17823"/>
        <c:crosses val="autoZero"/>
        <c:crossBetween val="midCat"/>
      </c:valAx>
      <c:valAx>
        <c:axId val="8511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'F32-200B'!$T$54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'F32-200B'!$U$53:$AD$53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'F32-200B'!$U$54:$AD$54</c:f>
              <c:numCache>
                <c:formatCode>General</c:formatCode>
                <c:ptCount val="10"/>
                <c:pt idx="0">
                  <c:v>52</c:v>
                </c:pt>
                <c:pt idx="1">
                  <c:v>51</c:v>
                </c:pt>
                <c:pt idx="2">
                  <c:v>50.5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38.5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8-4FA4-9F09-5538360B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01599"/>
        <c:axId val="851117823"/>
      </c:scatterChart>
      <c:valAx>
        <c:axId val="8511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17823"/>
        <c:crosses val="autoZero"/>
        <c:crossBetween val="midCat"/>
      </c:valAx>
      <c:valAx>
        <c:axId val="8511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'F32-200A'!$T$54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'F32-200A'!$U$53:$AD$53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'F32-200A'!$U$54:$AD$54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56.5</c:v>
                </c:pt>
                <c:pt idx="3">
                  <c:v>56</c:v>
                </c:pt>
                <c:pt idx="4">
                  <c:v>55</c:v>
                </c:pt>
                <c:pt idx="5">
                  <c:v>53.5</c:v>
                </c:pt>
                <c:pt idx="6">
                  <c:v>52</c:v>
                </c:pt>
                <c:pt idx="7">
                  <c:v>50</c:v>
                </c:pt>
                <c:pt idx="8">
                  <c:v>47</c:v>
                </c:pt>
                <c:pt idx="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5-4F52-A161-2CB7DCA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85103"/>
        <c:axId val="849281359"/>
      </c:scatterChart>
      <c:valAx>
        <c:axId val="84928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9281359"/>
        <c:crosses val="autoZero"/>
        <c:crossBetween val="midCat"/>
      </c:valAx>
      <c:valAx>
        <c:axId val="8492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928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'F32-200BH'!$T$54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'F32-200BH'!$U$53:$Z$53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'F32-200BH'!$U$54:$Z$54</c:f>
              <c:numCache>
                <c:formatCode>General</c:formatCode>
                <c:ptCount val="6"/>
                <c:pt idx="0">
                  <c:v>47</c:v>
                </c:pt>
                <c:pt idx="1">
                  <c:v>45</c:v>
                </c:pt>
                <c:pt idx="2">
                  <c:v>44.5</c:v>
                </c:pt>
                <c:pt idx="3">
                  <c:v>43</c:v>
                </c:pt>
                <c:pt idx="4">
                  <c:v>40.5</c:v>
                </c:pt>
                <c:pt idx="5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8-447B-AC81-F287CA43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76223"/>
        <c:axId val="852764703"/>
      </c:scatterChart>
      <c:valAx>
        <c:axId val="8437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2764703"/>
        <c:crosses val="autoZero"/>
        <c:crossBetween val="midCat"/>
      </c:valAx>
      <c:valAx>
        <c:axId val="8527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437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'F32-200AH'!$U$53:$AA$53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320</c:v>
                </c:pt>
              </c:numCache>
            </c:numRef>
          </c:xVal>
          <c:yVal>
            <c:numRef>
              <c:f>'F32-200AH'!$U$54:$AA$54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52.5</c:v>
                </c:pt>
                <c:pt idx="4">
                  <c:v>50</c:v>
                </c:pt>
                <c:pt idx="5">
                  <c:v>46</c:v>
                </c:pt>
                <c:pt idx="6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FB6-9DCE-DE457D2D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89295"/>
        <c:axId val="1149283471"/>
      </c:scatterChart>
      <c:valAx>
        <c:axId val="11492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49283471"/>
        <c:crosses val="autoZero"/>
        <c:crossBetween val="midCat"/>
      </c:valAx>
      <c:valAx>
        <c:axId val="11492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492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'f40-160B'!$T$54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'f40-160B'!$U$53:$AC$53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'f40-160B'!$U$54:$AC$54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31.5</c:v>
                </c:pt>
                <c:pt idx="3">
                  <c:v>31</c:v>
                </c:pt>
                <c:pt idx="4">
                  <c:v>30.5</c:v>
                </c:pt>
                <c:pt idx="5">
                  <c:v>30</c:v>
                </c:pt>
                <c:pt idx="6">
                  <c:v>27.5</c:v>
                </c:pt>
                <c:pt idx="7">
                  <c:v>24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8-44AB-8CBA-C42E4E67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24063"/>
        <c:axId val="851126143"/>
      </c:scatterChart>
      <c:valAx>
        <c:axId val="85112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26143"/>
        <c:crosses val="autoZero"/>
        <c:crossBetween val="midCat"/>
      </c:valAx>
      <c:valAx>
        <c:axId val="8511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112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'F40-160A'!$T$54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'F40-160A'!$U$53:$AD$53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'F40-160A'!$U$54:$AD$54</c:f>
              <c:numCache>
                <c:formatCode>General</c:formatCode>
                <c:ptCount val="10"/>
                <c:pt idx="0">
                  <c:v>38</c:v>
                </c:pt>
                <c:pt idx="1">
                  <c:v>38</c:v>
                </c:pt>
                <c:pt idx="2">
                  <c:v>37.799999999999997</c:v>
                </c:pt>
                <c:pt idx="3">
                  <c:v>37</c:v>
                </c:pt>
                <c:pt idx="4">
                  <c:v>36.5</c:v>
                </c:pt>
                <c:pt idx="5">
                  <c:v>36</c:v>
                </c:pt>
                <c:pt idx="6">
                  <c:v>33.5</c:v>
                </c:pt>
                <c:pt idx="7">
                  <c:v>30</c:v>
                </c:pt>
                <c:pt idx="8">
                  <c:v>26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1-480E-B91E-3811498E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76543"/>
        <c:axId val="852779455"/>
      </c:scatterChart>
      <c:valAx>
        <c:axId val="85277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2779455"/>
        <c:crosses val="autoZero"/>
        <c:crossBetween val="midCat"/>
      </c:valAx>
      <c:valAx>
        <c:axId val="852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277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emf"/><Relationship Id="rId5" Type="http://schemas.openxmlformats.org/officeDocument/2006/relationships/chart" Target="../charts/chart1.xml"/><Relationship Id="rId4" Type="http://schemas.microsoft.com/office/2007/relationships/hdphoto" Target="../media/hdphoto2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2.emf"/><Relationship Id="rId5" Type="http://schemas.openxmlformats.org/officeDocument/2006/relationships/chart" Target="../charts/chart11.xml"/><Relationship Id="rId4" Type="http://schemas.microsoft.com/office/2007/relationships/hdphoto" Target="../media/hdphoto2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3.emf"/><Relationship Id="rId5" Type="http://schemas.openxmlformats.org/officeDocument/2006/relationships/chart" Target="../charts/chart12.xml"/><Relationship Id="rId4" Type="http://schemas.microsoft.com/office/2007/relationships/hdphoto" Target="../media/hdphoto2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4.emf"/><Relationship Id="rId5" Type="http://schemas.openxmlformats.org/officeDocument/2006/relationships/chart" Target="../charts/chart13.xml"/><Relationship Id="rId4" Type="http://schemas.microsoft.com/office/2007/relationships/hdphoto" Target="../media/hdphoto2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5.emf"/><Relationship Id="rId5" Type="http://schemas.openxmlformats.org/officeDocument/2006/relationships/chart" Target="../charts/chart14.xml"/><Relationship Id="rId4" Type="http://schemas.microsoft.com/office/2007/relationships/hdphoto" Target="../media/hdphoto2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6.emf"/><Relationship Id="rId5" Type="http://schemas.openxmlformats.org/officeDocument/2006/relationships/chart" Target="../charts/chart15.xml"/><Relationship Id="rId4" Type="http://schemas.microsoft.com/office/2007/relationships/hdphoto" Target="../media/hdphoto2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chart" Target="../charts/chart16.xml"/><Relationship Id="rId4" Type="http://schemas.microsoft.com/office/2007/relationships/hdphoto" Target="../media/hdphoto2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8.emf"/><Relationship Id="rId5" Type="http://schemas.openxmlformats.org/officeDocument/2006/relationships/chart" Target="../charts/chart17.xml"/><Relationship Id="rId4" Type="http://schemas.microsoft.com/office/2007/relationships/hdphoto" Target="../media/hdphoto2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9.emf"/><Relationship Id="rId5" Type="http://schemas.openxmlformats.org/officeDocument/2006/relationships/chart" Target="../charts/chart18.xml"/><Relationship Id="rId4" Type="http://schemas.microsoft.com/office/2007/relationships/hdphoto" Target="../media/hdphoto2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0.emf"/><Relationship Id="rId5" Type="http://schemas.openxmlformats.org/officeDocument/2006/relationships/chart" Target="../charts/chart19.xml"/><Relationship Id="rId4" Type="http://schemas.microsoft.com/office/2007/relationships/hdphoto" Target="../media/hdphoto2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1.emf"/><Relationship Id="rId5" Type="http://schemas.openxmlformats.org/officeDocument/2006/relationships/chart" Target="../charts/chart20.xml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5" Type="http://schemas.openxmlformats.org/officeDocument/2006/relationships/chart" Target="../charts/chart2.xml"/><Relationship Id="rId4" Type="http://schemas.microsoft.com/office/2007/relationships/hdphoto" Target="../media/hdphoto2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2.emf"/><Relationship Id="rId5" Type="http://schemas.openxmlformats.org/officeDocument/2006/relationships/chart" Target="../charts/chart21.xml"/><Relationship Id="rId4" Type="http://schemas.microsoft.com/office/2007/relationships/hdphoto" Target="../media/hdphoto2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3.emf"/><Relationship Id="rId5" Type="http://schemas.openxmlformats.org/officeDocument/2006/relationships/chart" Target="../charts/chart22.xml"/><Relationship Id="rId4" Type="http://schemas.microsoft.com/office/2007/relationships/hdphoto" Target="../media/hdphoto2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23.xml"/><Relationship Id="rId5" Type="http://schemas.openxmlformats.org/officeDocument/2006/relationships/image" Target="../media/image24.emf"/><Relationship Id="rId4" Type="http://schemas.microsoft.com/office/2007/relationships/hdphoto" Target="../media/hdphoto2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5.emf"/><Relationship Id="rId5" Type="http://schemas.openxmlformats.org/officeDocument/2006/relationships/chart" Target="../charts/chart24.xml"/><Relationship Id="rId4" Type="http://schemas.microsoft.com/office/2007/relationships/hdphoto" Target="../media/hdphoto2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6.emf"/><Relationship Id="rId5" Type="http://schemas.openxmlformats.org/officeDocument/2006/relationships/chart" Target="../charts/chart25.xml"/><Relationship Id="rId4" Type="http://schemas.microsoft.com/office/2007/relationships/hdphoto" Target="../media/hdphoto2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7.emf"/><Relationship Id="rId5" Type="http://schemas.openxmlformats.org/officeDocument/2006/relationships/chart" Target="../charts/chart26.xml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chart" Target="../charts/chart3.xml"/><Relationship Id="rId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chart" Target="../charts/chart5.xml"/><Relationship Id="rId4" Type="http://schemas.microsoft.com/office/2007/relationships/hdphoto" Target="../media/hdphoto2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7.emf"/><Relationship Id="rId5" Type="http://schemas.openxmlformats.org/officeDocument/2006/relationships/chart" Target="../charts/chart6.xml"/><Relationship Id="rId4" Type="http://schemas.microsoft.com/office/2007/relationships/hdphoto" Target="../media/hdphoto2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8.emf"/><Relationship Id="rId5" Type="http://schemas.openxmlformats.org/officeDocument/2006/relationships/chart" Target="../charts/chart7.xml"/><Relationship Id="rId4" Type="http://schemas.microsoft.com/office/2007/relationships/hdphoto" Target="../media/hdphoto2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9.emf"/><Relationship Id="rId5" Type="http://schemas.openxmlformats.org/officeDocument/2006/relationships/chart" Target="../charts/chart8.xml"/><Relationship Id="rId4" Type="http://schemas.microsoft.com/office/2007/relationships/hdphoto" Target="../media/hdphoto2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0.emf"/><Relationship Id="rId5" Type="http://schemas.openxmlformats.org/officeDocument/2006/relationships/chart" Target="../charts/chart9.xml"/><Relationship Id="rId4" Type="http://schemas.microsoft.com/office/2007/relationships/hdphoto" Target="../media/hdphoto2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11.emf"/><Relationship Id="rId5" Type="http://schemas.openxmlformats.org/officeDocument/2006/relationships/chart" Target="../charts/chart10.xml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7337E4E-B556-4D42-A359-382CA8AE902E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102F99F-6ACB-949E-CBCB-94A3CEA37E46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E7BF84A-F491-59BF-C1BA-0B99337260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45024" y="415860"/>
          <a:ext cx="503798" cy="57600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FE327BA-8669-485D-BDC8-76F3131B5DE4}"/>
            </a:ext>
          </a:extLst>
        </xdr:cNvPr>
        <xdr:cNvSpPr txBox="1"/>
      </xdr:nvSpPr>
      <xdr:spPr>
        <a:xfrm>
          <a:off x="5698783" y="372720"/>
          <a:ext cx="1913345" cy="784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8705EAC-0F90-DFAA-CF35-E06ED307F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62892" y="881183"/>
          <a:ext cx="1999286" cy="1440000"/>
        </a:xfrm>
        <a:prstGeom prst="rect">
          <a:avLst/>
        </a:prstGeom>
      </xdr:spPr>
    </xdr:pic>
    <xdr:clientData/>
  </xdr:twoCellAnchor>
  <xdr:twoCellAnchor>
    <xdr:from>
      <xdr:col>0</xdr:col>
      <xdr:colOff>213826</xdr:colOff>
      <xdr:row>31</xdr:row>
      <xdr:rowOff>0</xdr:rowOff>
    </xdr:from>
    <xdr:to>
      <xdr:col>11</xdr:col>
      <xdr:colOff>505407</xdr:colOff>
      <xdr:row>42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CD2935F-3A2F-2980-90AF-722E52D82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29157</xdr:rowOff>
    </xdr:from>
    <xdr:to>
      <xdr:col>12</xdr:col>
      <xdr:colOff>5469</xdr:colOff>
      <xdr:row>45</xdr:row>
      <xdr:rowOff>118303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6CDAF82-DD5F-F765-CA60-0E53DDA4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827" y="7279820"/>
          <a:ext cx="617728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AD82A98-1107-4D1D-8847-4A9B15B1AAD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E89A1F6-8104-4B17-9F13-C94D6EC4161C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0545F3-4C28-4796-AA4C-753C4D2F4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719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7AB513D-2294-4BD5-B041-DF4D1251F7B4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2B82C2-3473-4E27-A506-32C991BE0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A580758-4BA6-4EFB-A5F5-870CE03878A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2B09141-7860-4C7D-95BF-FC5629545037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74DCFE-55B0-4E1F-9867-21A686466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30</xdr:row>
      <xdr:rowOff>47625</xdr:rowOff>
    </xdr:from>
    <xdr:to>
      <xdr:col>12</xdr:col>
      <xdr:colOff>504824</xdr:colOff>
      <xdr:row>41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2262289-76A9-1DA5-37D1-480EB00A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41</xdr:row>
      <xdr:rowOff>133350</xdr:rowOff>
    </xdr:from>
    <xdr:to>
      <xdr:col>12</xdr:col>
      <xdr:colOff>467360</xdr:colOff>
      <xdr:row>45</xdr:row>
      <xdr:rowOff>70485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725CA3F-A472-3BFE-EA4C-0ACC967C4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077075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993B0C7-321A-4757-B31C-0581FAFEF96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11EFE09-DFCC-4C79-8C3C-8AD579CDE2DC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85239</xdr:rowOff>
    </xdr:from>
    <xdr:to>
      <xdr:col>11</xdr:col>
      <xdr:colOff>0</xdr:colOff>
      <xdr:row>6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ACA9F4-A1DB-4FAA-8193-5CD43BE9F7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89"/>
          <a:ext cx="504822" cy="5719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DB3E775-274E-4417-8858-943B3F97B314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67069E9-6D4C-4818-8E65-7B6D0A2C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4829AE7-B5F2-41EC-BBB4-A9DD07575F51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F0913F9-FE06-4BCE-A10A-24A799AC6181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EBEF672-4176-46A8-A372-C43B43AF0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171450</xdr:rowOff>
    </xdr:from>
    <xdr:to>
      <xdr:col>12</xdr:col>
      <xdr:colOff>495300</xdr:colOff>
      <xdr:row>41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3A5BA5D-02D9-E70E-F7D3-BABFF034C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47625</xdr:colOff>
      <xdr:row>41</xdr:row>
      <xdr:rowOff>142875</xdr:rowOff>
    </xdr:from>
    <xdr:to>
      <xdr:col>12</xdr:col>
      <xdr:colOff>476885</xdr:colOff>
      <xdr:row>45</xdr:row>
      <xdr:rowOff>80010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DA903AB-BB65-D181-B0AB-46B36D6B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7086600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EC08217-DB61-4A1B-9E31-BED34945B751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B50D3DD-7492-4FB7-8863-28ED53651F5C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7F30A0-B987-4672-B348-E5307F69C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719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CE84803-B64B-4498-855F-A29759D47199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2B240A9-67EC-4F66-9F12-AC5D95448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CCC8CBA-FC3F-461D-9319-40CAF3ABDFE9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0A0C992-EC79-455C-AF6E-BD916CBC8D6B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E801A4-98CB-4B5B-BC55-D8ED2B0F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30</xdr:row>
      <xdr:rowOff>76200</xdr:rowOff>
    </xdr:from>
    <xdr:to>
      <xdr:col>12</xdr:col>
      <xdr:colOff>485774</xdr:colOff>
      <xdr:row>41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A6918F-1925-0B22-7F78-8FC14E832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41</xdr:row>
      <xdr:rowOff>123825</xdr:rowOff>
    </xdr:from>
    <xdr:to>
      <xdr:col>12</xdr:col>
      <xdr:colOff>467360</xdr:colOff>
      <xdr:row>45</xdr:row>
      <xdr:rowOff>60960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360CAF8-380F-1DD4-7D23-DDA5DE7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067550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3E8B655-4FA4-471A-99DC-E70BB40C39C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87A069B-5C4D-4DDC-ACD9-8E01DAC869C8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63325B-C1D9-4342-AB82-0267B8A781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3052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89E087B-5762-4113-B6DD-ADCDA0CFFA73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A879E6F-3B46-4220-827B-6B4C31218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F74A83E-B550-4429-993B-5254D87DCCF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69E5640-884D-44F9-BDCE-0411AAC679E3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48E4ED7-B7EA-4880-B871-A44ADB6EF1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3052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435F1A0-FED0-417E-9FCC-93B2A046C3E8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5D071F7-88A3-419B-BC6E-BB7D5B622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114300</xdr:rowOff>
    </xdr:from>
    <xdr:to>
      <xdr:col>12</xdr:col>
      <xdr:colOff>485775</xdr:colOff>
      <xdr:row>41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45EE90D-4A86-AC4A-5A91-B3EBEFA7A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41</xdr:row>
      <xdr:rowOff>152400</xdr:rowOff>
    </xdr:from>
    <xdr:to>
      <xdr:col>12</xdr:col>
      <xdr:colOff>467360</xdr:colOff>
      <xdr:row>45</xdr:row>
      <xdr:rowOff>89535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8794BC2-C21C-8654-A5B0-A3596BD2F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096125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7559B30-797A-43C0-ABEF-B8CAEA894640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CB049B6-8DC2-4FA0-AF19-5CE96E686FC6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153CFC-19DF-4097-88F7-9F46CCC9FE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2767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C7F0C0-A7BE-4C97-9AEF-6D40BB0CB548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720FC83-02FA-4F4E-81C3-0707CFE37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3B76440-E0BE-4CC5-8B4D-04214171CDB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94C223B-439A-4705-961C-2F47DC6D1241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F4F8B94-6E26-4737-B358-61E32E729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2767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52FC486-9C9F-4459-91AD-A6395A1CBCF3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9FADF4-97D8-465F-AAC1-122CB9F91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30</xdr:row>
      <xdr:rowOff>66675</xdr:rowOff>
    </xdr:from>
    <xdr:to>
      <xdr:col>13</xdr:col>
      <xdr:colOff>9524</xdr:colOff>
      <xdr:row>41</xdr:row>
      <xdr:rowOff>85725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23C57C4-971A-9DE4-7D5E-D9BB6137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41</xdr:row>
      <xdr:rowOff>152400</xdr:rowOff>
    </xdr:from>
    <xdr:to>
      <xdr:col>12</xdr:col>
      <xdr:colOff>467360</xdr:colOff>
      <xdr:row>45</xdr:row>
      <xdr:rowOff>89535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7F10759-9C51-66C3-E258-2AE7EBC53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096125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F1CF475-A492-4386-AB7C-12F75B7021CC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FAF18C9-3D5D-489C-8F31-DF6BC981F630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18143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2BD142-5912-4DAF-9A7F-D88392DCC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70289" y="411811"/>
          <a:ext cx="507997" cy="586046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C6EB446-25C2-4EC1-BF22-DAB731892422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53838D-B9E8-4E4E-A199-A2C7EB6D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D4FACE1-4B24-45DC-BA73-58931450928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818595F-E1C0-4A1F-811E-60F45F090236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A1663A3-7E2B-47FA-B3DA-60C720CB3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12</xdr:col>
      <xdr:colOff>476250</xdr:colOff>
      <xdr:row>41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B56C3EF-B8E0-32E0-EBF5-809C964BD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92526</xdr:colOff>
      <xdr:row>42</xdr:row>
      <xdr:rowOff>9525</xdr:rowOff>
    </xdr:from>
    <xdr:to>
      <xdr:col>12</xdr:col>
      <xdr:colOff>418327</xdr:colOff>
      <xdr:row>45</xdr:row>
      <xdr:rowOff>95668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C7744AF-67F3-5889-6A59-525DB9AF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169" y="7157811"/>
          <a:ext cx="6503444" cy="576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2D9F449-88EA-455D-A601-B9D42873DA5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DF58E93-222E-41FC-A126-ADA2E439B8B8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A07B5D-32B1-4F06-A9A7-17742C065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6246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1ED0DE3-D829-4A90-A54A-FE9D8A28EDE4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40F836-7858-4B9F-BA2E-8E0370CB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6C5D492-BE44-4310-8508-2A438321188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F5313E9-0BB1-4210-8CA2-479671617CDF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51C5536-3001-46CE-B797-E11E6C852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30</xdr:row>
      <xdr:rowOff>38100</xdr:rowOff>
    </xdr:from>
    <xdr:to>
      <xdr:col>12</xdr:col>
      <xdr:colOff>476249</xdr:colOff>
      <xdr:row>41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C160A2A-4029-E5B3-490E-9DB41783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313452</xdr:colOff>
      <xdr:row>42</xdr:row>
      <xdr:rowOff>3647</xdr:rowOff>
    </xdr:from>
    <xdr:to>
      <xdr:col>12</xdr:col>
      <xdr:colOff>40243</xdr:colOff>
      <xdr:row>45</xdr:row>
      <xdr:rowOff>114462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4F3CDB7-A014-54AD-47A5-7F4E7D69A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02" y="7109297"/>
          <a:ext cx="5889466" cy="596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72C2AE-7041-4AD8-9191-660E9F4A5B8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41B1BE5-E4B5-4F77-9642-1476EE7D7608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D285B7-79DF-4974-9B55-B051A7DC60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6246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42107BE-421F-4ECF-ABAE-964F18FAAA04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0EC474-74C8-4C93-A813-490656EE5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DB8D8CC-674E-4F38-A605-4CD98731AEC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60E444E-679E-46D9-8BA6-4C21809AE296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40E0097-C17D-4FDA-8804-E8E6CC66B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95250</xdr:rowOff>
    </xdr:from>
    <xdr:to>
      <xdr:col>12</xdr:col>
      <xdr:colOff>495300</xdr:colOff>
      <xdr:row>41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B408CF0-7B9C-C300-B993-74AE688A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156993</xdr:colOff>
      <xdr:row>42</xdr:row>
      <xdr:rowOff>3647</xdr:rowOff>
    </xdr:from>
    <xdr:to>
      <xdr:col>12</xdr:col>
      <xdr:colOff>295762</xdr:colOff>
      <xdr:row>45</xdr:row>
      <xdr:rowOff>114462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E6B0191-57C0-5663-ABE0-0D2BAD01F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543" y="7109297"/>
          <a:ext cx="6301444" cy="596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EFDA359-707F-4B10-BFB1-5D4A016830CC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03C030A-228D-4B07-956F-B1ACBC408E81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89D6F4-81E0-4FD8-A1EB-7D5231253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434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EAF31CA-1F7B-456E-B34F-03CD63F88CD9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947F53-8CF3-4EDB-AB72-24DC545A7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7F3F9A7-7D99-4FB4-9F92-240CAB516462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28F89BB-5AD9-43D2-826F-A99B2FA81B4F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FDD27D2-012E-4EF0-BF9F-454EC03B1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30</xdr:row>
      <xdr:rowOff>85725</xdr:rowOff>
    </xdr:from>
    <xdr:to>
      <xdr:col>13</xdr:col>
      <xdr:colOff>9525</xdr:colOff>
      <xdr:row>41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C558D1-4F15-36CD-D59A-7928223BB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69233</xdr:colOff>
      <xdr:row>42</xdr:row>
      <xdr:rowOff>3647</xdr:rowOff>
    </xdr:from>
    <xdr:to>
      <xdr:col>12</xdr:col>
      <xdr:colOff>414637</xdr:colOff>
      <xdr:row>45</xdr:row>
      <xdr:rowOff>114462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4E3C21E-2B56-D476-6DE5-1DE6DA215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783" y="7109297"/>
          <a:ext cx="6508079" cy="596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2ADFE12-6B0D-4352-A81E-10C8303FA5DE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0F1F39-86BE-4ED1-80CB-D7043AA8BD15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38FB87-3E9B-4E6D-AD6F-B96E49EBAD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2671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C938DD2-2B16-4E8F-886D-611C851B2F1D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8DB1B0-218F-4BD8-996A-4C8D3B6A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ED8B2C0-9D0F-4275-B0D7-D4409FE972A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70D5DFA-1B97-46C3-86F4-7CEC1DE20973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DD6AB0-2DE6-4EC0-8AB2-EF1B452686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2671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7008311-F81F-4263-B4AC-6BDD92508F74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793512E-D6E6-4163-A710-8C78EDB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76200</xdr:rowOff>
    </xdr:from>
    <xdr:to>
      <xdr:col>12</xdr:col>
      <xdr:colOff>495300</xdr:colOff>
      <xdr:row>41</xdr:row>
      <xdr:rowOff>66675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9FDF94-2A59-50B1-1B17-E62446D0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19051</xdr:rowOff>
    </xdr:from>
    <xdr:to>
      <xdr:col>13</xdr:col>
      <xdr:colOff>0</xdr:colOff>
      <xdr:row>45</xdr:row>
      <xdr:rowOff>66676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D180685-B8E7-CA3C-444B-8C7824DC2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124701"/>
          <a:ext cx="66675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A9CFC87-FDF5-4A83-928B-6F1F847440D8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1991A88-0308-467D-A6D0-C5A650F27348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2C0DAD-48C4-460F-AE2D-93CDCEFBD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6246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074F2B6-ECA6-48C1-8B91-2E2B628E2BA3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935272F-171D-4A97-9A2C-3ECE589E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12</xdr:col>
      <xdr:colOff>485775</xdr:colOff>
      <xdr:row>41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DF955E-BD64-012B-C8DC-5BB36E47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118887</xdr:colOff>
      <xdr:row>41</xdr:row>
      <xdr:rowOff>156092</xdr:rowOff>
    </xdr:from>
    <xdr:to>
      <xdr:col>12</xdr:col>
      <xdr:colOff>258303</xdr:colOff>
      <xdr:row>45</xdr:row>
      <xdr:rowOff>100448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673E1FA-B24C-E8A0-C7B6-8E7FDEF28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37" y="7099817"/>
          <a:ext cx="6302091" cy="592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4D75D4B-27A2-473B-8F78-21C9AE70F558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0562BA8-F3F6-4BE6-ACF0-D572B24D8EEC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222ABB-431C-47AF-84E1-8D572C0DA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2671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D3D9FE5-BD1A-4432-9E40-965957549E26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5F6708-63FE-4377-AAF6-3193D74A2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7631143-29AF-43A6-95C1-86E7009C9A2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F75ADD8-4837-451D-8A48-4A41BE591122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4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74E879-630F-43B8-928F-FC69C61B7F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2671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B8F0703-12B3-41D7-A224-6ED96B156B56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79C75D-8F3E-4DDE-BA97-BFF4F03C0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66675</xdr:rowOff>
    </xdr:from>
    <xdr:to>
      <xdr:col>12</xdr:col>
      <xdr:colOff>476250</xdr:colOff>
      <xdr:row>41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CF2C615-B015-620C-4CA0-F521924B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19051</xdr:rowOff>
    </xdr:from>
    <xdr:to>
      <xdr:col>13</xdr:col>
      <xdr:colOff>9525</xdr:colOff>
      <xdr:row>45</xdr:row>
      <xdr:rowOff>66676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AED6D63-4829-5C23-33A3-8E0D9F26A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124701"/>
          <a:ext cx="6677025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EBD0F4B-7A9E-4EE8-B746-F964468157AC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B5D4795-DB39-446C-B98D-21AA288375E7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A58CBB-E1EF-4A19-9363-612DBA0584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6246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D2AD157-FA47-4D09-A45C-27971BE84168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8DE92F9-48F2-467F-8A47-CD9E93990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D086C30-398A-4CEB-B08E-63617053B99F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D30552B-DE7E-44DD-B2C4-E3571729CE84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475646F-093F-4F68-A712-C904D50D0F42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68DA88-7F26-4FEF-9DB8-296ADE746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30</xdr:row>
      <xdr:rowOff>38100</xdr:rowOff>
    </xdr:from>
    <xdr:to>
      <xdr:col>12</xdr:col>
      <xdr:colOff>504824</xdr:colOff>
      <xdr:row>41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B069DB0-291C-5050-6563-5DCE25973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47625</xdr:colOff>
      <xdr:row>45</xdr:row>
      <xdr:rowOff>69850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D315D2F-FE9E-05E7-1CBB-ABE6CE47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105650"/>
          <a:ext cx="6715125" cy="555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4AE968-1EF7-437B-8D72-93732AE94EC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5C3E58F-E597-4377-9C46-3F01ADDF5052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E428F7-90B3-437A-AA1A-CB2FEAAC30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6246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037BB02-5612-4964-97F5-590830A537FE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3775CB4-11F0-4C60-B339-8E540553C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600ED9E9-8774-40B0-91E1-97C0B0904A4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F1E1141-6353-4DAA-A6A2-B9C7F6D2831E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5EA5BCA-78B2-4BB0-9D1E-2E9522903715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7F775D5-EB48-40CE-ADB9-EBDF69AC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28575</xdr:colOff>
      <xdr:row>45</xdr:row>
      <xdr:rowOff>95250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21FF969-A789-7565-637E-AE08CE85A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105650"/>
          <a:ext cx="6696075" cy="581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857</xdr:colOff>
      <xdr:row>29</xdr:row>
      <xdr:rowOff>194447</xdr:rowOff>
    </xdr:from>
    <xdr:to>
      <xdr:col>12</xdr:col>
      <xdr:colOff>489122</xdr:colOff>
      <xdr:row>41</xdr:row>
      <xdr:rowOff>120135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50F730-F466-B665-AF50-DA6CE6C9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525ACB8-6754-473C-B757-0D90D5A4042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A1E93D8-8885-4F03-B6DC-37A3E305F806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00AFDC-41F7-47E0-A008-A588507F69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338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207F517-7436-4023-B7B6-894B51A82131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D0C5DB7-6BE6-4932-95D3-44BB190A4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0DCA1E1-C329-4390-88E9-0B4C5589A01F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8C23728-2D09-490C-A945-5146E63AFBCD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F3A2457-A0D9-4103-A8AE-7102CFDCD475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6898321-D899-4E31-BAE0-9002EE0DD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9525</xdr:rowOff>
    </xdr:from>
    <xdr:to>
      <xdr:col>12</xdr:col>
      <xdr:colOff>485775</xdr:colOff>
      <xdr:row>41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9A3CD24-E57E-9BC6-D794-A0D230F7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38100</xdr:colOff>
      <xdr:row>45</xdr:row>
      <xdr:rowOff>87630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4158CAE-956B-35EB-AEDF-92E0D4622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105650"/>
          <a:ext cx="6705600" cy="5734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BB9A7DF-7804-4810-A4BB-29B8B87996F8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C54A451-2663-467E-ABA8-90F3D35F4CB8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56742A-DD40-494D-99E9-0EBCDB08C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053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860947B-1E56-4699-97AE-31709CE91F33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7773288-9C79-4C1A-A40B-667720D4C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08C0849-7EAE-4D44-808F-1AC4890E86F9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E07A80D-B8BE-4286-8726-0E1FA0F27533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CD9E56A-30CF-4904-9016-FBE08C87B00E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B50A4AF-B459-4BD4-B639-3CC3543A1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30</xdr:row>
      <xdr:rowOff>38100</xdr:rowOff>
    </xdr:from>
    <xdr:to>
      <xdr:col>12</xdr:col>
      <xdr:colOff>485775</xdr:colOff>
      <xdr:row>41</xdr:row>
      <xdr:rowOff>57150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CAD262-940D-5B78-6B12-A93A602D4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19050</xdr:colOff>
      <xdr:row>41</xdr:row>
      <xdr:rowOff>152400</xdr:rowOff>
    </xdr:from>
    <xdr:to>
      <xdr:col>12</xdr:col>
      <xdr:colOff>490855</xdr:colOff>
      <xdr:row>45</xdr:row>
      <xdr:rowOff>89535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B2DF7ED-8CF9-09E9-74B5-10F436289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096125"/>
          <a:ext cx="6634480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917DFDB-D9FB-4F86-9970-AC87CC23337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B2BD05-BF40-4D37-AC67-532737FDE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47673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7113A5E-7D42-4ED6-A9E2-73932CA70CA1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EE467B-2F23-41FB-A4FC-EA90B6B7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25CCA24-CB5A-466C-B455-01D330FEA3F6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77321</xdr:colOff>
      <xdr:row>1</xdr:row>
      <xdr:rowOff>28927</xdr:rowOff>
    </xdr:from>
    <xdr:to>
      <xdr:col>9</xdr:col>
      <xdr:colOff>448237</xdr:colOff>
      <xdr:row>5</xdr:row>
      <xdr:rowOff>28927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99CAF10-3E03-4C36-86F8-09D73AC39A92}"/>
            </a:ext>
          </a:extLst>
        </xdr:cNvPr>
        <xdr:cNvSpPr txBox="1"/>
      </xdr:nvSpPr>
      <xdr:spPr>
        <a:xfrm>
          <a:off x="77321" y="185809"/>
          <a:ext cx="5223063" cy="627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</a:t>
          </a:r>
          <a:r>
            <a:rPr lang="es-419" sz="1800" b="1" baseline="0">
              <a:solidFill>
                <a:srgbClr val="002060"/>
              </a:solidFill>
            </a:rPr>
            <a:t>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7E4796-6E30-4E32-9735-803EE73A973F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F2FB044-88DB-4EC0-B610-777F0DCD5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30</xdr:row>
      <xdr:rowOff>76200</xdr:rowOff>
    </xdr:from>
    <xdr:to>
      <xdr:col>12</xdr:col>
      <xdr:colOff>476249</xdr:colOff>
      <xdr:row>41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0C8A653-F4C2-6775-7F57-4BA05C6C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47625</xdr:colOff>
      <xdr:row>42</xdr:row>
      <xdr:rowOff>0</xdr:rowOff>
    </xdr:from>
    <xdr:to>
      <xdr:col>12</xdr:col>
      <xdr:colOff>476885</xdr:colOff>
      <xdr:row>45</xdr:row>
      <xdr:rowOff>99060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93E14BB-D48C-3EA0-9D73-82C1FC005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7105650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817EF56-91D1-4F42-A99A-FDC5E562423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DE2F576-BF42-48C6-A68E-42449CEC3961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342E20-DBE5-47B8-9E3F-99DFED0A5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33885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815FDEC-2F96-4099-9D35-4E1418FC5507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39456E8-7AD7-40BA-9A06-36D4AC61E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31</xdr:row>
      <xdr:rowOff>9525</xdr:rowOff>
    </xdr:from>
    <xdr:to>
      <xdr:col>12</xdr:col>
      <xdr:colOff>495299</xdr:colOff>
      <xdr:row>41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3E1234-D218-03F1-498A-666381B4A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28575</xdr:colOff>
      <xdr:row>42</xdr:row>
      <xdr:rowOff>19050</xdr:rowOff>
    </xdr:from>
    <xdr:to>
      <xdr:col>12</xdr:col>
      <xdr:colOff>457835</xdr:colOff>
      <xdr:row>45</xdr:row>
      <xdr:rowOff>113665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F862557-3310-62B9-9991-4EF7EB82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124700"/>
          <a:ext cx="6591935" cy="5803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95CEF8C6-07A7-4AD6-B8DF-551CDC1B21DC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104775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C9BDF17-490E-40C7-9A74-2A614029C5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053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DF267C3-8A78-4C73-BC0D-3DACB83B2001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1D3B5EF-8B70-45A6-8A1D-6E96044ED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31</xdr:row>
      <xdr:rowOff>9525</xdr:rowOff>
    </xdr:from>
    <xdr:to>
      <xdr:col>12</xdr:col>
      <xdr:colOff>495299</xdr:colOff>
      <xdr:row>41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77EF86-E920-45C3-82AD-867A24F6D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28575</xdr:colOff>
      <xdr:row>42</xdr:row>
      <xdr:rowOff>19050</xdr:rowOff>
    </xdr:from>
    <xdr:to>
      <xdr:col>12</xdr:col>
      <xdr:colOff>457835</xdr:colOff>
      <xdr:row>45</xdr:row>
      <xdr:rowOff>113665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C91902B-C705-43E1-B273-28EB20A9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124700"/>
          <a:ext cx="6591935" cy="580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67C425D-0222-4B73-B963-C91061F8F777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D1F7244-BDA2-484B-B127-2B246C3EAE64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EBBD98-A006-4AAB-9CBF-85917B63C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053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FA04A29-A26B-4775-8C36-36E1897ECF39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342C32A-2FD8-4087-9CB9-ABD51C674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04D4AD4-0C59-40D5-A7EB-94C7F4703279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5</xdr:row>
      <xdr:rowOff>76200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87D72D-E7AD-4210-9D37-012FF18849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053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6630F76-7B8D-4AA8-B983-3DE1A3ED3B6C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DD2415A-11CE-4D8E-BBDE-6D0E3871C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0</xdr:rowOff>
    </xdr:from>
    <xdr:to>
      <xdr:col>12</xdr:col>
      <xdr:colOff>495300</xdr:colOff>
      <xdr:row>41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C1C9EF0-D107-C301-3ADC-4F628BBD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42</xdr:row>
      <xdr:rowOff>28575</xdr:rowOff>
    </xdr:from>
    <xdr:to>
      <xdr:col>12</xdr:col>
      <xdr:colOff>467360</xdr:colOff>
      <xdr:row>45</xdr:row>
      <xdr:rowOff>123190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CB3C936-DB86-F004-D48B-6666107D3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134225"/>
          <a:ext cx="6591935" cy="580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13F9B15-6A4D-4C4F-B8D7-4F5E5DA225B4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6684AFF-A277-4E93-AC86-9D6B4E20EC5E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85239</xdr:rowOff>
    </xdr:from>
    <xdr:to>
      <xdr:col>11</xdr:col>
      <xdr:colOff>0</xdr:colOff>
      <xdr:row>5</xdr:row>
      <xdr:rowOff>159961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C30F49-51B8-4FE2-B597-E46FC6D88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44182" y="405163"/>
          <a:ext cx="501696" cy="554607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A02AFF7-2F67-45FD-89B7-D994F0FAD68E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8B7D1C-3A5B-415E-B4DD-8785F87F9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1759F63-F90A-4F29-8132-B4A42F36E9F8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8641C45-4011-4D96-88AA-2A4B792E470F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400" b="1">
              <a:solidFill>
                <a:srgbClr val="002060"/>
              </a:solidFill>
            </a:rPr>
            <a:t>Electrobombas</a:t>
          </a:r>
          <a:r>
            <a:rPr lang="es-419" sz="1800" b="1">
              <a:solidFill>
                <a:srgbClr val="002060"/>
              </a:solidFill>
            </a:rPr>
            <a:t> centrífugas normalizadas "EN</a:t>
          </a:r>
          <a:r>
            <a:rPr lang="es-419" sz="1800" b="1" baseline="0">
              <a:solidFill>
                <a:srgbClr val="002060"/>
              </a:solidFill>
            </a:rPr>
            <a:t> 733"</a:t>
          </a:r>
          <a:endParaRPr lang="es-419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53ED2E0-2879-475E-9C68-483BBA8221CB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DCC9C2F-952C-4DB9-AF34-A07186764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190499</xdr:colOff>
      <xdr:row>31</xdr:row>
      <xdr:rowOff>9525</xdr:rowOff>
    </xdr:from>
    <xdr:to>
      <xdr:col>12</xdr:col>
      <xdr:colOff>476249</xdr:colOff>
      <xdr:row>41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521B1AA-D010-3958-E30A-9E4E026F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59656</xdr:colOff>
      <xdr:row>42</xdr:row>
      <xdr:rowOff>3692</xdr:rowOff>
    </xdr:from>
    <xdr:to>
      <xdr:col>12</xdr:col>
      <xdr:colOff>410243</xdr:colOff>
      <xdr:row>45</xdr:row>
      <xdr:rowOff>109973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BF95CA1-5387-6F9C-FDD1-32BFD36FC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06" y="7109342"/>
          <a:ext cx="6513262" cy="592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88E74E2-D817-4478-AA1A-8BCD05014C8A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EE39864-709E-4B69-B15B-EAC5CD8D4098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85239</xdr:rowOff>
    </xdr:from>
    <xdr:to>
      <xdr:col>11</xdr:col>
      <xdr:colOff>3758</xdr:colOff>
      <xdr:row>6</xdr:row>
      <xdr:rowOff>8503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B39B1A-7554-4FF3-A58D-456B48341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49311" y="408409"/>
          <a:ext cx="505518" cy="569603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37621AA-F028-442F-AA44-A8436228EE78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D03CF9C-3C7A-45FB-9483-1F07D419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87CC143-FF1D-411C-B816-5C2B590000C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A35D154-13B2-4248-B5B1-EC17E7CBD429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29E7415-2DF4-47FF-86D9-1110C04CC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0</xdr:col>
      <xdr:colOff>200024</xdr:colOff>
      <xdr:row>31</xdr:row>
      <xdr:rowOff>0</xdr:rowOff>
    </xdr:from>
    <xdr:to>
      <xdr:col>12</xdr:col>
      <xdr:colOff>504824</xdr:colOff>
      <xdr:row>41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7EBCCA5-4E6E-417E-85A2-458705653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34018</xdr:colOff>
      <xdr:row>45</xdr:row>
      <xdr:rowOff>86745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F2A874E-7577-0FF0-088C-429EE6F3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12" y="7092723"/>
          <a:ext cx="6676004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CA5B5D-E01F-422E-91B4-CFA1CA52BB93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2C5A245-1996-4FA3-9D4F-B3ABC57AA456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26643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769DD2-7780-4907-898A-39F849BD27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48657" y="404960"/>
          <a:ext cx="506221" cy="580844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C2BFC07-1D8E-4949-BC3F-2DC526CFF290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DC29369-D176-4953-8FD9-96F4C8792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E9DBD55-FC28-4762-BE91-231D9268231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71B6EC7-8107-45A7-8334-8C2B4D15DB66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F45DB35-1F19-4395-B79E-4A4AE360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31</xdr:row>
      <xdr:rowOff>9525</xdr:rowOff>
    </xdr:from>
    <xdr:to>
      <xdr:col>12</xdr:col>
      <xdr:colOff>485774</xdr:colOff>
      <xdr:row>41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12F46DA-803D-464C-0042-45D6E8324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137937</xdr:colOff>
      <xdr:row>42</xdr:row>
      <xdr:rowOff>22742</xdr:rowOff>
    </xdr:from>
    <xdr:to>
      <xdr:col>12</xdr:col>
      <xdr:colOff>277353</xdr:colOff>
      <xdr:row>45</xdr:row>
      <xdr:rowOff>129023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938746C-D68A-F42F-6B68-4F4D140D3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87" y="7128392"/>
          <a:ext cx="6302091" cy="592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4F6A869-D225-4BF0-80F6-63E686C7ACEE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3C80DD-A3F4-4603-9A16-20B8B02A6F3A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9338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896878-AB1D-40F6-9515-EAAE10639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50812" y="402740"/>
          <a:ext cx="504262" cy="559098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3EBCEE9-48DB-4BDC-B351-FA5F035FB328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51700CE-9CC9-462E-9BE0-839BCD74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7CC26BA-8B8B-423B-BFD7-C6F31823F472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BC7B516-D85B-4530-9000-C16B3F146A22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F8849BA-0677-4ADC-BBA2-2283892ED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29881</xdr:colOff>
      <xdr:row>30</xdr:row>
      <xdr:rowOff>85164</xdr:rowOff>
    </xdr:from>
    <xdr:to>
      <xdr:col>12</xdr:col>
      <xdr:colOff>476249</xdr:colOff>
      <xdr:row>41</xdr:row>
      <xdr:rowOff>65367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4CEA906-3C7F-8EFA-50AD-CD7C307E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42</xdr:row>
      <xdr:rowOff>0</xdr:rowOff>
    </xdr:from>
    <xdr:to>
      <xdr:col>12</xdr:col>
      <xdr:colOff>438038</xdr:colOff>
      <xdr:row>45</xdr:row>
      <xdr:rowOff>104140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3AE4682-373D-1F7C-304F-4D28BDAC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41" y="6966324"/>
          <a:ext cx="6591935" cy="580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19C9A95-3545-42D4-823D-85355B5CB895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62544</xdr:rowOff>
    </xdr:from>
    <xdr:to>
      <xdr:col>10</xdr:col>
      <xdr:colOff>1</xdr:colOff>
      <xdr:row>5</xdr:row>
      <xdr:rowOff>62544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25D4597-9E32-4D0E-9336-7A27F01B546F}"/>
            </a:ext>
          </a:extLst>
        </xdr:cNvPr>
        <xdr:cNvSpPr txBox="1"/>
      </xdr:nvSpPr>
      <xdr:spPr>
        <a:xfrm>
          <a:off x="133350" y="224469"/>
          <a:ext cx="52292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 b="1">
              <a:solidFill>
                <a:srgbClr val="002060"/>
              </a:solidFill>
            </a:rPr>
            <a:t>F </a:t>
          </a:r>
          <a:r>
            <a:rPr lang="es-419" sz="1600" b="1">
              <a:solidFill>
                <a:srgbClr val="002060"/>
              </a:solidFill>
            </a:rPr>
            <a:t>Electrobombas centrífugas normalizadas "EN</a:t>
          </a:r>
          <a:r>
            <a:rPr lang="es-419" sz="1600" b="1" baseline="0">
              <a:solidFill>
                <a:srgbClr val="002060"/>
              </a:solidFill>
            </a:rPr>
            <a:t> 733"</a:t>
          </a:r>
          <a:endParaRPr lang="es-419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3</xdr:colOff>
      <xdr:row>2</xdr:row>
      <xdr:rowOff>85240</xdr:rowOff>
    </xdr:from>
    <xdr:to>
      <xdr:col>11</xdr:col>
      <xdr:colOff>0</xdr:colOff>
      <xdr:row>6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733C51-DD7D-425B-A140-9D05256DA2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34" b="97358" l="2690" r="89557">
                      <a14:foregroundMark x1="12025" y1="16981" x2="12025" y2="16981"/>
                      <a14:foregroundMark x1="8861" y1="28302" x2="8861" y2="28302"/>
                      <a14:foregroundMark x1="6013" y1="34340" x2="8070" y2="23774"/>
                      <a14:foregroundMark x1="2848" y1="28679" x2="5696" y2="23396"/>
                      <a14:foregroundMark x1="11076" y1="23019" x2="16614" y2="27170"/>
                      <a14:foregroundMark x1="15823" y1="23396" x2="9810" y2="35472"/>
                      <a14:foregroundMark x1="9810" y1="35472" x2="19462" y2="29811"/>
                      <a14:foregroundMark x1="19462" y1="21887" x2="19304" y2="20377"/>
                      <a14:foregroundMark x1="1424" y1="85283" x2="8228" y2="97358"/>
                      <a14:foregroundMark x1="8228" y1="97358" x2="14241" y2="96981"/>
                    </a14:backgroundRemoval>
                  </a14:imgEffect>
                </a14:imgLayer>
              </a14:imgProps>
            </a:ext>
          </a:extLst>
        </a:blip>
        <a:srcRect r="62835"/>
        <a:stretch/>
      </xdr:blipFill>
      <xdr:spPr>
        <a:xfrm>
          <a:off x="5362578" y="409090"/>
          <a:ext cx="504822" cy="581510"/>
        </a:xfrm>
        <a:prstGeom prst="rect">
          <a:avLst/>
        </a:prstGeom>
      </xdr:spPr>
    </xdr:pic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2B23F2C-7611-4FEB-810A-1967FCE39FF7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C897CB-C51F-4AA5-BE56-427136DD7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24794</xdr:rowOff>
    </xdr:from>
    <xdr:to>
      <xdr:col>12</xdr:col>
      <xdr:colOff>490122</xdr:colOff>
      <xdr:row>2</xdr:row>
      <xdr:rowOff>26356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B00BC35-09BE-4855-9CA5-18E32D1DD6BD}"/>
            </a:ext>
          </a:extLst>
        </xdr:cNvPr>
        <xdr:cNvCxnSpPr/>
      </xdr:nvCxnSpPr>
      <xdr:spPr>
        <a:xfrm flipV="1">
          <a:off x="209550" y="348644"/>
          <a:ext cx="6652797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353762</xdr:colOff>
      <xdr:row>2</xdr:row>
      <xdr:rowOff>42100</xdr:rowOff>
    </xdr:from>
    <xdr:to>
      <xdr:col>15</xdr:col>
      <xdr:colOff>0</xdr:colOff>
      <xdr:row>7</xdr:row>
      <xdr:rowOff>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F7EE42F-9D8F-4C30-8FF5-C09A8039FB71}"/>
            </a:ext>
          </a:extLst>
        </xdr:cNvPr>
        <xdr:cNvSpPr txBox="1"/>
      </xdr:nvSpPr>
      <xdr:spPr>
        <a:xfrm>
          <a:off x="5716337" y="365950"/>
          <a:ext cx="1913188" cy="767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400" b="1">
              <a:solidFill>
                <a:srgbClr val="002060"/>
              </a:solidFill>
            </a:rPr>
            <a:t>Agua limpia</a:t>
          </a:r>
        </a:p>
        <a:p>
          <a:endParaRPr lang="es-419" sz="1200" b="1">
            <a:solidFill>
              <a:srgbClr val="002060"/>
            </a:solidFill>
          </a:endParaRPr>
        </a:p>
        <a:p>
          <a:r>
            <a:rPr lang="es-419" sz="1400" b="1">
              <a:solidFill>
                <a:srgbClr val="002060"/>
              </a:solidFill>
            </a:rPr>
            <a:t>Utilizo</a:t>
          </a:r>
          <a:r>
            <a:rPr lang="es-419" sz="1400" b="1" baseline="0">
              <a:solidFill>
                <a:srgbClr val="002060"/>
              </a:solidFill>
            </a:rPr>
            <a:t> industrial</a:t>
          </a:r>
          <a:endParaRPr lang="es-419" sz="40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312963</xdr:colOff>
      <xdr:row>5</xdr:row>
      <xdr:rowOff>64754</xdr:rowOff>
    </xdr:from>
    <xdr:to>
      <xdr:col>8</xdr:col>
      <xdr:colOff>135107</xdr:colOff>
      <xdr:row>14</xdr:row>
      <xdr:rowOff>7969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9F0C65-0B10-4966-8371-DEC2C67D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65" b="96935" l="7469" r="96819">
                      <a14:foregroundMark x1="14385" y1="34291" x2="10927" y2="67625"/>
                      <a14:foregroundMark x1="11895" y1="64368" x2="7607" y2="44253"/>
                      <a14:foregroundMark x1="7607" y1="44253" x2="10650" y2="63985"/>
                      <a14:foregroundMark x1="8852" y1="84674" x2="10235" y2="81801"/>
                      <a14:foregroundMark x1="12448" y1="81418" x2="9267" y2="81418"/>
                      <a14:foregroundMark x1="42600" y1="73372" x2="46473" y2="83333"/>
                      <a14:foregroundMark x1="46473" y1="83333" x2="43568" y2="93103"/>
                      <a14:foregroundMark x1="32642" y1="96360" x2="32503" y2="95019"/>
                      <a14:foregroundMark x1="39972" y1="96935" x2="49239" y2="92912"/>
                      <a14:foregroundMark x1="73859" y1="64368" x2="74965" y2="68774"/>
                      <a14:foregroundMark x1="48686" y1="13410" x2="60581" y2="6897"/>
                      <a14:foregroundMark x1="60581" y1="6897" x2="55878" y2="12644"/>
                      <a14:foregroundMark x1="82988" y1="12835" x2="90456" y2="22797"/>
                      <a14:foregroundMark x1="90456" y1="22797" x2="93776" y2="51149"/>
                      <a14:foregroundMark x1="96819" y1="36782" x2="96404" y2="31034"/>
                      <a14:foregroundMark x1="83264" y1="13218" x2="77178" y2="12835"/>
                      <a14:foregroundMark x1="82296" y1="12069" x2="76763" y2="12452"/>
                      <a14:foregroundMark x1="39419" y1="7088" x2="28492" y2="2107"/>
                      <a14:foregroundMark x1="28492" y1="2107" x2="20194" y2="4023"/>
                      <a14:foregroundMark x1="20194" y1="4023" x2="22960" y2="9579"/>
                      <a14:foregroundMark x1="14661" y1="5172" x2="17012" y2="3065"/>
                      <a14:foregroundMark x1="39004" y1="4406" x2="40802" y2="6897"/>
                      <a14:foregroundMark x1="40802" y1="3640" x2="41494" y2="6130"/>
                      <a14:foregroundMark x1="43154" y1="6513" x2="42600" y2="4981"/>
                      <a14:foregroundMark x1="65145" y1="6897" x2="66667" y2="6897"/>
                      <a14:foregroundMark x1="65837" y1="6897" x2="64177" y2="6322"/>
                      <a14:foregroundMark x1="63900" y1="6130" x2="61687" y2="6897"/>
                      <a14:foregroundMark x1="39557" y1="3065" x2="42600" y2="5172"/>
                      <a14:foregroundMark x1="15214" y1="3640" x2="15214" y2="3640"/>
                      <a14:backgroundMark x1="99585" y1="25479" x2="99585" y2="28927"/>
                      <a14:backgroundMark x1="42739" y1="766" x2="42185" y2="192"/>
                      <a14:backgroundMark x1="37759" y1="575" x2="37759" y2="575"/>
                      <a14:backgroundMark x1="15491" y1="575" x2="15491" y2="575"/>
                      <a14:backgroundMark x1="15768" y1="192" x2="18811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5138" y="874379"/>
          <a:ext cx="2012894" cy="14291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38100</xdr:rowOff>
    </xdr:from>
    <xdr:to>
      <xdr:col>12</xdr:col>
      <xdr:colOff>485775</xdr:colOff>
      <xdr:row>41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B742B88-E08F-3854-8C6A-CCE4866E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41</xdr:row>
      <xdr:rowOff>133350</xdr:rowOff>
    </xdr:from>
    <xdr:to>
      <xdr:col>12</xdr:col>
      <xdr:colOff>467360</xdr:colOff>
      <xdr:row>45</xdr:row>
      <xdr:rowOff>70485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9E45E9B-28D0-50F6-7669-20B885212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077075"/>
          <a:ext cx="6591935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A697-A9AD-41BB-8B9C-C47DA5B769B5}">
  <dimension ref="A4:BD54"/>
  <sheetViews>
    <sheetView showGridLines="0" topLeftCell="A30" zoomScale="110" workbookViewId="0">
      <selection activeCell="N40" sqref="N40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39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40</v>
      </c>
      <c r="I30" s="4"/>
      <c r="J30" s="4"/>
      <c r="K30" s="4"/>
      <c r="L30" s="4"/>
      <c r="M30" s="4"/>
    </row>
    <row r="31" spans="2:13" ht="15.75" customHeight="1" x14ac:dyDescent="0.25">
      <c r="B31" s="7" t="s">
        <v>17</v>
      </c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27" t="s">
        <v>18</v>
      </c>
      <c r="C52" s="27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29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21</v>
      </c>
      <c r="AB52" s="10">
        <f t="shared" si="0"/>
        <v>24</v>
      </c>
      <c r="AC52" s="10">
        <f t="shared" si="0"/>
        <v>27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350</v>
      </c>
      <c r="AB53" s="10">
        <v>400</v>
      </c>
      <c r="AC53" s="10">
        <v>450</v>
      </c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2" t="s">
        <v>41</v>
      </c>
      <c r="Q54" s="22" t="s">
        <v>42</v>
      </c>
      <c r="R54" s="23">
        <v>3</v>
      </c>
      <c r="S54" s="23">
        <v>4</v>
      </c>
      <c r="T54" s="24" t="s">
        <v>27</v>
      </c>
      <c r="U54" s="25">
        <v>38</v>
      </c>
      <c r="V54" s="25">
        <v>37</v>
      </c>
      <c r="W54" s="25">
        <v>36</v>
      </c>
      <c r="X54" s="25">
        <v>35</v>
      </c>
      <c r="Y54" s="25">
        <v>33.5</v>
      </c>
      <c r="Z54" s="25">
        <v>31.5</v>
      </c>
      <c r="AA54" s="25">
        <v>30</v>
      </c>
      <c r="AB54" s="25">
        <v>27.5</v>
      </c>
      <c r="AC54" s="25">
        <v>24</v>
      </c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4">
    <mergeCell ref="B52:C52"/>
    <mergeCell ref="P52:S52"/>
    <mergeCell ref="H21:M22"/>
    <mergeCell ref="H19:M2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B45C-D3C3-4677-BB49-3ED4C491D3F6}">
  <dimension ref="A4:BD54"/>
  <sheetViews>
    <sheetView showGridLines="0" zoomScale="118" workbookViewId="0">
      <selection activeCell="P11" sqref="P11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52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42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>
        <v>700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55</v>
      </c>
      <c r="R54" s="23">
        <v>7.5</v>
      </c>
      <c r="S54" s="23">
        <v>10</v>
      </c>
      <c r="T54" s="24" t="s">
        <v>27</v>
      </c>
      <c r="U54" s="25">
        <v>56</v>
      </c>
      <c r="V54" s="25">
        <v>55</v>
      </c>
      <c r="W54" s="25">
        <v>55</v>
      </c>
      <c r="X54" s="25">
        <v>55</v>
      </c>
      <c r="Y54" s="25">
        <v>54.5</v>
      </c>
      <c r="Z54" s="25">
        <v>54</v>
      </c>
      <c r="AA54" s="25">
        <v>52.5</v>
      </c>
      <c r="AB54" s="25">
        <v>49.5</v>
      </c>
      <c r="AC54" s="25">
        <v>46</v>
      </c>
      <c r="AD54" s="25">
        <v>41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E06F-7F6C-491A-96AA-403847ABEAB2}">
  <dimension ref="A4:BD54"/>
  <sheetViews>
    <sheetView showGridLines="0" topLeftCell="A25" zoomScale="115" workbookViewId="0">
      <selection activeCell="P36" sqref="P36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52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42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>
        <v>700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57</v>
      </c>
      <c r="R54" s="23">
        <v>9.1999999999999993</v>
      </c>
      <c r="S54" s="23">
        <v>12.5</v>
      </c>
      <c r="T54" s="24" t="s">
        <v>27</v>
      </c>
      <c r="U54" s="25">
        <v>64</v>
      </c>
      <c r="V54" s="25">
        <v>64</v>
      </c>
      <c r="W54" s="25">
        <v>63.5</v>
      </c>
      <c r="X54" s="25">
        <v>63</v>
      </c>
      <c r="Y54" s="25">
        <v>62.5</v>
      </c>
      <c r="Z54" s="25">
        <v>62</v>
      </c>
      <c r="AA54" s="25">
        <v>60</v>
      </c>
      <c r="AB54" s="25">
        <v>56.5</v>
      </c>
      <c r="AC54" s="25">
        <v>52.5</v>
      </c>
      <c r="AD54" s="25">
        <v>47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B802-4922-4435-8239-14F351CAC18D}">
  <dimension ref="A4:BD54"/>
  <sheetViews>
    <sheetView showGridLines="0" topLeftCell="A26" workbookViewId="0">
      <selection activeCell="R34" sqref="R34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52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42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>
        <v>700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58</v>
      </c>
      <c r="R54" s="23">
        <v>11</v>
      </c>
      <c r="S54" s="23">
        <v>15</v>
      </c>
      <c r="T54" s="24" t="s">
        <v>27</v>
      </c>
      <c r="U54" s="25">
        <v>71</v>
      </c>
      <c r="V54" s="25">
        <v>71</v>
      </c>
      <c r="W54" s="25">
        <v>70.5</v>
      </c>
      <c r="X54" s="25">
        <v>70</v>
      </c>
      <c r="Y54" s="25">
        <v>69.5</v>
      </c>
      <c r="Z54" s="25">
        <v>69</v>
      </c>
      <c r="AA54" s="25">
        <v>67</v>
      </c>
      <c r="AB54" s="25">
        <v>64</v>
      </c>
      <c r="AC54" s="25">
        <v>60</v>
      </c>
      <c r="AD54" s="25">
        <v>55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7DFE-B07E-45E2-B437-358FA0738FCE}">
  <dimension ref="A4:BD54"/>
  <sheetViews>
    <sheetView showGridLines="0" topLeftCell="A24" workbookViewId="0">
      <selection activeCell="P42" sqref="P42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42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>
        <v>700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59</v>
      </c>
      <c r="R54" s="23">
        <v>15</v>
      </c>
      <c r="S54" s="23">
        <v>20</v>
      </c>
      <c r="T54" s="24" t="s">
        <v>27</v>
      </c>
      <c r="U54" s="25">
        <v>88</v>
      </c>
      <c r="V54" s="25">
        <v>88</v>
      </c>
      <c r="W54" s="25">
        <v>87.5</v>
      </c>
      <c r="X54" s="25">
        <v>87</v>
      </c>
      <c r="Y54" s="25">
        <v>86.5</v>
      </c>
      <c r="Z54" s="25">
        <v>86</v>
      </c>
      <c r="AA54" s="25">
        <v>84</v>
      </c>
      <c r="AB54" s="25">
        <v>81</v>
      </c>
      <c r="AC54" s="25">
        <v>77</v>
      </c>
      <c r="AD54" s="25">
        <v>72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B008-E40F-4F44-A703-98DF77166D28}">
  <dimension ref="A4:BD54"/>
  <sheetViews>
    <sheetView showGridLines="0" topLeftCell="A23" workbookViewId="0">
      <selection activeCell="Q29" sqref="Q29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60</v>
      </c>
      <c r="AD52" s="10">
        <f t="shared" si="0"/>
        <v>66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>
        <v>1000</v>
      </c>
      <c r="AD53" s="10">
        <v>1100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62</v>
      </c>
      <c r="R54" s="23">
        <v>7.5</v>
      </c>
      <c r="S54" s="23">
        <v>10</v>
      </c>
      <c r="T54" s="24" t="s">
        <v>27</v>
      </c>
      <c r="U54" s="25">
        <v>38</v>
      </c>
      <c r="V54" s="25">
        <v>37</v>
      </c>
      <c r="W54" s="25">
        <v>36.799999999999997</v>
      </c>
      <c r="X54" s="25">
        <v>36.5</v>
      </c>
      <c r="Y54" s="25">
        <v>36</v>
      </c>
      <c r="Z54" s="25">
        <v>34</v>
      </c>
      <c r="AA54" s="25">
        <v>33</v>
      </c>
      <c r="AB54" s="25">
        <v>32</v>
      </c>
      <c r="AC54" s="25">
        <v>30</v>
      </c>
      <c r="AD54" s="25">
        <v>27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1827-3BD5-4FE2-9455-DE8F5C966174}">
  <dimension ref="A4:BD54"/>
  <sheetViews>
    <sheetView showGridLines="0" topLeftCell="A27" zoomScale="105" workbookViewId="0">
      <selection activeCell="P42" sqref="P42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60</v>
      </c>
      <c r="AD52" s="10">
        <f t="shared" si="0"/>
        <v>66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>
        <v>1000</v>
      </c>
      <c r="AD53" s="10">
        <v>1100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61</v>
      </c>
      <c r="R54" s="23">
        <v>5.5</v>
      </c>
      <c r="S54" s="23">
        <v>7.5</v>
      </c>
      <c r="T54" s="24" t="s">
        <v>27</v>
      </c>
      <c r="U54" s="25">
        <v>33</v>
      </c>
      <c r="V54" s="25">
        <v>32</v>
      </c>
      <c r="W54" s="25">
        <v>31.7</v>
      </c>
      <c r="X54" s="25">
        <v>31</v>
      </c>
      <c r="Y54" s="25">
        <v>30</v>
      </c>
      <c r="Z54" s="25">
        <v>29</v>
      </c>
      <c r="AA54" s="25">
        <v>27</v>
      </c>
      <c r="AB54" s="25">
        <v>26</v>
      </c>
      <c r="AC54" s="25">
        <v>24</v>
      </c>
      <c r="AD54" s="25">
        <v>21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F3FB-3984-47A6-8CAE-8A08A89E63D0}">
  <dimension ref="A4:BD54"/>
  <sheetViews>
    <sheetView showGridLines="0" topLeftCell="A22" workbookViewId="0">
      <selection activeCell="Q33" sqref="Q33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0</v>
      </c>
      <c r="AD52" s="10">
        <f t="shared" si="0"/>
        <v>66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/>
      <c r="AD53" s="10">
        <v>1100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63</v>
      </c>
      <c r="R54" s="23">
        <v>9.1999999999999993</v>
      </c>
      <c r="S54" s="23">
        <v>12.5</v>
      </c>
      <c r="T54" s="24" t="s">
        <v>27</v>
      </c>
      <c r="U54" s="25">
        <v>51</v>
      </c>
      <c r="V54" s="25">
        <v>51</v>
      </c>
      <c r="W54" s="25">
        <v>49</v>
      </c>
      <c r="X54" s="25">
        <v>47</v>
      </c>
      <c r="Y54" s="25">
        <v>44</v>
      </c>
      <c r="Z54" s="25">
        <v>41</v>
      </c>
      <c r="AA54" s="25">
        <v>37</v>
      </c>
      <c r="AB54" s="25">
        <v>32</v>
      </c>
      <c r="AC54" s="25"/>
      <c r="AD54" s="25">
        <v>21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BC5E-0010-4B03-9D23-9F096297956C}">
  <dimension ref="A4:BD54"/>
  <sheetViews>
    <sheetView showGridLines="0" zoomScale="108" workbookViewId="0">
      <selection activeCell="O10" sqref="O10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60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>
        <v>1000</v>
      </c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64</v>
      </c>
      <c r="R54" s="23">
        <v>15</v>
      </c>
      <c r="S54" s="23">
        <v>20</v>
      </c>
      <c r="T54" s="24" t="s">
        <v>27</v>
      </c>
      <c r="U54" s="25">
        <v>72</v>
      </c>
      <c r="V54" s="25">
        <v>72</v>
      </c>
      <c r="W54" s="25">
        <v>71</v>
      </c>
      <c r="X54" s="25">
        <v>70</v>
      </c>
      <c r="Y54" s="25">
        <v>69</v>
      </c>
      <c r="Z54" s="25">
        <v>67</v>
      </c>
      <c r="AA54" s="25">
        <v>65</v>
      </c>
      <c r="AB54" s="25">
        <v>62</v>
      </c>
      <c r="AC54" s="25">
        <v>59</v>
      </c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1078-9678-42EC-B920-B57FAE42126B}">
  <dimension ref="A4:BD54"/>
  <sheetViews>
    <sheetView showGridLines="0" topLeftCell="A24" workbookViewId="0">
      <selection activeCell="Q42" sqref="Q42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28" width="7.28515625" style="1" customWidth="1"/>
    <col min="29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0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/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65</v>
      </c>
      <c r="R54" s="23">
        <v>11</v>
      </c>
      <c r="S54" s="23">
        <v>15</v>
      </c>
      <c r="T54" s="24" t="s">
        <v>27</v>
      </c>
      <c r="U54" s="25">
        <v>59</v>
      </c>
      <c r="V54" s="25">
        <v>59</v>
      </c>
      <c r="W54" s="25">
        <v>58</v>
      </c>
      <c r="X54" s="25">
        <v>57</v>
      </c>
      <c r="Y54" s="25">
        <v>54</v>
      </c>
      <c r="Z54" s="25">
        <v>51</v>
      </c>
      <c r="AA54" s="25">
        <v>47</v>
      </c>
      <c r="AB54" s="25">
        <v>42</v>
      </c>
      <c r="AC54" s="25"/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DA3B-48DF-4F65-9B83-6CF68185AE65}">
  <dimension ref="A4:BD54"/>
  <sheetViews>
    <sheetView showGridLines="0" zoomScale="115" zoomScaleNormal="115" workbookViewId="0">
      <selection activeCell="N46" sqref="A3:N46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28" width="7.28515625" style="1" customWidth="1"/>
    <col min="29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60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>
        <v>1000</v>
      </c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66</v>
      </c>
      <c r="R54" s="23">
        <v>18.5</v>
      </c>
      <c r="S54" s="23">
        <v>25</v>
      </c>
      <c r="T54" s="24" t="s">
        <v>27</v>
      </c>
      <c r="U54" s="25">
        <v>85</v>
      </c>
      <c r="V54" s="25">
        <v>85</v>
      </c>
      <c r="W54" s="25">
        <v>84</v>
      </c>
      <c r="X54" s="25">
        <v>83</v>
      </c>
      <c r="Y54" s="25">
        <v>82</v>
      </c>
      <c r="Z54" s="25">
        <v>80</v>
      </c>
      <c r="AA54" s="25">
        <v>78</v>
      </c>
      <c r="AB54" s="25">
        <v>76</v>
      </c>
      <c r="AC54" s="25">
        <v>73</v>
      </c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57DA-7875-4FE4-B8E2-A7121D8433C1}">
  <dimension ref="A4:BD54"/>
  <sheetViews>
    <sheetView showGridLines="0" topLeftCell="A28" zoomScale="118" workbookViewId="0">
      <selection activeCell="O38" sqref="O38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39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40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27" t="s">
        <v>18</v>
      </c>
      <c r="C52" s="27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29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21</v>
      </c>
      <c r="AB52" s="10">
        <f t="shared" si="0"/>
        <v>24</v>
      </c>
      <c r="AC52" s="10">
        <f t="shared" si="0"/>
        <v>27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350</v>
      </c>
      <c r="AB53" s="10">
        <v>400</v>
      </c>
      <c r="AC53" s="10">
        <v>450</v>
      </c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2" t="s">
        <v>43</v>
      </c>
      <c r="Q54" s="22" t="s">
        <v>44</v>
      </c>
      <c r="R54" s="23">
        <v>4</v>
      </c>
      <c r="S54" s="23">
        <v>5.5</v>
      </c>
      <c r="T54" s="24" t="s">
        <v>27</v>
      </c>
      <c r="U54" s="25">
        <v>46</v>
      </c>
      <c r="V54" s="25">
        <v>44</v>
      </c>
      <c r="W54" s="25">
        <v>43</v>
      </c>
      <c r="X54" s="25">
        <v>41.5</v>
      </c>
      <c r="Y54" s="25">
        <v>40</v>
      </c>
      <c r="Z54" s="25">
        <v>38</v>
      </c>
      <c r="AA54" s="25">
        <v>36</v>
      </c>
      <c r="AB54" s="25">
        <v>34</v>
      </c>
      <c r="AC54" s="25">
        <v>31.5</v>
      </c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4">
    <mergeCell ref="H19:M20"/>
    <mergeCell ref="H21:M22"/>
    <mergeCell ref="B52:C52"/>
    <mergeCell ref="P52:S5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810F-4EE9-46D2-8C89-755C2EDF0821}">
  <dimension ref="A4:BD54"/>
  <sheetViews>
    <sheetView showGridLines="0" zoomScaleNormal="100" workbookViewId="0">
      <selection activeCell="V39" sqref="V39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28" width="7.28515625" style="1" customWidth="1"/>
    <col min="29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60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18</v>
      </c>
      <c r="W52" s="10">
        <f t="shared" si="0"/>
        <v>24</v>
      </c>
      <c r="X52" s="10">
        <f t="shared" si="0"/>
        <v>30</v>
      </c>
      <c r="Y52" s="10">
        <f t="shared" si="0"/>
        <v>36</v>
      </c>
      <c r="Z52" s="10">
        <f t="shared" si="0"/>
        <v>42</v>
      </c>
      <c r="AA52" s="10">
        <f t="shared" si="0"/>
        <v>48</v>
      </c>
      <c r="AB52" s="10">
        <f t="shared" si="0"/>
        <v>54</v>
      </c>
      <c r="AC52" s="10">
        <f t="shared" si="0"/>
        <v>60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300</v>
      </c>
      <c r="W53" s="10">
        <v>400</v>
      </c>
      <c r="X53" s="10">
        <v>500</v>
      </c>
      <c r="Y53" s="10">
        <v>600</v>
      </c>
      <c r="Z53" s="10">
        <v>700</v>
      </c>
      <c r="AA53" s="10">
        <v>800</v>
      </c>
      <c r="AB53" s="10">
        <v>900</v>
      </c>
      <c r="AC53" s="10">
        <v>1000</v>
      </c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67</v>
      </c>
      <c r="R54" s="23">
        <v>22</v>
      </c>
      <c r="S54" s="23">
        <v>30</v>
      </c>
      <c r="T54" s="24" t="s">
        <v>27</v>
      </c>
      <c r="U54" s="25">
        <v>95</v>
      </c>
      <c r="V54" s="25">
        <v>95</v>
      </c>
      <c r="W54" s="25">
        <v>94</v>
      </c>
      <c r="X54" s="25">
        <v>93</v>
      </c>
      <c r="Y54" s="25">
        <v>92</v>
      </c>
      <c r="Z54" s="25">
        <v>90</v>
      </c>
      <c r="AA54" s="25">
        <v>88</v>
      </c>
      <c r="AB54" s="25">
        <v>86</v>
      </c>
      <c r="AC54" s="25">
        <v>83</v>
      </c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26E7-3791-4A7F-A2E7-D86553475C68}">
  <dimension ref="A4:BD54"/>
  <sheetViews>
    <sheetView showGridLines="0" topLeftCell="A19" zoomScale="143" workbookViewId="0">
      <selection activeCell="P13" sqref="P13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28" width="7.28515625" style="1" customWidth="1"/>
    <col min="29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69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70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36</v>
      </c>
      <c r="W52" s="10">
        <f t="shared" si="0"/>
        <v>48</v>
      </c>
      <c r="X52" s="10">
        <f t="shared" si="0"/>
        <v>60</v>
      </c>
      <c r="Y52" s="10">
        <f t="shared" si="0"/>
        <v>72</v>
      </c>
      <c r="Z52" s="10">
        <f t="shared" si="0"/>
        <v>84</v>
      </c>
      <c r="AA52" s="10">
        <f t="shared" si="0"/>
        <v>96</v>
      </c>
      <c r="AB52" s="10">
        <f t="shared" si="0"/>
        <v>108</v>
      </c>
      <c r="AC52" s="10">
        <f t="shared" si="0"/>
        <v>120</v>
      </c>
      <c r="AD52" s="10">
        <f t="shared" si="0"/>
        <v>132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600</v>
      </c>
      <c r="W53" s="10">
        <v>800</v>
      </c>
      <c r="X53" s="10">
        <v>1000</v>
      </c>
      <c r="Y53" s="10">
        <v>1200</v>
      </c>
      <c r="Z53" s="10">
        <v>1400</v>
      </c>
      <c r="AA53" s="10">
        <v>1600</v>
      </c>
      <c r="AB53" s="10">
        <v>1800</v>
      </c>
      <c r="AC53" s="10">
        <v>2000</v>
      </c>
      <c r="AD53" s="10">
        <v>2200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68</v>
      </c>
      <c r="R54" s="23">
        <v>9.1999999999999993</v>
      </c>
      <c r="S54" s="23">
        <v>12.5</v>
      </c>
      <c r="T54" s="24" t="s">
        <v>27</v>
      </c>
      <c r="U54" s="25">
        <v>32</v>
      </c>
      <c r="V54" s="25">
        <v>32</v>
      </c>
      <c r="W54" s="25">
        <v>32</v>
      </c>
      <c r="X54" s="25">
        <v>32</v>
      </c>
      <c r="Y54" s="25">
        <v>32</v>
      </c>
      <c r="Z54" s="25">
        <v>30</v>
      </c>
      <c r="AA54" s="25">
        <v>29</v>
      </c>
      <c r="AB54" s="25">
        <v>27</v>
      </c>
      <c r="AC54" s="25">
        <v>25</v>
      </c>
      <c r="AD54" s="25">
        <v>22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D67B-805B-4B09-855B-F55E8679A51C}">
  <dimension ref="A4:BD54"/>
  <sheetViews>
    <sheetView showGridLines="0" topLeftCell="A19" zoomScale="130" zoomScaleNormal="130" workbookViewId="0">
      <selection activeCell="P38" sqref="P38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31" width="6.7109375" style="1" customWidth="1"/>
    <col min="32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69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70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36</v>
      </c>
      <c r="W52" s="10">
        <f t="shared" si="0"/>
        <v>48</v>
      </c>
      <c r="X52" s="10">
        <f t="shared" si="0"/>
        <v>60</v>
      </c>
      <c r="Y52" s="10">
        <f t="shared" si="0"/>
        <v>72</v>
      </c>
      <c r="Z52" s="10">
        <f t="shared" si="0"/>
        <v>84</v>
      </c>
      <c r="AA52" s="10">
        <f t="shared" si="0"/>
        <v>96</v>
      </c>
      <c r="AB52" s="10">
        <f t="shared" si="0"/>
        <v>108</v>
      </c>
      <c r="AC52" s="10">
        <f t="shared" si="0"/>
        <v>120</v>
      </c>
      <c r="AD52" s="10">
        <f t="shared" si="0"/>
        <v>132</v>
      </c>
      <c r="AE52" s="10">
        <f t="shared" si="0"/>
        <v>144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600</v>
      </c>
      <c r="W53" s="10">
        <v>800</v>
      </c>
      <c r="X53" s="10">
        <v>1000</v>
      </c>
      <c r="Y53" s="10">
        <v>1200</v>
      </c>
      <c r="Z53" s="10">
        <v>1400</v>
      </c>
      <c r="AA53" s="10">
        <v>1600</v>
      </c>
      <c r="AB53" s="10">
        <v>1800</v>
      </c>
      <c r="AC53" s="10">
        <v>2000</v>
      </c>
      <c r="AD53" s="10">
        <v>2200</v>
      </c>
      <c r="AE53" s="10">
        <v>2400</v>
      </c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71</v>
      </c>
      <c r="R54" s="23">
        <v>11</v>
      </c>
      <c r="S54" s="23">
        <v>15</v>
      </c>
      <c r="T54" s="24" t="s">
        <v>27</v>
      </c>
      <c r="U54" s="25">
        <v>37</v>
      </c>
      <c r="V54" s="25">
        <v>36.5</v>
      </c>
      <c r="W54" s="25">
        <v>36.5</v>
      </c>
      <c r="X54" s="25">
        <v>36</v>
      </c>
      <c r="Y54" s="25">
        <v>35.5</v>
      </c>
      <c r="Z54" s="25">
        <v>34</v>
      </c>
      <c r="AA54" s="25">
        <v>33</v>
      </c>
      <c r="AB54" s="25">
        <v>31</v>
      </c>
      <c r="AC54" s="25">
        <v>29</v>
      </c>
      <c r="AD54" s="25">
        <v>26</v>
      </c>
      <c r="AE54" s="25">
        <v>23</v>
      </c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97C1-6A7E-403E-A531-A7F468823043}">
  <dimension ref="A4:BC54"/>
  <sheetViews>
    <sheetView showGridLines="0" zoomScale="115" zoomScaleNormal="115" workbookViewId="0">
      <selection activeCell="R17" sqref="R17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30" width="6.7109375" style="1" customWidth="1"/>
    <col min="31" max="62" width="6.140625" style="1" customWidth="1"/>
    <col min="63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69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70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5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F52" si="0">U53*60/1000</f>
        <v>12</v>
      </c>
      <c r="V52" s="10">
        <f t="shared" si="0"/>
        <v>36</v>
      </c>
      <c r="W52" s="10">
        <f t="shared" si="0"/>
        <v>60</v>
      </c>
      <c r="X52" s="10">
        <f t="shared" si="0"/>
        <v>72</v>
      </c>
      <c r="Y52" s="10">
        <f t="shared" si="0"/>
        <v>84</v>
      </c>
      <c r="Z52" s="10">
        <f t="shared" si="0"/>
        <v>96</v>
      </c>
      <c r="AA52" s="10">
        <f t="shared" si="0"/>
        <v>108</v>
      </c>
      <c r="AB52" s="10">
        <f t="shared" si="0"/>
        <v>120</v>
      </c>
      <c r="AC52" s="10">
        <f t="shared" si="0"/>
        <v>132</v>
      </c>
      <c r="AD52" s="10">
        <f t="shared" si="0"/>
        <v>144</v>
      </c>
      <c r="AE52" s="10">
        <f t="shared" si="0"/>
        <v>0</v>
      </c>
      <c r="AF52" s="10">
        <f t="shared" si="0"/>
        <v>0</v>
      </c>
      <c r="AG52" s="14"/>
      <c r="AH52" s="10">
        <v>0</v>
      </c>
      <c r="AI52" s="10">
        <f t="shared" ref="AI52:AQ52" si="1">AI53*60/1000</f>
        <v>36</v>
      </c>
      <c r="AJ52" s="10">
        <f t="shared" si="1"/>
        <v>48</v>
      </c>
      <c r="AK52" s="10">
        <f t="shared" si="1"/>
        <v>60</v>
      </c>
      <c r="AL52" s="10">
        <f t="shared" si="1"/>
        <v>72</v>
      </c>
      <c r="AM52" s="10">
        <f t="shared" si="1"/>
        <v>84</v>
      </c>
      <c r="AN52" s="10">
        <f t="shared" si="1"/>
        <v>96</v>
      </c>
      <c r="AO52" s="10">
        <f t="shared" si="1"/>
        <v>108</v>
      </c>
      <c r="AP52" s="10">
        <f t="shared" si="1"/>
        <v>120</v>
      </c>
      <c r="AQ52" s="10">
        <f t="shared" si="1"/>
        <v>132</v>
      </c>
      <c r="AS52" s="14"/>
      <c r="AT52" s="14"/>
      <c r="AU52" s="14"/>
      <c r="AV52" s="14"/>
      <c r="AW52" s="14"/>
      <c r="AX52" s="14"/>
      <c r="AY52" s="14"/>
      <c r="AZ52" s="14"/>
    </row>
    <row r="53" spans="1:55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200</v>
      </c>
      <c r="V53" s="10">
        <v>600</v>
      </c>
      <c r="W53" s="10">
        <v>1000</v>
      </c>
      <c r="X53" s="10">
        <v>1200</v>
      </c>
      <c r="Y53" s="10">
        <v>1400</v>
      </c>
      <c r="Z53" s="10">
        <v>1600</v>
      </c>
      <c r="AA53" s="10">
        <v>1800</v>
      </c>
      <c r="AB53" s="10">
        <v>2000</v>
      </c>
      <c r="AC53" s="10">
        <v>2200</v>
      </c>
      <c r="AD53" s="10">
        <v>2400</v>
      </c>
      <c r="AE53" s="10"/>
      <c r="AF53" s="10"/>
      <c r="AG53" s="10"/>
      <c r="AH53" s="10">
        <v>200</v>
      </c>
      <c r="AI53" s="10">
        <v>600</v>
      </c>
      <c r="AJ53" s="10">
        <v>800</v>
      </c>
      <c r="AK53" s="10">
        <v>1000</v>
      </c>
      <c r="AL53" s="10">
        <v>1200</v>
      </c>
      <c r="AM53" s="10">
        <v>1400</v>
      </c>
      <c r="AN53" s="10">
        <v>1600</v>
      </c>
      <c r="AO53" s="10">
        <v>1800</v>
      </c>
      <c r="AP53" s="10">
        <v>2000</v>
      </c>
      <c r="AQ53" s="10">
        <v>2200</v>
      </c>
      <c r="AR53" s="10">
        <v>2400</v>
      </c>
      <c r="AS53" s="10"/>
      <c r="AT53" s="10"/>
      <c r="AU53" s="10"/>
      <c r="AV53" s="10"/>
      <c r="AW53" s="10"/>
      <c r="AX53" s="10">
        <v>70</v>
      </c>
      <c r="AY53" s="10">
        <v>80</v>
      </c>
      <c r="AZ53" s="10">
        <v>90</v>
      </c>
      <c r="BA53" s="10">
        <v>100</v>
      </c>
      <c r="BB53" s="10">
        <v>110</v>
      </c>
      <c r="BC53" s="10">
        <v>120</v>
      </c>
    </row>
    <row r="54" spans="1:55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72</v>
      </c>
      <c r="R54" s="23">
        <v>15</v>
      </c>
      <c r="S54" s="23">
        <v>20</v>
      </c>
      <c r="T54" s="24" t="s">
        <v>27</v>
      </c>
      <c r="U54" s="25">
        <v>44</v>
      </c>
      <c r="V54" s="25">
        <v>43.5</v>
      </c>
      <c r="W54" s="25">
        <v>43</v>
      </c>
      <c r="X54" s="25">
        <v>42.5</v>
      </c>
      <c r="Y54" s="25">
        <v>41.5</v>
      </c>
      <c r="Z54" s="25">
        <v>40</v>
      </c>
      <c r="AA54" s="25">
        <v>38.5</v>
      </c>
      <c r="AB54" s="25">
        <v>36.5</v>
      </c>
      <c r="AC54" s="25">
        <v>34</v>
      </c>
      <c r="AD54" s="25">
        <v>30.5</v>
      </c>
      <c r="AE54" s="25"/>
      <c r="AF54" s="25"/>
      <c r="AG54" s="25"/>
      <c r="AH54" s="25">
        <v>44</v>
      </c>
      <c r="AI54" s="25">
        <v>43.5</v>
      </c>
      <c r="AJ54" s="25">
        <v>43.3</v>
      </c>
      <c r="AK54" s="25">
        <v>43</v>
      </c>
      <c r="AL54" s="25">
        <v>42.5</v>
      </c>
      <c r="AM54" s="25">
        <v>41.5</v>
      </c>
      <c r="AN54" s="25">
        <v>40</v>
      </c>
      <c r="AO54" s="25">
        <v>38.5</v>
      </c>
      <c r="AP54" s="25">
        <v>36.5</v>
      </c>
      <c r="AQ54" s="25">
        <v>34</v>
      </c>
      <c r="AR54" s="25">
        <v>30.5</v>
      </c>
      <c r="AS54" s="25"/>
      <c r="AT54" s="25"/>
      <c r="AU54" s="25"/>
      <c r="AV54" s="25"/>
      <c r="AW54" s="25"/>
      <c r="AX54" s="25">
        <v>38</v>
      </c>
      <c r="AY54" s="25">
        <v>35</v>
      </c>
      <c r="AZ54" s="25">
        <v>33</v>
      </c>
      <c r="BA54" s="25">
        <v>30</v>
      </c>
      <c r="BB54" s="25">
        <v>27</v>
      </c>
      <c r="BC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6CFB-4DDB-4075-9664-E6D429EF105D}">
  <dimension ref="A4:BC54"/>
  <sheetViews>
    <sheetView showGridLines="0" zoomScale="130" zoomScaleNormal="130" workbookViewId="0">
      <selection activeCell="Q30" sqref="Q30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21" width="6.7109375" style="1" customWidth="1"/>
    <col min="22" max="62" width="6.140625" style="1" customWidth="1"/>
    <col min="63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69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70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5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F52" si="0">U53*60/1000</f>
        <v>12</v>
      </c>
      <c r="V52" s="10">
        <v>0</v>
      </c>
      <c r="W52" s="10">
        <f t="shared" ref="W52:AC52" si="1">W53*60/1000</f>
        <v>36</v>
      </c>
      <c r="X52" s="10">
        <f t="shared" si="1"/>
        <v>60</v>
      </c>
      <c r="Y52" s="10">
        <f t="shared" si="1"/>
        <v>72</v>
      </c>
      <c r="Z52" s="10">
        <f t="shared" si="1"/>
        <v>84</v>
      </c>
      <c r="AA52" s="10">
        <f t="shared" si="1"/>
        <v>96</v>
      </c>
      <c r="AB52" s="10">
        <f t="shared" si="1"/>
        <v>120</v>
      </c>
      <c r="AC52" s="10">
        <f t="shared" si="1"/>
        <v>132</v>
      </c>
      <c r="AD52" s="10">
        <f t="shared" si="0"/>
        <v>150</v>
      </c>
      <c r="AE52" s="10">
        <f t="shared" si="0"/>
        <v>0</v>
      </c>
      <c r="AF52" s="10">
        <f t="shared" si="0"/>
        <v>0</v>
      </c>
      <c r="AG52" s="14"/>
      <c r="AH52" s="10">
        <v>0</v>
      </c>
      <c r="AI52" s="10">
        <f t="shared" ref="AI52:AQ52" si="2">AI53*60/1000</f>
        <v>36</v>
      </c>
      <c r="AJ52" s="10">
        <f t="shared" si="2"/>
        <v>48</v>
      </c>
      <c r="AK52" s="10">
        <f t="shared" si="2"/>
        <v>60</v>
      </c>
      <c r="AL52" s="10">
        <f t="shared" si="2"/>
        <v>72</v>
      </c>
      <c r="AM52" s="10">
        <f t="shared" si="2"/>
        <v>84</v>
      </c>
      <c r="AN52" s="10">
        <f t="shared" si="2"/>
        <v>96</v>
      </c>
      <c r="AO52" s="10">
        <f t="shared" si="2"/>
        <v>108</v>
      </c>
      <c r="AP52" s="10">
        <f t="shared" si="2"/>
        <v>120</v>
      </c>
      <c r="AQ52" s="10">
        <f t="shared" si="2"/>
        <v>132</v>
      </c>
      <c r="AS52" s="14"/>
      <c r="AT52" s="14"/>
      <c r="AU52" s="14"/>
      <c r="AV52" s="14"/>
      <c r="AW52" s="14"/>
      <c r="AX52" s="14"/>
      <c r="AY52" s="14"/>
      <c r="AZ52" s="14"/>
    </row>
    <row r="53" spans="1:55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200</v>
      </c>
      <c r="V53" s="10">
        <v>200</v>
      </c>
      <c r="W53" s="10">
        <v>600</v>
      </c>
      <c r="X53" s="10">
        <v>1000</v>
      </c>
      <c r="Y53" s="10">
        <v>1200</v>
      </c>
      <c r="Z53" s="10">
        <v>1400</v>
      </c>
      <c r="AA53" s="10">
        <v>1600</v>
      </c>
      <c r="AB53" s="10">
        <v>2000</v>
      </c>
      <c r="AC53" s="10">
        <v>2200</v>
      </c>
      <c r="AD53" s="10">
        <v>2500</v>
      </c>
      <c r="AE53" s="10"/>
      <c r="AF53" s="10"/>
      <c r="AG53" s="10"/>
      <c r="AH53" s="10">
        <v>200</v>
      </c>
      <c r="AI53" s="10">
        <v>600</v>
      </c>
      <c r="AJ53" s="10">
        <v>800</v>
      </c>
      <c r="AK53" s="10">
        <v>1000</v>
      </c>
      <c r="AL53" s="10">
        <v>1200</v>
      </c>
      <c r="AM53" s="10">
        <v>1400</v>
      </c>
      <c r="AN53" s="10">
        <v>1600</v>
      </c>
      <c r="AO53" s="10">
        <v>1800</v>
      </c>
      <c r="AP53" s="10">
        <v>2000</v>
      </c>
      <c r="AQ53" s="10">
        <v>2200</v>
      </c>
      <c r="AR53" s="10">
        <v>2400</v>
      </c>
      <c r="AS53" s="10">
        <v>2500</v>
      </c>
      <c r="AT53" s="10"/>
      <c r="AU53" s="10"/>
      <c r="AV53" s="10"/>
      <c r="AW53" s="10"/>
      <c r="AX53" s="10">
        <v>70</v>
      </c>
      <c r="AY53" s="10">
        <v>80</v>
      </c>
      <c r="AZ53" s="10">
        <v>90</v>
      </c>
      <c r="BA53" s="10">
        <v>100</v>
      </c>
      <c r="BB53" s="10">
        <v>110</v>
      </c>
      <c r="BC53" s="10">
        <v>120</v>
      </c>
    </row>
    <row r="54" spans="1:55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73</v>
      </c>
      <c r="R54" s="23">
        <v>18.5</v>
      </c>
      <c r="S54" s="23">
        <v>25</v>
      </c>
      <c r="T54" s="24" t="s">
        <v>27</v>
      </c>
      <c r="U54" s="25">
        <v>44</v>
      </c>
      <c r="V54" s="25">
        <v>50</v>
      </c>
      <c r="W54" s="25">
        <v>50</v>
      </c>
      <c r="X54" s="25">
        <v>49.5</v>
      </c>
      <c r="Y54" s="25">
        <v>49</v>
      </c>
      <c r="Z54" s="25">
        <v>48</v>
      </c>
      <c r="AA54" s="25">
        <v>46.5</v>
      </c>
      <c r="AB54" s="25">
        <v>43</v>
      </c>
      <c r="AC54" s="25">
        <v>41</v>
      </c>
      <c r="AD54" s="25">
        <v>36.5</v>
      </c>
      <c r="AE54" s="25"/>
      <c r="AF54" s="25"/>
      <c r="AG54" s="25"/>
      <c r="AH54" s="25">
        <v>50</v>
      </c>
      <c r="AI54" s="25">
        <v>50</v>
      </c>
      <c r="AJ54" s="25">
        <v>50</v>
      </c>
      <c r="AK54" s="25">
        <v>49.5</v>
      </c>
      <c r="AL54" s="25">
        <v>49</v>
      </c>
      <c r="AM54" s="25">
        <v>48</v>
      </c>
      <c r="AN54" s="25">
        <v>46.5</v>
      </c>
      <c r="AO54" s="25">
        <v>45</v>
      </c>
      <c r="AP54" s="25">
        <v>43</v>
      </c>
      <c r="AQ54" s="25">
        <v>41</v>
      </c>
      <c r="AR54" s="25">
        <v>38</v>
      </c>
      <c r="AS54" s="25">
        <v>36.5</v>
      </c>
      <c r="AT54" s="25"/>
      <c r="AU54" s="25"/>
      <c r="AV54" s="25"/>
      <c r="AW54" s="25"/>
      <c r="AX54" s="25">
        <v>38</v>
      </c>
      <c r="AY54" s="25">
        <v>35</v>
      </c>
      <c r="AZ54" s="25">
        <v>33</v>
      </c>
      <c r="BA54" s="25">
        <v>30</v>
      </c>
      <c r="BB54" s="25">
        <v>27</v>
      </c>
      <c r="BC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4D63-8650-424C-A0FC-40BE9F5D6C44}">
  <dimension ref="A4:BC54"/>
  <sheetViews>
    <sheetView showGridLines="0" tabSelected="1" zoomScaleNormal="100" workbookViewId="0">
      <selection sqref="A1:XFD1048576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2" width="6.140625" style="1" customWidth="1"/>
    <col min="63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69</v>
      </c>
      <c r="I29" s="4"/>
      <c r="J29" s="4"/>
      <c r="K29" s="4"/>
      <c r="L29" s="4"/>
      <c r="M29" s="4"/>
    </row>
    <row r="30" spans="2:13" ht="15.75" customHeight="1" x14ac:dyDescent="0.2">
      <c r="B30" s="5" t="s">
        <v>56</v>
      </c>
      <c r="C30" s="5"/>
      <c r="D30" s="5"/>
      <c r="E30" s="5"/>
      <c r="F30" s="5"/>
      <c r="G30" s="4"/>
      <c r="H30" s="5" t="s">
        <v>70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5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D52" si="0">U53*60/1000</f>
        <v>12</v>
      </c>
      <c r="V52" s="10">
        <f t="shared" si="0"/>
        <v>36</v>
      </c>
      <c r="W52" s="10">
        <f t="shared" si="0"/>
        <v>60</v>
      </c>
      <c r="X52" s="10">
        <f t="shared" si="0"/>
        <v>72</v>
      </c>
      <c r="Y52" s="10">
        <f t="shared" si="0"/>
        <v>84</v>
      </c>
      <c r="Z52" s="10">
        <f t="shared" si="0"/>
        <v>96</v>
      </c>
      <c r="AA52" s="10">
        <f t="shared" si="0"/>
        <v>108</v>
      </c>
      <c r="AB52" s="10">
        <f t="shared" si="0"/>
        <v>120</v>
      </c>
      <c r="AC52" s="10">
        <f t="shared" si="0"/>
        <v>144</v>
      </c>
      <c r="AD52" s="10">
        <f t="shared" si="0"/>
        <v>156</v>
      </c>
      <c r="AE52" s="10">
        <f t="shared" ref="AE52:AF52" si="1">AE53*60/1000</f>
        <v>0</v>
      </c>
      <c r="AF52" s="10">
        <f t="shared" si="1"/>
        <v>0</v>
      </c>
      <c r="AG52" s="14"/>
      <c r="AH52" s="10">
        <v>0</v>
      </c>
      <c r="AI52" s="10">
        <f t="shared" ref="AI52:AQ52" si="2">AI53*60/1000</f>
        <v>36</v>
      </c>
      <c r="AJ52" s="10">
        <f t="shared" si="2"/>
        <v>48</v>
      </c>
      <c r="AK52" s="10">
        <f t="shared" si="2"/>
        <v>60</v>
      </c>
      <c r="AL52" s="10">
        <f t="shared" si="2"/>
        <v>72</v>
      </c>
      <c r="AM52" s="10">
        <f t="shared" si="2"/>
        <v>84</v>
      </c>
      <c r="AN52" s="10">
        <f t="shared" si="2"/>
        <v>96</v>
      </c>
      <c r="AO52" s="10">
        <f t="shared" si="2"/>
        <v>108</v>
      </c>
      <c r="AP52" s="10">
        <f t="shared" si="2"/>
        <v>120</v>
      </c>
      <c r="AQ52" s="10">
        <f t="shared" si="2"/>
        <v>132</v>
      </c>
      <c r="AS52" s="14"/>
      <c r="AT52" s="14"/>
      <c r="AU52" s="14"/>
      <c r="AV52" s="14"/>
      <c r="AW52" s="14"/>
      <c r="AX52" s="14"/>
      <c r="AY52" s="14"/>
      <c r="AZ52" s="14"/>
    </row>
    <row r="53" spans="1:55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200</v>
      </c>
      <c r="V53" s="10">
        <v>600</v>
      </c>
      <c r="W53" s="10">
        <v>1000</v>
      </c>
      <c r="X53" s="10">
        <v>1200</v>
      </c>
      <c r="Y53" s="10">
        <v>1400</v>
      </c>
      <c r="Z53" s="10">
        <v>1600</v>
      </c>
      <c r="AA53" s="10">
        <v>1800</v>
      </c>
      <c r="AB53" s="10">
        <v>2000</v>
      </c>
      <c r="AC53" s="10">
        <v>2400</v>
      </c>
      <c r="AD53" s="10">
        <v>2600</v>
      </c>
      <c r="AE53" s="10"/>
      <c r="AF53" s="10"/>
      <c r="AG53" s="10"/>
      <c r="AH53" s="10">
        <v>200</v>
      </c>
      <c r="AI53" s="10">
        <v>600</v>
      </c>
      <c r="AJ53" s="10">
        <v>800</v>
      </c>
      <c r="AK53" s="10">
        <v>1000</v>
      </c>
      <c r="AL53" s="10">
        <v>1200</v>
      </c>
      <c r="AM53" s="10">
        <v>1400</v>
      </c>
      <c r="AN53" s="10">
        <v>1600</v>
      </c>
      <c r="AO53" s="10">
        <v>1800</v>
      </c>
      <c r="AP53" s="10">
        <v>2000</v>
      </c>
      <c r="AQ53" s="10">
        <v>2200</v>
      </c>
      <c r="AR53" s="10">
        <v>2400</v>
      </c>
      <c r="AS53" s="10">
        <v>2500</v>
      </c>
      <c r="AT53" s="10">
        <v>2600</v>
      </c>
      <c r="AU53" s="10"/>
      <c r="AV53" s="10"/>
      <c r="AW53" s="10"/>
      <c r="AX53" s="10">
        <v>70</v>
      </c>
      <c r="AY53" s="10">
        <v>80</v>
      </c>
      <c r="AZ53" s="10">
        <v>90</v>
      </c>
      <c r="BA53" s="10">
        <v>100</v>
      </c>
      <c r="BB53" s="10">
        <v>110</v>
      </c>
      <c r="BC53" s="10">
        <v>120</v>
      </c>
    </row>
    <row r="54" spans="1:55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74</v>
      </c>
      <c r="R54" s="23">
        <v>22</v>
      </c>
      <c r="S54" s="23">
        <v>30</v>
      </c>
      <c r="T54" s="24" t="s">
        <v>27</v>
      </c>
      <c r="U54" s="25">
        <v>57</v>
      </c>
      <c r="V54" s="25">
        <v>57</v>
      </c>
      <c r="W54" s="25">
        <v>56</v>
      </c>
      <c r="X54" s="25">
        <v>55.5</v>
      </c>
      <c r="Y54" s="25">
        <v>54.5</v>
      </c>
      <c r="Z54" s="25">
        <v>53.5</v>
      </c>
      <c r="AA54" s="25">
        <v>52</v>
      </c>
      <c r="AB54" s="25">
        <v>50</v>
      </c>
      <c r="AC54" s="25">
        <v>45.5</v>
      </c>
      <c r="AD54" s="25">
        <v>42</v>
      </c>
      <c r="AE54" s="25"/>
      <c r="AF54" s="25"/>
      <c r="AG54" s="25"/>
      <c r="AH54" s="25">
        <v>57</v>
      </c>
      <c r="AI54" s="25">
        <v>57</v>
      </c>
      <c r="AJ54" s="25">
        <v>57</v>
      </c>
      <c r="AK54" s="25">
        <v>56</v>
      </c>
      <c r="AL54" s="25">
        <v>55.5</v>
      </c>
      <c r="AM54" s="25">
        <v>54.5</v>
      </c>
      <c r="AN54" s="25">
        <v>53.5</v>
      </c>
      <c r="AO54" s="25">
        <v>52</v>
      </c>
      <c r="AP54" s="25">
        <v>50</v>
      </c>
      <c r="AQ54" s="25">
        <v>48</v>
      </c>
      <c r="AR54" s="25">
        <v>45.5</v>
      </c>
      <c r="AS54" s="25">
        <v>43.5</v>
      </c>
      <c r="AT54" s="25">
        <v>42</v>
      </c>
      <c r="AU54" s="25"/>
      <c r="AV54" s="25"/>
      <c r="AW54" s="25"/>
      <c r="AX54" s="25">
        <v>38</v>
      </c>
      <c r="AY54" s="25">
        <v>35</v>
      </c>
      <c r="AZ54" s="25">
        <v>33</v>
      </c>
      <c r="BA54" s="25">
        <v>30</v>
      </c>
      <c r="BB54" s="25">
        <v>27</v>
      </c>
      <c r="BC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AB2F-4775-4FA6-AC0D-FC9BC04B5FAF}">
  <dimension ref="A4:BD54"/>
  <sheetViews>
    <sheetView showGridLines="0" topLeftCell="A29" zoomScale="112" workbookViewId="0">
      <selection activeCell="O38" sqref="O38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39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40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11" t="s">
        <v>18</v>
      </c>
      <c r="Q52" s="12"/>
      <c r="R52" s="12"/>
      <c r="S52" s="12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21</v>
      </c>
      <c r="AB52" s="10">
        <f t="shared" si="0"/>
        <v>24</v>
      </c>
      <c r="AC52" s="10">
        <f t="shared" si="0"/>
        <v>27</v>
      </c>
      <c r="AD52" s="10">
        <f t="shared" si="0"/>
        <v>30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350</v>
      </c>
      <c r="AB53" s="10">
        <v>400</v>
      </c>
      <c r="AC53" s="10">
        <v>450</v>
      </c>
      <c r="AD53" s="10">
        <v>500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2" t="s">
        <v>43</v>
      </c>
      <c r="Q54" s="22" t="s">
        <v>45</v>
      </c>
      <c r="R54" s="23">
        <v>5.5</v>
      </c>
      <c r="S54" s="23">
        <v>7.5</v>
      </c>
      <c r="T54" s="24" t="s">
        <v>27</v>
      </c>
      <c r="U54" s="25">
        <v>52</v>
      </c>
      <c r="V54" s="25">
        <v>51</v>
      </c>
      <c r="W54" s="25">
        <v>50.5</v>
      </c>
      <c r="X54" s="25">
        <v>49</v>
      </c>
      <c r="Y54" s="25">
        <v>47</v>
      </c>
      <c r="Z54" s="25">
        <v>45</v>
      </c>
      <c r="AA54" s="25">
        <v>43</v>
      </c>
      <c r="AB54" s="25">
        <v>41</v>
      </c>
      <c r="AC54" s="25">
        <v>38.5</v>
      </c>
      <c r="AD54" s="25">
        <v>36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2">
    <mergeCell ref="H19:M20"/>
    <mergeCell ref="H21:M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4FA7-A09F-425D-8F06-DD1A32390A67}">
  <dimension ref="A4:BD54"/>
  <sheetViews>
    <sheetView showGridLines="0" zoomScale="94" workbookViewId="0">
      <selection activeCell="K9" sqref="K9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39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40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21</v>
      </c>
      <c r="AB52" s="10">
        <f t="shared" si="0"/>
        <v>24</v>
      </c>
      <c r="AC52" s="10">
        <f t="shared" si="0"/>
        <v>27</v>
      </c>
      <c r="AD52" s="10">
        <f t="shared" si="0"/>
        <v>30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350</v>
      </c>
      <c r="AB53" s="10">
        <v>400</v>
      </c>
      <c r="AC53" s="10">
        <v>450</v>
      </c>
      <c r="AD53" s="10">
        <v>500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2" t="s">
        <v>43</v>
      </c>
      <c r="Q54" s="22" t="s">
        <v>46</v>
      </c>
      <c r="R54" s="23">
        <v>7.5</v>
      </c>
      <c r="S54" s="23">
        <v>10</v>
      </c>
      <c r="T54" s="24" t="s">
        <v>27</v>
      </c>
      <c r="U54" s="25">
        <v>60</v>
      </c>
      <c r="V54" s="25">
        <v>57</v>
      </c>
      <c r="W54" s="25">
        <v>56.5</v>
      </c>
      <c r="X54" s="25">
        <v>56</v>
      </c>
      <c r="Y54" s="25">
        <v>55</v>
      </c>
      <c r="Z54" s="25">
        <v>53.5</v>
      </c>
      <c r="AA54" s="25">
        <v>52</v>
      </c>
      <c r="AB54" s="25">
        <v>50</v>
      </c>
      <c r="AC54" s="25">
        <v>47</v>
      </c>
      <c r="AD54" s="25">
        <v>44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P52:S52"/>
    <mergeCell ref="H19:M20"/>
    <mergeCell ref="H21:M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2977-93B8-4A19-977E-9AF8B8B99BA7}">
  <dimension ref="A4:BD54"/>
  <sheetViews>
    <sheetView showGridLines="0" zoomScale="131" workbookViewId="0">
      <selection activeCell="O40" sqref="O40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1.140625" style="1" bestFit="1" customWidth="1"/>
    <col min="18" max="19" width="5.42578125" style="2" customWidth="1"/>
    <col min="20" max="20" width="6.7109375" style="1" bestFit="1" customWidth="1"/>
    <col min="21" max="26" width="9.28515625" style="1" customWidth="1"/>
    <col min="27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39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40</v>
      </c>
      <c r="I30" s="4"/>
      <c r="J30" s="4"/>
      <c r="K30" s="4"/>
      <c r="L30" s="4"/>
      <c r="M30" s="4"/>
    </row>
    <row r="31" spans="2:13" ht="15.75" customHeight="1" x14ac:dyDescent="0.25">
      <c r="B31" s="7" t="s">
        <v>17</v>
      </c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0</v>
      </c>
      <c r="AB52" s="10">
        <f t="shared" si="0"/>
        <v>24</v>
      </c>
      <c r="AC52" s="10">
        <f t="shared" si="0"/>
        <v>27</v>
      </c>
      <c r="AD52" s="10">
        <f t="shared" si="0"/>
        <v>30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/>
      <c r="AB53" s="10">
        <v>400</v>
      </c>
      <c r="AC53" s="10">
        <v>450</v>
      </c>
      <c r="AD53" s="10">
        <v>500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2" t="s">
        <v>47</v>
      </c>
      <c r="Q54" s="22" t="s">
        <v>48</v>
      </c>
      <c r="R54" s="23">
        <v>3</v>
      </c>
      <c r="S54" s="23">
        <v>4</v>
      </c>
      <c r="T54" s="24" t="s">
        <v>27</v>
      </c>
      <c r="U54" s="25">
        <v>47</v>
      </c>
      <c r="V54" s="25">
        <v>45</v>
      </c>
      <c r="W54" s="25">
        <v>44.5</v>
      </c>
      <c r="X54" s="25">
        <v>43</v>
      </c>
      <c r="Y54" s="25">
        <v>40.5</v>
      </c>
      <c r="Z54" s="25">
        <v>37</v>
      </c>
      <c r="AA54" s="25"/>
      <c r="AB54" s="25">
        <v>50</v>
      </c>
      <c r="AC54" s="25">
        <v>47</v>
      </c>
      <c r="AD54" s="25">
        <v>44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P52:S52"/>
    <mergeCell ref="H21:M22"/>
    <mergeCell ref="H19:M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6793-0736-4F01-B23E-AF3989EBE1BF}">
  <dimension ref="A4:BD54"/>
  <sheetViews>
    <sheetView showGridLines="0" topLeftCell="A28" zoomScale="112" workbookViewId="0">
      <selection activeCell="G48" sqref="G48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6" width="10.42578125" style="1" customWidth="1"/>
    <col min="17" max="17" width="11.140625" style="1" bestFit="1" customWidth="1"/>
    <col min="18" max="19" width="5.42578125" style="2" customWidth="1"/>
    <col min="20" max="20" width="6.7109375" style="1" bestFit="1" customWidth="1"/>
    <col min="21" max="27" width="9.28515625" style="1" customWidth="1"/>
    <col min="28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39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40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19.2</v>
      </c>
      <c r="AB52" s="10">
        <f t="shared" si="0"/>
        <v>0</v>
      </c>
      <c r="AC52" s="10">
        <f t="shared" si="0"/>
        <v>27</v>
      </c>
      <c r="AD52" s="10">
        <f t="shared" si="0"/>
        <v>30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320</v>
      </c>
      <c r="AB53" s="10"/>
      <c r="AC53" s="10">
        <v>450</v>
      </c>
      <c r="AD53" s="10">
        <v>500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2" t="s">
        <v>43</v>
      </c>
      <c r="Q54" s="22" t="s">
        <v>49</v>
      </c>
      <c r="R54" s="23">
        <v>4</v>
      </c>
      <c r="S54" s="23">
        <v>5.5</v>
      </c>
      <c r="T54" s="24" t="s">
        <v>27</v>
      </c>
      <c r="U54" s="25">
        <v>57</v>
      </c>
      <c r="V54" s="25">
        <v>55</v>
      </c>
      <c r="W54" s="25">
        <v>54</v>
      </c>
      <c r="X54" s="25">
        <v>52.5</v>
      </c>
      <c r="Y54" s="25">
        <v>50</v>
      </c>
      <c r="Z54" s="25">
        <v>46</v>
      </c>
      <c r="AA54" s="25">
        <v>44</v>
      </c>
      <c r="AB54" s="25"/>
      <c r="AC54" s="25">
        <v>47</v>
      </c>
      <c r="AD54" s="25">
        <v>44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P52:S52"/>
    <mergeCell ref="H21:M22"/>
    <mergeCell ref="H19:M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D1C2-34B1-4E9F-AC73-DFEEC6ABD7E4}">
  <dimension ref="A4:BD54"/>
  <sheetViews>
    <sheetView showGridLines="0" topLeftCell="A34" zoomScale="143" workbookViewId="0">
      <selection activeCell="J48" sqref="J48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52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0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/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50</v>
      </c>
      <c r="R54" s="23">
        <v>3</v>
      </c>
      <c r="S54" s="23">
        <v>4</v>
      </c>
      <c r="T54" s="24" t="s">
        <v>27</v>
      </c>
      <c r="U54" s="25">
        <v>32</v>
      </c>
      <c r="V54" s="25">
        <v>32</v>
      </c>
      <c r="W54" s="25">
        <v>31.5</v>
      </c>
      <c r="X54" s="25">
        <v>31</v>
      </c>
      <c r="Y54" s="25">
        <v>30.5</v>
      </c>
      <c r="Z54" s="25">
        <v>30</v>
      </c>
      <c r="AA54" s="25">
        <v>27.5</v>
      </c>
      <c r="AB54" s="25">
        <v>24</v>
      </c>
      <c r="AC54" s="25">
        <v>20</v>
      </c>
      <c r="AD54" s="25"/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P52:S52"/>
    <mergeCell ref="H21:M22"/>
    <mergeCell ref="H19:M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5570-1C7E-4E10-BE0A-488E2111DF06}">
  <dimension ref="A4:BD54"/>
  <sheetViews>
    <sheetView showGridLines="0" topLeftCell="A26" zoomScale="102" workbookViewId="0">
      <selection activeCell="O34" sqref="O34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52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42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>
        <v>700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53</v>
      </c>
      <c r="R54" s="23">
        <v>4</v>
      </c>
      <c r="S54" s="23">
        <v>5.5</v>
      </c>
      <c r="T54" s="24" t="s">
        <v>27</v>
      </c>
      <c r="U54" s="25">
        <v>38</v>
      </c>
      <c r="V54" s="25">
        <v>38</v>
      </c>
      <c r="W54" s="25">
        <v>37.799999999999997</v>
      </c>
      <c r="X54" s="25">
        <v>37</v>
      </c>
      <c r="Y54" s="25">
        <v>36.5</v>
      </c>
      <c r="Z54" s="25">
        <v>36</v>
      </c>
      <c r="AA54" s="25">
        <v>33.5</v>
      </c>
      <c r="AB54" s="25">
        <v>30</v>
      </c>
      <c r="AC54" s="25">
        <v>26</v>
      </c>
      <c r="AD54" s="25">
        <v>20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P52:S52"/>
    <mergeCell ref="H21:M22"/>
    <mergeCell ref="H19:M2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2376-6382-417F-ADD5-E7C1061D47C4}">
  <dimension ref="A4:BD54"/>
  <sheetViews>
    <sheetView showGridLines="0" topLeftCell="A23" workbookViewId="0">
      <selection activeCell="O35" sqref="O35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2" customWidth="1"/>
    <col min="20" max="20" width="6.7109375" style="1" bestFit="1" customWidth="1"/>
    <col min="21" max="63" width="6.140625" style="1" customWidth="1"/>
    <col min="64" max="16384" width="11.42578125" style="1"/>
  </cols>
  <sheetData>
    <row r="4" spans="2:13" x14ac:dyDescent="0.2">
      <c r="B4" s="26"/>
    </row>
    <row r="9" spans="2:13" ht="15" x14ac:dyDescent="0.25">
      <c r="F9"/>
    </row>
    <row r="15" spans="2:13" ht="15" x14ac:dyDescent="0.25">
      <c r="B15" s="3" t="s">
        <v>0</v>
      </c>
      <c r="C15"/>
      <c r="D15"/>
      <c r="E15"/>
      <c r="F15"/>
      <c r="G15"/>
      <c r="H15" s="3" t="s">
        <v>1</v>
      </c>
      <c r="I15"/>
      <c r="J15"/>
      <c r="K15"/>
      <c r="L15"/>
      <c r="M15"/>
    </row>
    <row r="16" spans="2:13" ht="14.25" customHeight="1" x14ac:dyDescent="0.25">
      <c r="B16" t="s">
        <v>2</v>
      </c>
      <c r="C16"/>
      <c r="D16"/>
      <c r="E16"/>
      <c r="F16"/>
      <c r="G16"/>
      <c r="H16" s="5" t="s">
        <v>29</v>
      </c>
      <c r="I16" s="4"/>
      <c r="J16" s="4"/>
      <c r="K16" s="5" t="s">
        <v>32</v>
      </c>
      <c r="L16" s="4"/>
      <c r="M16" s="4"/>
    </row>
    <row r="17" spans="2:13" ht="14.25" customHeight="1" x14ac:dyDescent="0.25">
      <c r="B17" t="s">
        <v>3</v>
      </c>
      <c r="C17"/>
      <c r="D17"/>
      <c r="E17"/>
      <c r="F17"/>
      <c r="G17"/>
      <c r="H17" s="5" t="s">
        <v>30</v>
      </c>
      <c r="I17" s="4"/>
      <c r="J17" s="4"/>
      <c r="K17" s="5" t="s">
        <v>33</v>
      </c>
      <c r="L17" s="4"/>
      <c r="M17" s="4"/>
    </row>
    <row r="18" spans="2:13" ht="14.25" customHeight="1" x14ac:dyDescent="0.25">
      <c r="B18" t="s">
        <v>4</v>
      </c>
      <c r="C18"/>
      <c r="D18"/>
      <c r="E18"/>
      <c r="F18"/>
      <c r="G18"/>
      <c r="H18" s="5" t="s">
        <v>31</v>
      </c>
      <c r="I18" s="4"/>
      <c r="J18" s="4"/>
      <c r="K18" s="5" t="s">
        <v>36</v>
      </c>
      <c r="L18" s="4"/>
      <c r="M18" s="4"/>
    </row>
    <row r="19" spans="2:13" ht="14.25" customHeight="1" x14ac:dyDescent="0.25">
      <c r="B19" t="s">
        <v>28</v>
      </c>
      <c r="C19"/>
      <c r="D19"/>
      <c r="E19"/>
      <c r="F19"/>
      <c r="G19"/>
      <c r="H19" s="30" t="s">
        <v>35</v>
      </c>
      <c r="I19" s="30"/>
      <c r="J19" s="30"/>
      <c r="K19" s="30"/>
      <c r="L19" s="30"/>
      <c r="M19" s="30"/>
    </row>
    <row r="20" spans="2:13" ht="12.75" customHeight="1" x14ac:dyDescent="0.25">
      <c r="B20"/>
      <c r="C20"/>
      <c r="D20"/>
      <c r="E20"/>
      <c r="F20"/>
      <c r="G20"/>
      <c r="H20" s="30"/>
      <c r="I20" s="30"/>
      <c r="J20" s="30"/>
      <c r="K20" s="30"/>
      <c r="L20" s="30"/>
      <c r="M20" s="30"/>
    </row>
    <row r="21" spans="2:13" ht="13.5" customHeight="1" x14ac:dyDescent="0.25">
      <c r="B21" s="3" t="s">
        <v>5</v>
      </c>
      <c r="C21"/>
      <c r="D21"/>
      <c r="E21"/>
      <c r="F21"/>
      <c r="G21"/>
      <c r="H21" s="30" t="s">
        <v>34</v>
      </c>
      <c r="I21" s="30"/>
      <c r="J21" s="30"/>
      <c r="K21" s="30"/>
      <c r="L21" s="30"/>
      <c r="M21" s="30"/>
    </row>
    <row r="22" spans="2:13" ht="13.5" customHeight="1" x14ac:dyDescent="0.25">
      <c r="B22" t="s">
        <v>6</v>
      </c>
      <c r="C22" t="s">
        <v>7</v>
      </c>
      <c r="D22"/>
      <c r="E22"/>
      <c r="F22"/>
      <c r="G22"/>
      <c r="H22" s="30"/>
      <c r="I22" s="30"/>
      <c r="J22" s="30"/>
      <c r="K22" s="30"/>
      <c r="L22" s="30"/>
      <c r="M22" s="30"/>
    </row>
    <row r="23" spans="2:13" ht="12.75" customHeight="1" x14ac:dyDescent="0.25">
      <c r="B23" t="s">
        <v>9</v>
      </c>
      <c r="C23" t="s">
        <v>10</v>
      </c>
      <c r="D23"/>
      <c r="E23"/>
      <c r="F23"/>
      <c r="G23"/>
      <c r="H23" s="3" t="s">
        <v>8</v>
      </c>
      <c r="I23" s="4"/>
      <c r="J23" s="4"/>
      <c r="K23" s="4"/>
      <c r="L23" s="4"/>
      <c r="M23" s="4"/>
    </row>
    <row r="24" spans="2:13" ht="12.75" customHeight="1" x14ac:dyDescent="0.25">
      <c r="B24" t="s">
        <v>12</v>
      </c>
      <c r="C24" t="s">
        <v>13</v>
      </c>
      <c r="D24"/>
      <c r="E24"/>
      <c r="F24"/>
      <c r="G24"/>
      <c r="H24" s="5" t="s">
        <v>11</v>
      </c>
      <c r="I24" s="4"/>
      <c r="J24" s="4"/>
      <c r="K24" s="4"/>
      <c r="L24" s="4"/>
      <c r="M24" s="4"/>
    </row>
    <row r="25" spans="2:13" ht="12.75" customHeight="1" x14ac:dyDescent="0.25">
      <c r="B25"/>
      <c r="C25"/>
      <c r="D25"/>
      <c r="E25"/>
      <c r="F2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3" t="s">
        <v>14</v>
      </c>
      <c r="C26"/>
      <c r="D26"/>
      <c r="E26"/>
      <c r="F26"/>
      <c r="G26"/>
      <c r="H26" s="4"/>
      <c r="I26" s="4"/>
      <c r="J26" s="4"/>
      <c r="K26" s="4"/>
      <c r="L26" s="4"/>
      <c r="M26" s="4"/>
    </row>
    <row r="27" spans="2:13" ht="15.75" customHeight="1" x14ac:dyDescent="0.25">
      <c r="B27" s="5" t="s">
        <v>15</v>
      </c>
      <c r="C27" s="5"/>
      <c r="D27" s="5"/>
      <c r="E27" s="5"/>
      <c r="F27" s="5"/>
      <c r="G27"/>
      <c r="H27" s="4"/>
      <c r="I27" s="4"/>
      <c r="J27" s="4"/>
      <c r="K27" s="4"/>
      <c r="L27" s="4"/>
      <c r="M27" s="4"/>
    </row>
    <row r="28" spans="2:13" ht="12.75" customHeigh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">
      <c r="B29" s="5" t="s">
        <v>37</v>
      </c>
      <c r="C29" s="5"/>
      <c r="D29" s="5"/>
      <c r="E29" s="5"/>
      <c r="F29" s="5"/>
      <c r="G29" s="4"/>
      <c r="H29" s="5" t="s">
        <v>51</v>
      </c>
      <c r="I29" s="4"/>
      <c r="J29" s="4"/>
      <c r="K29" s="4"/>
      <c r="L29" s="4"/>
      <c r="M29" s="4"/>
    </row>
    <row r="30" spans="2:13" ht="15.75" customHeight="1" x14ac:dyDescent="0.2">
      <c r="B30" s="5" t="s">
        <v>38</v>
      </c>
      <c r="C30" s="5"/>
      <c r="D30" s="5"/>
      <c r="E30" s="5"/>
      <c r="F30" s="5"/>
      <c r="G30" s="4"/>
      <c r="H30" s="5" t="s">
        <v>52</v>
      </c>
      <c r="I30" s="4"/>
      <c r="J30" s="4"/>
      <c r="K30" s="4"/>
      <c r="L30" s="4"/>
      <c r="M30" s="4"/>
    </row>
    <row r="31" spans="2:13" ht="15.75" customHeight="1" x14ac:dyDescent="0.25">
      <c r="B31" s="7"/>
      <c r="C31" s="4"/>
      <c r="D31" s="4"/>
      <c r="E31" s="4"/>
      <c r="F31" s="5"/>
      <c r="G31"/>
      <c r="H31" s="5"/>
      <c r="I31" s="4"/>
      <c r="J31" s="4"/>
      <c r="K31" s="4"/>
      <c r="L31" s="4"/>
      <c r="M31" s="4"/>
    </row>
    <row r="52" spans="1:56" customFormat="1" ht="15" x14ac:dyDescent="0.25">
      <c r="A52" s="1"/>
      <c r="B52" s="8" t="s">
        <v>18</v>
      </c>
      <c r="C52" s="8"/>
      <c r="D52" s="9" t="s">
        <v>19</v>
      </c>
      <c r="E52" s="10">
        <v>0</v>
      </c>
      <c r="F52" s="10">
        <v>0.3</v>
      </c>
      <c r="G52" s="10">
        <v>0.6</v>
      </c>
      <c r="H52" s="10">
        <v>0.9</v>
      </c>
      <c r="I52" s="10">
        <v>1.2</v>
      </c>
      <c r="J52" s="10">
        <v>1.5</v>
      </c>
      <c r="K52" s="10">
        <v>1.8</v>
      </c>
      <c r="L52" s="10">
        <v>2.1</v>
      </c>
      <c r="M52" s="10">
        <v>2.4</v>
      </c>
      <c r="N52" s="1"/>
      <c r="O52" s="1"/>
      <c r="P52" s="28" t="s">
        <v>18</v>
      </c>
      <c r="Q52" s="29"/>
      <c r="R52" s="29"/>
      <c r="S52" s="31"/>
      <c r="T52" s="13" t="s">
        <v>19</v>
      </c>
      <c r="U52" s="10">
        <f t="shared" ref="U52:AG52" si="0">U53*60/1000</f>
        <v>0</v>
      </c>
      <c r="V52" s="10">
        <f t="shared" si="0"/>
        <v>6</v>
      </c>
      <c r="W52" s="10">
        <f t="shared" si="0"/>
        <v>9</v>
      </c>
      <c r="X52" s="10">
        <f t="shared" si="0"/>
        <v>12</v>
      </c>
      <c r="Y52" s="10">
        <f t="shared" si="0"/>
        <v>15</v>
      </c>
      <c r="Z52" s="10">
        <f t="shared" si="0"/>
        <v>18</v>
      </c>
      <c r="AA52" s="10">
        <f t="shared" si="0"/>
        <v>24</v>
      </c>
      <c r="AB52" s="10">
        <f t="shared" si="0"/>
        <v>30</v>
      </c>
      <c r="AC52" s="10">
        <f t="shared" si="0"/>
        <v>36</v>
      </c>
      <c r="AD52" s="10">
        <f t="shared" si="0"/>
        <v>42</v>
      </c>
      <c r="AE52" s="10">
        <f t="shared" si="0"/>
        <v>0</v>
      </c>
      <c r="AF52" s="10">
        <f t="shared" si="0"/>
        <v>0</v>
      </c>
      <c r="AG52" s="10">
        <f t="shared" si="0"/>
        <v>0</v>
      </c>
      <c r="AH52" s="14"/>
      <c r="AI52" s="10">
        <v>0</v>
      </c>
      <c r="AJ52" s="10">
        <f t="shared" ref="AJ52:AR52" si="1">AJ53*60/1000</f>
        <v>2.4</v>
      </c>
      <c r="AK52" s="10">
        <f t="shared" si="1"/>
        <v>3.6</v>
      </c>
      <c r="AL52" s="10">
        <f t="shared" si="1"/>
        <v>5.4</v>
      </c>
      <c r="AM52" s="10">
        <f t="shared" si="1"/>
        <v>6</v>
      </c>
      <c r="AN52" s="10">
        <f t="shared" si="1"/>
        <v>7.2</v>
      </c>
      <c r="AO52" s="10">
        <f t="shared" si="1"/>
        <v>8.4</v>
      </c>
      <c r="AP52" s="10">
        <f t="shared" si="1"/>
        <v>9</v>
      </c>
      <c r="AQ52" s="10">
        <f t="shared" si="1"/>
        <v>9.6</v>
      </c>
      <c r="AR52" s="10">
        <f t="shared" si="1"/>
        <v>12</v>
      </c>
      <c r="AT52" s="14"/>
      <c r="AU52" s="14"/>
      <c r="AV52" s="14"/>
      <c r="AW52" s="14"/>
      <c r="AX52" s="14"/>
      <c r="AY52" s="14"/>
      <c r="AZ52" s="14"/>
      <c r="BA52" s="14"/>
    </row>
    <row r="53" spans="1:56" s="14" customFormat="1" ht="15" x14ac:dyDescent="0.2">
      <c r="A53" s="1"/>
      <c r="B53" s="15" t="s">
        <v>20</v>
      </c>
      <c r="C53" s="15" t="s">
        <v>21</v>
      </c>
      <c r="D53" s="16" t="s">
        <v>22</v>
      </c>
      <c r="E53" s="17">
        <v>0</v>
      </c>
      <c r="F53" s="17">
        <v>5</v>
      </c>
      <c r="G53" s="17">
        <v>10</v>
      </c>
      <c r="H53" s="17">
        <v>15</v>
      </c>
      <c r="I53" s="17">
        <v>20</v>
      </c>
      <c r="J53" s="17">
        <v>25</v>
      </c>
      <c r="K53" s="17">
        <v>30</v>
      </c>
      <c r="L53" s="17">
        <v>35</v>
      </c>
      <c r="M53" s="17">
        <v>40</v>
      </c>
      <c r="N53" s="1"/>
      <c r="O53" s="1"/>
      <c r="P53" s="15" t="s">
        <v>20</v>
      </c>
      <c r="Q53" s="15" t="s">
        <v>21</v>
      </c>
      <c r="R53" s="15" t="s">
        <v>23</v>
      </c>
      <c r="S53" s="15" t="s">
        <v>24</v>
      </c>
      <c r="T53" s="18" t="s">
        <v>22</v>
      </c>
      <c r="U53" s="10">
        <v>0</v>
      </c>
      <c r="V53" s="10">
        <v>100</v>
      </c>
      <c r="W53" s="10">
        <v>150</v>
      </c>
      <c r="X53" s="10">
        <v>200</v>
      </c>
      <c r="Y53" s="10">
        <v>250</v>
      </c>
      <c r="Z53" s="10">
        <v>300</v>
      </c>
      <c r="AA53" s="10">
        <v>400</v>
      </c>
      <c r="AB53" s="10">
        <v>500</v>
      </c>
      <c r="AC53" s="10">
        <v>600</v>
      </c>
      <c r="AD53" s="10">
        <v>700</v>
      </c>
      <c r="AE53" s="10"/>
      <c r="AF53" s="10"/>
      <c r="AG53" s="10"/>
      <c r="AH53" s="10"/>
      <c r="AI53" s="10">
        <v>0</v>
      </c>
      <c r="AJ53" s="10">
        <v>40</v>
      </c>
      <c r="AK53" s="10">
        <v>60</v>
      </c>
      <c r="AL53" s="10">
        <v>90</v>
      </c>
      <c r="AM53" s="10">
        <v>100</v>
      </c>
      <c r="AN53" s="10">
        <v>120</v>
      </c>
      <c r="AO53" s="10">
        <v>140</v>
      </c>
      <c r="AP53" s="10">
        <v>150</v>
      </c>
      <c r="AQ53" s="10">
        <v>160</v>
      </c>
      <c r="AR53" s="10">
        <v>200</v>
      </c>
      <c r="AS53" s="10">
        <v>230</v>
      </c>
      <c r="AT53" s="10">
        <v>250</v>
      </c>
      <c r="AU53" s="10">
        <v>270</v>
      </c>
      <c r="AV53" s="10"/>
      <c r="AW53" s="10"/>
      <c r="AX53" s="10"/>
      <c r="AY53" s="10">
        <v>70</v>
      </c>
      <c r="AZ53" s="10">
        <v>80</v>
      </c>
      <c r="BA53" s="10">
        <v>90</v>
      </c>
      <c r="BB53" s="10">
        <v>100</v>
      </c>
      <c r="BC53" s="10">
        <v>110</v>
      </c>
      <c r="BD53" s="10">
        <v>120</v>
      </c>
    </row>
    <row r="54" spans="1:56" s="14" customFormat="1" ht="15" x14ac:dyDescent="0.2">
      <c r="A54" s="1"/>
      <c r="B54" s="19" t="s">
        <v>25</v>
      </c>
      <c r="C54" s="19" t="s">
        <v>26</v>
      </c>
      <c r="D54" s="20" t="s">
        <v>27</v>
      </c>
      <c r="E54" s="21">
        <v>55</v>
      </c>
      <c r="F54" s="21">
        <v>50</v>
      </c>
      <c r="G54" s="21">
        <v>45.5</v>
      </c>
      <c r="H54" s="21">
        <v>40.5</v>
      </c>
      <c r="I54" s="21">
        <v>36</v>
      </c>
      <c r="J54" s="21">
        <v>31</v>
      </c>
      <c r="K54" s="21">
        <v>27</v>
      </c>
      <c r="L54" s="21">
        <v>22</v>
      </c>
      <c r="M54" s="21">
        <v>17</v>
      </c>
      <c r="N54" s="1"/>
      <c r="O54" s="1"/>
      <c r="P54" s="23" t="s">
        <v>43</v>
      </c>
      <c r="Q54" s="23" t="s">
        <v>54</v>
      </c>
      <c r="R54" s="23">
        <v>5.5</v>
      </c>
      <c r="S54" s="23">
        <v>7.5</v>
      </c>
      <c r="T54" s="24" t="s">
        <v>27</v>
      </c>
      <c r="U54" s="25">
        <v>48</v>
      </c>
      <c r="V54" s="25">
        <v>47</v>
      </c>
      <c r="W54" s="25">
        <v>46.5</v>
      </c>
      <c r="X54" s="25">
        <v>46</v>
      </c>
      <c r="Y54" s="25">
        <v>45.5</v>
      </c>
      <c r="Z54" s="25">
        <v>44.5</v>
      </c>
      <c r="AA54" s="25">
        <v>42</v>
      </c>
      <c r="AB54" s="25">
        <v>38</v>
      </c>
      <c r="AC54" s="25">
        <v>34</v>
      </c>
      <c r="AD54" s="25">
        <v>28</v>
      </c>
      <c r="AE54" s="25"/>
      <c r="AF54" s="25"/>
      <c r="AG54" s="25"/>
      <c r="AH54" s="25"/>
      <c r="AI54" s="25">
        <v>45</v>
      </c>
      <c r="AJ54" s="25">
        <v>43</v>
      </c>
      <c r="AK54" s="25">
        <v>42</v>
      </c>
      <c r="AL54" s="25">
        <v>40.200000000000003</v>
      </c>
      <c r="AM54" s="25">
        <v>39.5</v>
      </c>
      <c r="AN54" s="25">
        <v>38</v>
      </c>
      <c r="AO54" s="25">
        <v>36.5</v>
      </c>
      <c r="AP54" s="25">
        <v>35.5</v>
      </c>
      <c r="AQ54" s="25">
        <v>34.5</v>
      </c>
      <c r="AR54" s="25">
        <v>29.8</v>
      </c>
      <c r="AS54" s="25">
        <v>25.5</v>
      </c>
      <c r="AT54" s="25">
        <v>22</v>
      </c>
      <c r="AU54" s="25">
        <v>18</v>
      </c>
      <c r="AV54" s="25"/>
      <c r="AW54" s="25"/>
      <c r="AX54" s="25"/>
      <c r="AY54" s="25">
        <v>38</v>
      </c>
      <c r="AZ54" s="25">
        <v>35</v>
      </c>
      <c r="BA54" s="25">
        <v>33</v>
      </c>
      <c r="BB54" s="25">
        <v>30</v>
      </c>
      <c r="BC54" s="25">
        <v>27</v>
      </c>
      <c r="BD54" s="25">
        <v>24</v>
      </c>
    </row>
  </sheetData>
  <mergeCells count="3">
    <mergeCell ref="H19:M20"/>
    <mergeCell ref="H21:M22"/>
    <mergeCell ref="P52:S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F32-160A</vt:lpstr>
      <vt:lpstr>F32-200C</vt:lpstr>
      <vt:lpstr>F32-200B</vt:lpstr>
      <vt:lpstr>F32-200A</vt:lpstr>
      <vt:lpstr>F32-200BH</vt:lpstr>
      <vt:lpstr>F32-200AH</vt:lpstr>
      <vt:lpstr>f40-160B</vt:lpstr>
      <vt:lpstr>F40-160A</vt:lpstr>
      <vt:lpstr>F40-200B</vt:lpstr>
      <vt:lpstr>F40-200A</vt:lpstr>
      <vt:lpstr>F40-250C</vt:lpstr>
      <vt:lpstr>F40-250B</vt:lpstr>
      <vt:lpstr>F40-250A</vt:lpstr>
      <vt:lpstr>F50-160A</vt:lpstr>
      <vt:lpstr>F50-160B</vt:lpstr>
      <vt:lpstr>F50-250D</vt:lpstr>
      <vt:lpstr>F50-250B</vt:lpstr>
      <vt:lpstr>F50-250C</vt:lpstr>
      <vt:lpstr>F50-250A</vt:lpstr>
      <vt:lpstr>F50-250AR</vt:lpstr>
      <vt:lpstr>F65-160C</vt:lpstr>
      <vt:lpstr>F65-160B</vt:lpstr>
      <vt:lpstr>F65-200B</vt:lpstr>
      <vt:lpstr>F65-200A</vt:lpstr>
      <vt:lpstr>F65-200AR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Usuario</cp:lastModifiedBy>
  <cp:lastPrinted>2023-03-17T19:45:46Z</cp:lastPrinted>
  <dcterms:created xsi:type="dcterms:W3CDTF">2023-03-17T13:48:25Z</dcterms:created>
  <dcterms:modified xsi:type="dcterms:W3CDTF">2023-03-29T02:34:25Z</dcterms:modified>
</cp:coreProperties>
</file>