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R\pagina sr\FICHAS TECNICAS\CAPRARI\"/>
    </mc:Choice>
  </mc:AlternateContent>
  <xr:revisionPtr revIDLastSave="0" documentId="8_{41128AB9-8C38-4B9A-B576-4E4267899269}" xr6:coauthVersionLast="47" xr6:coauthVersionMax="47" xr10:uidLastSave="{00000000-0000-0000-0000-000000000000}"/>
  <bookViews>
    <workbookView xWindow="-120" yWindow="-120" windowWidth="20730" windowHeight="11760" xr2:uid="{ACEFD09B-F5C9-4D8F-849D-980D628513AC}"/>
  </bookViews>
  <sheets>
    <sheet name="E6RX47-9I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4" i="1" l="1"/>
  <c r="Q15" i="1" s="1"/>
  <c r="P14" i="1"/>
  <c r="P15" i="1" s="1"/>
  <c r="O14" i="1"/>
  <c r="O15" i="1" s="1"/>
  <c r="N14" i="1"/>
  <c r="N15" i="1" s="1"/>
  <c r="M14" i="1"/>
  <c r="M15" i="1" s="1"/>
  <c r="L14" i="1"/>
  <c r="L15" i="1" s="1"/>
  <c r="K14" i="1"/>
  <c r="K15" i="1" s="1"/>
  <c r="J14" i="1"/>
  <c r="J15" i="1" s="1"/>
  <c r="I14" i="1"/>
  <c r="I15" i="1" s="1"/>
  <c r="H14" i="1"/>
  <c r="H15" i="1" s="1"/>
  <c r="G14" i="1"/>
  <c r="G15" i="1" s="1"/>
  <c r="F14" i="1"/>
  <c r="F15" i="1" s="1"/>
  <c r="E14" i="1"/>
  <c r="E15" i="1" s="1"/>
</calcChain>
</file>

<file path=xl/sharedStrings.xml><?xml version="1.0" encoding="utf-8"?>
<sst xmlns="http://schemas.openxmlformats.org/spreadsheetml/2006/main" count="8" uniqueCount="8">
  <si>
    <t>Modelo</t>
  </si>
  <si>
    <t>kW</t>
  </si>
  <si>
    <t>HP</t>
  </si>
  <si>
    <t>l/s</t>
  </si>
  <si>
    <t>l/min</t>
  </si>
  <si>
    <r>
      <t>m</t>
    </r>
    <r>
      <rPr>
        <b/>
        <vertAlign val="superscript"/>
        <sz val="10"/>
        <color theme="1"/>
        <rFont val="Arial"/>
        <family val="2"/>
      </rPr>
      <t>3</t>
    </r>
    <r>
      <rPr>
        <b/>
        <sz val="10"/>
        <color theme="1"/>
        <rFont val="Arial"/>
        <family val="2"/>
      </rPr>
      <t>/h</t>
    </r>
  </si>
  <si>
    <t>H</t>
  </si>
  <si>
    <t>E6RX47/9I + MACX612A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</si>
</sst>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vertAlign val="superscript"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164" fontId="0" fillId="0" borderId="2" xfId="0" applyNumberForma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'E6RX47-9I'!$T$13:$AJ$13</c:f>
              <c:numCache>
                <c:formatCode>General</c:formatCode>
                <c:ptCount val="17"/>
                <c:pt idx="0">
                  <c:v>0</c:v>
                </c:pt>
                <c:pt idx="1">
                  <c:v>3</c:v>
                </c:pt>
                <c:pt idx="2">
                  <c:v>3.5</c:v>
                </c:pt>
                <c:pt idx="3">
                  <c:v>4</c:v>
                </c:pt>
                <c:pt idx="4">
                  <c:v>4.5</c:v>
                </c:pt>
                <c:pt idx="5">
                  <c:v>5</c:v>
                </c:pt>
                <c:pt idx="6">
                  <c:v>5.5</c:v>
                </c:pt>
                <c:pt idx="7">
                  <c:v>6</c:v>
                </c:pt>
                <c:pt idx="8">
                  <c:v>6.5</c:v>
                </c:pt>
                <c:pt idx="9">
                  <c:v>7</c:v>
                </c:pt>
                <c:pt idx="10">
                  <c:v>7.5</c:v>
                </c:pt>
                <c:pt idx="11">
                  <c:v>8</c:v>
                </c:pt>
                <c:pt idx="12">
                  <c:v>8.5</c:v>
                </c:pt>
                <c:pt idx="13">
                  <c:v>9</c:v>
                </c:pt>
                <c:pt idx="14">
                  <c:v>9.5</c:v>
                </c:pt>
                <c:pt idx="15">
                  <c:v>10</c:v>
                </c:pt>
                <c:pt idx="16">
                  <c:v>11</c:v>
                </c:pt>
              </c:numCache>
            </c:numRef>
          </c:xVal>
          <c:yVal>
            <c:numRef>
              <c:f>'E6RX47-9I'!$T$14:$AJ$14</c:f>
              <c:numCache>
                <c:formatCode>General</c:formatCode>
                <c:ptCount val="17"/>
                <c:pt idx="0">
                  <c:v>132</c:v>
                </c:pt>
                <c:pt idx="1">
                  <c:v>125</c:v>
                </c:pt>
                <c:pt idx="2">
                  <c:v>123</c:v>
                </c:pt>
                <c:pt idx="3">
                  <c:v>122</c:v>
                </c:pt>
                <c:pt idx="4">
                  <c:v>119</c:v>
                </c:pt>
                <c:pt idx="5">
                  <c:v>116</c:v>
                </c:pt>
                <c:pt idx="6">
                  <c:v>113</c:v>
                </c:pt>
                <c:pt idx="7">
                  <c:v>110</c:v>
                </c:pt>
                <c:pt idx="8">
                  <c:v>105</c:v>
                </c:pt>
                <c:pt idx="9">
                  <c:v>100</c:v>
                </c:pt>
                <c:pt idx="10">
                  <c:v>95</c:v>
                </c:pt>
                <c:pt idx="11">
                  <c:v>89</c:v>
                </c:pt>
                <c:pt idx="12">
                  <c:v>83</c:v>
                </c:pt>
                <c:pt idx="13">
                  <c:v>76</c:v>
                </c:pt>
                <c:pt idx="14">
                  <c:v>68</c:v>
                </c:pt>
                <c:pt idx="15">
                  <c:v>60</c:v>
                </c:pt>
                <c:pt idx="16">
                  <c:v>42.5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A29-4179-8389-98A72499B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0421791"/>
        <c:axId val="1120422623"/>
      </c:scatterChart>
      <c:valAx>
        <c:axId val="1120421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Caudal</a:t>
                </a:r>
                <a:r>
                  <a:rPr lang="es-419" baseline="0"/>
                  <a:t> Q (l/s)</a:t>
                </a:r>
                <a:endParaRPr lang="es-419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120422623"/>
        <c:crosses val="autoZero"/>
        <c:crossBetween val="midCat"/>
      </c:valAx>
      <c:valAx>
        <c:axId val="1120422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Altura</a:t>
                </a:r>
                <a:r>
                  <a:rPr lang="es-419" baseline="0"/>
                  <a:t> manométrica H (metros)</a:t>
                </a:r>
                <a:endParaRPr lang="es-419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1204217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676275</xdr:colOff>
      <xdr:row>1</xdr:row>
      <xdr:rowOff>85725</xdr:rowOff>
    </xdr:from>
    <xdr:to>
      <xdr:col>13</xdr:col>
      <xdr:colOff>233550</xdr:colOff>
      <xdr:row>10</xdr:row>
      <xdr:rowOff>128025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3E69620-DE48-B936-F331-4D3762F117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SR\pagina%20sr\FICHAS%20TECNICAS\CAPRARI\E6S50.xlsx" TargetMode="External"/><Relationship Id="rId1" Type="http://schemas.openxmlformats.org/officeDocument/2006/relationships/externalLinkPath" Target="E6S5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6S50-10K"/>
      <sheetName val="Hoja2"/>
    </sheetNames>
    <sheetDataSet>
      <sheetData sheetId="0" refreshError="1"/>
      <sheetData sheetId="1">
        <row r="13">
          <cell r="T13">
            <v>0</v>
          </cell>
          <cell r="U13">
            <v>5</v>
          </cell>
          <cell r="V13">
            <v>6</v>
          </cell>
          <cell r="W13">
            <v>7</v>
          </cell>
          <cell r="X13">
            <v>8</v>
          </cell>
          <cell r="Y13">
            <v>9</v>
          </cell>
          <cell r="Z13">
            <v>10</v>
          </cell>
          <cell r="AA13">
            <v>10.5</v>
          </cell>
          <cell r="AB13">
            <v>11</v>
          </cell>
          <cell r="AC13">
            <v>11.5</v>
          </cell>
          <cell r="AD13">
            <v>12</v>
          </cell>
          <cell r="AE13">
            <v>12.5</v>
          </cell>
        </row>
        <row r="14">
          <cell r="T14">
            <v>166</v>
          </cell>
          <cell r="U14">
            <v>150</v>
          </cell>
          <cell r="V14">
            <v>145</v>
          </cell>
          <cell r="W14">
            <v>139</v>
          </cell>
          <cell r="X14">
            <v>131</v>
          </cell>
          <cell r="Y14">
            <v>122</v>
          </cell>
          <cell r="Z14">
            <v>110</v>
          </cell>
          <cell r="AA14">
            <v>103</v>
          </cell>
          <cell r="AB14">
            <v>96</v>
          </cell>
          <cell r="AC14">
            <v>88</v>
          </cell>
          <cell r="AD14">
            <v>79</v>
          </cell>
          <cell r="AE14">
            <v>71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40759-3EB4-4B08-85BE-B951E89BE10E}">
  <dimension ref="A13:AJ16"/>
  <sheetViews>
    <sheetView tabSelected="1" workbookViewId="0">
      <selection activeCell="G19" sqref="G19"/>
    </sheetView>
  </sheetViews>
  <sheetFormatPr baseColWidth="10" defaultColWidth="7.28515625" defaultRowHeight="15" x14ac:dyDescent="0.25"/>
  <cols>
    <col min="1" max="1" width="11" style="10" customWidth="1"/>
    <col min="2" max="3" width="5.5703125" style="5" customWidth="1"/>
    <col min="4" max="4" width="6.85546875" style="5" customWidth="1"/>
    <col min="5" max="17" width="7.7109375" style="5" customWidth="1"/>
    <col min="18" max="16384" width="7.28515625" style="5"/>
  </cols>
  <sheetData>
    <row r="13" spans="1:36" x14ac:dyDescent="0.25">
      <c r="A13" s="1" t="s">
        <v>0</v>
      </c>
      <c r="B13" s="2" t="s">
        <v>1</v>
      </c>
      <c r="C13" s="2" t="s">
        <v>2</v>
      </c>
      <c r="D13" s="3" t="s">
        <v>3</v>
      </c>
      <c r="E13" s="4">
        <v>0</v>
      </c>
      <c r="F13" s="4">
        <v>3</v>
      </c>
      <c r="G13" s="4">
        <v>4</v>
      </c>
      <c r="H13" s="4">
        <v>4.5</v>
      </c>
      <c r="I13" s="4">
        <v>5</v>
      </c>
      <c r="J13" s="4">
        <v>6</v>
      </c>
      <c r="K13" s="4">
        <v>7</v>
      </c>
      <c r="L13" s="4">
        <v>8</v>
      </c>
      <c r="M13" s="4">
        <v>8.5</v>
      </c>
      <c r="N13" s="4">
        <v>9</v>
      </c>
      <c r="O13" s="4">
        <v>9.5</v>
      </c>
      <c r="P13" s="4">
        <v>10</v>
      </c>
      <c r="Q13" s="4">
        <v>11</v>
      </c>
      <c r="T13" s="4">
        <v>0</v>
      </c>
      <c r="U13" s="4">
        <v>3</v>
      </c>
      <c r="V13" s="4">
        <v>3.5</v>
      </c>
      <c r="W13" s="4">
        <v>4</v>
      </c>
      <c r="X13" s="4">
        <v>4.5</v>
      </c>
      <c r="Y13" s="4">
        <v>5</v>
      </c>
      <c r="Z13" s="4">
        <v>5.5</v>
      </c>
      <c r="AA13" s="4">
        <v>6</v>
      </c>
      <c r="AB13" s="4">
        <v>6.5</v>
      </c>
      <c r="AC13" s="4">
        <v>7</v>
      </c>
      <c r="AD13" s="4">
        <v>7.5</v>
      </c>
      <c r="AE13" s="4">
        <v>8</v>
      </c>
      <c r="AF13" s="4">
        <v>8.5</v>
      </c>
      <c r="AG13" s="5">
        <v>9</v>
      </c>
      <c r="AH13" s="5">
        <v>9.5</v>
      </c>
      <c r="AI13" s="5">
        <v>10</v>
      </c>
      <c r="AJ13" s="5">
        <v>11</v>
      </c>
    </row>
    <row r="14" spans="1:36" x14ac:dyDescent="0.25">
      <c r="A14" s="6"/>
      <c r="B14" s="2"/>
      <c r="C14" s="2"/>
      <c r="D14" s="3" t="s">
        <v>4</v>
      </c>
      <c r="E14" s="4">
        <f>E13*60</f>
        <v>0</v>
      </c>
      <c r="F14" s="4">
        <f t="shared" ref="F14:Q14" si="0">F13*60</f>
        <v>180</v>
      </c>
      <c r="G14" s="4">
        <f t="shared" si="0"/>
        <v>240</v>
      </c>
      <c r="H14" s="4">
        <f t="shared" si="0"/>
        <v>270</v>
      </c>
      <c r="I14" s="4">
        <f t="shared" si="0"/>
        <v>300</v>
      </c>
      <c r="J14" s="4">
        <f t="shared" si="0"/>
        <v>360</v>
      </c>
      <c r="K14" s="4">
        <f t="shared" si="0"/>
        <v>420</v>
      </c>
      <c r="L14" s="4">
        <f t="shared" si="0"/>
        <v>480</v>
      </c>
      <c r="M14" s="4">
        <f t="shared" si="0"/>
        <v>510</v>
      </c>
      <c r="N14" s="4">
        <f t="shared" si="0"/>
        <v>540</v>
      </c>
      <c r="O14" s="4">
        <f t="shared" si="0"/>
        <v>570</v>
      </c>
      <c r="P14" s="4">
        <f t="shared" si="0"/>
        <v>600</v>
      </c>
      <c r="Q14" s="4">
        <f t="shared" si="0"/>
        <v>660</v>
      </c>
      <c r="T14" s="4">
        <v>132</v>
      </c>
      <c r="U14" s="4">
        <v>125</v>
      </c>
      <c r="V14" s="4">
        <v>123</v>
      </c>
      <c r="W14" s="4">
        <v>122</v>
      </c>
      <c r="X14" s="4">
        <v>119</v>
      </c>
      <c r="Y14" s="4">
        <v>116</v>
      </c>
      <c r="Z14" s="4">
        <v>113</v>
      </c>
      <c r="AA14" s="4">
        <v>110</v>
      </c>
      <c r="AB14" s="4">
        <v>105</v>
      </c>
      <c r="AC14" s="4">
        <v>100</v>
      </c>
      <c r="AD14" s="4">
        <v>95</v>
      </c>
      <c r="AE14" s="4">
        <v>89</v>
      </c>
      <c r="AF14" s="4">
        <v>83</v>
      </c>
      <c r="AG14" s="5">
        <v>76</v>
      </c>
      <c r="AH14" s="5">
        <v>68</v>
      </c>
      <c r="AI14" s="5">
        <v>60</v>
      </c>
      <c r="AJ14" s="5">
        <v>42.5</v>
      </c>
    </row>
    <row r="15" spans="1:36" x14ac:dyDescent="0.25">
      <c r="A15" s="1" t="s">
        <v>7</v>
      </c>
      <c r="B15" s="2"/>
      <c r="C15" s="2"/>
      <c r="D15" s="7" t="s">
        <v>5</v>
      </c>
      <c r="E15" s="4">
        <f>E14*60/1000</f>
        <v>0</v>
      </c>
      <c r="F15" s="4">
        <f t="shared" ref="F15:Q15" si="1">F14*60/1000</f>
        <v>10.8</v>
      </c>
      <c r="G15" s="4">
        <f t="shared" si="1"/>
        <v>14.4</v>
      </c>
      <c r="H15" s="4">
        <f t="shared" si="1"/>
        <v>16.2</v>
      </c>
      <c r="I15" s="4">
        <f t="shared" si="1"/>
        <v>18</v>
      </c>
      <c r="J15" s="4">
        <f t="shared" si="1"/>
        <v>21.6</v>
      </c>
      <c r="K15" s="4">
        <f t="shared" si="1"/>
        <v>25.2</v>
      </c>
      <c r="L15" s="4">
        <f t="shared" si="1"/>
        <v>28.8</v>
      </c>
      <c r="M15" s="4">
        <f t="shared" si="1"/>
        <v>30.6</v>
      </c>
      <c r="N15" s="8">
        <f t="shared" si="1"/>
        <v>32.4</v>
      </c>
      <c r="O15" s="8">
        <f t="shared" si="1"/>
        <v>34.200000000000003</v>
      </c>
      <c r="P15" s="4">
        <f t="shared" si="1"/>
        <v>36</v>
      </c>
      <c r="Q15" s="8">
        <f t="shared" si="1"/>
        <v>39.6</v>
      </c>
    </row>
    <row r="16" spans="1:36" x14ac:dyDescent="0.25">
      <c r="A16" s="6"/>
      <c r="B16" s="9">
        <v>9.1999999999999993</v>
      </c>
      <c r="C16" s="9">
        <v>12.5</v>
      </c>
      <c r="D16" s="9" t="s">
        <v>6</v>
      </c>
      <c r="E16" s="4">
        <v>132</v>
      </c>
      <c r="F16" s="4">
        <v>125</v>
      </c>
      <c r="G16" s="4">
        <v>122</v>
      </c>
      <c r="H16" s="4">
        <v>119</v>
      </c>
      <c r="I16" s="4">
        <v>116</v>
      </c>
      <c r="J16" s="4">
        <v>110</v>
      </c>
      <c r="K16" s="4">
        <v>100</v>
      </c>
      <c r="L16" s="4">
        <v>89</v>
      </c>
      <c r="M16" s="4">
        <v>83</v>
      </c>
      <c r="N16" s="4">
        <v>76</v>
      </c>
      <c r="O16" s="4">
        <v>68</v>
      </c>
      <c r="P16" s="4">
        <v>60</v>
      </c>
      <c r="Q16" s="4">
        <v>42.5</v>
      </c>
    </row>
  </sheetData>
  <mergeCells count="4">
    <mergeCell ref="A13:A14"/>
    <mergeCell ref="B13:B15"/>
    <mergeCell ref="C13:C15"/>
    <mergeCell ref="A15:A1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E6RX47-9I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AGUILAR</dc:creator>
  <cp:lastModifiedBy>ALEX AGUILAR</cp:lastModifiedBy>
  <dcterms:created xsi:type="dcterms:W3CDTF">2023-03-24T18:46:05Z</dcterms:created>
  <dcterms:modified xsi:type="dcterms:W3CDTF">2023-03-24T19:18:25Z</dcterms:modified>
</cp:coreProperties>
</file>