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CAPRARI\"/>
    </mc:Choice>
  </mc:AlternateContent>
  <xr:revisionPtr revIDLastSave="0" documentId="13_ncr:1_{757E7DAB-B2F0-4AAF-964F-F76B5DAC6A53}" xr6:coauthVersionLast="47" xr6:coauthVersionMax="47" xr10:uidLastSave="{00000000-0000-0000-0000-000000000000}"/>
  <bookViews>
    <workbookView xWindow="-120" yWindow="-120" windowWidth="20730" windowHeight="11760" activeTab="1" xr2:uid="{BDBEEBE7-9329-4ED8-8196-5BEEF59B22E5}"/>
  </bookViews>
  <sheets>
    <sheet name="E6S50-10K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2" l="1"/>
  <c r="P15" i="2"/>
  <c r="O15" i="2"/>
  <c r="K15" i="2"/>
  <c r="J15" i="2"/>
  <c r="I15" i="2"/>
  <c r="H15" i="2"/>
  <c r="G15" i="2"/>
  <c r="Q14" i="2"/>
  <c r="P14" i="2"/>
  <c r="O14" i="2"/>
  <c r="N14" i="2"/>
  <c r="N15" i="2" s="1"/>
  <c r="M14" i="2"/>
  <c r="M15" i="2" s="1"/>
  <c r="L14" i="2"/>
  <c r="L15" i="2" s="1"/>
  <c r="K14" i="2"/>
  <c r="J14" i="2"/>
  <c r="I14" i="2"/>
  <c r="H14" i="2"/>
  <c r="G14" i="2"/>
  <c r="F14" i="2"/>
  <c r="F15" i="2" s="1"/>
  <c r="E14" i="2"/>
  <c r="E15" i="2" s="1"/>
  <c r="G15" i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F14" i="1"/>
  <c r="F15" i="1" s="1"/>
  <c r="E14" i="1"/>
  <c r="E15" i="1" s="1"/>
</calcChain>
</file>

<file path=xl/sharedStrings.xml><?xml version="1.0" encoding="utf-8"?>
<sst xmlns="http://schemas.openxmlformats.org/spreadsheetml/2006/main" count="16" uniqueCount="9">
  <si>
    <t>Modelo</t>
  </si>
  <si>
    <t>kW</t>
  </si>
  <si>
    <t>HP</t>
  </si>
  <si>
    <t>l/s</t>
  </si>
  <si>
    <t>l/min</t>
  </si>
  <si>
    <r>
      <t>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/h</t>
    </r>
  </si>
  <si>
    <t>H</t>
  </si>
  <si>
    <t>E6S50/10K + MC617</t>
  </si>
  <si>
    <t>E6S50/12A + MC625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</si>
</sst>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'E6S50-10K'!$T$13:$AE$13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</c:numCache>
            </c:numRef>
          </c:xVal>
          <c:yVal>
            <c:numRef>
              <c:f>'E6S50-10K'!$T$14:$AE$14</c:f>
              <c:numCache>
                <c:formatCode>General</c:formatCode>
                <c:ptCount val="12"/>
                <c:pt idx="0">
                  <c:v>135</c:v>
                </c:pt>
                <c:pt idx="1">
                  <c:v>123</c:v>
                </c:pt>
                <c:pt idx="2">
                  <c:v>119</c:v>
                </c:pt>
                <c:pt idx="3">
                  <c:v>114</c:v>
                </c:pt>
                <c:pt idx="4">
                  <c:v>107</c:v>
                </c:pt>
                <c:pt idx="5">
                  <c:v>100</c:v>
                </c:pt>
                <c:pt idx="6">
                  <c:v>90</c:v>
                </c:pt>
                <c:pt idx="7">
                  <c:v>84</c:v>
                </c:pt>
                <c:pt idx="8">
                  <c:v>78</c:v>
                </c:pt>
                <c:pt idx="9">
                  <c:v>71</c:v>
                </c:pt>
                <c:pt idx="10">
                  <c:v>65</c:v>
                </c:pt>
                <c:pt idx="11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0-418D-A599-0A60BC35D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77647"/>
        <c:axId val="183378895"/>
      </c:scatterChart>
      <c:valAx>
        <c:axId val="18337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3378895"/>
        <c:crosses val="autoZero"/>
        <c:crossBetween val="midCat"/>
      </c:valAx>
      <c:valAx>
        <c:axId val="1833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337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Hoja2!$T$13:$AE$13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</c:numCache>
            </c:numRef>
          </c:xVal>
          <c:yVal>
            <c:numRef>
              <c:f>Hoja2!$T$14:$AE$14</c:f>
              <c:numCache>
                <c:formatCode>General</c:formatCode>
                <c:ptCount val="12"/>
                <c:pt idx="0">
                  <c:v>166</c:v>
                </c:pt>
                <c:pt idx="1">
                  <c:v>150</c:v>
                </c:pt>
                <c:pt idx="2">
                  <c:v>145</c:v>
                </c:pt>
                <c:pt idx="3">
                  <c:v>139</c:v>
                </c:pt>
                <c:pt idx="4">
                  <c:v>131</c:v>
                </c:pt>
                <c:pt idx="5">
                  <c:v>122</c:v>
                </c:pt>
                <c:pt idx="6">
                  <c:v>110</c:v>
                </c:pt>
                <c:pt idx="7">
                  <c:v>103</c:v>
                </c:pt>
                <c:pt idx="8">
                  <c:v>96</c:v>
                </c:pt>
                <c:pt idx="9">
                  <c:v>88</c:v>
                </c:pt>
                <c:pt idx="10">
                  <c:v>79</c:v>
                </c:pt>
                <c:pt idx="11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C-4D05-BB76-E7C74FBFA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72815"/>
        <c:axId val="310671567"/>
      </c:scatterChart>
      <c:valAx>
        <c:axId val="31067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0671567"/>
        <c:crosses val="autoZero"/>
        <c:crossBetween val="midCat"/>
      </c:valAx>
      <c:valAx>
        <c:axId val="3106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1067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9525</xdr:rowOff>
    </xdr:from>
    <xdr:to>
      <xdr:col>16</xdr:col>
      <xdr:colOff>185925</xdr:colOff>
      <xdr:row>11</xdr:row>
      <xdr:rowOff>51825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931772-551C-A15B-289F-0C9EABC17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85725</xdr:rowOff>
    </xdr:from>
    <xdr:to>
      <xdr:col>15</xdr:col>
      <xdr:colOff>52575</xdr:colOff>
      <xdr:row>10</xdr:row>
      <xdr:rowOff>128025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E6EAFB-5B1C-1760-05A3-58AFFD4A6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0C5C-5191-43A9-89C0-CBBBDF86FB63}">
  <dimension ref="A13:AF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" style="7" customWidth="1"/>
    <col min="2" max="3" width="5.5703125" style="4" customWidth="1"/>
    <col min="4" max="4" width="6.85546875" style="4" customWidth="1"/>
    <col min="5" max="17" width="7.7109375" style="4" customWidth="1"/>
    <col min="18" max="16384" width="7.28515625" style="4"/>
  </cols>
  <sheetData>
    <row r="13" spans="1:32" x14ac:dyDescent="0.25">
      <c r="A13" s="8" t="s">
        <v>0</v>
      </c>
      <c r="B13" s="10" t="s">
        <v>1</v>
      </c>
      <c r="C13" s="10" t="s">
        <v>2</v>
      </c>
      <c r="D13" s="2" t="s">
        <v>3</v>
      </c>
      <c r="E13" s="3">
        <v>0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10.5</v>
      </c>
      <c r="M13" s="3">
        <v>11</v>
      </c>
      <c r="N13" s="3">
        <v>11.5</v>
      </c>
      <c r="O13" s="3">
        <v>12</v>
      </c>
      <c r="P13" s="3">
        <v>12.5</v>
      </c>
      <c r="Q13" s="3"/>
      <c r="T13" s="3">
        <v>0</v>
      </c>
      <c r="U13" s="3">
        <v>5</v>
      </c>
      <c r="V13" s="3">
        <v>6</v>
      </c>
      <c r="W13" s="3">
        <v>7</v>
      </c>
      <c r="X13" s="3">
        <v>8</v>
      </c>
      <c r="Y13" s="3">
        <v>9</v>
      </c>
      <c r="Z13" s="3">
        <v>10</v>
      </c>
      <c r="AA13" s="3">
        <v>10.5</v>
      </c>
      <c r="AB13" s="3">
        <v>11</v>
      </c>
      <c r="AC13" s="3">
        <v>11.5</v>
      </c>
      <c r="AD13" s="3">
        <v>12</v>
      </c>
      <c r="AE13" s="3">
        <v>12.5</v>
      </c>
      <c r="AF13" s="3"/>
    </row>
    <row r="14" spans="1:32" x14ac:dyDescent="0.25">
      <c r="A14" s="9"/>
      <c r="B14" s="10"/>
      <c r="C14" s="10"/>
      <c r="D14" s="2" t="s">
        <v>4</v>
      </c>
      <c r="E14" s="3">
        <f>E13*60</f>
        <v>0</v>
      </c>
      <c r="F14" s="3">
        <f t="shared" ref="F14:Q14" si="0">F13*60</f>
        <v>300</v>
      </c>
      <c r="G14" s="3">
        <f t="shared" si="0"/>
        <v>360</v>
      </c>
      <c r="H14" s="3">
        <f t="shared" si="0"/>
        <v>420</v>
      </c>
      <c r="I14" s="3">
        <f t="shared" si="0"/>
        <v>480</v>
      </c>
      <c r="J14" s="3">
        <f t="shared" si="0"/>
        <v>540</v>
      </c>
      <c r="K14" s="3">
        <f t="shared" si="0"/>
        <v>600</v>
      </c>
      <c r="L14" s="3">
        <f t="shared" si="0"/>
        <v>630</v>
      </c>
      <c r="M14" s="3">
        <f t="shared" si="0"/>
        <v>660</v>
      </c>
      <c r="N14" s="3">
        <f t="shared" si="0"/>
        <v>690</v>
      </c>
      <c r="O14" s="3">
        <f t="shared" si="0"/>
        <v>720</v>
      </c>
      <c r="P14" s="3">
        <f t="shared" si="0"/>
        <v>750</v>
      </c>
      <c r="Q14" s="3">
        <f t="shared" si="0"/>
        <v>0</v>
      </c>
      <c r="T14" s="3">
        <v>135</v>
      </c>
      <c r="U14" s="3">
        <v>123</v>
      </c>
      <c r="V14" s="3">
        <v>119</v>
      </c>
      <c r="W14" s="3">
        <v>114</v>
      </c>
      <c r="X14" s="3">
        <v>107</v>
      </c>
      <c r="Y14" s="3">
        <v>100</v>
      </c>
      <c r="Z14" s="3">
        <v>90</v>
      </c>
      <c r="AA14" s="3">
        <v>84</v>
      </c>
      <c r="AB14" s="3">
        <v>78</v>
      </c>
      <c r="AC14" s="3">
        <v>71</v>
      </c>
      <c r="AD14" s="3">
        <v>65</v>
      </c>
      <c r="AE14" s="3">
        <v>57</v>
      </c>
      <c r="AF14" s="3"/>
    </row>
    <row r="15" spans="1:32" x14ac:dyDescent="0.25">
      <c r="A15" s="8" t="s">
        <v>7</v>
      </c>
      <c r="B15" s="10"/>
      <c r="C15" s="10"/>
      <c r="D15" s="5" t="s">
        <v>5</v>
      </c>
      <c r="E15" s="3">
        <f>E14*60/1000</f>
        <v>0</v>
      </c>
      <c r="F15" s="3">
        <f t="shared" ref="F15:Q15" si="1">F14*60/1000</f>
        <v>18</v>
      </c>
      <c r="G15" s="3">
        <f t="shared" si="1"/>
        <v>21.6</v>
      </c>
      <c r="H15" s="3">
        <f t="shared" si="1"/>
        <v>25.2</v>
      </c>
      <c r="I15" s="3">
        <f t="shared" si="1"/>
        <v>28.8</v>
      </c>
      <c r="J15" s="3">
        <f t="shared" si="1"/>
        <v>32.4</v>
      </c>
      <c r="K15" s="3">
        <f t="shared" si="1"/>
        <v>36</v>
      </c>
      <c r="L15" s="3">
        <f t="shared" si="1"/>
        <v>37.799999999999997</v>
      </c>
      <c r="M15" s="3">
        <f t="shared" si="1"/>
        <v>39.6</v>
      </c>
      <c r="N15" s="6">
        <f t="shared" si="1"/>
        <v>41.4</v>
      </c>
      <c r="O15" s="6">
        <f t="shared" si="1"/>
        <v>43.2</v>
      </c>
      <c r="P15" s="3">
        <f t="shared" si="1"/>
        <v>45</v>
      </c>
      <c r="Q15" s="6">
        <f t="shared" si="1"/>
        <v>0</v>
      </c>
    </row>
    <row r="16" spans="1:32" x14ac:dyDescent="0.25">
      <c r="A16" s="9"/>
      <c r="B16" s="1">
        <v>13</v>
      </c>
      <c r="C16" s="1">
        <v>17.5</v>
      </c>
      <c r="D16" s="1" t="s">
        <v>6</v>
      </c>
      <c r="E16" s="3">
        <v>135</v>
      </c>
      <c r="F16" s="3">
        <v>123</v>
      </c>
      <c r="G16" s="3">
        <v>119</v>
      </c>
      <c r="H16" s="3">
        <v>114</v>
      </c>
      <c r="I16" s="3">
        <v>107</v>
      </c>
      <c r="J16" s="3">
        <v>100</v>
      </c>
      <c r="K16" s="3">
        <v>90</v>
      </c>
      <c r="L16" s="3">
        <v>84</v>
      </c>
      <c r="M16" s="3">
        <v>78</v>
      </c>
      <c r="N16" s="3">
        <v>71</v>
      </c>
      <c r="O16" s="3">
        <v>65</v>
      </c>
      <c r="P16" s="3">
        <v>57</v>
      </c>
      <c r="Q16" s="3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E895-B876-4A24-8DD8-C1F4D4BE7051}">
  <dimension ref="A13:AF16"/>
  <sheetViews>
    <sheetView tabSelected="1" workbookViewId="0">
      <selection activeCell="N21" sqref="N21"/>
    </sheetView>
  </sheetViews>
  <sheetFormatPr baseColWidth="10" defaultColWidth="7.28515625" defaultRowHeight="15" x14ac:dyDescent="0.25"/>
  <cols>
    <col min="1" max="1" width="11" style="7" customWidth="1"/>
    <col min="2" max="3" width="5.5703125" style="4" customWidth="1"/>
    <col min="4" max="4" width="6.85546875" style="4" customWidth="1"/>
    <col min="5" max="17" width="7.7109375" style="4" customWidth="1"/>
    <col min="18" max="16384" width="7.28515625" style="4"/>
  </cols>
  <sheetData>
    <row r="13" spans="1:32" x14ac:dyDescent="0.25">
      <c r="A13" s="8" t="s">
        <v>0</v>
      </c>
      <c r="B13" s="10" t="s">
        <v>1</v>
      </c>
      <c r="C13" s="10" t="s">
        <v>2</v>
      </c>
      <c r="D13" s="2" t="s">
        <v>3</v>
      </c>
      <c r="E13" s="3">
        <v>0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10.5</v>
      </c>
      <c r="M13" s="3">
        <v>11</v>
      </c>
      <c r="N13" s="3">
        <v>11.5</v>
      </c>
      <c r="O13" s="3">
        <v>12</v>
      </c>
      <c r="P13" s="3">
        <v>12.5</v>
      </c>
      <c r="Q13" s="3"/>
      <c r="T13" s="3">
        <v>0</v>
      </c>
      <c r="U13" s="3">
        <v>5</v>
      </c>
      <c r="V13" s="3">
        <v>6</v>
      </c>
      <c r="W13" s="3">
        <v>7</v>
      </c>
      <c r="X13" s="3">
        <v>8</v>
      </c>
      <c r="Y13" s="3">
        <v>9</v>
      </c>
      <c r="Z13" s="3">
        <v>10</v>
      </c>
      <c r="AA13" s="3">
        <v>10.5</v>
      </c>
      <c r="AB13" s="3">
        <v>11</v>
      </c>
      <c r="AC13" s="3">
        <v>11.5</v>
      </c>
      <c r="AD13" s="3">
        <v>12</v>
      </c>
      <c r="AE13" s="3">
        <v>12.5</v>
      </c>
      <c r="AF13" s="3"/>
    </row>
    <row r="14" spans="1:32" x14ac:dyDescent="0.25">
      <c r="A14" s="9"/>
      <c r="B14" s="10"/>
      <c r="C14" s="10"/>
      <c r="D14" s="2" t="s">
        <v>4</v>
      </c>
      <c r="E14" s="3">
        <f>E13*60</f>
        <v>0</v>
      </c>
      <c r="F14" s="3">
        <f t="shared" ref="F14:Q14" si="0">F13*60</f>
        <v>300</v>
      </c>
      <c r="G14" s="3">
        <f t="shared" si="0"/>
        <v>360</v>
      </c>
      <c r="H14" s="3">
        <f t="shared" si="0"/>
        <v>420</v>
      </c>
      <c r="I14" s="3">
        <f t="shared" si="0"/>
        <v>480</v>
      </c>
      <c r="J14" s="3">
        <f t="shared" si="0"/>
        <v>540</v>
      </c>
      <c r="K14" s="3">
        <f t="shared" si="0"/>
        <v>600</v>
      </c>
      <c r="L14" s="3">
        <f t="shared" si="0"/>
        <v>630</v>
      </c>
      <c r="M14" s="3">
        <f t="shared" si="0"/>
        <v>660</v>
      </c>
      <c r="N14" s="3">
        <f t="shared" si="0"/>
        <v>690</v>
      </c>
      <c r="O14" s="3">
        <f t="shared" si="0"/>
        <v>720</v>
      </c>
      <c r="P14" s="3">
        <f t="shared" si="0"/>
        <v>750</v>
      </c>
      <c r="Q14" s="3">
        <f t="shared" si="0"/>
        <v>0</v>
      </c>
      <c r="T14" s="3">
        <v>166</v>
      </c>
      <c r="U14" s="3">
        <v>150</v>
      </c>
      <c r="V14" s="3">
        <v>145</v>
      </c>
      <c r="W14" s="3">
        <v>139</v>
      </c>
      <c r="X14" s="3">
        <v>131</v>
      </c>
      <c r="Y14" s="3">
        <v>122</v>
      </c>
      <c r="Z14" s="3">
        <v>110</v>
      </c>
      <c r="AA14" s="3">
        <v>103</v>
      </c>
      <c r="AB14" s="3">
        <v>96</v>
      </c>
      <c r="AC14" s="3">
        <v>88</v>
      </c>
      <c r="AD14" s="3">
        <v>79</v>
      </c>
      <c r="AE14" s="3">
        <v>71</v>
      </c>
      <c r="AF14" s="3"/>
    </row>
    <row r="15" spans="1:32" x14ac:dyDescent="0.25">
      <c r="A15" s="8" t="s">
        <v>8</v>
      </c>
      <c r="B15" s="10"/>
      <c r="C15" s="10"/>
      <c r="D15" s="5" t="s">
        <v>5</v>
      </c>
      <c r="E15" s="3">
        <f>E14*60/1000</f>
        <v>0</v>
      </c>
      <c r="F15" s="3">
        <f t="shared" ref="F15:Q15" si="1">F14*60/1000</f>
        <v>18</v>
      </c>
      <c r="G15" s="3">
        <f t="shared" si="1"/>
        <v>21.6</v>
      </c>
      <c r="H15" s="3">
        <f t="shared" si="1"/>
        <v>25.2</v>
      </c>
      <c r="I15" s="3">
        <f t="shared" si="1"/>
        <v>28.8</v>
      </c>
      <c r="J15" s="3">
        <f t="shared" si="1"/>
        <v>32.4</v>
      </c>
      <c r="K15" s="3">
        <f t="shared" si="1"/>
        <v>36</v>
      </c>
      <c r="L15" s="3">
        <f t="shared" si="1"/>
        <v>37.799999999999997</v>
      </c>
      <c r="M15" s="3">
        <f t="shared" si="1"/>
        <v>39.6</v>
      </c>
      <c r="N15" s="6">
        <f t="shared" si="1"/>
        <v>41.4</v>
      </c>
      <c r="O15" s="6">
        <f t="shared" si="1"/>
        <v>43.2</v>
      </c>
      <c r="P15" s="3">
        <f t="shared" si="1"/>
        <v>45</v>
      </c>
      <c r="Q15" s="6">
        <f t="shared" si="1"/>
        <v>0</v>
      </c>
    </row>
    <row r="16" spans="1:32" x14ac:dyDescent="0.25">
      <c r="A16" s="9"/>
      <c r="B16" s="1">
        <v>18.5</v>
      </c>
      <c r="C16" s="1">
        <v>25</v>
      </c>
      <c r="D16" s="1" t="s">
        <v>6</v>
      </c>
      <c r="E16" s="3">
        <v>166</v>
      </c>
      <c r="F16" s="3">
        <v>150</v>
      </c>
      <c r="G16" s="3">
        <v>145</v>
      </c>
      <c r="H16" s="3">
        <v>139</v>
      </c>
      <c r="I16" s="3">
        <v>131</v>
      </c>
      <c r="J16" s="3">
        <v>122</v>
      </c>
      <c r="K16" s="3">
        <v>110</v>
      </c>
      <c r="L16" s="3">
        <v>103</v>
      </c>
      <c r="M16" s="3">
        <v>96</v>
      </c>
      <c r="N16" s="3">
        <v>88</v>
      </c>
      <c r="O16" s="3">
        <v>79</v>
      </c>
      <c r="P16" s="3">
        <v>71</v>
      </c>
      <c r="Q16" s="3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E6S50-10K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2023-03-23T19:41:59Z</dcterms:created>
  <dcterms:modified xsi:type="dcterms:W3CDTF">2023-03-24T18:54:44Z</dcterms:modified>
</cp:coreProperties>
</file>