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\pagina sr\FICHAS TECNICAS\CAPRARI\"/>
    </mc:Choice>
  </mc:AlternateContent>
  <xr:revisionPtr revIDLastSave="0" documentId="8_{01908DD6-DC56-43F5-8B39-086176990967}" xr6:coauthVersionLast="47" xr6:coauthVersionMax="47" xr10:uidLastSave="{00000000-0000-0000-0000-000000000000}"/>
  <bookViews>
    <workbookView xWindow="-120" yWindow="-120" windowWidth="20730" windowHeight="11760" firstSheet="5" activeTab="11" xr2:uid="{30554E8E-4254-4D87-AECF-E3E7482C8434}"/>
  </bookViews>
  <sheets>
    <sheet name="Hoja2" sheetId="2" r:id="rId1"/>
    <sheet name="E8S50B" sheetId="1" r:id="rId2"/>
    <sheet name="E8S50-3A" sheetId="3" r:id="rId3"/>
    <sheet name="E8S50-4M" sheetId="4" r:id="rId4"/>
    <sheet name="E8S50-6A" sheetId="5" r:id="rId5"/>
    <sheet name="E8S50-7A" sheetId="6" r:id="rId6"/>
    <sheet name="E8S50-8A" sheetId="7" r:id="rId7"/>
    <sheet name="E8S50-9A" sheetId="8" r:id="rId8"/>
    <sheet name="E8S50-10A" sheetId="9" r:id="rId9"/>
    <sheet name="E8S50-11A" sheetId="10" r:id="rId10"/>
    <sheet name="E8S50-12A" sheetId="11" r:id="rId11"/>
    <sheet name="E8S50-13A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2" l="1"/>
  <c r="I15" i="12"/>
  <c r="H15" i="12"/>
  <c r="N14" i="12"/>
  <c r="N15" i="12" s="1"/>
  <c r="M14" i="12"/>
  <c r="M15" i="12" s="1"/>
  <c r="L14" i="12"/>
  <c r="L15" i="12" s="1"/>
  <c r="K14" i="12"/>
  <c r="K15" i="12" s="1"/>
  <c r="J14" i="12"/>
  <c r="I14" i="12"/>
  <c r="H14" i="12"/>
  <c r="G14" i="12"/>
  <c r="G15" i="12" s="1"/>
  <c r="F14" i="12"/>
  <c r="F15" i="12" s="1"/>
  <c r="E14" i="12"/>
  <c r="E15" i="12" s="1"/>
  <c r="J15" i="11"/>
  <c r="I15" i="11"/>
  <c r="N14" i="11"/>
  <c r="N15" i="11" s="1"/>
  <c r="M14" i="11"/>
  <c r="M15" i="11" s="1"/>
  <c r="L14" i="11"/>
  <c r="L15" i="11" s="1"/>
  <c r="K14" i="11"/>
  <c r="K15" i="11" s="1"/>
  <c r="J14" i="11"/>
  <c r="I14" i="11"/>
  <c r="H14" i="11"/>
  <c r="H15" i="11" s="1"/>
  <c r="G14" i="11"/>
  <c r="G15" i="11" s="1"/>
  <c r="F14" i="11"/>
  <c r="F15" i="11" s="1"/>
  <c r="E14" i="11"/>
  <c r="E15" i="11" s="1"/>
  <c r="N15" i="10"/>
  <c r="M15" i="10"/>
  <c r="F15" i="10"/>
  <c r="E15" i="10"/>
  <c r="N14" i="10"/>
  <c r="M14" i="10"/>
  <c r="L14" i="10"/>
  <c r="L15" i="10" s="1"/>
  <c r="K14" i="10"/>
  <c r="K15" i="10" s="1"/>
  <c r="J14" i="10"/>
  <c r="J15" i="10" s="1"/>
  <c r="I14" i="10"/>
  <c r="I15" i="10" s="1"/>
  <c r="H14" i="10"/>
  <c r="H15" i="10" s="1"/>
  <c r="G14" i="10"/>
  <c r="G15" i="10" s="1"/>
  <c r="F14" i="10"/>
  <c r="E14" i="10"/>
  <c r="H15" i="9"/>
  <c r="G15" i="9"/>
  <c r="N14" i="9"/>
  <c r="N15" i="9" s="1"/>
  <c r="M14" i="9"/>
  <c r="M15" i="9" s="1"/>
  <c r="L14" i="9"/>
  <c r="L15" i="9" s="1"/>
  <c r="K14" i="9"/>
  <c r="K15" i="9" s="1"/>
  <c r="J14" i="9"/>
  <c r="J15" i="9" s="1"/>
  <c r="I14" i="9"/>
  <c r="I15" i="9" s="1"/>
  <c r="H14" i="9"/>
  <c r="G14" i="9"/>
  <c r="F14" i="9"/>
  <c r="F15" i="9" s="1"/>
  <c r="E14" i="9"/>
  <c r="E15" i="9" s="1"/>
  <c r="I15" i="8"/>
  <c r="H15" i="8"/>
  <c r="N14" i="8"/>
  <c r="N15" i="8" s="1"/>
  <c r="M14" i="8"/>
  <c r="M15" i="8" s="1"/>
  <c r="L14" i="8"/>
  <c r="L15" i="8" s="1"/>
  <c r="K14" i="8"/>
  <c r="K15" i="8" s="1"/>
  <c r="J14" i="8"/>
  <c r="J15" i="8" s="1"/>
  <c r="I14" i="8"/>
  <c r="H14" i="8"/>
  <c r="G14" i="8"/>
  <c r="G15" i="8" s="1"/>
  <c r="F14" i="8"/>
  <c r="F15" i="8" s="1"/>
  <c r="E14" i="8"/>
  <c r="E15" i="8" s="1"/>
  <c r="M15" i="7"/>
  <c r="L15" i="7"/>
  <c r="E15" i="7"/>
  <c r="N14" i="7"/>
  <c r="N15" i="7" s="1"/>
  <c r="M14" i="7"/>
  <c r="L14" i="7"/>
  <c r="K14" i="7"/>
  <c r="K15" i="7" s="1"/>
  <c r="J14" i="7"/>
  <c r="J15" i="7" s="1"/>
  <c r="I14" i="7"/>
  <c r="I15" i="7" s="1"/>
  <c r="H14" i="7"/>
  <c r="H15" i="7" s="1"/>
  <c r="G14" i="7"/>
  <c r="G15" i="7" s="1"/>
  <c r="F14" i="7"/>
  <c r="F15" i="7" s="1"/>
  <c r="E14" i="7"/>
  <c r="J15" i="6"/>
  <c r="I15" i="6"/>
  <c r="H15" i="6"/>
  <c r="N14" i="6"/>
  <c r="N15" i="6" s="1"/>
  <c r="M14" i="6"/>
  <c r="M15" i="6" s="1"/>
  <c r="L14" i="6"/>
  <c r="L15" i="6" s="1"/>
  <c r="K14" i="6"/>
  <c r="K15" i="6" s="1"/>
  <c r="J14" i="6"/>
  <c r="I14" i="6"/>
  <c r="H14" i="6"/>
  <c r="G14" i="6"/>
  <c r="G15" i="6" s="1"/>
  <c r="F14" i="6"/>
  <c r="F15" i="6" s="1"/>
  <c r="E14" i="6"/>
  <c r="E15" i="6" s="1"/>
  <c r="M15" i="5"/>
  <c r="H15" i="5"/>
  <c r="G15" i="5"/>
  <c r="F15" i="5"/>
  <c r="E15" i="5"/>
  <c r="N14" i="5"/>
  <c r="N15" i="5" s="1"/>
  <c r="M14" i="5"/>
  <c r="L14" i="5"/>
  <c r="L15" i="5" s="1"/>
  <c r="K14" i="5"/>
  <c r="K15" i="5" s="1"/>
  <c r="J14" i="5"/>
  <c r="J15" i="5" s="1"/>
  <c r="I14" i="5"/>
  <c r="I15" i="5" s="1"/>
  <c r="H14" i="5"/>
  <c r="G14" i="5"/>
  <c r="F14" i="5"/>
  <c r="E14" i="5"/>
  <c r="M15" i="4"/>
  <c r="L15" i="4"/>
  <c r="E15" i="4"/>
  <c r="N14" i="4"/>
  <c r="N15" i="4" s="1"/>
  <c r="M14" i="4"/>
  <c r="L14" i="4"/>
  <c r="K14" i="4"/>
  <c r="K15" i="4" s="1"/>
  <c r="J14" i="4"/>
  <c r="J15" i="4" s="1"/>
  <c r="I14" i="4"/>
  <c r="I15" i="4" s="1"/>
  <c r="H14" i="4"/>
  <c r="H15" i="4" s="1"/>
  <c r="G14" i="4"/>
  <c r="G15" i="4" s="1"/>
  <c r="F14" i="4"/>
  <c r="F15" i="4" s="1"/>
  <c r="E14" i="4"/>
  <c r="N15" i="3"/>
  <c r="M15" i="3"/>
  <c r="F15" i="3"/>
  <c r="E15" i="3"/>
  <c r="N14" i="3"/>
  <c r="M14" i="3"/>
  <c r="L14" i="3"/>
  <c r="L15" i="3" s="1"/>
  <c r="K14" i="3"/>
  <c r="K15" i="3" s="1"/>
  <c r="J14" i="3"/>
  <c r="J15" i="3" s="1"/>
  <c r="I14" i="3"/>
  <c r="I15" i="3" s="1"/>
  <c r="H14" i="3"/>
  <c r="H15" i="3" s="1"/>
  <c r="G14" i="3"/>
  <c r="G15" i="3" s="1"/>
  <c r="F14" i="3"/>
  <c r="E14" i="3"/>
  <c r="N14" i="1"/>
  <c r="N15" i="1" s="1"/>
  <c r="M14" i="1"/>
  <c r="M15" i="1" s="1"/>
  <c r="L14" i="1"/>
  <c r="L15" i="1" s="1"/>
  <c r="K14" i="1"/>
  <c r="K15" i="1" s="1"/>
  <c r="J14" i="1"/>
  <c r="J15" i="1" s="1"/>
  <c r="I14" i="1"/>
  <c r="I15" i="1" s="1"/>
  <c r="H14" i="1"/>
  <c r="H15" i="1" s="1"/>
  <c r="G14" i="1"/>
  <c r="G15" i="1" s="1"/>
  <c r="F14" i="1"/>
  <c r="F15" i="1" s="1"/>
  <c r="E14" i="1"/>
  <c r="E15" i="1" s="1"/>
  <c r="F15" i="2"/>
  <c r="E15" i="2"/>
  <c r="Q14" i="2"/>
  <c r="Q15" i="2" s="1"/>
  <c r="P14" i="2"/>
  <c r="P15" i="2" s="1"/>
  <c r="O14" i="2"/>
  <c r="O15" i="2" s="1"/>
  <c r="N14" i="2"/>
  <c r="N15" i="2" s="1"/>
  <c r="M14" i="2"/>
  <c r="M15" i="2" s="1"/>
  <c r="L14" i="2"/>
  <c r="L15" i="2" s="1"/>
  <c r="K14" i="2"/>
  <c r="K15" i="2" s="1"/>
  <c r="J14" i="2"/>
  <c r="J15" i="2" s="1"/>
  <c r="I14" i="2"/>
  <c r="I15" i="2" s="1"/>
  <c r="H14" i="2"/>
  <c r="H15" i="2" s="1"/>
  <c r="G14" i="2"/>
  <c r="G15" i="2" s="1"/>
  <c r="F14" i="2"/>
  <c r="E14" i="2"/>
</calcChain>
</file>

<file path=xl/sharedStrings.xml><?xml version="1.0" encoding="utf-8"?>
<sst xmlns="http://schemas.openxmlformats.org/spreadsheetml/2006/main" count="96" uniqueCount="19">
  <si>
    <t>Modelo</t>
  </si>
  <si>
    <t>kW</t>
  </si>
  <si>
    <t>HP</t>
  </si>
  <si>
    <t>l/s</t>
  </si>
  <si>
    <t>l/min</t>
  </si>
  <si>
    <t>E8S50/5K + MC620</t>
  </si>
  <si>
    <r>
      <t>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/h</t>
    </r>
  </si>
  <si>
    <t>H</t>
  </si>
  <si>
    <t>E8S50/2B</t>
  </si>
  <si>
    <t>E8S50/3A</t>
  </si>
  <si>
    <t>E8S50/4M</t>
  </si>
  <si>
    <t>E8S50/6A</t>
  </si>
  <si>
    <t>E8S50/7A</t>
  </si>
  <si>
    <t>E8S50/8A</t>
  </si>
  <si>
    <t>E8S50/9A</t>
  </si>
  <si>
    <t>E8S50/10A</t>
  </si>
  <si>
    <t>E8S50/11A</t>
  </si>
  <si>
    <t>E8S50/12A</t>
  </si>
  <si>
    <t>E8S50/13A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</si>
</sst>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'[1]E8S50-5K'!$T$13:$AF$13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</c:numCache>
            </c:numRef>
          </c:xVal>
          <c:yVal>
            <c:numRef>
              <c:f>'[1]E8S50-5K'!$T$14:$AF$14</c:f>
              <c:numCache>
                <c:formatCode>General</c:formatCode>
                <c:ptCount val="13"/>
                <c:pt idx="0">
                  <c:v>105</c:v>
                </c:pt>
                <c:pt idx="1">
                  <c:v>88</c:v>
                </c:pt>
                <c:pt idx="2">
                  <c:v>85</c:v>
                </c:pt>
                <c:pt idx="3">
                  <c:v>81</c:v>
                </c:pt>
                <c:pt idx="4">
                  <c:v>76</c:v>
                </c:pt>
                <c:pt idx="5">
                  <c:v>70</c:v>
                </c:pt>
                <c:pt idx="6">
                  <c:v>63</c:v>
                </c:pt>
                <c:pt idx="7">
                  <c:v>53</c:v>
                </c:pt>
                <c:pt idx="8">
                  <c:v>48.5</c:v>
                </c:pt>
                <c:pt idx="9">
                  <c:v>43.5</c:v>
                </c:pt>
                <c:pt idx="10">
                  <c:v>39</c:v>
                </c:pt>
                <c:pt idx="11">
                  <c:v>34</c:v>
                </c:pt>
                <c:pt idx="12">
                  <c:v>29.5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8-4A27-8EC3-35EE06F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9727"/>
        <c:axId val="200111807"/>
      </c:scatterChart>
      <c:valAx>
        <c:axId val="20010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11807"/>
        <c:crosses val="autoZero"/>
        <c:crossBetween val="midCat"/>
      </c:valAx>
      <c:valAx>
        <c:axId val="2001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0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'E8S50-11A'!$E$13:$M$13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'E8S50-11A'!$E$16:$M$16</c:f>
              <c:numCache>
                <c:formatCode>General</c:formatCode>
                <c:ptCount val="9"/>
                <c:pt idx="0">
                  <c:v>240</c:v>
                </c:pt>
                <c:pt idx="1">
                  <c:v>207</c:v>
                </c:pt>
                <c:pt idx="2">
                  <c:v>199</c:v>
                </c:pt>
                <c:pt idx="3">
                  <c:v>190</c:v>
                </c:pt>
                <c:pt idx="4">
                  <c:v>167</c:v>
                </c:pt>
                <c:pt idx="5">
                  <c:v>131</c:v>
                </c:pt>
                <c:pt idx="6">
                  <c:v>96</c:v>
                </c:pt>
                <c:pt idx="7">
                  <c:v>85</c:v>
                </c:pt>
                <c:pt idx="8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26-4C07-B508-270A748E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9727"/>
        <c:axId val="200111807"/>
      </c:scatterChart>
      <c:valAx>
        <c:axId val="20010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11807"/>
        <c:crosses val="autoZero"/>
        <c:crossBetween val="midCat"/>
      </c:valAx>
      <c:valAx>
        <c:axId val="2001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0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'E8S50-12A'!$E$13:$M$13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'E8S50-12A'!$E$16:$M$16</c:f>
              <c:numCache>
                <c:formatCode>General</c:formatCode>
                <c:ptCount val="9"/>
                <c:pt idx="0">
                  <c:v>264</c:v>
                </c:pt>
                <c:pt idx="1">
                  <c:v>227</c:v>
                </c:pt>
                <c:pt idx="2">
                  <c:v>219</c:v>
                </c:pt>
                <c:pt idx="3">
                  <c:v>209</c:v>
                </c:pt>
                <c:pt idx="4">
                  <c:v>184</c:v>
                </c:pt>
                <c:pt idx="5">
                  <c:v>144</c:v>
                </c:pt>
                <c:pt idx="6">
                  <c:v>106</c:v>
                </c:pt>
                <c:pt idx="7">
                  <c:v>93</c:v>
                </c:pt>
                <c:pt idx="8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66-4185-8365-228802EE9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9727"/>
        <c:axId val="200111807"/>
      </c:scatterChart>
      <c:valAx>
        <c:axId val="20010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11807"/>
        <c:crosses val="autoZero"/>
        <c:crossBetween val="midCat"/>
      </c:valAx>
      <c:valAx>
        <c:axId val="2001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0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'E8S50-13A'!$E$13:$M$13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'E8S50-13A'!$E$16:$M$16</c:f>
              <c:numCache>
                <c:formatCode>General</c:formatCode>
                <c:ptCount val="9"/>
                <c:pt idx="0">
                  <c:v>284</c:v>
                </c:pt>
                <c:pt idx="1">
                  <c:v>246</c:v>
                </c:pt>
                <c:pt idx="2">
                  <c:v>236</c:v>
                </c:pt>
                <c:pt idx="3">
                  <c:v>226</c:v>
                </c:pt>
                <c:pt idx="4">
                  <c:v>198</c:v>
                </c:pt>
                <c:pt idx="5">
                  <c:v>155</c:v>
                </c:pt>
                <c:pt idx="6">
                  <c:v>113</c:v>
                </c:pt>
                <c:pt idx="7">
                  <c:v>99</c:v>
                </c:pt>
                <c:pt idx="8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97-44D4-811C-4A83A2E4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9727"/>
        <c:axId val="200111807"/>
      </c:scatterChart>
      <c:valAx>
        <c:axId val="20010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11807"/>
        <c:crosses val="autoZero"/>
        <c:crossBetween val="midCat"/>
      </c:valAx>
      <c:valAx>
        <c:axId val="2001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0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E8S50B!$E$13:$M$13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E8S50B!$E$16:$M$16</c:f>
              <c:numCache>
                <c:formatCode>General</c:formatCode>
                <c:ptCount val="9"/>
                <c:pt idx="0">
                  <c:v>39.5</c:v>
                </c:pt>
                <c:pt idx="1">
                  <c:v>33.5</c:v>
                </c:pt>
                <c:pt idx="2">
                  <c:v>32.5</c:v>
                </c:pt>
                <c:pt idx="3">
                  <c:v>30.5</c:v>
                </c:pt>
                <c:pt idx="4">
                  <c:v>26</c:v>
                </c:pt>
                <c:pt idx="5">
                  <c:v>19.5</c:v>
                </c:pt>
                <c:pt idx="6">
                  <c:v>14</c:v>
                </c:pt>
                <c:pt idx="7">
                  <c:v>11.5</c:v>
                </c:pt>
                <c:pt idx="8">
                  <c:v>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B-4B28-9524-6D16BC020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9727"/>
        <c:axId val="200111807"/>
      </c:scatterChart>
      <c:valAx>
        <c:axId val="20010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11807"/>
        <c:crosses val="autoZero"/>
        <c:crossBetween val="midCat"/>
      </c:valAx>
      <c:valAx>
        <c:axId val="2001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0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'E8S50-3A'!$E$13:$M$13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'E8S50-3A'!$E$16:$M$16</c:f>
              <c:numCache>
                <c:formatCode>General</c:formatCode>
                <c:ptCount val="9"/>
                <c:pt idx="0">
                  <c:v>65</c:v>
                </c:pt>
                <c:pt idx="1">
                  <c:v>56</c:v>
                </c:pt>
                <c:pt idx="2">
                  <c:v>54</c:v>
                </c:pt>
                <c:pt idx="3">
                  <c:v>51</c:v>
                </c:pt>
                <c:pt idx="4">
                  <c:v>44.5</c:v>
                </c:pt>
                <c:pt idx="5">
                  <c:v>34.5</c:v>
                </c:pt>
                <c:pt idx="6">
                  <c:v>26</c:v>
                </c:pt>
                <c:pt idx="7">
                  <c:v>23</c:v>
                </c:pt>
                <c:pt idx="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E5-4004-BF23-4DE394B7A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9727"/>
        <c:axId val="200111807"/>
      </c:scatterChart>
      <c:valAx>
        <c:axId val="20010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11807"/>
        <c:crosses val="autoZero"/>
        <c:crossBetween val="midCat"/>
      </c:valAx>
      <c:valAx>
        <c:axId val="2001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0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'E8S50-4M'!$E$13:$M$13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'E8S50-4M'!$E$16:$M$16</c:f>
              <c:numCache>
                <c:formatCode>General</c:formatCode>
                <c:ptCount val="9"/>
                <c:pt idx="0">
                  <c:v>81</c:v>
                </c:pt>
                <c:pt idx="1">
                  <c:v>69</c:v>
                </c:pt>
                <c:pt idx="2">
                  <c:v>66</c:v>
                </c:pt>
                <c:pt idx="3">
                  <c:v>63</c:v>
                </c:pt>
                <c:pt idx="4">
                  <c:v>54</c:v>
                </c:pt>
                <c:pt idx="5">
                  <c:v>41</c:v>
                </c:pt>
                <c:pt idx="6">
                  <c:v>29.5</c:v>
                </c:pt>
                <c:pt idx="7">
                  <c:v>25.5</c:v>
                </c:pt>
                <c:pt idx="8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AE-476A-A3CC-3BA401BC5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9727"/>
        <c:axId val="200111807"/>
      </c:scatterChart>
      <c:valAx>
        <c:axId val="20010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11807"/>
        <c:crosses val="autoZero"/>
        <c:crossBetween val="midCat"/>
      </c:valAx>
      <c:valAx>
        <c:axId val="2001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0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'E8S50-6A'!$E$13:$M$13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'E8S50-6A'!$E$16:$M$16</c:f>
              <c:numCache>
                <c:formatCode>General</c:formatCode>
                <c:ptCount val="9"/>
                <c:pt idx="0">
                  <c:v>130</c:v>
                </c:pt>
                <c:pt idx="1">
                  <c:v>110</c:v>
                </c:pt>
                <c:pt idx="2">
                  <c:v>105</c:v>
                </c:pt>
                <c:pt idx="3">
                  <c:v>101</c:v>
                </c:pt>
                <c:pt idx="4">
                  <c:v>88</c:v>
                </c:pt>
                <c:pt idx="5">
                  <c:v>67</c:v>
                </c:pt>
                <c:pt idx="6">
                  <c:v>48.5</c:v>
                </c:pt>
                <c:pt idx="7">
                  <c:v>42</c:v>
                </c:pt>
                <c:pt idx="8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96-4699-B6B4-6EDFB0751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9727"/>
        <c:axId val="200111807"/>
      </c:scatterChart>
      <c:valAx>
        <c:axId val="20010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11807"/>
        <c:crosses val="autoZero"/>
        <c:crossBetween val="midCat"/>
      </c:valAx>
      <c:valAx>
        <c:axId val="2001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0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'E8S50-7A'!$E$13:$M$13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'E8S50-7A'!$E$16:$M$16</c:f>
              <c:numCache>
                <c:formatCode>General</c:formatCode>
                <c:ptCount val="9"/>
                <c:pt idx="0">
                  <c:v>152</c:v>
                </c:pt>
                <c:pt idx="1">
                  <c:v>129</c:v>
                </c:pt>
                <c:pt idx="2">
                  <c:v>123</c:v>
                </c:pt>
                <c:pt idx="3">
                  <c:v>118</c:v>
                </c:pt>
                <c:pt idx="4">
                  <c:v>103</c:v>
                </c:pt>
                <c:pt idx="5">
                  <c:v>79</c:v>
                </c:pt>
                <c:pt idx="6">
                  <c:v>58</c:v>
                </c:pt>
                <c:pt idx="7">
                  <c:v>51</c:v>
                </c:pt>
                <c:pt idx="8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7D-4F18-BDF4-808B5AB2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9727"/>
        <c:axId val="200111807"/>
      </c:scatterChart>
      <c:valAx>
        <c:axId val="20010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11807"/>
        <c:crosses val="autoZero"/>
        <c:crossBetween val="midCat"/>
      </c:valAx>
      <c:valAx>
        <c:axId val="2001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0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'E8S50-8A'!$E$13:$M$13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'E8S50-8A'!$E$16:$M$16</c:f>
              <c:numCache>
                <c:formatCode>General</c:formatCode>
                <c:ptCount val="9"/>
                <c:pt idx="0">
                  <c:v>174</c:v>
                </c:pt>
                <c:pt idx="1">
                  <c:v>149</c:v>
                </c:pt>
                <c:pt idx="2">
                  <c:v>143</c:v>
                </c:pt>
                <c:pt idx="3">
                  <c:v>136</c:v>
                </c:pt>
                <c:pt idx="4">
                  <c:v>119</c:v>
                </c:pt>
                <c:pt idx="5">
                  <c:v>92</c:v>
                </c:pt>
                <c:pt idx="6">
                  <c:v>68</c:v>
                </c:pt>
                <c:pt idx="7">
                  <c:v>60</c:v>
                </c:pt>
                <c:pt idx="8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A6-4285-8641-EFB333FBC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9727"/>
        <c:axId val="200111807"/>
      </c:scatterChart>
      <c:valAx>
        <c:axId val="20010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11807"/>
        <c:crosses val="autoZero"/>
        <c:crossBetween val="midCat"/>
      </c:valAx>
      <c:valAx>
        <c:axId val="2001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0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'E8S50-9A'!$E$13:$M$13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'E8S50-9A'!$E$16:$M$16</c:f>
              <c:numCache>
                <c:formatCode>General</c:formatCode>
                <c:ptCount val="9"/>
                <c:pt idx="0">
                  <c:v>197</c:v>
                </c:pt>
                <c:pt idx="1">
                  <c:v>169</c:v>
                </c:pt>
                <c:pt idx="2">
                  <c:v>162</c:v>
                </c:pt>
                <c:pt idx="3">
                  <c:v>155</c:v>
                </c:pt>
                <c:pt idx="4">
                  <c:v>136</c:v>
                </c:pt>
                <c:pt idx="5">
                  <c:v>106</c:v>
                </c:pt>
                <c:pt idx="6">
                  <c:v>78</c:v>
                </c:pt>
                <c:pt idx="7">
                  <c:v>66</c:v>
                </c:pt>
                <c:pt idx="8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56-43BA-B613-9DB624E44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9727"/>
        <c:axId val="200111807"/>
      </c:scatterChart>
      <c:valAx>
        <c:axId val="20010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11807"/>
        <c:crosses val="autoZero"/>
        <c:crossBetween val="midCat"/>
      </c:valAx>
      <c:valAx>
        <c:axId val="2001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0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'E8S50-10A'!$E$13:$M$13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'E8S50-10A'!$E$16:$M$16</c:f>
              <c:numCache>
                <c:formatCode>General</c:formatCode>
                <c:ptCount val="9"/>
                <c:pt idx="0">
                  <c:v>220</c:v>
                </c:pt>
                <c:pt idx="1">
                  <c:v>188</c:v>
                </c:pt>
                <c:pt idx="2">
                  <c:v>181</c:v>
                </c:pt>
                <c:pt idx="3">
                  <c:v>174</c:v>
                </c:pt>
                <c:pt idx="4">
                  <c:v>154</c:v>
                </c:pt>
                <c:pt idx="5">
                  <c:v>120</c:v>
                </c:pt>
                <c:pt idx="6">
                  <c:v>87</c:v>
                </c:pt>
                <c:pt idx="7">
                  <c:v>77</c:v>
                </c:pt>
                <c:pt idx="8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B-4556-BF8B-84C3BDFC4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9727"/>
        <c:axId val="200111807"/>
      </c:scatterChart>
      <c:valAx>
        <c:axId val="20010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11807"/>
        <c:crosses val="autoZero"/>
        <c:crossBetween val="midCat"/>
      </c:valAx>
      <c:valAx>
        <c:axId val="2001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0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0</xdr:row>
      <xdr:rowOff>114300</xdr:rowOff>
    </xdr:from>
    <xdr:to>
      <xdr:col>13</xdr:col>
      <xdr:colOff>185925</xdr:colOff>
      <xdr:row>9</xdr:row>
      <xdr:rowOff>156600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918153-8B22-41D2-8FD8-BE8997D44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114300</xdr:rowOff>
    </xdr:from>
    <xdr:to>
      <xdr:col>11</xdr:col>
      <xdr:colOff>214500</xdr:colOff>
      <xdr:row>9</xdr:row>
      <xdr:rowOff>156600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C030C6-7884-4467-A49D-0ABFBD716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114300</xdr:rowOff>
    </xdr:from>
    <xdr:to>
      <xdr:col>11</xdr:col>
      <xdr:colOff>214500</xdr:colOff>
      <xdr:row>9</xdr:row>
      <xdr:rowOff>156600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4488EB-7394-49BA-BFCC-A40AF383E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114300</xdr:rowOff>
    </xdr:from>
    <xdr:to>
      <xdr:col>11</xdr:col>
      <xdr:colOff>214500</xdr:colOff>
      <xdr:row>9</xdr:row>
      <xdr:rowOff>156600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802E05-70CD-443D-BF58-799823AC7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0</xdr:row>
      <xdr:rowOff>114300</xdr:rowOff>
    </xdr:from>
    <xdr:to>
      <xdr:col>11</xdr:col>
      <xdr:colOff>185925</xdr:colOff>
      <xdr:row>9</xdr:row>
      <xdr:rowOff>156600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41F265-3ACD-4067-8D61-CBD1B0771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0</xdr:row>
      <xdr:rowOff>114300</xdr:rowOff>
    </xdr:from>
    <xdr:to>
      <xdr:col>11</xdr:col>
      <xdr:colOff>185925</xdr:colOff>
      <xdr:row>9</xdr:row>
      <xdr:rowOff>156600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7F5BE6-8216-4017-97C5-1D5627502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114300</xdr:rowOff>
    </xdr:from>
    <xdr:to>
      <xdr:col>11</xdr:col>
      <xdr:colOff>214500</xdr:colOff>
      <xdr:row>9</xdr:row>
      <xdr:rowOff>156600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4B4D6F-A66A-4311-914A-8B9C9E49B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114300</xdr:rowOff>
    </xdr:from>
    <xdr:to>
      <xdr:col>11</xdr:col>
      <xdr:colOff>214500</xdr:colOff>
      <xdr:row>9</xdr:row>
      <xdr:rowOff>156600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6B373-A738-4BA3-BF5A-1A31F5614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114300</xdr:rowOff>
    </xdr:from>
    <xdr:to>
      <xdr:col>11</xdr:col>
      <xdr:colOff>214500</xdr:colOff>
      <xdr:row>9</xdr:row>
      <xdr:rowOff>156600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5F9624-6197-4038-92F1-74AB2C9E7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114300</xdr:rowOff>
    </xdr:from>
    <xdr:to>
      <xdr:col>11</xdr:col>
      <xdr:colOff>214500</xdr:colOff>
      <xdr:row>9</xdr:row>
      <xdr:rowOff>156600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1AB0E3-97BB-44CB-95A9-DA7D712B3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114300</xdr:rowOff>
    </xdr:from>
    <xdr:to>
      <xdr:col>11</xdr:col>
      <xdr:colOff>214500</xdr:colOff>
      <xdr:row>9</xdr:row>
      <xdr:rowOff>156600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B537BD-8C13-474D-BB3B-862404B8B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114300</xdr:rowOff>
    </xdr:from>
    <xdr:to>
      <xdr:col>11</xdr:col>
      <xdr:colOff>214500</xdr:colOff>
      <xdr:row>9</xdr:row>
      <xdr:rowOff>156600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3BF5D2-4D26-4B1D-AC3F-1D4925E11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R\pagina%20sr\FICHAS%20TECNICAS\CAPRARI\ES.xlsx" TargetMode="External"/><Relationship Id="rId1" Type="http://schemas.openxmlformats.org/officeDocument/2006/relationships/externalLinkPath" Target="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10S55-3K"/>
      <sheetName val="E8S50-3W"/>
      <sheetName val="E8W50-4A"/>
      <sheetName val="E8S50-5K"/>
      <sheetName val="E8S64-3K"/>
      <sheetName val="E8S64-4A"/>
      <sheetName val="E6S55-6P"/>
      <sheetName val="E6S55-7P"/>
      <sheetName val="E6S55-9A"/>
    </sheetNames>
    <sheetDataSet>
      <sheetData sheetId="0" refreshError="1"/>
      <sheetData sheetId="1" refreshError="1"/>
      <sheetData sheetId="2" refreshError="1"/>
      <sheetData sheetId="3">
        <row r="13">
          <cell r="T13">
            <v>0</v>
          </cell>
          <cell r="U13">
            <v>8</v>
          </cell>
          <cell r="V13">
            <v>10</v>
          </cell>
          <cell r="W13">
            <v>12</v>
          </cell>
          <cell r="X13">
            <v>14</v>
          </cell>
          <cell r="Y13">
            <v>16</v>
          </cell>
          <cell r="Z13">
            <v>18</v>
          </cell>
          <cell r="AA13">
            <v>20</v>
          </cell>
          <cell r="AB13">
            <v>21</v>
          </cell>
          <cell r="AC13">
            <v>22</v>
          </cell>
          <cell r="AD13">
            <v>23</v>
          </cell>
          <cell r="AE13">
            <v>24</v>
          </cell>
          <cell r="AF13">
            <v>25</v>
          </cell>
        </row>
        <row r="14">
          <cell r="T14">
            <v>105</v>
          </cell>
          <cell r="U14">
            <v>88</v>
          </cell>
          <cell r="V14">
            <v>85</v>
          </cell>
          <cell r="W14">
            <v>81</v>
          </cell>
          <cell r="X14">
            <v>76</v>
          </cell>
          <cell r="Y14">
            <v>70</v>
          </cell>
          <cell r="Z14">
            <v>63</v>
          </cell>
          <cell r="AA14">
            <v>53</v>
          </cell>
          <cell r="AB14">
            <v>48.5</v>
          </cell>
          <cell r="AC14">
            <v>43.5</v>
          </cell>
          <cell r="AD14">
            <v>39</v>
          </cell>
          <cell r="AE14">
            <v>34</v>
          </cell>
          <cell r="AF14">
            <v>29.5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7FA8-DD7D-4562-BD2A-3C001ED55DED}">
  <dimension ref="A13:AF16"/>
  <sheetViews>
    <sheetView workbookViewId="0">
      <selection activeCell="B18" sqref="B18"/>
    </sheetView>
  </sheetViews>
  <sheetFormatPr baseColWidth="10" defaultColWidth="7.28515625" defaultRowHeight="15" x14ac:dyDescent="0.25"/>
  <cols>
    <col min="1" max="1" width="11.5703125" style="11" customWidth="1"/>
    <col min="2" max="3" width="5.5703125" style="5" customWidth="1"/>
    <col min="4" max="4" width="6.85546875" style="5" customWidth="1"/>
    <col min="5" max="17" width="8" style="5" customWidth="1"/>
    <col min="18" max="16384" width="7.28515625" style="5"/>
  </cols>
  <sheetData>
    <row r="13" spans="1:32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8</v>
      </c>
      <c r="G13" s="4">
        <v>10</v>
      </c>
      <c r="H13" s="4">
        <v>12</v>
      </c>
      <c r="I13" s="4">
        <v>14</v>
      </c>
      <c r="J13" s="4">
        <v>16</v>
      </c>
      <c r="K13" s="4">
        <v>18</v>
      </c>
      <c r="L13" s="4">
        <v>20</v>
      </c>
      <c r="M13" s="4">
        <v>21</v>
      </c>
      <c r="N13" s="4">
        <v>22</v>
      </c>
      <c r="O13" s="4">
        <v>23</v>
      </c>
      <c r="P13" s="4">
        <v>24</v>
      </c>
      <c r="Q13" s="4">
        <v>25</v>
      </c>
      <c r="T13" s="4">
        <v>0</v>
      </c>
      <c r="U13" s="4">
        <v>8</v>
      </c>
      <c r="V13" s="4">
        <v>10</v>
      </c>
      <c r="W13" s="4">
        <v>12</v>
      </c>
      <c r="X13" s="4">
        <v>14</v>
      </c>
      <c r="Y13" s="4">
        <v>16</v>
      </c>
      <c r="Z13" s="4">
        <v>18</v>
      </c>
      <c r="AA13" s="4">
        <v>20</v>
      </c>
      <c r="AB13" s="4">
        <v>21</v>
      </c>
      <c r="AC13" s="4">
        <v>22</v>
      </c>
      <c r="AD13" s="4">
        <v>23</v>
      </c>
      <c r="AE13" s="4">
        <v>24</v>
      </c>
      <c r="AF13" s="4">
        <v>25</v>
      </c>
    </row>
    <row r="14" spans="1:32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Q14" si="0">F13*60</f>
        <v>480</v>
      </c>
      <c r="G14" s="4">
        <f t="shared" si="0"/>
        <v>600</v>
      </c>
      <c r="H14" s="4">
        <f t="shared" si="0"/>
        <v>720</v>
      </c>
      <c r="I14" s="4">
        <f t="shared" si="0"/>
        <v>840</v>
      </c>
      <c r="J14" s="4">
        <f t="shared" si="0"/>
        <v>960</v>
      </c>
      <c r="K14" s="4">
        <f t="shared" si="0"/>
        <v>1080</v>
      </c>
      <c r="L14" s="4">
        <f t="shared" si="0"/>
        <v>1200</v>
      </c>
      <c r="M14" s="4">
        <f t="shared" si="0"/>
        <v>1260</v>
      </c>
      <c r="N14" s="4">
        <f t="shared" si="0"/>
        <v>1320</v>
      </c>
      <c r="O14" s="4">
        <f t="shared" si="0"/>
        <v>1380</v>
      </c>
      <c r="P14" s="4">
        <f t="shared" si="0"/>
        <v>1440</v>
      </c>
      <c r="Q14" s="4">
        <f t="shared" si="0"/>
        <v>1500</v>
      </c>
      <c r="T14" s="4">
        <v>105</v>
      </c>
      <c r="U14" s="4">
        <v>88</v>
      </c>
      <c r="V14" s="4">
        <v>85</v>
      </c>
      <c r="W14" s="4">
        <v>81</v>
      </c>
      <c r="X14" s="4">
        <v>76</v>
      </c>
      <c r="Y14" s="4">
        <v>70</v>
      </c>
      <c r="Z14" s="4">
        <v>63</v>
      </c>
      <c r="AA14" s="4">
        <v>53</v>
      </c>
      <c r="AB14" s="4">
        <v>48.5</v>
      </c>
      <c r="AC14" s="4">
        <v>43.5</v>
      </c>
      <c r="AD14" s="4">
        <v>39</v>
      </c>
      <c r="AE14" s="4">
        <v>34</v>
      </c>
      <c r="AF14" s="4">
        <v>29.5</v>
      </c>
    </row>
    <row r="15" spans="1:32" x14ac:dyDescent="0.25">
      <c r="A15" s="1" t="s">
        <v>5</v>
      </c>
      <c r="B15" s="2"/>
      <c r="C15" s="2"/>
      <c r="D15" s="7" t="s">
        <v>6</v>
      </c>
      <c r="E15" s="4">
        <f>E14*60/1000</f>
        <v>0</v>
      </c>
      <c r="F15" s="4">
        <f t="shared" ref="F15:Q15" si="1">F14*60/1000</f>
        <v>28.8</v>
      </c>
      <c r="G15" s="4">
        <f t="shared" si="1"/>
        <v>36</v>
      </c>
      <c r="H15" s="4">
        <f t="shared" si="1"/>
        <v>43.2</v>
      </c>
      <c r="I15" s="4">
        <f t="shared" si="1"/>
        <v>50.4</v>
      </c>
      <c r="J15" s="4">
        <f t="shared" si="1"/>
        <v>57.6</v>
      </c>
      <c r="K15" s="4">
        <f t="shared" si="1"/>
        <v>64.8</v>
      </c>
      <c r="L15" s="4">
        <f t="shared" si="1"/>
        <v>72</v>
      </c>
      <c r="M15" s="4">
        <f t="shared" si="1"/>
        <v>75.599999999999994</v>
      </c>
      <c r="N15" s="8">
        <f t="shared" si="1"/>
        <v>79.2</v>
      </c>
      <c r="O15" s="8">
        <f t="shared" si="1"/>
        <v>82.8</v>
      </c>
      <c r="P15" s="4">
        <f t="shared" si="1"/>
        <v>86.4</v>
      </c>
      <c r="Q15" s="9">
        <f t="shared" si="1"/>
        <v>90</v>
      </c>
    </row>
    <row r="16" spans="1:32" x14ac:dyDescent="0.25">
      <c r="A16" s="6"/>
      <c r="B16" s="10">
        <v>15</v>
      </c>
      <c r="C16" s="10">
        <v>20</v>
      </c>
      <c r="D16" s="10" t="s">
        <v>7</v>
      </c>
      <c r="E16" s="4">
        <v>105</v>
      </c>
      <c r="F16" s="4">
        <v>88</v>
      </c>
      <c r="G16" s="4">
        <v>85</v>
      </c>
      <c r="H16" s="4">
        <v>81</v>
      </c>
      <c r="I16" s="4">
        <v>76</v>
      </c>
      <c r="J16" s="4">
        <v>70</v>
      </c>
      <c r="K16" s="4">
        <v>63</v>
      </c>
      <c r="L16" s="4">
        <v>53</v>
      </c>
      <c r="M16" s="4">
        <v>48.5</v>
      </c>
      <c r="N16" s="4">
        <v>43.5</v>
      </c>
      <c r="O16" s="4">
        <v>39</v>
      </c>
      <c r="P16" s="4">
        <v>34</v>
      </c>
      <c r="Q16" s="4">
        <v>29.5</v>
      </c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1001-CB93-477E-96C5-D01F2E2A7163}">
  <dimension ref="A13:AC16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1.5703125" style="11" customWidth="1"/>
    <col min="2" max="3" width="5.5703125" style="5" customWidth="1"/>
    <col min="4" max="4" width="6.85546875" style="5" customWidth="1"/>
    <col min="5" max="14" width="8" style="5" customWidth="1"/>
    <col min="15" max="16384" width="7.28515625" style="5"/>
  </cols>
  <sheetData>
    <row r="13" spans="1:29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8</v>
      </c>
      <c r="G13" s="4">
        <v>10</v>
      </c>
      <c r="H13" s="4">
        <v>12</v>
      </c>
      <c r="I13" s="4">
        <v>16</v>
      </c>
      <c r="J13" s="4">
        <v>20</v>
      </c>
      <c r="K13" s="4">
        <v>23</v>
      </c>
      <c r="L13" s="4">
        <v>24</v>
      </c>
      <c r="M13" s="4">
        <v>25</v>
      </c>
      <c r="N13" s="4"/>
      <c r="Q13" s="4">
        <v>0</v>
      </c>
      <c r="R13" s="4">
        <v>8</v>
      </c>
      <c r="S13" s="4">
        <v>10</v>
      </c>
      <c r="T13" s="4">
        <v>12</v>
      </c>
      <c r="U13" s="4">
        <v>14</v>
      </c>
      <c r="V13" s="4">
        <v>16</v>
      </c>
      <c r="W13" s="4">
        <v>18</v>
      </c>
      <c r="X13" s="4">
        <v>20</v>
      </c>
      <c r="Y13" s="4">
        <v>21</v>
      </c>
      <c r="Z13" s="4">
        <v>22</v>
      </c>
      <c r="AA13" s="4">
        <v>23</v>
      </c>
      <c r="AB13" s="4">
        <v>24</v>
      </c>
      <c r="AC13" s="4">
        <v>25</v>
      </c>
    </row>
    <row r="14" spans="1:29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N14" si="0">F13*60</f>
        <v>480</v>
      </c>
      <c r="G14" s="4">
        <f t="shared" si="0"/>
        <v>600</v>
      </c>
      <c r="H14" s="4">
        <f t="shared" si="0"/>
        <v>720</v>
      </c>
      <c r="I14" s="4">
        <f t="shared" si="0"/>
        <v>960</v>
      </c>
      <c r="J14" s="4">
        <f t="shared" si="0"/>
        <v>1200</v>
      </c>
      <c r="K14" s="4">
        <f t="shared" si="0"/>
        <v>1380</v>
      </c>
      <c r="L14" s="4">
        <f t="shared" si="0"/>
        <v>1440</v>
      </c>
      <c r="M14" s="4">
        <f t="shared" si="0"/>
        <v>1500</v>
      </c>
      <c r="N14" s="4">
        <f t="shared" si="0"/>
        <v>0</v>
      </c>
      <c r="Q14" s="4">
        <v>105</v>
      </c>
      <c r="R14" s="4">
        <v>88</v>
      </c>
      <c r="S14" s="4">
        <v>85</v>
      </c>
      <c r="T14" s="4">
        <v>81</v>
      </c>
      <c r="U14" s="4">
        <v>76</v>
      </c>
      <c r="V14" s="4">
        <v>70</v>
      </c>
      <c r="W14" s="4">
        <v>63</v>
      </c>
      <c r="X14" s="4">
        <v>53</v>
      </c>
      <c r="Y14" s="4">
        <v>48.5</v>
      </c>
      <c r="Z14" s="4">
        <v>43.5</v>
      </c>
      <c r="AA14" s="4">
        <v>39</v>
      </c>
      <c r="AB14" s="4">
        <v>34</v>
      </c>
      <c r="AC14" s="4">
        <v>29.5</v>
      </c>
    </row>
    <row r="15" spans="1:29" ht="15.75" thickBot="1" x14ac:dyDescent="0.3">
      <c r="A15" s="1" t="s">
        <v>16</v>
      </c>
      <c r="B15" s="12"/>
      <c r="C15" s="12"/>
      <c r="D15" s="7" t="s">
        <v>6</v>
      </c>
      <c r="E15" s="13">
        <f>E14*60/1000</f>
        <v>0</v>
      </c>
      <c r="F15" s="13">
        <f t="shared" ref="F15:N15" si="1">F14*60/1000</f>
        <v>28.8</v>
      </c>
      <c r="G15" s="13">
        <f t="shared" si="1"/>
        <v>36</v>
      </c>
      <c r="H15" s="13">
        <f t="shared" si="1"/>
        <v>43.2</v>
      </c>
      <c r="I15" s="13">
        <f t="shared" si="1"/>
        <v>57.6</v>
      </c>
      <c r="J15" s="13">
        <f t="shared" si="1"/>
        <v>72</v>
      </c>
      <c r="K15" s="13">
        <f t="shared" si="1"/>
        <v>82.8</v>
      </c>
      <c r="L15" s="14">
        <f t="shared" si="1"/>
        <v>86.4</v>
      </c>
      <c r="M15" s="13">
        <f t="shared" si="1"/>
        <v>90</v>
      </c>
      <c r="N15" s="15">
        <f t="shared" si="1"/>
        <v>0</v>
      </c>
    </row>
    <row r="16" spans="1:29" ht="15.75" thickTop="1" x14ac:dyDescent="0.25">
      <c r="A16" s="6"/>
      <c r="B16" s="16">
        <v>37</v>
      </c>
      <c r="C16" s="16">
        <v>50</v>
      </c>
      <c r="D16" s="16" t="s">
        <v>7</v>
      </c>
      <c r="E16" s="17">
        <v>240</v>
      </c>
      <c r="F16" s="17">
        <v>207</v>
      </c>
      <c r="G16" s="17">
        <v>199</v>
      </c>
      <c r="H16" s="17">
        <v>190</v>
      </c>
      <c r="I16" s="17">
        <v>167</v>
      </c>
      <c r="J16" s="17">
        <v>131</v>
      </c>
      <c r="K16" s="17">
        <v>96</v>
      </c>
      <c r="L16" s="17">
        <v>85</v>
      </c>
      <c r="M16" s="17">
        <v>74</v>
      </c>
      <c r="N16" s="17"/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77A3-02F9-446F-B25E-6AC8144B1FB5}">
  <dimension ref="A13:AC16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1.5703125" style="11" customWidth="1"/>
    <col min="2" max="3" width="5.5703125" style="5" customWidth="1"/>
    <col min="4" max="4" width="6.85546875" style="5" customWidth="1"/>
    <col min="5" max="14" width="8" style="5" customWidth="1"/>
    <col min="15" max="16384" width="7.28515625" style="5"/>
  </cols>
  <sheetData>
    <row r="13" spans="1:29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8</v>
      </c>
      <c r="G13" s="4">
        <v>10</v>
      </c>
      <c r="H13" s="4">
        <v>12</v>
      </c>
      <c r="I13" s="4">
        <v>16</v>
      </c>
      <c r="J13" s="4">
        <v>20</v>
      </c>
      <c r="K13" s="4">
        <v>23</v>
      </c>
      <c r="L13" s="4">
        <v>24</v>
      </c>
      <c r="M13" s="4">
        <v>25</v>
      </c>
      <c r="N13" s="4"/>
      <c r="Q13" s="4">
        <v>0</v>
      </c>
      <c r="R13" s="4">
        <v>8</v>
      </c>
      <c r="S13" s="4">
        <v>10</v>
      </c>
      <c r="T13" s="4">
        <v>12</v>
      </c>
      <c r="U13" s="4">
        <v>14</v>
      </c>
      <c r="V13" s="4">
        <v>16</v>
      </c>
      <c r="W13" s="4">
        <v>18</v>
      </c>
      <c r="X13" s="4">
        <v>20</v>
      </c>
      <c r="Y13" s="4">
        <v>21</v>
      </c>
      <c r="Z13" s="4">
        <v>22</v>
      </c>
      <c r="AA13" s="4">
        <v>23</v>
      </c>
      <c r="AB13" s="4">
        <v>24</v>
      </c>
      <c r="AC13" s="4">
        <v>25</v>
      </c>
    </row>
    <row r="14" spans="1:29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N14" si="0">F13*60</f>
        <v>480</v>
      </c>
      <c r="G14" s="4">
        <f t="shared" si="0"/>
        <v>600</v>
      </c>
      <c r="H14" s="4">
        <f t="shared" si="0"/>
        <v>720</v>
      </c>
      <c r="I14" s="4">
        <f t="shared" si="0"/>
        <v>960</v>
      </c>
      <c r="J14" s="4">
        <f t="shared" si="0"/>
        <v>1200</v>
      </c>
      <c r="K14" s="4">
        <f t="shared" si="0"/>
        <v>1380</v>
      </c>
      <c r="L14" s="4">
        <f t="shared" si="0"/>
        <v>1440</v>
      </c>
      <c r="M14" s="4">
        <f t="shared" si="0"/>
        <v>1500</v>
      </c>
      <c r="N14" s="4">
        <f t="shared" si="0"/>
        <v>0</v>
      </c>
      <c r="Q14" s="4">
        <v>105</v>
      </c>
      <c r="R14" s="4">
        <v>88</v>
      </c>
      <c r="S14" s="4">
        <v>85</v>
      </c>
      <c r="T14" s="4">
        <v>81</v>
      </c>
      <c r="U14" s="4">
        <v>76</v>
      </c>
      <c r="V14" s="4">
        <v>70</v>
      </c>
      <c r="W14" s="4">
        <v>63</v>
      </c>
      <c r="X14" s="4">
        <v>53</v>
      </c>
      <c r="Y14" s="4">
        <v>48.5</v>
      </c>
      <c r="Z14" s="4">
        <v>43.5</v>
      </c>
      <c r="AA14" s="4">
        <v>39</v>
      </c>
      <c r="AB14" s="4">
        <v>34</v>
      </c>
      <c r="AC14" s="4">
        <v>29.5</v>
      </c>
    </row>
    <row r="15" spans="1:29" ht="15.75" thickBot="1" x14ac:dyDescent="0.3">
      <c r="A15" s="1" t="s">
        <v>17</v>
      </c>
      <c r="B15" s="12"/>
      <c r="C15" s="12"/>
      <c r="D15" s="7" t="s">
        <v>6</v>
      </c>
      <c r="E15" s="13">
        <f>E14*60/1000</f>
        <v>0</v>
      </c>
      <c r="F15" s="13">
        <f t="shared" ref="F15:N15" si="1">F14*60/1000</f>
        <v>28.8</v>
      </c>
      <c r="G15" s="13">
        <f t="shared" si="1"/>
        <v>36</v>
      </c>
      <c r="H15" s="13">
        <f t="shared" si="1"/>
        <v>43.2</v>
      </c>
      <c r="I15" s="13">
        <f t="shared" si="1"/>
        <v>57.6</v>
      </c>
      <c r="J15" s="13">
        <f t="shared" si="1"/>
        <v>72</v>
      </c>
      <c r="K15" s="13">
        <f t="shared" si="1"/>
        <v>82.8</v>
      </c>
      <c r="L15" s="14">
        <f t="shared" si="1"/>
        <v>86.4</v>
      </c>
      <c r="M15" s="13">
        <f t="shared" si="1"/>
        <v>90</v>
      </c>
      <c r="N15" s="15">
        <f t="shared" si="1"/>
        <v>0</v>
      </c>
    </row>
    <row r="16" spans="1:29" ht="15.75" thickTop="1" x14ac:dyDescent="0.25">
      <c r="A16" s="6"/>
      <c r="B16" s="16">
        <v>45</v>
      </c>
      <c r="C16" s="16">
        <v>60</v>
      </c>
      <c r="D16" s="16" t="s">
        <v>7</v>
      </c>
      <c r="E16" s="17">
        <v>264</v>
      </c>
      <c r="F16" s="17">
        <v>227</v>
      </c>
      <c r="G16" s="17">
        <v>219</v>
      </c>
      <c r="H16" s="17">
        <v>209</v>
      </c>
      <c r="I16" s="17">
        <v>184</v>
      </c>
      <c r="J16" s="17">
        <v>144</v>
      </c>
      <c r="K16" s="17">
        <v>106</v>
      </c>
      <c r="L16" s="17">
        <v>93</v>
      </c>
      <c r="M16" s="17">
        <v>79</v>
      </c>
      <c r="N16" s="17"/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8AA6-3E8D-414F-B9B4-27F8A6A2A06B}">
  <dimension ref="A13:AC16"/>
  <sheetViews>
    <sheetView tabSelected="1" workbookViewId="0">
      <selection activeCell="J19" sqref="J19"/>
    </sheetView>
  </sheetViews>
  <sheetFormatPr baseColWidth="10" defaultColWidth="7.28515625" defaultRowHeight="15" x14ac:dyDescent="0.25"/>
  <cols>
    <col min="1" max="1" width="11.5703125" style="11" customWidth="1"/>
    <col min="2" max="3" width="5.5703125" style="5" customWidth="1"/>
    <col min="4" max="4" width="6.85546875" style="5" customWidth="1"/>
    <col min="5" max="14" width="8" style="5" customWidth="1"/>
    <col min="15" max="16384" width="7.28515625" style="5"/>
  </cols>
  <sheetData>
    <row r="13" spans="1:29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8</v>
      </c>
      <c r="G13" s="4">
        <v>10</v>
      </c>
      <c r="H13" s="4">
        <v>12</v>
      </c>
      <c r="I13" s="4">
        <v>16</v>
      </c>
      <c r="J13" s="4">
        <v>20</v>
      </c>
      <c r="K13" s="4">
        <v>23</v>
      </c>
      <c r="L13" s="4">
        <v>24</v>
      </c>
      <c r="M13" s="4">
        <v>25</v>
      </c>
      <c r="N13" s="4"/>
      <c r="Q13" s="4">
        <v>0</v>
      </c>
      <c r="R13" s="4">
        <v>8</v>
      </c>
      <c r="S13" s="4">
        <v>10</v>
      </c>
      <c r="T13" s="4">
        <v>12</v>
      </c>
      <c r="U13" s="4">
        <v>14</v>
      </c>
      <c r="V13" s="4">
        <v>16</v>
      </c>
      <c r="W13" s="4">
        <v>18</v>
      </c>
      <c r="X13" s="4">
        <v>20</v>
      </c>
      <c r="Y13" s="4">
        <v>21</v>
      </c>
      <c r="Z13" s="4">
        <v>22</v>
      </c>
      <c r="AA13" s="4">
        <v>23</v>
      </c>
      <c r="AB13" s="4">
        <v>24</v>
      </c>
      <c r="AC13" s="4">
        <v>25</v>
      </c>
    </row>
    <row r="14" spans="1:29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N14" si="0">F13*60</f>
        <v>480</v>
      </c>
      <c r="G14" s="4">
        <f t="shared" si="0"/>
        <v>600</v>
      </c>
      <c r="H14" s="4">
        <f t="shared" si="0"/>
        <v>720</v>
      </c>
      <c r="I14" s="4">
        <f t="shared" si="0"/>
        <v>960</v>
      </c>
      <c r="J14" s="4">
        <f t="shared" si="0"/>
        <v>1200</v>
      </c>
      <c r="K14" s="4">
        <f t="shared" si="0"/>
        <v>1380</v>
      </c>
      <c r="L14" s="4">
        <f t="shared" si="0"/>
        <v>1440</v>
      </c>
      <c r="M14" s="4">
        <f t="shared" si="0"/>
        <v>1500</v>
      </c>
      <c r="N14" s="4">
        <f t="shared" si="0"/>
        <v>0</v>
      </c>
      <c r="Q14" s="4">
        <v>105</v>
      </c>
      <c r="R14" s="4">
        <v>88</v>
      </c>
      <c r="S14" s="4">
        <v>85</v>
      </c>
      <c r="T14" s="4">
        <v>81</v>
      </c>
      <c r="U14" s="4">
        <v>76</v>
      </c>
      <c r="V14" s="4">
        <v>70</v>
      </c>
      <c r="W14" s="4">
        <v>63</v>
      </c>
      <c r="X14" s="4">
        <v>53</v>
      </c>
      <c r="Y14" s="4">
        <v>48.5</v>
      </c>
      <c r="Z14" s="4">
        <v>43.5</v>
      </c>
      <c r="AA14" s="4">
        <v>39</v>
      </c>
      <c r="AB14" s="4">
        <v>34</v>
      </c>
      <c r="AC14" s="4">
        <v>29.5</v>
      </c>
    </row>
    <row r="15" spans="1:29" ht="15.75" thickBot="1" x14ac:dyDescent="0.3">
      <c r="A15" s="1" t="s">
        <v>18</v>
      </c>
      <c r="B15" s="12"/>
      <c r="C15" s="12"/>
      <c r="D15" s="7" t="s">
        <v>6</v>
      </c>
      <c r="E15" s="13">
        <f>E14*60/1000</f>
        <v>0</v>
      </c>
      <c r="F15" s="13">
        <f t="shared" ref="F15:N15" si="1">F14*60/1000</f>
        <v>28.8</v>
      </c>
      <c r="G15" s="13">
        <f t="shared" si="1"/>
        <v>36</v>
      </c>
      <c r="H15" s="13">
        <f t="shared" si="1"/>
        <v>43.2</v>
      </c>
      <c r="I15" s="13">
        <f t="shared" si="1"/>
        <v>57.6</v>
      </c>
      <c r="J15" s="13">
        <f t="shared" si="1"/>
        <v>72</v>
      </c>
      <c r="K15" s="13">
        <f t="shared" si="1"/>
        <v>82.8</v>
      </c>
      <c r="L15" s="14">
        <f t="shared" si="1"/>
        <v>86.4</v>
      </c>
      <c r="M15" s="13">
        <f t="shared" si="1"/>
        <v>90</v>
      </c>
      <c r="N15" s="15">
        <f t="shared" si="1"/>
        <v>0</v>
      </c>
    </row>
    <row r="16" spans="1:29" ht="15.75" thickTop="1" x14ac:dyDescent="0.25">
      <c r="A16" s="6"/>
      <c r="B16" s="16">
        <v>45</v>
      </c>
      <c r="C16" s="16">
        <v>60</v>
      </c>
      <c r="D16" s="16" t="s">
        <v>7</v>
      </c>
      <c r="E16" s="17">
        <v>284</v>
      </c>
      <c r="F16" s="17">
        <v>246</v>
      </c>
      <c r="G16" s="17">
        <v>236</v>
      </c>
      <c r="H16" s="17">
        <v>226</v>
      </c>
      <c r="I16" s="17">
        <v>198</v>
      </c>
      <c r="J16" s="17">
        <v>155</v>
      </c>
      <c r="K16" s="17">
        <v>113</v>
      </c>
      <c r="L16" s="17">
        <v>99</v>
      </c>
      <c r="M16" s="17">
        <v>84</v>
      </c>
      <c r="N16" s="17"/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AC19-58D8-4D43-90D6-C77F33094C9F}">
  <dimension ref="A13:AC16"/>
  <sheetViews>
    <sheetView workbookViewId="0">
      <selection activeCell="E22" sqref="E22"/>
    </sheetView>
  </sheetViews>
  <sheetFormatPr baseColWidth="10" defaultColWidth="7.28515625" defaultRowHeight="15" x14ac:dyDescent="0.25"/>
  <cols>
    <col min="1" max="1" width="11.5703125" style="11" customWidth="1"/>
    <col min="2" max="3" width="5.5703125" style="5" customWidth="1"/>
    <col min="4" max="4" width="6.85546875" style="5" customWidth="1"/>
    <col min="5" max="14" width="8" style="5" customWidth="1"/>
    <col min="15" max="16384" width="7.28515625" style="5"/>
  </cols>
  <sheetData>
    <row r="13" spans="1:29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8</v>
      </c>
      <c r="G13" s="4">
        <v>10</v>
      </c>
      <c r="H13" s="4">
        <v>12</v>
      </c>
      <c r="I13" s="4">
        <v>16</v>
      </c>
      <c r="J13" s="4">
        <v>20</v>
      </c>
      <c r="K13" s="4">
        <v>23</v>
      </c>
      <c r="L13" s="4">
        <v>24</v>
      </c>
      <c r="M13" s="4">
        <v>25</v>
      </c>
      <c r="N13" s="4"/>
      <c r="Q13" s="4">
        <v>0</v>
      </c>
      <c r="R13" s="4">
        <v>8</v>
      </c>
      <c r="S13" s="4">
        <v>10</v>
      </c>
      <c r="T13" s="4">
        <v>12</v>
      </c>
      <c r="U13" s="4">
        <v>14</v>
      </c>
      <c r="V13" s="4">
        <v>16</v>
      </c>
      <c r="W13" s="4">
        <v>18</v>
      </c>
      <c r="X13" s="4">
        <v>20</v>
      </c>
      <c r="Y13" s="4">
        <v>21</v>
      </c>
      <c r="Z13" s="4">
        <v>22</v>
      </c>
      <c r="AA13" s="4">
        <v>23</v>
      </c>
      <c r="AB13" s="4">
        <v>24</v>
      </c>
      <c r="AC13" s="4">
        <v>25</v>
      </c>
    </row>
    <row r="14" spans="1:29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N14" si="0">F13*60</f>
        <v>480</v>
      </c>
      <c r="G14" s="4">
        <f t="shared" si="0"/>
        <v>600</v>
      </c>
      <c r="H14" s="4">
        <f t="shared" si="0"/>
        <v>720</v>
      </c>
      <c r="I14" s="4">
        <f t="shared" si="0"/>
        <v>960</v>
      </c>
      <c r="J14" s="4">
        <f t="shared" si="0"/>
        <v>1200</v>
      </c>
      <c r="K14" s="4">
        <f t="shared" si="0"/>
        <v>1380</v>
      </c>
      <c r="L14" s="4">
        <f t="shared" si="0"/>
        <v>1440</v>
      </c>
      <c r="M14" s="4">
        <f t="shared" si="0"/>
        <v>1500</v>
      </c>
      <c r="N14" s="4">
        <f t="shared" si="0"/>
        <v>0</v>
      </c>
      <c r="Q14" s="4">
        <v>105</v>
      </c>
      <c r="R14" s="4">
        <v>88</v>
      </c>
      <c r="S14" s="4">
        <v>85</v>
      </c>
      <c r="T14" s="4">
        <v>81</v>
      </c>
      <c r="U14" s="4">
        <v>76</v>
      </c>
      <c r="V14" s="4">
        <v>70</v>
      </c>
      <c r="W14" s="4">
        <v>63</v>
      </c>
      <c r="X14" s="4">
        <v>53</v>
      </c>
      <c r="Y14" s="4">
        <v>48.5</v>
      </c>
      <c r="Z14" s="4">
        <v>43.5</v>
      </c>
      <c r="AA14" s="4">
        <v>39</v>
      </c>
      <c r="AB14" s="4">
        <v>34</v>
      </c>
      <c r="AC14" s="4">
        <v>29.5</v>
      </c>
    </row>
    <row r="15" spans="1:29" ht="15.75" thickBot="1" x14ac:dyDescent="0.3">
      <c r="A15" s="1" t="s">
        <v>8</v>
      </c>
      <c r="B15" s="12"/>
      <c r="C15" s="12"/>
      <c r="D15" s="7" t="s">
        <v>6</v>
      </c>
      <c r="E15" s="13">
        <f>E14*60/1000</f>
        <v>0</v>
      </c>
      <c r="F15" s="13">
        <f t="shared" ref="F15:N15" si="1">F14*60/1000</f>
        <v>28.8</v>
      </c>
      <c r="G15" s="13">
        <f t="shared" si="1"/>
        <v>36</v>
      </c>
      <c r="H15" s="13">
        <f t="shared" si="1"/>
        <v>43.2</v>
      </c>
      <c r="I15" s="13">
        <f t="shared" si="1"/>
        <v>57.6</v>
      </c>
      <c r="J15" s="13">
        <f t="shared" si="1"/>
        <v>72</v>
      </c>
      <c r="K15" s="13">
        <f t="shared" si="1"/>
        <v>82.8</v>
      </c>
      <c r="L15" s="14">
        <f t="shared" si="1"/>
        <v>86.4</v>
      </c>
      <c r="M15" s="13">
        <f t="shared" si="1"/>
        <v>90</v>
      </c>
      <c r="N15" s="15">
        <f t="shared" si="1"/>
        <v>0</v>
      </c>
    </row>
    <row r="16" spans="1:29" ht="15.75" thickTop="1" x14ac:dyDescent="0.25">
      <c r="A16" s="6"/>
      <c r="B16" s="16">
        <v>5.5</v>
      </c>
      <c r="C16" s="16">
        <v>7.5</v>
      </c>
      <c r="D16" s="16" t="s">
        <v>7</v>
      </c>
      <c r="E16" s="17">
        <v>39.5</v>
      </c>
      <c r="F16" s="17">
        <v>33.5</v>
      </c>
      <c r="G16" s="17">
        <v>32.5</v>
      </c>
      <c r="H16" s="17">
        <v>30.5</v>
      </c>
      <c r="I16" s="17">
        <v>26</v>
      </c>
      <c r="J16" s="17">
        <v>19.5</v>
      </c>
      <c r="K16" s="17">
        <v>14</v>
      </c>
      <c r="L16" s="17">
        <v>11.5</v>
      </c>
      <c r="M16" s="17">
        <v>9.5</v>
      </c>
      <c r="N16" s="17"/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44D9-6156-44E7-B368-B1D3D6B585A0}">
  <dimension ref="A13:AC16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1.5703125" style="11" customWidth="1"/>
    <col min="2" max="3" width="5.5703125" style="5" customWidth="1"/>
    <col min="4" max="4" width="6.85546875" style="5" customWidth="1"/>
    <col min="5" max="14" width="8" style="5" customWidth="1"/>
    <col min="15" max="16384" width="7.28515625" style="5"/>
  </cols>
  <sheetData>
    <row r="13" spans="1:29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8</v>
      </c>
      <c r="G13" s="4">
        <v>10</v>
      </c>
      <c r="H13" s="4">
        <v>12</v>
      </c>
      <c r="I13" s="4">
        <v>16</v>
      </c>
      <c r="J13" s="4">
        <v>20</v>
      </c>
      <c r="K13" s="4">
        <v>23</v>
      </c>
      <c r="L13" s="4">
        <v>24</v>
      </c>
      <c r="M13" s="4">
        <v>25</v>
      </c>
      <c r="N13" s="4"/>
      <c r="Q13" s="4">
        <v>0</v>
      </c>
      <c r="R13" s="4">
        <v>8</v>
      </c>
      <c r="S13" s="4">
        <v>10</v>
      </c>
      <c r="T13" s="4">
        <v>12</v>
      </c>
      <c r="U13" s="4">
        <v>14</v>
      </c>
      <c r="V13" s="4">
        <v>16</v>
      </c>
      <c r="W13" s="4">
        <v>18</v>
      </c>
      <c r="X13" s="4">
        <v>20</v>
      </c>
      <c r="Y13" s="4">
        <v>21</v>
      </c>
      <c r="Z13" s="4">
        <v>22</v>
      </c>
      <c r="AA13" s="4">
        <v>23</v>
      </c>
      <c r="AB13" s="4">
        <v>24</v>
      </c>
      <c r="AC13" s="4">
        <v>25</v>
      </c>
    </row>
    <row r="14" spans="1:29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N14" si="0">F13*60</f>
        <v>480</v>
      </c>
      <c r="G14" s="4">
        <f t="shared" si="0"/>
        <v>600</v>
      </c>
      <c r="H14" s="4">
        <f t="shared" si="0"/>
        <v>720</v>
      </c>
      <c r="I14" s="4">
        <f t="shared" si="0"/>
        <v>960</v>
      </c>
      <c r="J14" s="4">
        <f t="shared" si="0"/>
        <v>1200</v>
      </c>
      <c r="K14" s="4">
        <f t="shared" si="0"/>
        <v>1380</v>
      </c>
      <c r="L14" s="4">
        <f t="shared" si="0"/>
        <v>1440</v>
      </c>
      <c r="M14" s="4">
        <f t="shared" si="0"/>
        <v>1500</v>
      </c>
      <c r="N14" s="4">
        <f t="shared" si="0"/>
        <v>0</v>
      </c>
      <c r="Q14" s="4">
        <v>105</v>
      </c>
      <c r="R14" s="4">
        <v>88</v>
      </c>
      <c r="S14" s="4">
        <v>85</v>
      </c>
      <c r="T14" s="4">
        <v>81</v>
      </c>
      <c r="U14" s="4">
        <v>76</v>
      </c>
      <c r="V14" s="4">
        <v>70</v>
      </c>
      <c r="W14" s="4">
        <v>63</v>
      </c>
      <c r="X14" s="4">
        <v>53</v>
      </c>
      <c r="Y14" s="4">
        <v>48.5</v>
      </c>
      <c r="Z14" s="4">
        <v>43.5</v>
      </c>
      <c r="AA14" s="4">
        <v>39</v>
      </c>
      <c r="AB14" s="4">
        <v>34</v>
      </c>
      <c r="AC14" s="4">
        <v>29.5</v>
      </c>
    </row>
    <row r="15" spans="1:29" ht="15.75" thickBot="1" x14ac:dyDescent="0.3">
      <c r="A15" s="1" t="s">
        <v>9</v>
      </c>
      <c r="B15" s="12"/>
      <c r="C15" s="12"/>
      <c r="D15" s="7" t="s">
        <v>6</v>
      </c>
      <c r="E15" s="13">
        <f>E14*60/1000</f>
        <v>0</v>
      </c>
      <c r="F15" s="13">
        <f t="shared" ref="F15:N15" si="1">F14*60/1000</f>
        <v>28.8</v>
      </c>
      <c r="G15" s="13">
        <f t="shared" si="1"/>
        <v>36</v>
      </c>
      <c r="H15" s="13">
        <f t="shared" si="1"/>
        <v>43.2</v>
      </c>
      <c r="I15" s="13">
        <f t="shared" si="1"/>
        <v>57.6</v>
      </c>
      <c r="J15" s="13">
        <f t="shared" si="1"/>
        <v>72</v>
      </c>
      <c r="K15" s="13">
        <f t="shared" si="1"/>
        <v>82.8</v>
      </c>
      <c r="L15" s="14">
        <f t="shared" si="1"/>
        <v>86.4</v>
      </c>
      <c r="M15" s="13">
        <f t="shared" si="1"/>
        <v>90</v>
      </c>
      <c r="N15" s="15">
        <f t="shared" si="1"/>
        <v>0</v>
      </c>
    </row>
    <row r="16" spans="1:29" ht="15.75" thickTop="1" x14ac:dyDescent="0.25">
      <c r="A16" s="6"/>
      <c r="B16" s="16">
        <v>9.1999999999999993</v>
      </c>
      <c r="C16" s="16">
        <v>12.5</v>
      </c>
      <c r="D16" s="16" t="s">
        <v>7</v>
      </c>
      <c r="E16" s="17">
        <v>65</v>
      </c>
      <c r="F16" s="17">
        <v>56</v>
      </c>
      <c r="G16" s="17">
        <v>54</v>
      </c>
      <c r="H16" s="17">
        <v>51</v>
      </c>
      <c r="I16" s="17">
        <v>44.5</v>
      </c>
      <c r="J16" s="17">
        <v>34.5</v>
      </c>
      <c r="K16" s="17">
        <v>26</v>
      </c>
      <c r="L16" s="17">
        <v>23</v>
      </c>
      <c r="M16" s="17">
        <v>20</v>
      </c>
      <c r="N16" s="17"/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800F-2085-4796-9A91-57F509BE5A1E}">
  <dimension ref="A13:AC16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1.5703125" style="11" customWidth="1"/>
    <col min="2" max="3" width="5.5703125" style="5" customWidth="1"/>
    <col min="4" max="4" width="6.85546875" style="5" customWidth="1"/>
    <col min="5" max="14" width="8" style="5" customWidth="1"/>
    <col min="15" max="16384" width="7.28515625" style="5"/>
  </cols>
  <sheetData>
    <row r="13" spans="1:29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8</v>
      </c>
      <c r="G13" s="4">
        <v>10</v>
      </c>
      <c r="H13" s="4">
        <v>12</v>
      </c>
      <c r="I13" s="4">
        <v>16</v>
      </c>
      <c r="J13" s="4">
        <v>20</v>
      </c>
      <c r="K13" s="4">
        <v>23</v>
      </c>
      <c r="L13" s="4">
        <v>24</v>
      </c>
      <c r="M13" s="4">
        <v>25</v>
      </c>
      <c r="N13" s="4"/>
      <c r="Q13" s="4">
        <v>0</v>
      </c>
      <c r="R13" s="4">
        <v>8</v>
      </c>
      <c r="S13" s="4">
        <v>10</v>
      </c>
      <c r="T13" s="4">
        <v>12</v>
      </c>
      <c r="U13" s="4">
        <v>14</v>
      </c>
      <c r="V13" s="4">
        <v>16</v>
      </c>
      <c r="W13" s="4">
        <v>18</v>
      </c>
      <c r="X13" s="4">
        <v>20</v>
      </c>
      <c r="Y13" s="4">
        <v>21</v>
      </c>
      <c r="Z13" s="4">
        <v>22</v>
      </c>
      <c r="AA13" s="4">
        <v>23</v>
      </c>
      <c r="AB13" s="4">
        <v>24</v>
      </c>
      <c r="AC13" s="4">
        <v>25</v>
      </c>
    </row>
    <row r="14" spans="1:29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N14" si="0">F13*60</f>
        <v>480</v>
      </c>
      <c r="G14" s="4">
        <f t="shared" si="0"/>
        <v>600</v>
      </c>
      <c r="H14" s="4">
        <f t="shared" si="0"/>
        <v>720</v>
      </c>
      <c r="I14" s="4">
        <f t="shared" si="0"/>
        <v>960</v>
      </c>
      <c r="J14" s="4">
        <f t="shared" si="0"/>
        <v>1200</v>
      </c>
      <c r="K14" s="4">
        <f t="shared" si="0"/>
        <v>1380</v>
      </c>
      <c r="L14" s="4">
        <f t="shared" si="0"/>
        <v>1440</v>
      </c>
      <c r="M14" s="4">
        <f t="shared" si="0"/>
        <v>1500</v>
      </c>
      <c r="N14" s="4">
        <f t="shared" si="0"/>
        <v>0</v>
      </c>
      <c r="Q14" s="4">
        <v>105</v>
      </c>
      <c r="R14" s="4">
        <v>88</v>
      </c>
      <c r="S14" s="4">
        <v>85</v>
      </c>
      <c r="T14" s="4">
        <v>81</v>
      </c>
      <c r="U14" s="4">
        <v>76</v>
      </c>
      <c r="V14" s="4">
        <v>70</v>
      </c>
      <c r="W14" s="4">
        <v>63</v>
      </c>
      <c r="X14" s="4">
        <v>53</v>
      </c>
      <c r="Y14" s="4">
        <v>48.5</v>
      </c>
      <c r="Z14" s="4">
        <v>43.5</v>
      </c>
      <c r="AA14" s="4">
        <v>39</v>
      </c>
      <c r="AB14" s="4">
        <v>34</v>
      </c>
      <c r="AC14" s="4">
        <v>29.5</v>
      </c>
    </row>
    <row r="15" spans="1:29" ht="15.75" thickBot="1" x14ac:dyDescent="0.3">
      <c r="A15" s="1" t="s">
        <v>10</v>
      </c>
      <c r="B15" s="12"/>
      <c r="C15" s="12"/>
      <c r="D15" s="7" t="s">
        <v>6</v>
      </c>
      <c r="E15" s="13">
        <f>E14*60/1000</f>
        <v>0</v>
      </c>
      <c r="F15" s="13">
        <f t="shared" ref="F15:N15" si="1">F14*60/1000</f>
        <v>28.8</v>
      </c>
      <c r="G15" s="13">
        <f t="shared" si="1"/>
        <v>36</v>
      </c>
      <c r="H15" s="13">
        <f t="shared" si="1"/>
        <v>43.2</v>
      </c>
      <c r="I15" s="13">
        <f t="shared" si="1"/>
        <v>57.6</v>
      </c>
      <c r="J15" s="13">
        <f t="shared" si="1"/>
        <v>72</v>
      </c>
      <c r="K15" s="13">
        <f t="shared" si="1"/>
        <v>82.8</v>
      </c>
      <c r="L15" s="14">
        <f t="shared" si="1"/>
        <v>86.4</v>
      </c>
      <c r="M15" s="13">
        <f t="shared" si="1"/>
        <v>90</v>
      </c>
      <c r="N15" s="15">
        <f t="shared" si="1"/>
        <v>0</v>
      </c>
    </row>
    <row r="16" spans="1:29" ht="15.75" thickTop="1" x14ac:dyDescent="0.25">
      <c r="A16" s="6"/>
      <c r="B16" s="16">
        <v>11</v>
      </c>
      <c r="C16" s="16">
        <v>15</v>
      </c>
      <c r="D16" s="16" t="s">
        <v>7</v>
      </c>
      <c r="E16" s="17">
        <v>81</v>
      </c>
      <c r="F16" s="17">
        <v>69</v>
      </c>
      <c r="G16" s="17">
        <v>66</v>
      </c>
      <c r="H16" s="17">
        <v>63</v>
      </c>
      <c r="I16" s="17">
        <v>54</v>
      </c>
      <c r="J16" s="17">
        <v>41</v>
      </c>
      <c r="K16" s="17">
        <v>29.5</v>
      </c>
      <c r="L16" s="17">
        <v>25.5</v>
      </c>
      <c r="M16" s="17">
        <v>21.5</v>
      </c>
      <c r="N16" s="17"/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C8E0-24E5-4588-91C4-08FBA00BECED}">
  <dimension ref="A13:AC16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1.5703125" style="11" customWidth="1"/>
    <col min="2" max="3" width="5.5703125" style="5" customWidth="1"/>
    <col min="4" max="4" width="6.85546875" style="5" customWidth="1"/>
    <col min="5" max="14" width="8" style="5" customWidth="1"/>
    <col min="15" max="16384" width="7.28515625" style="5"/>
  </cols>
  <sheetData>
    <row r="13" spans="1:29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8</v>
      </c>
      <c r="G13" s="4">
        <v>10</v>
      </c>
      <c r="H13" s="4">
        <v>12</v>
      </c>
      <c r="I13" s="4">
        <v>16</v>
      </c>
      <c r="J13" s="4">
        <v>20</v>
      </c>
      <c r="K13" s="4">
        <v>23</v>
      </c>
      <c r="L13" s="4">
        <v>24</v>
      </c>
      <c r="M13" s="4">
        <v>25</v>
      </c>
      <c r="N13" s="4"/>
      <c r="Q13" s="4">
        <v>0</v>
      </c>
      <c r="R13" s="4">
        <v>8</v>
      </c>
      <c r="S13" s="4">
        <v>10</v>
      </c>
      <c r="T13" s="4">
        <v>12</v>
      </c>
      <c r="U13" s="4">
        <v>14</v>
      </c>
      <c r="V13" s="4">
        <v>16</v>
      </c>
      <c r="W13" s="4">
        <v>18</v>
      </c>
      <c r="X13" s="4">
        <v>20</v>
      </c>
      <c r="Y13" s="4">
        <v>21</v>
      </c>
      <c r="Z13" s="4">
        <v>22</v>
      </c>
      <c r="AA13" s="4">
        <v>23</v>
      </c>
      <c r="AB13" s="4">
        <v>24</v>
      </c>
      <c r="AC13" s="4">
        <v>25</v>
      </c>
    </row>
    <row r="14" spans="1:29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N14" si="0">F13*60</f>
        <v>480</v>
      </c>
      <c r="G14" s="4">
        <f t="shared" si="0"/>
        <v>600</v>
      </c>
      <c r="H14" s="4">
        <f t="shared" si="0"/>
        <v>720</v>
      </c>
      <c r="I14" s="4">
        <f t="shared" si="0"/>
        <v>960</v>
      </c>
      <c r="J14" s="4">
        <f t="shared" si="0"/>
        <v>1200</v>
      </c>
      <c r="K14" s="4">
        <f t="shared" si="0"/>
        <v>1380</v>
      </c>
      <c r="L14" s="4">
        <f t="shared" si="0"/>
        <v>1440</v>
      </c>
      <c r="M14" s="4">
        <f t="shared" si="0"/>
        <v>1500</v>
      </c>
      <c r="N14" s="4">
        <f t="shared" si="0"/>
        <v>0</v>
      </c>
      <c r="Q14" s="4">
        <v>105</v>
      </c>
      <c r="R14" s="4">
        <v>88</v>
      </c>
      <c r="S14" s="4">
        <v>85</v>
      </c>
      <c r="T14" s="4">
        <v>81</v>
      </c>
      <c r="U14" s="4">
        <v>76</v>
      </c>
      <c r="V14" s="4">
        <v>70</v>
      </c>
      <c r="W14" s="4">
        <v>63</v>
      </c>
      <c r="X14" s="4">
        <v>53</v>
      </c>
      <c r="Y14" s="4">
        <v>48.5</v>
      </c>
      <c r="Z14" s="4">
        <v>43.5</v>
      </c>
      <c r="AA14" s="4">
        <v>39</v>
      </c>
      <c r="AB14" s="4">
        <v>34</v>
      </c>
      <c r="AC14" s="4">
        <v>29.5</v>
      </c>
    </row>
    <row r="15" spans="1:29" ht="15.75" thickBot="1" x14ac:dyDescent="0.3">
      <c r="A15" s="1" t="s">
        <v>11</v>
      </c>
      <c r="B15" s="12"/>
      <c r="C15" s="12"/>
      <c r="D15" s="7" t="s">
        <v>6</v>
      </c>
      <c r="E15" s="13">
        <f>E14*60/1000</f>
        <v>0</v>
      </c>
      <c r="F15" s="13">
        <f t="shared" ref="F15:N15" si="1">F14*60/1000</f>
        <v>28.8</v>
      </c>
      <c r="G15" s="13">
        <f t="shared" si="1"/>
        <v>36</v>
      </c>
      <c r="H15" s="13">
        <f t="shared" si="1"/>
        <v>43.2</v>
      </c>
      <c r="I15" s="13">
        <f t="shared" si="1"/>
        <v>57.6</v>
      </c>
      <c r="J15" s="13">
        <f t="shared" si="1"/>
        <v>72</v>
      </c>
      <c r="K15" s="13">
        <f t="shared" si="1"/>
        <v>82.8</v>
      </c>
      <c r="L15" s="14">
        <f t="shared" si="1"/>
        <v>86.4</v>
      </c>
      <c r="M15" s="13">
        <f t="shared" si="1"/>
        <v>90</v>
      </c>
      <c r="N15" s="15">
        <f t="shared" si="1"/>
        <v>0</v>
      </c>
    </row>
    <row r="16" spans="1:29" ht="15.75" thickTop="1" x14ac:dyDescent="0.25">
      <c r="A16" s="6"/>
      <c r="B16" s="16">
        <v>18.5</v>
      </c>
      <c r="C16" s="16">
        <v>25</v>
      </c>
      <c r="D16" s="16" t="s">
        <v>7</v>
      </c>
      <c r="E16" s="17">
        <v>130</v>
      </c>
      <c r="F16" s="17">
        <v>110</v>
      </c>
      <c r="G16" s="17">
        <v>105</v>
      </c>
      <c r="H16" s="17">
        <v>101</v>
      </c>
      <c r="I16" s="17">
        <v>88</v>
      </c>
      <c r="J16" s="17">
        <v>67</v>
      </c>
      <c r="K16" s="17">
        <v>48.5</v>
      </c>
      <c r="L16" s="17">
        <v>42</v>
      </c>
      <c r="M16" s="17">
        <v>36</v>
      </c>
      <c r="N16" s="17"/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E266-9B24-400C-8142-FC22E00003E5}">
  <dimension ref="A13:AC16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1.5703125" style="11" customWidth="1"/>
    <col min="2" max="3" width="5.5703125" style="5" customWidth="1"/>
    <col min="4" max="4" width="6.85546875" style="5" customWidth="1"/>
    <col min="5" max="14" width="8" style="5" customWidth="1"/>
    <col min="15" max="16384" width="7.28515625" style="5"/>
  </cols>
  <sheetData>
    <row r="13" spans="1:29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8</v>
      </c>
      <c r="G13" s="4">
        <v>10</v>
      </c>
      <c r="H13" s="4">
        <v>12</v>
      </c>
      <c r="I13" s="4">
        <v>16</v>
      </c>
      <c r="J13" s="4">
        <v>20</v>
      </c>
      <c r="K13" s="4">
        <v>23</v>
      </c>
      <c r="L13" s="4">
        <v>24</v>
      </c>
      <c r="M13" s="4">
        <v>25</v>
      </c>
      <c r="N13" s="4"/>
      <c r="Q13" s="4">
        <v>0</v>
      </c>
      <c r="R13" s="4">
        <v>8</v>
      </c>
      <c r="S13" s="4">
        <v>10</v>
      </c>
      <c r="T13" s="4">
        <v>12</v>
      </c>
      <c r="U13" s="4">
        <v>14</v>
      </c>
      <c r="V13" s="4">
        <v>16</v>
      </c>
      <c r="W13" s="4">
        <v>18</v>
      </c>
      <c r="X13" s="4">
        <v>20</v>
      </c>
      <c r="Y13" s="4">
        <v>21</v>
      </c>
      <c r="Z13" s="4">
        <v>22</v>
      </c>
      <c r="AA13" s="4">
        <v>23</v>
      </c>
      <c r="AB13" s="4">
        <v>24</v>
      </c>
      <c r="AC13" s="4">
        <v>25</v>
      </c>
    </row>
    <row r="14" spans="1:29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N14" si="0">F13*60</f>
        <v>480</v>
      </c>
      <c r="G14" s="4">
        <f t="shared" si="0"/>
        <v>600</v>
      </c>
      <c r="H14" s="4">
        <f t="shared" si="0"/>
        <v>720</v>
      </c>
      <c r="I14" s="4">
        <f t="shared" si="0"/>
        <v>960</v>
      </c>
      <c r="J14" s="4">
        <f t="shared" si="0"/>
        <v>1200</v>
      </c>
      <c r="K14" s="4">
        <f t="shared" si="0"/>
        <v>1380</v>
      </c>
      <c r="L14" s="4">
        <f t="shared" si="0"/>
        <v>1440</v>
      </c>
      <c r="M14" s="4">
        <f t="shared" si="0"/>
        <v>1500</v>
      </c>
      <c r="N14" s="4">
        <f t="shared" si="0"/>
        <v>0</v>
      </c>
      <c r="Q14" s="4">
        <v>105</v>
      </c>
      <c r="R14" s="4">
        <v>88</v>
      </c>
      <c r="S14" s="4">
        <v>85</v>
      </c>
      <c r="T14" s="4">
        <v>81</v>
      </c>
      <c r="U14" s="4">
        <v>76</v>
      </c>
      <c r="V14" s="4">
        <v>70</v>
      </c>
      <c r="W14" s="4">
        <v>63</v>
      </c>
      <c r="X14" s="4">
        <v>53</v>
      </c>
      <c r="Y14" s="4">
        <v>48.5</v>
      </c>
      <c r="Z14" s="4">
        <v>43.5</v>
      </c>
      <c r="AA14" s="4">
        <v>39</v>
      </c>
      <c r="AB14" s="4">
        <v>34</v>
      </c>
      <c r="AC14" s="4">
        <v>29.5</v>
      </c>
    </row>
    <row r="15" spans="1:29" ht="15.75" thickBot="1" x14ac:dyDescent="0.3">
      <c r="A15" s="1" t="s">
        <v>12</v>
      </c>
      <c r="B15" s="12"/>
      <c r="C15" s="12"/>
      <c r="D15" s="7" t="s">
        <v>6</v>
      </c>
      <c r="E15" s="13">
        <f>E14*60/1000</f>
        <v>0</v>
      </c>
      <c r="F15" s="13">
        <f t="shared" ref="F15:N15" si="1">F14*60/1000</f>
        <v>28.8</v>
      </c>
      <c r="G15" s="13">
        <f t="shared" si="1"/>
        <v>36</v>
      </c>
      <c r="H15" s="13">
        <f t="shared" si="1"/>
        <v>43.2</v>
      </c>
      <c r="I15" s="13">
        <f t="shared" si="1"/>
        <v>57.6</v>
      </c>
      <c r="J15" s="13">
        <f t="shared" si="1"/>
        <v>72</v>
      </c>
      <c r="K15" s="13">
        <f t="shared" si="1"/>
        <v>82.8</v>
      </c>
      <c r="L15" s="14">
        <f t="shared" si="1"/>
        <v>86.4</v>
      </c>
      <c r="M15" s="13">
        <f t="shared" si="1"/>
        <v>90</v>
      </c>
      <c r="N15" s="15">
        <f t="shared" si="1"/>
        <v>0</v>
      </c>
    </row>
    <row r="16" spans="1:29" ht="15.75" thickTop="1" x14ac:dyDescent="0.25">
      <c r="A16" s="6"/>
      <c r="B16" s="16">
        <v>22</v>
      </c>
      <c r="C16" s="16">
        <v>30</v>
      </c>
      <c r="D16" s="16" t="s">
        <v>7</v>
      </c>
      <c r="E16" s="17">
        <v>152</v>
      </c>
      <c r="F16" s="17">
        <v>129</v>
      </c>
      <c r="G16" s="17">
        <v>123</v>
      </c>
      <c r="H16" s="17">
        <v>118</v>
      </c>
      <c r="I16" s="17">
        <v>103</v>
      </c>
      <c r="J16" s="17">
        <v>79</v>
      </c>
      <c r="K16" s="17">
        <v>58</v>
      </c>
      <c r="L16" s="17">
        <v>51</v>
      </c>
      <c r="M16" s="17">
        <v>45</v>
      </c>
      <c r="N16" s="17"/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2A27-F137-4FAE-8CCF-714F8B18C26D}">
  <dimension ref="A13:AC16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1.5703125" style="11" customWidth="1"/>
    <col min="2" max="3" width="5.5703125" style="5" customWidth="1"/>
    <col min="4" max="4" width="6.85546875" style="5" customWidth="1"/>
    <col min="5" max="14" width="8" style="5" customWidth="1"/>
    <col min="15" max="16384" width="7.28515625" style="5"/>
  </cols>
  <sheetData>
    <row r="13" spans="1:29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8</v>
      </c>
      <c r="G13" s="4">
        <v>10</v>
      </c>
      <c r="H13" s="4">
        <v>12</v>
      </c>
      <c r="I13" s="4">
        <v>16</v>
      </c>
      <c r="J13" s="4">
        <v>20</v>
      </c>
      <c r="K13" s="4">
        <v>23</v>
      </c>
      <c r="L13" s="4">
        <v>24</v>
      </c>
      <c r="M13" s="4">
        <v>25</v>
      </c>
      <c r="N13" s="4"/>
      <c r="Q13" s="4">
        <v>0</v>
      </c>
      <c r="R13" s="4">
        <v>8</v>
      </c>
      <c r="S13" s="4">
        <v>10</v>
      </c>
      <c r="T13" s="4">
        <v>12</v>
      </c>
      <c r="U13" s="4">
        <v>14</v>
      </c>
      <c r="V13" s="4">
        <v>16</v>
      </c>
      <c r="W13" s="4">
        <v>18</v>
      </c>
      <c r="X13" s="4">
        <v>20</v>
      </c>
      <c r="Y13" s="4">
        <v>21</v>
      </c>
      <c r="Z13" s="4">
        <v>22</v>
      </c>
      <c r="AA13" s="4">
        <v>23</v>
      </c>
      <c r="AB13" s="4">
        <v>24</v>
      </c>
      <c r="AC13" s="4">
        <v>25</v>
      </c>
    </row>
    <row r="14" spans="1:29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N14" si="0">F13*60</f>
        <v>480</v>
      </c>
      <c r="G14" s="4">
        <f t="shared" si="0"/>
        <v>600</v>
      </c>
      <c r="H14" s="4">
        <f t="shared" si="0"/>
        <v>720</v>
      </c>
      <c r="I14" s="4">
        <f t="shared" si="0"/>
        <v>960</v>
      </c>
      <c r="J14" s="4">
        <f t="shared" si="0"/>
        <v>1200</v>
      </c>
      <c r="K14" s="4">
        <f t="shared" si="0"/>
        <v>1380</v>
      </c>
      <c r="L14" s="4">
        <f t="shared" si="0"/>
        <v>1440</v>
      </c>
      <c r="M14" s="4">
        <f t="shared" si="0"/>
        <v>1500</v>
      </c>
      <c r="N14" s="4">
        <f t="shared" si="0"/>
        <v>0</v>
      </c>
      <c r="Q14" s="4">
        <v>105</v>
      </c>
      <c r="R14" s="4">
        <v>88</v>
      </c>
      <c r="S14" s="4">
        <v>85</v>
      </c>
      <c r="T14" s="4">
        <v>81</v>
      </c>
      <c r="U14" s="4">
        <v>76</v>
      </c>
      <c r="V14" s="4">
        <v>70</v>
      </c>
      <c r="W14" s="4">
        <v>63</v>
      </c>
      <c r="X14" s="4">
        <v>53</v>
      </c>
      <c r="Y14" s="4">
        <v>48.5</v>
      </c>
      <c r="Z14" s="4">
        <v>43.5</v>
      </c>
      <c r="AA14" s="4">
        <v>39</v>
      </c>
      <c r="AB14" s="4">
        <v>34</v>
      </c>
      <c r="AC14" s="4">
        <v>29.5</v>
      </c>
    </row>
    <row r="15" spans="1:29" ht="15.75" thickBot="1" x14ac:dyDescent="0.3">
      <c r="A15" s="1" t="s">
        <v>13</v>
      </c>
      <c r="B15" s="12"/>
      <c r="C15" s="12"/>
      <c r="D15" s="7" t="s">
        <v>6</v>
      </c>
      <c r="E15" s="13">
        <f>E14*60/1000</f>
        <v>0</v>
      </c>
      <c r="F15" s="13">
        <f t="shared" ref="F15:N15" si="1">F14*60/1000</f>
        <v>28.8</v>
      </c>
      <c r="G15" s="13">
        <f t="shared" si="1"/>
        <v>36</v>
      </c>
      <c r="H15" s="13">
        <f t="shared" si="1"/>
        <v>43.2</v>
      </c>
      <c r="I15" s="13">
        <f t="shared" si="1"/>
        <v>57.6</v>
      </c>
      <c r="J15" s="13">
        <f t="shared" si="1"/>
        <v>72</v>
      </c>
      <c r="K15" s="13">
        <f t="shared" si="1"/>
        <v>82.8</v>
      </c>
      <c r="L15" s="14">
        <f t="shared" si="1"/>
        <v>86.4</v>
      </c>
      <c r="M15" s="13">
        <f t="shared" si="1"/>
        <v>90</v>
      </c>
      <c r="N15" s="15">
        <f t="shared" si="1"/>
        <v>0</v>
      </c>
    </row>
    <row r="16" spans="1:29" ht="15.75" thickTop="1" x14ac:dyDescent="0.25">
      <c r="A16" s="6"/>
      <c r="B16" s="16">
        <v>26</v>
      </c>
      <c r="C16" s="16">
        <v>35</v>
      </c>
      <c r="D16" s="16" t="s">
        <v>7</v>
      </c>
      <c r="E16" s="17">
        <v>174</v>
      </c>
      <c r="F16" s="17">
        <v>149</v>
      </c>
      <c r="G16" s="17">
        <v>143</v>
      </c>
      <c r="H16" s="17">
        <v>136</v>
      </c>
      <c r="I16" s="17">
        <v>119</v>
      </c>
      <c r="J16" s="17">
        <v>92</v>
      </c>
      <c r="K16" s="17">
        <v>68</v>
      </c>
      <c r="L16" s="17">
        <v>60</v>
      </c>
      <c r="M16" s="17">
        <v>51</v>
      </c>
      <c r="N16" s="17"/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01F6-6814-4191-B32F-69660ACFE7BF}">
  <dimension ref="A13:AC16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1.5703125" style="11" customWidth="1"/>
    <col min="2" max="3" width="5.5703125" style="5" customWidth="1"/>
    <col min="4" max="4" width="6.85546875" style="5" customWidth="1"/>
    <col min="5" max="14" width="8" style="5" customWidth="1"/>
    <col min="15" max="16384" width="7.28515625" style="5"/>
  </cols>
  <sheetData>
    <row r="13" spans="1:29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8</v>
      </c>
      <c r="G13" s="4">
        <v>10</v>
      </c>
      <c r="H13" s="4">
        <v>12</v>
      </c>
      <c r="I13" s="4">
        <v>16</v>
      </c>
      <c r="J13" s="4">
        <v>20</v>
      </c>
      <c r="K13" s="4">
        <v>23</v>
      </c>
      <c r="L13" s="4">
        <v>24</v>
      </c>
      <c r="M13" s="4">
        <v>25</v>
      </c>
      <c r="N13" s="4"/>
      <c r="Q13" s="4">
        <v>0</v>
      </c>
      <c r="R13" s="4">
        <v>8</v>
      </c>
      <c r="S13" s="4">
        <v>10</v>
      </c>
      <c r="T13" s="4">
        <v>12</v>
      </c>
      <c r="U13" s="4">
        <v>14</v>
      </c>
      <c r="V13" s="4">
        <v>16</v>
      </c>
      <c r="W13" s="4">
        <v>18</v>
      </c>
      <c r="X13" s="4">
        <v>20</v>
      </c>
      <c r="Y13" s="4">
        <v>21</v>
      </c>
      <c r="Z13" s="4">
        <v>22</v>
      </c>
      <c r="AA13" s="4">
        <v>23</v>
      </c>
      <c r="AB13" s="4">
        <v>24</v>
      </c>
      <c r="AC13" s="4">
        <v>25</v>
      </c>
    </row>
    <row r="14" spans="1:29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N14" si="0">F13*60</f>
        <v>480</v>
      </c>
      <c r="G14" s="4">
        <f t="shared" si="0"/>
        <v>600</v>
      </c>
      <c r="H14" s="4">
        <f t="shared" si="0"/>
        <v>720</v>
      </c>
      <c r="I14" s="4">
        <f t="shared" si="0"/>
        <v>960</v>
      </c>
      <c r="J14" s="4">
        <f t="shared" si="0"/>
        <v>1200</v>
      </c>
      <c r="K14" s="4">
        <f t="shared" si="0"/>
        <v>1380</v>
      </c>
      <c r="L14" s="4">
        <f t="shared" si="0"/>
        <v>1440</v>
      </c>
      <c r="M14" s="4">
        <f t="shared" si="0"/>
        <v>1500</v>
      </c>
      <c r="N14" s="4">
        <f t="shared" si="0"/>
        <v>0</v>
      </c>
      <c r="Q14" s="4">
        <v>105</v>
      </c>
      <c r="R14" s="4">
        <v>88</v>
      </c>
      <c r="S14" s="4">
        <v>85</v>
      </c>
      <c r="T14" s="4">
        <v>81</v>
      </c>
      <c r="U14" s="4">
        <v>76</v>
      </c>
      <c r="V14" s="4">
        <v>70</v>
      </c>
      <c r="W14" s="4">
        <v>63</v>
      </c>
      <c r="X14" s="4">
        <v>53</v>
      </c>
      <c r="Y14" s="4">
        <v>48.5</v>
      </c>
      <c r="Z14" s="4">
        <v>43.5</v>
      </c>
      <c r="AA14" s="4">
        <v>39</v>
      </c>
      <c r="AB14" s="4">
        <v>34</v>
      </c>
      <c r="AC14" s="4">
        <v>29.5</v>
      </c>
    </row>
    <row r="15" spans="1:29" ht="15.75" thickBot="1" x14ac:dyDescent="0.3">
      <c r="A15" s="1" t="s">
        <v>14</v>
      </c>
      <c r="B15" s="12"/>
      <c r="C15" s="12"/>
      <c r="D15" s="7" t="s">
        <v>6</v>
      </c>
      <c r="E15" s="13">
        <f>E14*60/1000</f>
        <v>0</v>
      </c>
      <c r="F15" s="13">
        <f t="shared" ref="F15:N15" si="1">F14*60/1000</f>
        <v>28.8</v>
      </c>
      <c r="G15" s="13">
        <f t="shared" si="1"/>
        <v>36</v>
      </c>
      <c r="H15" s="13">
        <f t="shared" si="1"/>
        <v>43.2</v>
      </c>
      <c r="I15" s="13">
        <f t="shared" si="1"/>
        <v>57.6</v>
      </c>
      <c r="J15" s="13">
        <f t="shared" si="1"/>
        <v>72</v>
      </c>
      <c r="K15" s="13">
        <f t="shared" si="1"/>
        <v>82.8</v>
      </c>
      <c r="L15" s="14">
        <f t="shared" si="1"/>
        <v>86.4</v>
      </c>
      <c r="M15" s="13">
        <f t="shared" si="1"/>
        <v>90</v>
      </c>
      <c r="N15" s="15">
        <f t="shared" si="1"/>
        <v>0</v>
      </c>
    </row>
    <row r="16" spans="1:29" ht="15.75" thickTop="1" x14ac:dyDescent="0.25">
      <c r="A16" s="6"/>
      <c r="B16" s="16">
        <v>30</v>
      </c>
      <c r="C16" s="16">
        <v>40</v>
      </c>
      <c r="D16" s="16" t="s">
        <v>7</v>
      </c>
      <c r="E16" s="17">
        <v>197</v>
      </c>
      <c r="F16" s="17">
        <v>169</v>
      </c>
      <c r="G16" s="17">
        <v>162</v>
      </c>
      <c r="H16" s="17">
        <v>155</v>
      </c>
      <c r="I16" s="17">
        <v>136</v>
      </c>
      <c r="J16" s="17">
        <v>106</v>
      </c>
      <c r="K16" s="17">
        <v>78</v>
      </c>
      <c r="L16" s="17">
        <v>66</v>
      </c>
      <c r="M16" s="17">
        <v>58</v>
      </c>
      <c r="N16" s="17"/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6106-A429-4B80-8D61-409488332E61}">
  <dimension ref="A13:AC16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1.5703125" style="11" customWidth="1"/>
    <col min="2" max="3" width="5.5703125" style="5" customWidth="1"/>
    <col min="4" max="4" width="6.85546875" style="5" customWidth="1"/>
    <col min="5" max="14" width="8" style="5" customWidth="1"/>
    <col min="15" max="16384" width="7.28515625" style="5"/>
  </cols>
  <sheetData>
    <row r="13" spans="1:29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8</v>
      </c>
      <c r="G13" s="4">
        <v>10</v>
      </c>
      <c r="H13" s="4">
        <v>12</v>
      </c>
      <c r="I13" s="4">
        <v>16</v>
      </c>
      <c r="J13" s="4">
        <v>20</v>
      </c>
      <c r="K13" s="4">
        <v>23</v>
      </c>
      <c r="L13" s="4">
        <v>24</v>
      </c>
      <c r="M13" s="4">
        <v>25</v>
      </c>
      <c r="N13" s="4"/>
      <c r="Q13" s="4">
        <v>0</v>
      </c>
      <c r="R13" s="4">
        <v>8</v>
      </c>
      <c r="S13" s="4">
        <v>10</v>
      </c>
      <c r="T13" s="4">
        <v>12</v>
      </c>
      <c r="U13" s="4">
        <v>14</v>
      </c>
      <c r="V13" s="4">
        <v>16</v>
      </c>
      <c r="W13" s="4">
        <v>18</v>
      </c>
      <c r="X13" s="4">
        <v>20</v>
      </c>
      <c r="Y13" s="4">
        <v>21</v>
      </c>
      <c r="Z13" s="4">
        <v>22</v>
      </c>
      <c r="AA13" s="4">
        <v>23</v>
      </c>
      <c r="AB13" s="4">
        <v>24</v>
      </c>
      <c r="AC13" s="4">
        <v>25</v>
      </c>
    </row>
    <row r="14" spans="1:29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N14" si="0">F13*60</f>
        <v>480</v>
      </c>
      <c r="G14" s="4">
        <f t="shared" si="0"/>
        <v>600</v>
      </c>
      <c r="H14" s="4">
        <f t="shared" si="0"/>
        <v>720</v>
      </c>
      <c r="I14" s="4">
        <f t="shared" si="0"/>
        <v>960</v>
      </c>
      <c r="J14" s="4">
        <f t="shared" si="0"/>
        <v>1200</v>
      </c>
      <c r="K14" s="4">
        <f t="shared" si="0"/>
        <v>1380</v>
      </c>
      <c r="L14" s="4">
        <f t="shared" si="0"/>
        <v>1440</v>
      </c>
      <c r="M14" s="4">
        <f t="shared" si="0"/>
        <v>1500</v>
      </c>
      <c r="N14" s="4">
        <f t="shared" si="0"/>
        <v>0</v>
      </c>
      <c r="Q14" s="4">
        <v>105</v>
      </c>
      <c r="R14" s="4">
        <v>88</v>
      </c>
      <c r="S14" s="4">
        <v>85</v>
      </c>
      <c r="T14" s="4">
        <v>81</v>
      </c>
      <c r="U14" s="4">
        <v>76</v>
      </c>
      <c r="V14" s="4">
        <v>70</v>
      </c>
      <c r="W14" s="4">
        <v>63</v>
      </c>
      <c r="X14" s="4">
        <v>53</v>
      </c>
      <c r="Y14" s="4">
        <v>48.5</v>
      </c>
      <c r="Z14" s="4">
        <v>43.5</v>
      </c>
      <c r="AA14" s="4">
        <v>39</v>
      </c>
      <c r="AB14" s="4">
        <v>34</v>
      </c>
      <c r="AC14" s="4">
        <v>29.5</v>
      </c>
    </row>
    <row r="15" spans="1:29" ht="15.75" thickBot="1" x14ac:dyDescent="0.3">
      <c r="A15" s="1" t="s">
        <v>15</v>
      </c>
      <c r="B15" s="12"/>
      <c r="C15" s="12"/>
      <c r="D15" s="7" t="s">
        <v>6</v>
      </c>
      <c r="E15" s="13">
        <f>E14*60/1000</f>
        <v>0</v>
      </c>
      <c r="F15" s="13">
        <f t="shared" ref="F15:N15" si="1">F14*60/1000</f>
        <v>28.8</v>
      </c>
      <c r="G15" s="13">
        <f t="shared" si="1"/>
        <v>36</v>
      </c>
      <c r="H15" s="13">
        <f t="shared" si="1"/>
        <v>43.2</v>
      </c>
      <c r="I15" s="13">
        <f t="shared" si="1"/>
        <v>57.6</v>
      </c>
      <c r="J15" s="13">
        <f t="shared" si="1"/>
        <v>72</v>
      </c>
      <c r="K15" s="13">
        <f t="shared" si="1"/>
        <v>82.8</v>
      </c>
      <c r="L15" s="14">
        <f t="shared" si="1"/>
        <v>86.4</v>
      </c>
      <c r="M15" s="13">
        <f t="shared" si="1"/>
        <v>90</v>
      </c>
      <c r="N15" s="15">
        <f t="shared" si="1"/>
        <v>0</v>
      </c>
    </row>
    <row r="16" spans="1:29" ht="15.75" thickTop="1" x14ac:dyDescent="0.25">
      <c r="A16" s="6"/>
      <c r="B16" s="16">
        <v>37</v>
      </c>
      <c r="C16" s="16">
        <v>50</v>
      </c>
      <c r="D16" s="16" t="s">
        <v>7</v>
      </c>
      <c r="E16" s="17">
        <v>220</v>
      </c>
      <c r="F16" s="17">
        <v>188</v>
      </c>
      <c r="G16" s="17">
        <v>181</v>
      </c>
      <c r="H16" s="17">
        <v>174</v>
      </c>
      <c r="I16" s="17">
        <v>154</v>
      </c>
      <c r="J16" s="17">
        <v>120</v>
      </c>
      <c r="K16" s="17">
        <v>87</v>
      </c>
      <c r="L16" s="17">
        <v>77</v>
      </c>
      <c r="M16" s="17">
        <v>67</v>
      </c>
      <c r="N16" s="17"/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Hoja2</vt:lpstr>
      <vt:lpstr>E8S50B</vt:lpstr>
      <vt:lpstr>E8S50-3A</vt:lpstr>
      <vt:lpstr>E8S50-4M</vt:lpstr>
      <vt:lpstr>E8S50-6A</vt:lpstr>
      <vt:lpstr>E8S50-7A</vt:lpstr>
      <vt:lpstr>E8S50-8A</vt:lpstr>
      <vt:lpstr>E8S50-9A</vt:lpstr>
      <vt:lpstr>E8S50-10A</vt:lpstr>
      <vt:lpstr>E8S50-11A</vt:lpstr>
      <vt:lpstr>E8S50-12A</vt:lpstr>
      <vt:lpstr>E8S50-13A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AGUILAR</dc:creator>
  <cp:lastModifiedBy>ALEX AGUILAR</cp:lastModifiedBy>
  <dcterms:created xsi:type="dcterms:W3CDTF">2023-05-11T12:52:33Z</dcterms:created>
  <dcterms:modified xsi:type="dcterms:W3CDTF">2023-05-11T15:49:24Z</dcterms:modified>
</cp:coreProperties>
</file>