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CAPRARI\"/>
    </mc:Choice>
  </mc:AlternateContent>
  <xr:revisionPtr revIDLastSave="0" documentId="13_ncr:1_{2BC09CC0-C62E-4FFD-BE1F-D97D2DFB43C1}" xr6:coauthVersionLast="47" xr6:coauthVersionMax="47" xr10:uidLastSave="{00000000-0000-0000-0000-000000000000}"/>
  <bookViews>
    <workbookView xWindow="-120" yWindow="-120" windowWidth="20730" windowHeight="11760" activeTab="8" xr2:uid="{15A270A8-55CD-41C3-B807-F2F9469FCD40}"/>
  </bookViews>
  <sheets>
    <sheet name="E8S64-1A" sheetId="1" r:id="rId1"/>
    <sheet name="2C" sheetId="2" r:id="rId2"/>
    <sheet name="2B" sheetId="3" r:id="rId3"/>
    <sheet name="2I" sheetId="4" r:id="rId4"/>
    <sheet name="2A" sheetId="5" r:id="rId5"/>
    <sheet name="3A" sheetId="6" r:id="rId6"/>
    <sheet name="4K" sheetId="7" r:id="rId7"/>
    <sheet name="5A" sheetId="8" r:id="rId8"/>
    <sheet name="6A" sheetId="9" r:id="rId9"/>
    <sheet name="7A" sheetId="10" r:id="rId10"/>
    <sheet name="Hoja11" sheetId="11" r:id="rId11"/>
  </sheets>
  <externalReferences>
    <externalReference r:id="rId1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1" l="1"/>
  <c r="H15" i="11"/>
  <c r="G15" i="11"/>
  <c r="N14" i="11"/>
  <c r="N15" i="11" s="1"/>
  <c r="M14" i="11"/>
  <c r="M15" i="11" s="1"/>
  <c r="L14" i="11"/>
  <c r="L15" i="11" s="1"/>
  <c r="K14" i="11"/>
  <c r="K15" i="11" s="1"/>
  <c r="J14" i="11"/>
  <c r="I14" i="11"/>
  <c r="I15" i="11" s="1"/>
  <c r="H14" i="11"/>
  <c r="G14" i="11"/>
  <c r="F14" i="11"/>
  <c r="F15" i="11" s="1"/>
  <c r="E14" i="11"/>
  <c r="E15" i="11" s="1"/>
  <c r="H15" i="10"/>
  <c r="G15" i="10"/>
  <c r="N14" i="10"/>
  <c r="N15" i="10" s="1"/>
  <c r="M14" i="10"/>
  <c r="M15" i="10" s="1"/>
  <c r="L14" i="10"/>
  <c r="L15" i="10" s="1"/>
  <c r="K14" i="10"/>
  <c r="K15" i="10" s="1"/>
  <c r="J14" i="10"/>
  <c r="J15" i="10" s="1"/>
  <c r="I14" i="10"/>
  <c r="I15" i="10" s="1"/>
  <c r="H14" i="10"/>
  <c r="G14" i="10"/>
  <c r="F14" i="10"/>
  <c r="F15" i="10" s="1"/>
  <c r="E14" i="10"/>
  <c r="E15" i="10" s="1"/>
  <c r="H15" i="9"/>
  <c r="G15" i="9"/>
  <c r="N14" i="9"/>
  <c r="N15" i="9" s="1"/>
  <c r="M14" i="9"/>
  <c r="M15" i="9" s="1"/>
  <c r="L14" i="9"/>
  <c r="L15" i="9" s="1"/>
  <c r="K14" i="9"/>
  <c r="K15" i="9" s="1"/>
  <c r="J14" i="9"/>
  <c r="J15" i="9" s="1"/>
  <c r="I14" i="9"/>
  <c r="I15" i="9" s="1"/>
  <c r="H14" i="9"/>
  <c r="G14" i="9"/>
  <c r="F14" i="9"/>
  <c r="F15" i="9" s="1"/>
  <c r="E14" i="9"/>
  <c r="E15" i="9" s="1"/>
  <c r="J15" i="8"/>
  <c r="G15" i="8"/>
  <c r="N14" i="8"/>
  <c r="N15" i="8" s="1"/>
  <c r="M14" i="8"/>
  <c r="M15" i="8" s="1"/>
  <c r="L14" i="8"/>
  <c r="L15" i="8" s="1"/>
  <c r="K14" i="8"/>
  <c r="K15" i="8" s="1"/>
  <c r="J14" i="8"/>
  <c r="I14" i="8"/>
  <c r="I15" i="8" s="1"/>
  <c r="H14" i="8"/>
  <c r="H15" i="8" s="1"/>
  <c r="G14" i="8"/>
  <c r="F14" i="8"/>
  <c r="F15" i="8" s="1"/>
  <c r="E14" i="8"/>
  <c r="E15" i="8" s="1"/>
  <c r="K15" i="7"/>
  <c r="H15" i="7"/>
  <c r="G15" i="7"/>
  <c r="N14" i="7"/>
  <c r="N15" i="7" s="1"/>
  <c r="M14" i="7"/>
  <c r="M15" i="7" s="1"/>
  <c r="L14" i="7"/>
  <c r="L15" i="7" s="1"/>
  <c r="K14" i="7"/>
  <c r="J14" i="7"/>
  <c r="J15" i="7" s="1"/>
  <c r="I14" i="7"/>
  <c r="I15" i="7" s="1"/>
  <c r="H14" i="7"/>
  <c r="G14" i="7"/>
  <c r="F14" i="7"/>
  <c r="F15" i="7" s="1"/>
  <c r="E14" i="7"/>
  <c r="E15" i="7" s="1"/>
  <c r="G15" i="6"/>
  <c r="N14" i="6"/>
  <c r="N15" i="6" s="1"/>
  <c r="M14" i="6"/>
  <c r="M15" i="6" s="1"/>
  <c r="L14" i="6"/>
  <c r="L15" i="6" s="1"/>
  <c r="K14" i="6"/>
  <c r="K15" i="6" s="1"/>
  <c r="J14" i="6"/>
  <c r="J15" i="6" s="1"/>
  <c r="I14" i="6"/>
  <c r="I15" i="6" s="1"/>
  <c r="H14" i="6"/>
  <c r="H15" i="6" s="1"/>
  <c r="G14" i="6"/>
  <c r="F14" i="6"/>
  <c r="F15" i="6" s="1"/>
  <c r="E14" i="6"/>
  <c r="E15" i="6" s="1"/>
  <c r="H15" i="5"/>
  <c r="G15" i="5"/>
  <c r="N14" i="5"/>
  <c r="N15" i="5" s="1"/>
  <c r="M14" i="5"/>
  <c r="M15" i="5" s="1"/>
  <c r="L14" i="5"/>
  <c r="L15" i="5" s="1"/>
  <c r="K14" i="5"/>
  <c r="K15" i="5" s="1"/>
  <c r="J14" i="5"/>
  <c r="J15" i="5" s="1"/>
  <c r="I14" i="5"/>
  <c r="I15" i="5" s="1"/>
  <c r="H14" i="5"/>
  <c r="G14" i="5"/>
  <c r="F14" i="5"/>
  <c r="F15" i="5" s="1"/>
  <c r="E14" i="5"/>
  <c r="E15" i="5" s="1"/>
  <c r="H15" i="4"/>
  <c r="G15" i="4"/>
  <c r="N14" i="4"/>
  <c r="N15" i="4" s="1"/>
  <c r="M14" i="4"/>
  <c r="M15" i="4" s="1"/>
  <c r="L14" i="4"/>
  <c r="L15" i="4" s="1"/>
  <c r="K14" i="4"/>
  <c r="K15" i="4" s="1"/>
  <c r="J14" i="4"/>
  <c r="J15" i="4" s="1"/>
  <c r="I14" i="4"/>
  <c r="I15" i="4" s="1"/>
  <c r="H14" i="4"/>
  <c r="G14" i="4"/>
  <c r="F14" i="4"/>
  <c r="F15" i="4" s="1"/>
  <c r="E14" i="4"/>
  <c r="E15" i="4" s="1"/>
  <c r="K15" i="3"/>
  <c r="J15" i="3"/>
  <c r="H15" i="3"/>
  <c r="N14" i="3"/>
  <c r="N15" i="3" s="1"/>
  <c r="M14" i="3"/>
  <c r="M15" i="3" s="1"/>
  <c r="L14" i="3"/>
  <c r="L15" i="3" s="1"/>
  <c r="K14" i="3"/>
  <c r="J14" i="3"/>
  <c r="I14" i="3"/>
  <c r="I15" i="3" s="1"/>
  <c r="H14" i="3"/>
  <c r="G14" i="3"/>
  <c r="G15" i="3" s="1"/>
  <c r="F14" i="3"/>
  <c r="F15" i="3" s="1"/>
  <c r="E14" i="3"/>
  <c r="E15" i="3" s="1"/>
  <c r="H15" i="2"/>
  <c r="G15" i="2"/>
  <c r="N14" i="2"/>
  <c r="N15" i="2" s="1"/>
  <c r="M14" i="2"/>
  <c r="M15" i="2" s="1"/>
  <c r="L14" i="2"/>
  <c r="L15" i="2" s="1"/>
  <c r="K14" i="2"/>
  <c r="K15" i="2" s="1"/>
  <c r="J14" i="2"/>
  <c r="J15" i="2" s="1"/>
  <c r="I14" i="2"/>
  <c r="I15" i="2" s="1"/>
  <c r="H14" i="2"/>
  <c r="G14" i="2"/>
  <c r="F14" i="2"/>
  <c r="F15" i="2" s="1"/>
  <c r="E14" i="2"/>
  <c r="E15" i="2" s="1"/>
  <c r="N14" i="1"/>
  <c r="N15" i="1" s="1"/>
  <c r="M14" i="1"/>
  <c r="M15" i="1" s="1"/>
  <c r="L14" i="1"/>
  <c r="L15" i="1" s="1"/>
  <c r="K14" i="1"/>
  <c r="K15" i="1" s="1"/>
  <c r="J14" i="1"/>
  <c r="J15" i="1" s="1"/>
  <c r="I14" i="1"/>
  <c r="I15" i="1" s="1"/>
  <c r="H14" i="1"/>
  <c r="H15" i="1" s="1"/>
  <c r="G14" i="1"/>
  <c r="G15" i="1" s="1"/>
  <c r="F14" i="1"/>
  <c r="F15" i="1" s="1"/>
  <c r="E14" i="1"/>
  <c r="E15" i="1" s="1"/>
</calcChain>
</file>

<file path=xl/sharedStrings.xml><?xml version="1.0" encoding="utf-8"?>
<sst xmlns="http://schemas.openxmlformats.org/spreadsheetml/2006/main" count="88" uniqueCount="18">
  <si>
    <t>Modelo</t>
  </si>
  <si>
    <t>kW</t>
  </si>
  <si>
    <t>HP</t>
  </si>
  <si>
    <t>l/s</t>
  </si>
  <si>
    <t>l/min</t>
  </si>
  <si>
    <r>
      <t>m</t>
    </r>
    <r>
      <rPr>
        <b/>
        <vertAlign val="superscript"/>
        <sz val="10"/>
        <color theme="1"/>
        <rFont val="Arial"/>
        <family val="2"/>
      </rPr>
      <t>3</t>
    </r>
    <r>
      <rPr>
        <b/>
        <sz val="10"/>
        <color theme="1"/>
        <rFont val="Arial"/>
        <family val="2"/>
      </rPr>
      <t>/h</t>
    </r>
  </si>
  <si>
    <t>H</t>
  </si>
  <si>
    <t>E8S64/1A</t>
  </si>
  <si>
    <t>E8S64/2C</t>
  </si>
  <si>
    <t>E8S64/2B</t>
  </si>
  <si>
    <t>E8S64/2I</t>
  </si>
  <si>
    <t>E8S64/2A</t>
  </si>
  <si>
    <t>E8S64/3A</t>
  </si>
  <si>
    <t>E8S64/4K</t>
  </si>
  <si>
    <t>E8S64/5A</t>
  </si>
  <si>
    <t>E8S64/6A</t>
  </si>
  <si>
    <t>E8S64/7A</t>
  </si>
  <si>
    <t>E8S64/8A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</si>
</sst>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vertAlign val="super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'E8S64-1A'!$E$13:$N$13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40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</c:numCache>
            </c:numRef>
          </c:xVal>
          <c:yVal>
            <c:numRef>
              <c:f>'E8S64-1A'!$E$16:$N$16</c:f>
              <c:numCache>
                <c:formatCode>General</c:formatCode>
                <c:ptCount val="10"/>
                <c:pt idx="0">
                  <c:v>24.5</c:v>
                </c:pt>
                <c:pt idx="1">
                  <c:v>20.5</c:v>
                </c:pt>
                <c:pt idx="2">
                  <c:v>19.5</c:v>
                </c:pt>
                <c:pt idx="3">
                  <c:v>17.5</c:v>
                </c:pt>
                <c:pt idx="4">
                  <c:v>16</c:v>
                </c:pt>
                <c:pt idx="5">
                  <c:v>14.5</c:v>
                </c:pt>
                <c:pt idx="6">
                  <c:v>13.5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6-4212-89ED-98F5CE93B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'7A'!$E$13:$N$13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40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</c:numCache>
            </c:numRef>
          </c:xVal>
          <c:yVal>
            <c:numRef>
              <c:f>'7A'!$E$16:$N$16</c:f>
              <c:numCache>
                <c:formatCode>General</c:formatCode>
                <c:ptCount val="10"/>
                <c:pt idx="0">
                  <c:v>173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118</c:v>
                </c:pt>
                <c:pt idx="5">
                  <c:v>104</c:v>
                </c:pt>
                <c:pt idx="6">
                  <c:v>96</c:v>
                </c:pt>
                <c:pt idx="7">
                  <c:v>84</c:v>
                </c:pt>
                <c:pt idx="8">
                  <c:v>80</c:v>
                </c:pt>
                <c:pt idx="9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66-473D-B9FA-95ED54E84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'7A'!$E$13:$N$13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40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</c:numCache>
            </c:numRef>
          </c:xVal>
          <c:yVal>
            <c:numRef>
              <c:f>'7A'!$E$16:$N$16</c:f>
              <c:numCache>
                <c:formatCode>General</c:formatCode>
                <c:ptCount val="10"/>
                <c:pt idx="0">
                  <c:v>173</c:v>
                </c:pt>
                <c:pt idx="1">
                  <c:v>150</c:v>
                </c:pt>
                <c:pt idx="2">
                  <c:v>140</c:v>
                </c:pt>
                <c:pt idx="3">
                  <c:v>130</c:v>
                </c:pt>
                <c:pt idx="4">
                  <c:v>118</c:v>
                </c:pt>
                <c:pt idx="5">
                  <c:v>104</c:v>
                </c:pt>
                <c:pt idx="6">
                  <c:v>96</c:v>
                </c:pt>
                <c:pt idx="7">
                  <c:v>84</c:v>
                </c:pt>
                <c:pt idx="8">
                  <c:v>80</c:v>
                </c:pt>
                <c:pt idx="9">
                  <c:v>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EE-4EEC-8F6F-C61919575E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'2C'!$E$13:$K$13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40</c:v>
                </c:pt>
              </c:numCache>
            </c:numRef>
          </c:xVal>
          <c:yVal>
            <c:numRef>
              <c:f>'2C'!$E$16:$K$16</c:f>
              <c:numCache>
                <c:formatCode>General</c:formatCode>
                <c:ptCount val="7"/>
                <c:pt idx="0">
                  <c:v>37.5</c:v>
                </c:pt>
                <c:pt idx="1">
                  <c:v>29.5</c:v>
                </c:pt>
                <c:pt idx="2">
                  <c:v>26.5</c:v>
                </c:pt>
                <c:pt idx="3">
                  <c:v>23</c:v>
                </c:pt>
                <c:pt idx="4">
                  <c:v>19.5</c:v>
                </c:pt>
                <c:pt idx="5">
                  <c:v>15.5</c:v>
                </c:pt>
                <c:pt idx="6">
                  <c:v>12.5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DC-413A-BE42-D2D9E6E8D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'2B'!$E$13:$K$13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40</c:v>
                </c:pt>
              </c:numCache>
            </c:numRef>
          </c:xVal>
          <c:yVal>
            <c:numRef>
              <c:f>'2B'!$E$16:$K$16</c:f>
              <c:numCache>
                <c:formatCode>General</c:formatCode>
                <c:ptCount val="7"/>
                <c:pt idx="0">
                  <c:v>41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  <c:pt idx="4">
                  <c:v>23.5</c:v>
                </c:pt>
                <c:pt idx="5">
                  <c:v>19.5</c:v>
                </c:pt>
                <c:pt idx="6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1-4533-8506-1ED7299E1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'2B'!$E$13:$K$13</c:f>
              <c:numCache>
                <c:formatCode>General</c:formatCode>
                <c:ptCount val="7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40</c:v>
                </c:pt>
              </c:numCache>
            </c:numRef>
          </c:xVal>
          <c:yVal>
            <c:numRef>
              <c:f>'2B'!$E$16:$K$16</c:f>
              <c:numCache>
                <c:formatCode>General</c:formatCode>
                <c:ptCount val="7"/>
                <c:pt idx="0">
                  <c:v>41</c:v>
                </c:pt>
                <c:pt idx="1">
                  <c:v>33</c:v>
                </c:pt>
                <c:pt idx="2">
                  <c:v>30</c:v>
                </c:pt>
                <c:pt idx="3">
                  <c:v>27</c:v>
                </c:pt>
                <c:pt idx="4">
                  <c:v>23.5</c:v>
                </c:pt>
                <c:pt idx="5">
                  <c:v>19.5</c:v>
                </c:pt>
                <c:pt idx="6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AB-4A4F-937E-7744F88D0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'2A'!$E$13:$N$13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40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</c:numCache>
            </c:numRef>
          </c:xVal>
          <c:yVal>
            <c:numRef>
              <c:f>'2A'!$E$16:$N$16</c:f>
              <c:numCache>
                <c:formatCode>General</c:formatCode>
                <c:ptCount val="10"/>
                <c:pt idx="0">
                  <c:v>49</c:v>
                </c:pt>
                <c:pt idx="1">
                  <c:v>41.5</c:v>
                </c:pt>
                <c:pt idx="2">
                  <c:v>39</c:v>
                </c:pt>
                <c:pt idx="3">
                  <c:v>36</c:v>
                </c:pt>
                <c:pt idx="4">
                  <c:v>33</c:v>
                </c:pt>
                <c:pt idx="5">
                  <c:v>29</c:v>
                </c:pt>
                <c:pt idx="6">
                  <c:v>27</c:v>
                </c:pt>
                <c:pt idx="7">
                  <c:v>23.5</c:v>
                </c:pt>
                <c:pt idx="8">
                  <c:v>22</c:v>
                </c:pt>
                <c:pt idx="9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C3-456B-B141-B38093DF5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'3A'!$E$13:$N$13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40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</c:numCache>
            </c:numRef>
          </c:xVal>
          <c:yVal>
            <c:numRef>
              <c:f>'3A'!$E$16:$N$16</c:f>
              <c:numCache>
                <c:formatCode>General</c:formatCode>
                <c:ptCount val="10"/>
                <c:pt idx="0">
                  <c:v>73</c:v>
                </c:pt>
                <c:pt idx="1">
                  <c:v>63</c:v>
                </c:pt>
                <c:pt idx="2">
                  <c:v>58</c:v>
                </c:pt>
                <c:pt idx="3">
                  <c:v>54</c:v>
                </c:pt>
                <c:pt idx="4">
                  <c:v>49</c:v>
                </c:pt>
                <c:pt idx="5">
                  <c:v>43.5</c:v>
                </c:pt>
                <c:pt idx="6">
                  <c:v>40.5</c:v>
                </c:pt>
                <c:pt idx="7">
                  <c:v>35</c:v>
                </c:pt>
                <c:pt idx="8">
                  <c:v>33</c:v>
                </c:pt>
                <c:pt idx="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BB-47AC-8DD1-D386AACD7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'4K'!$E$13:$N$13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40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</c:numCache>
            </c:numRef>
          </c:xVal>
          <c:yVal>
            <c:numRef>
              <c:f>'4K'!$E$16:$N$16</c:f>
              <c:numCache>
                <c:formatCode>General</c:formatCode>
                <c:ptCount val="10"/>
                <c:pt idx="0">
                  <c:v>89</c:v>
                </c:pt>
                <c:pt idx="1">
                  <c:v>74</c:v>
                </c:pt>
                <c:pt idx="2">
                  <c:v>68</c:v>
                </c:pt>
                <c:pt idx="3">
                  <c:v>62</c:v>
                </c:pt>
                <c:pt idx="4">
                  <c:v>55</c:v>
                </c:pt>
                <c:pt idx="5">
                  <c:v>45</c:v>
                </c:pt>
                <c:pt idx="6">
                  <c:v>42.5</c:v>
                </c:pt>
                <c:pt idx="7">
                  <c:v>35</c:v>
                </c:pt>
                <c:pt idx="8">
                  <c:v>32.5</c:v>
                </c:pt>
                <c:pt idx="9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96-4A16-99AE-8B165B4F8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'5A'!$E$13:$N$13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40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</c:numCache>
            </c:numRef>
          </c:xVal>
          <c:yVal>
            <c:numRef>
              <c:f>'5A'!$E$16:$N$16</c:f>
              <c:numCache>
                <c:formatCode>General</c:formatCode>
                <c:ptCount val="10"/>
                <c:pt idx="0">
                  <c:v>124</c:v>
                </c:pt>
                <c:pt idx="1">
                  <c:v>109</c:v>
                </c:pt>
                <c:pt idx="2">
                  <c:v>101</c:v>
                </c:pt>
                <c:pt idx="3">
                  <c:v>94</c:v>
                </c:pt>
                <c:pt idx="4">
                  <c:v>86</c:v>
                </c:pt>
                <c:pt idx="5">
                  <c:v>76</c:v>
                </c:pt>
                <c:pt idx="6">
                  <c:v>70</c:v>
                </c:pt>
                <c:pt idx="7">
                  <c:v>61</c:v>
                </c:pt>
                <c:pt idx="8">
                  <c:v>59</c:v>
                </c:pt>
                <c:pt idx="9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7F-4855-9E54-260124AE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'6A'!$E$13:$N$13</c:f>
              <c:numCache>
                <c:formatCode>General</c:formatCode>
                <c:ptCount val="10"/>
                <c:pt idx="0">
                  <c:v>0</c:v>
                </c:pt>
                <c:pt idx="1">
                  <c:v>20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  <c:pt idx="5">
                  <c:v>38</c:v>
                </c:pt>
                <c:pt idx="6">
                  <c:v>40</c:v>
                </c:pt>
                <c:pt idx="7">
                  <c:v>43</c:v>
                </c:pt>
                <c:pt idx="8">
                  <c:v>44</c:v>
                </c:pt>
                <c:pt idx="9">
                  <c:v>45</c:v>
                </c:pt>
              </c:numCache>
            </c:numRef>
          </c:xVal>
          <c:yVal>
            <c:numRef>
              <c:f>'6A'!$E$16:$N$16</c:f>
              <c:numCache>
                <c:formatCode>General</c:formatCode>
                <c:ptCount val="10"/>
                <c:pt idx="0">
                  <c:v>148</c:v>
                </c:pt>
                <c:pt idx="1">
                  <c:v>129</c:v>
                </c:pt>
                <c:pt idx="2">
                  <c:v>121</c:v>
                </c:pt>
                <c:pt idx="3">
                  <c:v>111</c:v>
                </c:pt>
                <c:pt idx="4">
                  <c:v>101</c:v>
                </c:pt>
                <c:pt idx="5">
                  <c:v>90</c:v>
                </c:pt>
                <c:pt idx="6">
                  <c:v>84</c:v>
                </c:pt>
                <c:pt idx="7">
                  <c:v>72</c:v>
                </c:pt>
                <c:pt idx="8">
                  <c:v>69</c:v>
                </c:pt>
                <c:pt idx="9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5-4D1B-B2CB-F5B2C7A71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013919"/>
        <c:axId val="259014751"/>
      </c:scatterChart>
      <c:valAx>
        <c:axId val="259013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Caudal Q (l/s)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4751"/>
        <c:crosses val="autoZero"/>
        <c:crossBetween val="midCat"/>
      </c:valAx>
      <c:valAx>
        <c:axId val="25901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419"/>
                  <a:t>Altura</a:t>
                </a:r>
                <a:r>
                  <a:rPr lang="es-419" baseline="0"/>
                  <a:t> manométrica H (metros)</a:t>
                </a:r>
                <a:endParaRPr lang="es-419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419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259013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10</xdr:col>
      <xdr:colOff>458925</xdr:colOff>
      <xdr:row>10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F0B341E-6FD5-4082-9E2B-D643AA138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10</xdr:col>
      <xdr:colOff>458925</xdr:colOff>
      <xdr:row>10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9F787F4-C9A3-4719-81A9-756DE36C3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10</xdr:col>
      <xdr:colOff>458925</xdr:colOff>
      <xdr:row>10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B6D0BE-9409-43B5-B091-B35C8F63A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10</xdr:col>
      <xdr:colOff>458925</xdr:colOff>
      <xdr:row>10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49069D7-47EC-4DD7-A676-9D28454E8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10</xdr:col>
      <xdr:colOff>458925</xdr:colOff>
      <xdr:row>10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7BBB628-56D8-4C87-9B07-4B4BB52DB9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10</xdr:col>
      <xdr:colOff>458925</xdr:colOff>
      <xdr:row>10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6562CDF-8FC4-484E-A58D-566B3415D1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10</xdr:col>
      <xdr:colOff>458925</xdr:colOff>
      <xdr:row>10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C29506-68F6-41B7-98FA-8CFD764E6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10</xdr:col>
      <xdr:colOff>458925</xdr:colOff>
      <xdr:row>10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7F99795-D39C-42D4-BD91-855C9B1A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10</xdr:col>
      <xdr:colOff>458925</xdr:colOff>
      <xdr:row>10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DF1432-BFD5-4766-8036-0E4ADE33C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10</xdr:col>
      <xdr:colOff>458925</xdr:colOff>
      <xdr:row>10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DC736E-FB32-4B6A-83A8-0A488EC01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1</xdr:row>
      <xdr:rowOff>133350</xdr:rowOff>
    </xdr:from>
    <xdr:to>
      <xdr:col>10</xdr:col>
      <xdr:colOff>458925</xdr:colOff>
      <xdr:row>10</xdr:row>
      <xdr:rowOff>175650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35B042-9144-4C5B-9DD1-350157DE32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SR\pagina%20sr\FICHAS%20TECNICAS\CAPRARI\ES.xlsx" TargetMode="External"/><Relationship Id="rId1" Type="http://schemas.openxmlformats.org/officeDocument/2006/relationships/externalLinkPath" Target="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10S55-3K"/>
      <sheetName val="E8S50-3W"/>
      <sheetName val="E8W50-4A"/>
      <sheetName val="E8S50-5K"/>
      <sheetName val="E8S64-3K"/>
      <sheetName val="E8S64-4A"/>
      <sheetName val="E6S55-6P"/>
      <sheetName val="E6S55-7P"/>
      <sheetName val="E6S55-9A"/>
    </sheetNames>
    <sheetDataSet>
      <sheetData sheetId="0"/>
      <sheetData sheetId="1"/>
      <sheetData sheetId="2"/>
      <sheetData sheetId="3"/>
      <sheetData sheetId="4">
        <row r="13">
          <cell r="T13">
            <v>0</v>
          </cell>
          <cell r="U13">
            <v>20</v>
          </cell>
          <cell r="V13">
            <v>25</v>
          </cell>
          <cell r="W13">
            <v>30</v>
          </cell>
          <cell r="X13">
            <v>32</v>
          </cell>
          <cell r="Y13">
            <v>34</v>
          </cell>
          <cell r="Z13">
            <v>36</v>
          </cell>
          <cell r="AA13">
            <v>38</v>
          </cell>
          <cell r="AB13">
            <v>40</v>
          </cell>
          <cell r="AC13">
            <v>42</v>
          </cell>
          <cell r="AD13">
            <v>43</v>
          </cell>
          <cell r="AE13">
            <v>44</v>
          </cell>
          <cell r="AF13">
            <v>45</v>
          </cell>
        </row>
        <row r="14">
          <cell r="T14">
            <v>65</v>
          </cell>
          <cell r="U14">
            <v>54</v>
          </cell>
          <cell r="V14">
            <v>49</v>
          </cell>
          <cell r="W14">
            <v>45</v>
          </cell>
          <cell r="X14">
            <v>42.5</v>
          </cell>
          <cell r="Y14">
            <v>40</v>
          </cell>
          <cell r="Z14">
            <v>37</v>
          </cell>
          <cell r="AA14">
            <v>33.5</v>
          </cell>
          <cell r="AB14">
            <v>30.5</v>
          </cell>
          <cell r="AC14">
            <v>27</v>
          </cell>
          <cell r="AD14">
            <v>25</v>
          </cell>
          <cell r="AE14">
            <v>23</v>
          </cell>
          <cell r="AF14">
            <v>21.5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07BEB-E543-4C1A-AC70-13D77E7DD154}">
  <dimension ref="A13:AC16"/>
  <sheetViews>
    <sheetView workbookViewId="0">
      <selection activeCell="D21" sqref="D21"/>
    </sheetView>
  </sheetViews>
  <sheetFormatPr baseColWidth="10" defaultColWidth="7.28515625" defaultRowHeight="15" x14ac:dyDescent="0.25"/>
  <cols>
    <col min="1" max="1" width="11" style="8" customWidth="1"/>
    <col min="2" max="3" width="5.5703125" style="5" customWidth="1"/>
    <col min="4" max="4" width="6.85546875" style="5" customWidth="1"/>
    <col min="5" max="14" width="7.7109375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20</v>
      </c>
      <c r="G13" s="4">
        <v>25</v>
      </c>
      <c r="H13" s="4">
        <v>30</v>
      </c>
      <c r="I13" s="4">
        <v>34</v>
      </c>
      <c r="J13" s="4">
        <v>38</v>
      </c>
      <c r="K13" s="4">
        <v>40</v>
      </c>
      <c r="L13" s="4">
        <v>43</v>
      </c>
      <c r="M13" s="4">
        <v>44</v>
      </c>
      <c r="N13" s="4">
        <v>45</v>
      </c>
      <c r="Q13" s="4">
        <v>0</v>
      </c>
      <c r="R13" s="4">
        <v>20</v>
      </c>
      <c r="S13" s="4">
        <v>25</v>
      </c>
      <c r="T13" s="4">
        <v>30</v>
      </c>
      <c r="U13" s="4">
        <v>32</v>
      </c>
      <c r="V13" s="4">
        <v>34</v>
      </c>
      <c r="W13" s="4">
        <v>36</v>
      </c>
      <c r="X13" s="4">
        <v>38</v>
      </c>
      <c r="Y13" s="4">
        <v>40</v>
      </c>
      <c r="Z13" s="4">
        <v>42</v>
      </c>
      <c r="AA13" s="4">
        <v>43</v>
      </c>
      <c r="AB13" s="4">
        <v>44</v>
      </c>
      <c r="AC13" s="4">
        <v>45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1200</v>
      </c>
      <c r="G14" s="4">
        <f t="shared" si="0"/>
        <v>1500</v>
      </c>
      <c r="H14" s="4">
        <f t="shared" si="0"/>
        <v>1800</v>
      </c>
      <c r="I14" s="4">
        <f t="shared" si="0"/>
        <v>2040</v>
      </c>
      <c r="J14" s="4">
        <f t="shared" si="0"/>
        <v>2280</v>
      </c>
      <c r="K14" s="4">
        <f t="shared" si="0"/>
        <v>2400</v>
      </c>
      <c r="L14" s="4">
        <f t="shared" si="0"/>
        <v>2580</v>
      </c>
      <c r="M14" s="4">
        <f t="shared" si="0"/>
        <v>2640</v>
      </c>
      <c r="N14" s="4">
        <f t="shared" si="0"/>
        <v>2700</v>
      </c>
      <c r="Q14" s="4">
        <v>65</v>
      </c>
      <c r="R14" s="4">
        <v>54</v>
      </c>
      <c r="S14" s="4">
        <v>49</v>
      </c>
      <c r="T14" s="4">
        <v>45</v>
      </c>
      <c r="U14" s="4">
        <v>42.5</v>
      </c>
      <c r="V14" s="4">
        <v>40</v>
      </c>
      <c r="W14" s="4">
        <v>37</v>
      </c>
      <c r="X14" s="4">
        <v>33.5</v>
      </c>
      <c r="Y14" s="4">
        <v>30.5</v>
      </c>
      <c r="Z14" s="4">
        <v>27</v>
      </c>
      <c r="AA14" s="4">
        <v>25</v>
      </c>
      <c r="AB14" s="4">
        <v>23</v>
      </c>
      <c r="AC14" s="4">
        <v>21.5</v>
      </c>
    </row>
    <row r="15" spans="1:29" ht="15.75" thickBot="1" x14ac:dyDescent="0.3">
      <c r="A15" s="1" t="s">
        <v>7</v>
      </c>
      <c r="B15" s="9"/>
      <c r="C15" s="9"/>
      <c r="D15" s="7" t="s">
        <v>5</v>
      </c>
      <c r="E15" s="10">
        <f>E14*60/1000</f>
        <v>0</v>
      </c>
      <c r="F15" s="10">
        <f t="shared" ref="F15:N15" si="1">F14*60/1000</f>
        <v>72</v>
      </c>
      <c r="G15" s="10">
        <f t="shared" si="1"/>
        <v>90</v>
      </c>
      <c r="H15" s="10">
        <f t="shared" si="1"/>
        <v>108</v>
      </c>
      <c r="I15" s="10">
        <f t="shared" si="1"/>
        <v>122.4</v>
      </c>
      <c r="J15" s="10">
        <f t="shared" si="1"/>
        <v>136.80000000000001</v>
      </c>
      <c r="K15" s="10">
        <f t="shared" si="1"/>
        <v>144</v>
      </c>
      <c r="L15" s="11">
        <f t="shared" si="1"/>
        <v>154.80000000000001</v>
      </c>
      <c r="M15" s="10">
        <f t="shared" si="1"/>
        <v>158.4</v>
      </c>
      <c r="N15" s="12">
        <f t="shared" si="1"/>
        <v>162</v>
      </c>
    </row>
    <row r="16" spans="1:29" ht="15.75" thickTop="1" x14ac:dyDescent="0.25">
      <c r="A16" s="6"/>
      <c r="B16" s="13">
        <v>7.5</v>
      </c>
      <c r="C16" s="13">
        <v>10</v>
      </c>
      <c r="D16" s="13" t="s">
        <v>6</v>
      </c>
      <c r="E16" s="14">
        <v>24.5</v>
      </c>
      <c r="F16" s="14">
        <v>20.5</v>
      </c>
      <c r="G16" s="14">
        <v>19.5</v>
      </c>
      <c r="H16" s="14">
        <v>17.5</v>
      </c>
      <c r="I16" s="14">
        <v>16</v>
      </c>
      <c r="J16" s="14">
        <v>14.5</v>
      </c>
      <c r="K16" s="14">
        <v>13.5</v>
      </c>
      <c r="L16" s="14">
        <v>11.5</v>
      </c>
      <c r="M16" s="14">
        <v>11</v>
      </c>
      <c r="N16" s="14">
        <v>10.5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00-BB24-438D-85A4-A569E8530D61}">
  <dimension ref="A13:AC16"/>
  <sheetViews>
    <sheetView workbookViewId="0">
      <selection sqref="A1:XFD1048576"/>
    </sheetView>
  </sheetViews>
  <sheetFormatPr baseColWidth="10" defaultColWidth="7.28515625" defaultRowHeight="15" x14ac:dyDescent="0.25"/>
  <cols>
    <col min="1" max="1" width="11" style="8" customWidth="1"/>
    <col min="2" max="3" width="5.5703125" style="5" customWidth="1"/>
    <col min="4" max="4" width="6.85546875" style="5" customWidth="1"/>
    <col min="5" max="14" width="7.7109375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20</v>
      </c>
      <c r="G13" s="4">
        <v>25</v>
      </c>
      <c r="H13" s="4">
        <v>30</v>
      </c>
      <c r="I13" s="4">
        <v>34</v>
      </c>
      <c r="J13" s="4">
        <v>38</v>
      </c>
      <c r="K13" s="4">
        <v>40</v>
      </c>
      <c r="L13" s="4">
        <v>43</v>
      </c>
      <c r="M13" s="4">
        <v>44</v>
      </c>
      <c r="N13" s="4">
        <v>45</v>
      </c>
      <c r="Q13" s="4">
        <v>0</v>
      </c>
      <c r="R13" s="4">
        <v>20</v>
      </c>
      <c r="S13" s="4">
        <v>25</v>
      </c>
      <c r="T13" s="4">
        <v>30</v>
      </c>
      <c r="U13" s="4">
        <v>32</v>
      </c>
      <c r="V13" s="4">
        <v>34</v>
      </c>
      <c r="W13" s="4">
        <v>36</v>
      </c>
      <c r="X13" s="4">
        <v>38</v>
      </c>
      <c r="Y13" s="4">
        <v>40</v>
      </c>
      <c r="Z13" s="4">
        <v>42</v>
      </c>
      <c r="AA13" s="4">
        <v>43</v>
      </c>
      <c r="AB13" s="4">
        <v>44</v>
      </c>
      <c r="AC13" s="4">
        <v>45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1200</v>
      </c>
      <c r="G14" s="4">
        <f t="shared" si="0"/>
        <v>1500</v>
      </c>
      <c r="H14" s="4">
        <f t="shared" si="0"/>
        <v>1800</v>
      </c>
      <c r="I14" s="4">
        <f t="shared" si="0"/>
        <v>2040</v>
      </c>
      <c r="J14" s="4">
        <f t="shared" si="0"/>
        <v>2280</v>
      </c>
      <c r="K14" s="4">
        <f t="shared" si="0"/>
        <v>2400</v>
      </c>
      <c r="L14" s="4">
        <f t="shared" si="0"/>
        <v>2580</v>
      </c>
      <c r="M14" s="4">
        <f t="shared" si="0"/>
        <v>2640</v>
      </c>
      <c r="N14" s="4">
        <f t="shared" si="0"/>
        <v>2700</v>
      </c>
      <c r="Q14" s="4">
        <v>65</v>
      </c>
      <c r="R14" s="4">
        <v>54</v>
      </c>
      <c r="S14" s="4">
        <v>49</v>
      </c>
      <c r="T14" s="4">
        <v>45</v>
      </c>
      <c r="U14" s="4">
        <v>42.5</v>
      </c>
      <c r="V14" s="4">
        <v>40</v>
      </c>
      <c r="W14" s="4">
        <v>37</v>
      </c>
      <c r="X14" s="4">
        <v>33.5</v>
      </c>
      <c r="Y14" s="4">
        <v>30.5</v>
      </c>
      <c r="Z14" s="4">
        <v>27</v>
      </c>
      <c r="AA14" s="4">
        <v>25</v>
      </c>
      <c r="AB14" s="4">
        <v>23</v>
      </c>
      <c r="AC14" s="4">
        <v>21.5</v>
      </c>
    </row>
    <row r="15" spans="1:29" ht="15.75" thickBot="1" x14ac:dyDescent="0.3">
      <c r="A15" s="1" t="s">
        <v>16</v>
      </c>
      <c r="B15" s="9"/>
      <c r="C15" s="9"/>
      <c r="D15" s="7" t="s">
        <v>5</v>
      </c>
      <c r="E15" s="10">
        <f>E14*60/1000</f>
        <v>0</v>
      </c>
      <c r="F15" s="10">
        <f t="shared" ref="F15:N15" si="1">F14*60/1000</f>
        <v>72</v>
      </c>
      <c r="G15" s="10">
        <f t="shared" si="1"/>
        <v>90</v>
      </c>
      <c r="H15" s="10">
        <f t="shared" si="1"/>
        <v>108</v>
      </c>
      <c r="I15" s="12">
        <f t="shared" si="1"/>
        <v>122.4</v>
      </c>
      <c r="J15" s="12">
        <f t="shared" si="1"/>
        <v>136.80000000000001</v>
      </c>
      <c r="K15" s="10">
        <f t="shared" si="1"/>
        <v>144</v>
      </c>
      <c r="L15" s="11">
        <f t="shared" si="1"/>
        <v>154.80000000000001</v>
      </c>
      <c r="M15" s="10">
        <f t="shared" si="1"/>
        <v>158.4</v>
      </c>
      <c r="N15" s="12">
        <f t="shared" si="1"/>
        <v>162</v>
      </c>
    </row>
    <row r="16" spans="1:29" ht="15.75" thickTop="1" x14ac:dyDescent="0.25">
      <c r="A16" s="6"/>
      <c r="B16" s="13">
        <v>51</v>
      </c>
      <c r="C16" s="13">
        <v>70</v>
      </c>
      <c r="D16" s="13" t="s">
        <v>6</v>
      </c>
      <c r="E16" s="14">
        <v>173</v>
      </c>
      <c r="F16" s="14">
        <v>150</v>
      </c>
      <c r="G16" s="14">
        <v>140</v>
      </c>
      <c r="H16" s="14">
        <v>130</v>
      </c>
      <c r="I16" s="14">
        <v>118</v>
      </c>
      <c r="J16" s="14">
        <v>104</v>
      </c>
      <c r="K16" s="14">
        <v>96</v>
      </c>
      <c r="L16" s="14">
        <v>84</v>
      </c>
      <c r="M16" s="14">
        <v>80</v>
      </c>
      <c r="N16" s="14">
        <v>75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8BA2-8691-46C3-8663-A12F05547A1A}">
  <dimension ref="A13:AC16"/>
  <sheetViews>
    <sheetView workbookViewId="0">
      <selection activeCell="D22" sqref="D22"/>
    </sheetView>
  </sheetViews>
  <sheetFormatPr baseColWidth="10" defaultColWidth="7.28515625" defaultRowHeight="15" x14ac:dyDescent="0.25"/>
  <cols>
    <col min="1" max="1" width="11" style="8" customWidth="1"/>
    <col min="2" max="3" width="5.5703125" style="5" customWidth="1"/>
    <col min="4" max="4" width="6.85546875" style="5" customWidth="1"/>
    <col min="5" max="14" width="7.7109375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20</v>
      </c>
      <c r="G13" s="4">
        <v>25</v>
      </c>
      <c r="H13" s="4">
        <v>30</v>
      </c>
      <c r="I13" s="4">
        <v>34</v>
      </c>
      <c r="J13" s="4">
        <v>38</v>
      </c>
      <c r="K13" s="4">
        <v>40</v>
      </c>
      <c r="L13" s="4">
        <v>43</v>
      </c>
      <c r="M13" s="4">
        <v>44</v>
      </c>
      <c r="N13" s="4">
        <v>45</v>
      </c>
      <c r="Q13" s="4">
        <v>0</v>
      </c>
      <c r="R13" s="4">
        <v>20</v>
      </c>
      <c r="S13" s="4">
        <v>25</v>
      </c>
      <c r="T13" s="4">
        <v>30</v>
      </c>
      <c r="U13" s="4">
        <v>32</v>
      </c>
      <c r="V13" s="4">
        <v>34</v>
      </c>
      <c r="W13" s="4">
        <v>36</v>
      </c>
      <c r="X13" s="4">
        <v>38</v>
      </c>
      <c r="Y13" s="4">
        <v>40</v>
      </c>
      <c r="Z13" s="4">
        <v>42</v>
      </c>
      <c r="AA13" s="4">
        <v>43</v>
      </c>
      <c r="AB13" s="4">
        <v>44</v>
      </c>
      <c r="AC13" s="4">
        <v>45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1200</v>
      </c>
      <c r="G14" s="4">
        <f t="shared" si="0"/>
        <v>1500</v>
      </c>
      <c r="H14" s="4">
        <f t="shared" si="0"/>
        <v>1800</v>
      </c>
      <c r="I14" s="4">
        <f t="shared" si="0"/>
        <v>2040</v>
      </c>
      <c r="J14" s="4">
        <f t="shared" si="0"/>
        <v>2280</v>
      </c>
      <c r="K14" s="4">
        <f t="shared" si="0"/>
        <v>2400</v>
      </c>
      <c r="L14" s="4">
        <f t="shared" si="0"/>
        <v>2580</v>
      </c>
      <c r="M14" s="4">
        <f t="shared" si="0"/>
        <v>2640</v>
      </c>
      <c r="N14" s="4">
        <f t="shared" si="0"/>
        <v>2700</v>
      </c>
      <c r="Q14" s="4">
        <v>65</v>
      </c>
      <c r="R14" s="4">
        <v>54</v>
      </c>
      <c r="S14" s="4">
        <v>49</v>
      </c>
      <c r="T14" s="4">
        <v>45</v>
      </c>
      <c r="U14" s="4">
        <v>42.5</v>
      </c>
      <c r="V14" s="4">
        <v>40</v>
      </c>
      <c r="W14" s="4">
        <v>37</v>
      </c>
      <c r="X14" s="4">
        <v>33.5</v>
      </c>
      <c r="Y14" s="4">
        <v>30.5</v>
      </c>
      <c r="Z14" s="4">
        <v>27</v>
      </c>
      <c r="AA14" s="4">
        <v>25</v>
      </c>
      <c r="AB14" s="4">
        <v>23</v>
      </c>
      <c r="AC14" s="4">
        <v>21.5</v>
      </c>
    </row>
    <row r="15" spans="1:29" ht="15.75" thickBot="1" x14ac:dyDescent="0.3">
      <c r="A15" s="1" t="s">
        <v>17</v>
      </c>
      <c r="B15" s="9"/>
      <c r="C15" s="9"/>
      <c r="D15" s="7" t="s">
        <v>5</v>
      </c>
      <c r="E15" s="10">
        <f>E14*60/1000</f>
        <v>0</v>
      </c>
      <c r="F15" s="10">
        <f t="shared" ref="F15:N15" si="1">F14*60/1000</f>
        <v>72</v>
      </c>
      <c r="G15" s="10">
        <f t="shared" si="1"/>
        <v>90</v>
      </c>
      <c r="H15" s="10">
        <f t="shared" si="1"/>
        <v>108</v>
      </c>
      <c r="I15" s="12">
        <f t="shared" si="1"/>
        <v>122.4</v>
      </c>
      <c r="J15" s="12">
        <f t="shared" si="1"/>
        <v>136.80000000000001</v>
      </c>
      <c r="K15" s="10">
        <f t="shared" si="1"/>
        <v>144</v>
      </c>
      <c r="L15" s="11">
        <f t="shared" si="1"/>
        <v>154.80000000000001</v>
      </c>
      <c r="M15" s="10">
        <f t="shared" si="1"/>
        <v>158.4</v>
      </c>
      <c r="N15" s="12">
        <f t="shared" si="1"/>
        <v>162</v>
      </c>
    </row>
    <row r="16" spans="1:29" ht="15.75" thickTop="1" x14ac:dyDescent="0.25">
      <c r="A16" s="6"/>
      <c r="B16" s="13">
        <v>59</v>
      </c>
      <c r="C16" s="13">
        <v>80</v>
      </c>
      <c r="D16" s="13" t="s">
        <v>6</v>
      </c>
      <c r="E16" s="14">
        <v>196</v>
      </c>
      <c r="F16" s="14">
        <v>150</v>
      </c>
      <c r="G16" s="14">
        <v>140</v>
      </c>
      <c r="H16" s="14">
        <v>130</v>
      </c>
      <c r="I16" s="14">
        <v>118</v>
      </c>
      <c r="J16" s="14">
        <v>104</v>
      </c>
      <c r="K16" s="14">
        <v>96</v>
      </c>
      <c r="L16" s="14">
        <v>84</v>
      </c>
      <c r="M16" s="14">
        <v>80</v>
      </c>
      <c r="N16" s="14">
        <v>75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C4575-C81A-41B3-A993-4A2121DEF404}">
  <dimension ref="A13:AC16"/>
  <sheetViews>
    <sheetView workbookViewId="0">
      <selection activeCell="H19" sqref="H19"/>
    </sheetView>
  </sheetViews>
  <sheetFormatPr baseColWidth="10" defaultColWidth="7.28515625" defaultRowHeight="15" x14ac:dyDescent="0.25"/>
  <cols>
    <col min="1" max="1" width="11" style="8" customWidth="1"/>
    <col min="2" max="3" width="5.5703125" style="5" customWidth="1"/>
    <col min="4" max="4" width="6.85546875" style="5" customWidth="1"/>
    <col min="5" max="14" width="7.7109375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20</v>
      </c>
      <c r="G13" s="4">
        <v>25</v>
      </c>
      <c r="H13" s="4">
        <v>30</v>
      </c>
      <c r="I13" s="4">
        <v>34</v>
      </c>
      <c r="J13" s="4">
        <v>38</v>
      </c>
      <c r="K13" s="4">
        <v>40</v>
      </c>
      <c r="L13" s="4"/>
      <c r="M13" s="4"/>
      <c r="N13" s="4"/>
      <c r="Q13" s="4">
        <v>0</v>
      </c>
      <c r="R13" s="4">
        <v>20</v>
      </c>
      <c r="S13" s="4">
        <v>25</v>
      </c>
      <c r="T13" s="4">
        <v>30</v>
      </c>
      <c r="U13" s="4">
        <v>32</v>
      </c>
      <c r="V13" s="4">
        <v>34</v>
      </c>
      <c r="W13" s="4">
        <v>36</v>
      </c>
      <c r="X13" s="4">
        <v>38</v>
      </c>
      <c r="Y13" s="4">
        <v>40</v>
      </c>
      <c r="Z13" s="4">
        <v>42</v>
      </c>
      <c r="AA13" s="4">
        <v>43</v>
      </c>
      <c r="AB13" s="4">
        <v>44</v>
      </c>
      <c r="AC13" s="4">
        <v>45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1200</v>
      </c>
      <c r="G14" s="4">
        <f t="shared" si="0"/>
        <v>1500</v>
      </c>
      <c r="H14" s="4">
        <f t="shared" si="0"/>
        <v>1800</v>
      </c>
      <c r="I14" s="4">
        <f t="shared" si="0"/>
        <v>2040</v>
      </c>
      <c r="J14" s="4">
        <f t="shared" si="0"/>
        <v>2280</v>
      </c>
      <c r="K14" s="4">
        <f t="shared" si="0"/>
        <v>2400</v>
      </c>
      <c r="L14" s="4">
        <f t="shared" si="0"/>
        <v>0</v>
      </c>
      <c r="M14" s="4">
        <f t="shared" si="0"/>
        <v>0</v>
      </c>
      <c r="N14" s="4">
        <f t="shared" si="0"/>
        <v>0</v>
      </c>
      <c r="Q14" s="4">
        <v>65</v>
      </c>
      <c r="R14" s="4">
        <v>54</v>
      </c>
      <c r="S14" s="4">
        <v>49</v>
      </c>
      <c r="T14" s="4">
        <v>45</v>
      </c>
      <c r="U14" s="4">
        <v>42.5</v>
      </c>
      <c r="V14" s="4">
        <v>40</v>
      </c>
      <c r="W14" s="4">
        <v>37</v>
      </c>
      <c r="X14" s="4">
        <v>33.5</v>
      </c>
      <c r="Y14" s="4">
        <v>30.5</v>
      </c>
      <c r="Z14" s="4">
        <v>27</v>
      </c>
      <c r="AA14" s="4">
        <v>25</v>
      </c>
      <c r="AB14" s="4">
        <v>23</v>
      </c>
      <c r="AC14" s="4">
        <v>21.5</v>
      </c>
    </row>
    <row r="15" spans="1:29" ht="15.75" thickBot="1" x14ac:dyDescent="0.3">
      <c r="A15" s="1" t="s">
        <v>8</v>
      </c>
      <c r="B15" s="9"/>
      <c r="C15" s="9"/>
      <c r="D15" s="7" t="s">
        <v>5</v>
      </c>
      <c r="E15" s="10">
        <f>E14*60/1000</f>
        <v>0</v>
      </c>
      <c r="F15" s="10">
        <f t="shared" ref="F15:N15" si="1">F14*60/1000</f>
        <v>72</v>
      </c>
      <c r="G15" s="10">
        <f t="shared" si="1"/>
        <v>90</v>
      </c>
      <c r="H15" s="10">
        <f t="shared" si="1"/>
        <v>108</v>
      </c>
      <c r="I15" s="12">
        <f t="shared" si="1"/>
        <v>122.4</v>
      </c>
      <c r="J15" s="12">
        <f t="shared" si="1"/>
        <v>136.80000000000001</v>
      </c>
      <c r="K15" s="10">
        <f t="shared" si="1"/>
        <v>144</v>
      </c>
      <c r="L15" s="11">
        <f t="shared" si="1"/>
        <v>0</v>
      </c>
      <c r="M15" s="10">
        <f t="shared" si="1"/>
        <v>0</v>
      </c>
      <c r="N15" s="12">
        <f t="shared" si="1"/>
        <v>0</v>
      </c>
    </row>
    <row r="16" spans="1:29" ht="15.75" thickTop="1" x14ac:dyDescent="0.25">
      <c r="A16" s="6"/>
      <c r="B16" s="13">
        <v>9.1999999999999993</v>
      </c>
      <c r="C16" s="13">
        <v>12.5</v>
      </c>
      <c r="D16" s="13" t="s">
        <v>6</v>
      </c>
      <c r="E16" s="14">
        <v>37.5</v>
      </c>
      <c r="F16" s="14">
        <v>29.5</v>
      </c>
      <c r="G16" s="14">
        <v>26.5</v>
      </c>
      <c r="H16" s="14">
        <v>23</v>
      </c>
      <c r="I16" s="14">
        <v>19.5</v>
      </c>
      <c r="J16" s="14">
        <v>15.5</v>
      </c>
      <c r="K16" s="14">
        <v>12.5</v>
      </c>
      <c r="L16" s="14"/>
      <c r="M16" s="14"/>
      <c r="N16" s="14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859A-BC0C-4831-9071-5EE3DA870A2A}">
  <dimension ref="A13:AC16"/>
  <sheetViews>
    <sheetView workbookViewId="0">
      <selection activeCell="J19" sqref="J19"/>
    </sheetView>
  </sheetViews>
  <sheetFormatPr baseColWidth="10" defaultColWidth="7.28515625" defaultRowHeight="15" x14ac:dyDescent="0.25"/>
  <cols>
    <col min="1" max="1" width="11" style="8" customWidth="1"/>
    <col min="2" max="3" width="5.5703125" style="5" customWidth="1"/>
    <col min="4" max="4" width="6.85546875" style="5" customWidth="1"/>
    <col min="5" max="14" width="7.7109375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20</v>
      </c>
      <c r="G13" s="4">
        <v>25</v>
      </c>
      <c r="H13" s="4">
        <v>30</v>
      </c>
      <c r="I13" s="4">
        <v>34</v>
      </c>
      <c r="J13" s="4">
        <v>38</v>
      </c>
      <c r="K13" s="4">
        <v>40</v>
      </c>
      <c r="L13" s="4"/>
      <c r="M13" s="4"/>
      <c r="N13" s="4"/>
      <c r="Q13" s="4">
        <v>0</v>
      </c>
      <c r="R13" s="4">
        <v>20</v>
      </c>
      <c r="S13" s="4">
        <v>25</v>
      </c>
      <c r="T13" s="4">
        <v>30</v>
      </c>
      <c r="U13" s="4">
        <v>32</v>
      </c>
      <c r="V13" s="4">
        <v>34</v>
      </c>
      <c r="W13" s="4">
        <v>36</v>
      </c>
      <c r="X13" s="4">
        <v>38</v>
      </c>
      <c r="Y13" s="4">
        <v>40</v>
      </c>
      <c r="Z13" s="4">
        <v>42</v>
      </c>
      <c r="AA13" s="4">
        <v>43</v>
      </c>
      <c r="AB13" s="4">
        <v>44</v>
      </c>
      <c r="AC13" s="4">
        <v>45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1200</v>
      </c>
      <c r="G14" s="4">
        <f t="shared" si="0"/>
        <v>1500</v>
      </c>
      <c r="H14" s="4">
        <f t="shared" si="0"/>
        <v>1800</v>
      </c>
      <c r="I14" s="4">
        <f t="shared" si="0"/>
        <v>2040</v>
      </c>
      <c r="J14" s="4">
        <f t="shared" si="0"/>
        <v>2280</v>
      </c>
      <c r="K14" s="4">
        <f t="shared" si="0"/>
        <v>2400</v>
      </c>
      <c r="L14" s="4">
        <f t="shared" si="0"/>
        <v>0</v>
      </c>
      <c r="M14" s="4">
        <f t="shared" si="0"/>
        <v>0</v>
      </c>
      <c r="N14" s="4">
        <f t="shared" si="0"/>
        <v>0</v>
      </c>
      <c r="Q14" s="4">
        <v>65</v>
      </c>
      <c r="R14" s="4">
        <v>54</v>
      </c>
      <c r="S14" s="4">
        <v>49</v>
      </c>
      <c r="T14" s="4">
        <v>45</v>
      </c>
      <c r="U14" s="4">
        <v>42.5</v>
      </c>
      <c r="V14" s="4">
        <v>40</v>
      </c>
      <c r="W14" s="4">
        <v>37</v>
      </c>
      <c r="X14" s="4">
        <v>33.5</v>
      </c>
      <c r="Y14" s="4">
        <v>30.5</v>
      </c>
      <c r="Z14" s="4">
        <v>27</v>
      </c>
      <c r="AA14" s="4">
        <v>25</v>
      </c>
      <c r="AB14" s="4">
        <v>23</v>
      </c>
      <c r="AC14" s="4">
        <v>21.5</v>
      </c>
    </row>
    <row r="15" spans="1:29" ht="15.75" thickBot="1" x14ac:dyDescent="0.3">
      <c r="A15" s="1" t="s">
        <v>9</v>
      </c>
      <c r="B15" s="9"/>
      <c r="C15" s="9"/>
      <c r="D15" s="7" t="s">
        <v>5</v>
      </c>
      <c r="E15" s="10">
        <f>E14*60/1000</f>
        <v>0</v>
      </c>
      <c r="F15" s="10">
        <f t="shared" ref="F15:N15" si="1">F14*60/1000</f>
        <v>72</v>
      </c>
      <c r="G15" s="10">
        <f t="shared" si="1"/>
        <v>90</v>
      </c>
      <c r="H15" s="10">
        <f t="shared" si="1"/>
        <v>108</v>
      </c>
      <c r="I15" s="12">
        <f t="shared" si="1"/>
        <v>122.4</v>
      </c>
      <c r="J15" s="12">
        <f t="shared" si="1"/>
        <v>136.80000000000001</v>
      </c>
      <c r="K15" s="10">
        <f t="shared" si="1"/>
        <v>144</v>
      </c>
      <c r="L15" s="11">
        <f t="shared" si="1"/>
        <v>0</v>
      </c>
      <c r="M15" s="10">
        <f t="shared" si="1"/>
        <v>0</v>
      </c>
      <c r="N15" s="12">
        <f t="shared" si="1"/>
        <v>0</v>
      </c>
    </row>
    <row r="16" spans="1:29" ht="15.75" thickTop="1" x14ac:dyDescent="0.25">
      <c r="A16" s="6"/>
      <c r="B16" s="13">
        <v>11</v>
      </c>
      <c r="C16" s="13">
        <v>15</v>
      </c>
      <c r="D16" s="13" t="s">
        <v>6</v>
      </c>
      <c r="E16" s="14">
        <v>41</v>
      </c>
      <c r="F16" s="14">
        <v>33</v>
      </c>
      <c r="G16" s="14">
        <v>30</v>
      </c>
      <c r="H16" s="14">
        <v>27</v>
      </c>
      <c r="I16" s="14">
        <v>23.5</v>
      </c>
      <c r="J16" s="14">
        <v>19.5</v>
      </c>
      <c r="K16" s="14">
        <v>17</v>
      </c>
      <c r="L16" s="14"/>
      <c r="M16" s="14"/>
      <c r="N16" s="14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8447D-F12E-4FCA-8B8B-087D69CD0604}">
  <dimension ref="A13:AC16"/>
  <sheetViews>
    <sheetView workbookViewId="0">
      <selection activeCell="M9" sqref="M9"/>
    </sheetView>
  </sheetViews>
  <sheetFormatPr baseColWidth="10" defaultColWidth="7.28515625" defaultRowHeight="15" x14ac:dyDescent="0.25"/>
  <cols>
    <col min="1" max="1" width="11" style="8" customWidth="1"/>
    <col min="2" max="3" width="5.5703125" style="5" customWidth="1"/>
    <col min="4" max="4" width="6.85546875" style="5" customWidth="1"/>
    <col min="5" max="14" width="7.7109375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20</v>
      </c>
      <c r="G13" s="4">
        <v>25</v>
      </c>
      <c r="H13" s="4">
        <v>30</v>
      </c>
      <c r="I13" s="4">
        <v>34</v>
      </c>
      <c r="J13" s="4">
        <v>38</v>
      </c>
      <c r="K13" s="4">
        <v>40</v>
      </c>
      <c r="L13" s="4">
        <v>43</v>
      </c>
      <c r="M13" s="4">
        <v>44</v>
      </c>
      <c r="N13" s="4">
        <v>45</v>
      </c>
      <c r="Q13" s="4">
        <v>0</v>
      </c>
      <c r="R13" s="4">
        <v>20</v>
      </c>
      <c r="S13" s="4">
        <v>25</v>
      </c>
      <c r="T13" s="4">
        <v>30</v>
      </c>
      <c r="U13" s="4">
        <v>32</v>
      </c>
      <c r="V13" s="4">
        <v>34</v>
      </c>
      <c r="W13" s="4">
        <v>36</v>
      </c>
      <c r="X13" s="4">
        <v>38</v>
      </c>
      <c r="Y13" s="4">
        <v>40</v>
      </c>
      <c r="Z13" s="4">
        <v>42</v>
      </c>
      <c r="AA13" s="4">
        <v>43</v>
      </c>
      <c r="AB13" s="4">
        <v>44</v>
      </c>
      <c r="AC13" s="4">
        <v>45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1200</v>
      </c>
      <c r="G14" s="4">
        <f t="shared" si="0"/>
        <v>1500</v>
      </c>
      <c r="H14" s="4">
        <f t="shared" si="0"/>
        <v>1800</v>
      </c>
      <c r="I14" s="4">
        <f t="shared" si="0"/>
        <v>2040</v>
      </c>
      <c r="J14" s="4">
        <f t="shared" si="0"/>
        <v>2280</v>
      </c>
      <c r="K14" s="4">
        <f t="shared" si="0"/>
        <v>2400</v>
      </c>
      <c r="L14" s="4">
        <f t="shared" si="0"/>
        <v>2580</v>
      </c>
      <c r="M14" s="4">
        <f t="shared" si="0"/>
        <v>2640</v>
      </c>
      <c r="N14" s="4">
        <f t="shared" si="0"/>
        <v>2700</v>
      </c>
      <c r="Q14" s="4">
        <v>65</v>
      </c>
      <c r="R14" s="4">
        <v>54</v>
      </c>
      <c r="S14" s="4">
        <v>49</v>
      </c>
      <c r="T14" s="4">
        <v>45</v>
      </c>
      <c r="U14" s="4">
        <v>42.5</v>
      </c>
      <c r="V14" s="4">
        <v>40</v>
      </c>
      <c r="W14" s="4">
        <v>37</v>
      </c>
      <c r="X14" s="4">
        <v>33.5</v>
      </c>
      <c r="Y14" s="4">
        <v>30.5</v>
      </c>
      <c r="Z14" s="4">
        <v>27</v>
      </c>
      <c r="AA14" s="4">
        <v>25</v>
      </c>
      <c r="AB14" s="4">
        <v>23</v>
      </c>
      <c r="AC14" s="4">
        <v>21.5</v>
      </c>
    </row>
    <row r="15" spans="1:29" ht="15.75" thickBot="1" x14ac:dyDescent="0.3">
      <c r="A15" s="1" t="s">
        <v>10</v>
      </c>
      <c r="B15" s="9"/>
      <c r="C15" s="9"/>
      <c r="D15" s="7" t="s">
        <v>5</v>
      </c>
      <c r="E15" s="10">
        <f>E14*60/1000</f>
        <v>0</v>
      </c>
      <c r="F15" s="10">
        <f t="shared" ref="F15:N15" si="1">F14*60/1000</f>
        <v>72</v>
      </c>
      <c r="G15" s="10">
        <f t="shared" si="1"/>
        <v>90</v>
      </c>
      <c r="H15" s="10">
        <f t="shared" si="1"/>
        <v>108</v>
      </c>
      <c r="I15" s="12">
        <f t="shared" si="1"/>
        <v>122.4</v>
      </c>
      <c r="J15" s="12">
        <f t="shared" si="1"/>
        <v>136.80000000000001</v>
      </c>
      <c r="K15" s="10">
        <f t="shared" si="1"/>
        <v>144</v>
      </c>
      <c r="L15" s="11">
        <f t="shared" si="1"/>
        <v>154.80000000000001</v>
      </c>
      <c r="M15" s="10">
        <f t="shared" si="1"/>
        <v>158.4</v>
      </c>
      <c r="N15" s="12">
        <f t="shared" si="1"/>
        <v>162</v>
      </c>
    </row>
    <row r="16" spans="1:29" ht="15.75" thickTop="1" x14ac:dyDescent="0.25">
      <c r="A16" s="6"/>
      <c r="B16" s="13">
        <v>13</v>
      </c>
      <c r="C16" s="13">
        <v>17.5</v>
      </c>
      <c r="D16" s="13" t="s">
        <v>6</v>
      </c>
      <c r="E16" s="14">
        <v>45</v>
      </c>
      <c r="F16" s="14">
        <v>37.5</v>
      </c>
      <c r="G16" s="14">
        <v>34.5</v>
      </c>
      <c r="H16" s="14">
        <v>31.5</v>
      </c>
      <c r="I16" s="14">
        <v>28.5</v>
      </c>
      <c r="J16" s="14">
        <v>24.5</v>
      </c>
      <c r="K16" s="14">
        <v>22</v>
      </c>
      <c r="L16" s="14"/>
      <c r="M16" s="14"/>
      <c r="N16" s="14"/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65434-C366-4F1B-A1B7-26BD7E0798D1}">
  <dimension ref="A13:AC16"/>
  <sheetViews>
    <sheetView workbookViewId="0">
      <selection activeCell="G20" sqref="G20"/>
    </sheetView>
  </sheetViews>
  <sheetFormatPr baseColWidth="10" defaultColWidth="7.28515625" defaultRowHeight="15" x14ac:dyDescent="0.25"/>
  <cols>
    <col min="1" max="1" width="11" style="8" customWidth="1"/>
    <col min="2" max="3" width="5.5703125" style="5" customWidth="1"/>
    <col min="4" max="4" width="6.85546875" style="5" customWidth="1"/>
    <col min="5" max="14" width="7.7109375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20</v>
      </c>
      <c r="G13" s="4">
        <v>25</v>
      </c>
      <c r="H13" s="4">
        <v>30</v>
      </c>
      <c r="I13" s="4">
        <v>34</v>
      </c>
      <c r="J13" s="4">
        <v>38</v>
      </c>
      <c r="K13" s="4">
        <v>40</v>
      </c>
      <c r="L13" s="4">
        <v>43</v>
      </c>
      <c r="M13" s="4">
        <v>44</v>
      </c>
      <c r="N13" s="4">
        <v>45</v>
      </c>
      <c r="Q13" s="4">
        <v>0</v>
      </c>
      <c r="R13" s="4">
        <v>20</v>
      </c>
      <c r="S13" s="4">
        <v>25</v>
      </c>
      <c r="T13" s="4">
        <v>30</v>
      </c>
      <c r="U13" s="4">
        <v>32</v>
      </c>
      <c r="V13" s="4">
        <v>34</v>
      </c>
      <c r="W13" s="4">
        <v>36</v>
      </c>
      <c r="X13" s="4">
        <v>38</v>
      </c>
      <c r="Y13" s="4">
        <v>40</v>
      </c>
      <c r="Z13" s="4">
        <v>42</v>
      </c>
      <c r="AA13" s="4">
        <v>43</v>
      </c>
      <c r="AB13" s="4">
        <v>44</v>
      </c>
      <c r="AC13" s="4">
        <v>45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1200</v>
      </c>
      <c r="G14" s="4">
        <f t="shared" si="0"/>
        <v>1500</v>
      </c>
      <c r="H14" s="4">
        <f t="shared" si="0"/>
        <v>1800</v>
      </c>
      <c r="I14" s="4">
        <f t="shared" si="0"/>
        <v>2040</v>
      </c>
      <c r="J14" s="4">
        <f t="shared" si="0"/>
        <v>2280</v>
      </c>
      <c r="K14" s="4">
        <f t="shared" si="0"/>
        <v>2400</v>
      </c>
      <c r="L14" s="4">
        <f t="shared" si="0"/>
        <v>2580</v>
      </c>
      <c r="M14" s="4">
        <f t="shared" si="0"/>
        <v>2640</v>
      </c>
      <c r="N14" s="4">
        <f t="shared" si="0"/>
        <v>2700</v>
      </c>
      <c r="Q14" s="4">
        <v>65</v>
      </c>
      <c r="R14" s="4">
        <v>54</v>
      </c>
      <c r="S14" s="4">
        <v>49</v>
      </c>
      <c r="T14" s="4">
        <v>45</v>
      </c>
      <c r="U14" s="4">
        <v>42.5</v>
      </c>
      <c r="V14" s="4">
        <v>40</v>
      </c>
      <c r="W14" s="4">
        <v>37</v>
      </c>
      <c r="X14" s="4">
        <v>33.5</v>
      </c>
      <c r="Y14" s="4">
        <v>30.5</v>
      </c>
      <c r="Z14" s="4">
        <v>27</v>
      </c>
      <c r="AA14" s="4">
        <v>25</v>
      </c>
      <c r="AB14" s="4">
        <v>23</v>
      </c>
      <c r="AC14" s="4">
        <v>21.5</v>
      </c>
    </row>
    <row r="15" spans="1:29" ht="15.75" thickBot="1" x14ac:dyDescent="0.3">
      <c r="A15" s="1" t="s">
        <v>11</v>
      </c>
      <c r="B15" s="9"/>
      <c r="C15" s="9"/>
      <c r="D15" s="7" t="s">
        <v>5</v>
      </c>
      <c r="E15" s="10">
        <f>E14*60/1000</f>
        <v>0</v>
      </c>
      <c r="F15" s="10">
        <f t="shared" ref="F15:N15" si="1">F14*60/1000</f>
        <v>72</v>
      </c>
      <c r="G15" s="10">
        <f t="shared" si="1"/>
        <v>90</v>
      </c>
      <c r="H15" s="10">
        <f t="shared" si="1"/>
        <v>108</v>
      </c>
      <c r="I15" s="12">
        <f t="shared" si="1"/>
        <v>122.4</v>
      </c>
      <c r="J15" s="12">
        <f t="shared" si="1"/>
        <v>136.80000000000001</v>
      </c>
      <c r="K15" s="10">
        <f t="shared" si="1"/>
        <v>144</v>
      </c>
      <c r="L15" s="11">
        <f t="shared" si="1"/>
        <v>154.80000000000001</v>
      </c>
      <c r="M15" s="10">
        <f t="shared" si="1"/>
        <v>158.4</v>
      </c>
      <c r="N15" s="12">
        <f t="shared" si="1"/>
        <v>162</v>
      </c>
    </row>
    <row r="16" spans="1:29" ht="15.75" thickTop="1" x14ac:dyDescent="0.25">
      <c r="A16" s="6"/>
      <c r="B16" s="13">
        <v>15</v>
      </c>
      <c r="C16" s="13">
        <v>20</v>
      </c>
      <c r="D16" s="13" t="s">
        <v>6</v>
      </c>
      <c r="E16" s="14">
        <v>49</v>
      </c>
      <c r="F16" s="14">
        <v>41.5</v>
      </c>
      <c r="G16" s="14">
        <v>39</v>
      </c>
      <c r="H16" s="14">
        <v>36</v>
      </c>
      <c r="I16" s="14">
        <v>33</v>
      </c>
      <c r="J16" s="14">
        <v>29</v>
      </c>
      <c r="K16" s="14">
        <v>27</v>
      </c>
      <c r="L16" s="14">
        <v>23.5</v>
      </c>
      <c r="M16" s="14">
        <v>22</v>
      </c>
      <c r="N16" s="14">
        <v>21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53252-377A-48ED-B1AB-51706E66953C}">
  <dimension ref="A13:AC16"/>
  <sheetViews>
    <sheetView workbookViewId="0">
      <selection activeCell="N8" sqref="N8"/>
    </sheetView>
  </sheetViews>
  <sheetFormatPr baseColWidth="10" defaultColWidth="7.28515625" defaultRowHeight="15" x14ac:dyDescent="0.25"/>
  <cols>
    <col min="1" max="1" width="11" style="8" customWidth="1"/>
    <col min="2" max="3" width="5.5703125" style="5" customWidth="1"/>
    <col min="4" max="4" width="6.85546875" style="5" customWidth="1"/>
    <col min="5" max="14" width="7.7109375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20</v>
      </c>
      <c r="G13" s="4">
        <v>25</v>
      </c>
      <c r="H13" s="4">
        <v>30</v>
      </c>
      <c r="I13" s="4">
        <v>34</v>
      </c>
      <c r="J13" s="4">
        <v>38</v>
      </c>
      <c r="K13" s="4">
        <v>40</v>
      </c>
      <c r="L13" s="4">
        <v>43</v>
      </c>
      <c r="M13" s="4">
        <v>44</v>
      </c>
      <c r="N13" s="4">
        <v>45</v>
      </c>
      <c r="Q13" s="4">
        <v>0</v>
      </c>
      <c r="R13" s="4">
        <v>20</v>
      </c>
      <c r="S13" s="4">
        <v>25</v>
      </c>
      <c r="T13" s="4">
        <v>30</v>
      </c>
      <c r="U13" s="4">
        <v>32</v>
      </c>
      <c r="V13" s="4">
        <v>34</v>
      </c>
      <c r="W13" s="4">
        <v>36</v>
      </c>
      <c r="X13" s="4">
        <v>38</v>
      </c>
      <c r="Y13" s="4">
        <v>40</v>
      </c>
      <c r="Z13" s="4">
        <v>42</v>
      </c>
      <c r="AA13" s="4">
        <v>43</v>
      </c>
      <c r="AB13" s="4">
        <v>44</v>
      </c>
      <c r="AC13" s="4">
        <v>45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1200</v>
      </c>
      <c r="G14" s="4">
        <f t="shared" si="0"/>
        <v>1500</v>
      </c>
      <c r="H14" s="4">
        <f t="shared" si="0"/>
        <v>1800</v>
      </c>
      <c r="I14" s="4">
        <f t="shared" si="0"/>
        <v>2040</v>
      </c>
      <c r="J14" s="4">
        <f t="shared" si="0"/>
        <v>2280</v>
      </c>
      <c r="K14" s="4">
        <f t="shared" si="0"/>
        <v>2400</v>
      </c>
      <c r="L14" s="4">
        <f t="shared" si="0"/>
        <v>2580</v>
      </c>
      <c r="M14" s="4">
        <f t="shared" si="0"/>
        <v>2640</v>
      </c>
      <c r="N14" s="4">
        <f t="shared" si="0"/>
        <v>2700</v>
      </c>
      <c r="Q14" s="4">
        <v>65</v>
      </c>
      <c r="R14" s="4">
        <v>54</v>
      </c>
      <c r="S14" s="4">
        <v>49</v>
      </c>
      <c r="T14" s="4">
        <v>45</v>
      </c>
      <c r="U14" s="4">
        <v>42.5</v>
      </c>
      <c r="V14" s="4">
        <v>40</v>
      </c>
      <c r="W14" s="4">
        <v>37</v>
      </c>
      <c r="X14" s="4">
        <v>33.5</v>
      </c>
      <c r="Y14" s="4">
        <v>30.5</v>
      </c>
      <c r="Z14" s="4">
        <v>27</v>
      </c>
      <c r="AA14" s="4">
        <v>25</v>
      </c>
      <c r="AB14" s="4">
        <v>23</v>
      </c>
      <c r="AC14" s="4">
        <v>21.5</v>
      </c>
    </row>
    <row r="15" spans="1:29" ht="15.75" thickBot="1" x14ac:dyDescent="0.3">
      <c r="A15" s="1" t="s">
        <v>12</v>
      </c>
      <c r="B15" s="9"/>
      <c r="C15" s="9"/>
      <c r="D15" s="7" t="s">
        <v>5</v>
      </c>
      <c r="E15" s="10">
        <f>E14*60/1000</f>
        <v>0</v>
      </c>
      <c r="F15" s="10">
        <f t="shared" ref="F15:N15" si="1">F14*60/1000</f>
        <v>72</v>
      </c>
      <c r="G15" s="10">
        <f t="shared" si="1"/>
        <v>90</v>
      </c>
      <c r="H15" s="10">
        <f t="shared" si="1"/>
        <v>108</v>
      </c>
      <c r="I15" s="12">
        <f t="shared" si="1"/>
        <v>122.4</v>
      </c>
      <c r="J15" s="12">
        <f t="shared" si="1"/>
        <v>136.80000000000001</v>
      </c>
      <c r="K15" s="10">
        <f t="shared" si="1"/>
        <v>144</v>
      </c>
      <c r="L15" s="11">
        <f t="shared" si="1"/>
        <v>154.80000000000001</v>
      </c>
      <c r="M15" s="10">
        <f t="shared" si="1"/>
        <v>158.4</v>
      </c>
      <c r="N15" s="12">
        <f t="shared" si="1"/>
        <v>162</v>
      </c>
    </row>
    <row r="16" spans="1:29" ht="15.75" thickTop="1" x14ac:dyDescent="0.25">
      <c r="A16" s="6"/>
      <c r="B16" s="13">
        <v>22</v>
      </c>
      <c r="C16" s="13">
        <v>30</v>
      </c>
      <c r="D16" s="13" t="s">
        <v>6</v>
      </c>
      <c r="E16" s="14">
        <v>73</v>
      </c>
      <c r="F16" s="14">
        <v>63</v>
      </c>
      <c r="G16" s="14">
        <v>58</v>
      </c>
      <c r="H16" s="14">
        <v>54</v>
      </c>
      <c r="I16" s="14">
        <v>49</v>
      </c>
      <c r="J16" s="14">
        <v>43.5</v>
      </c>
      <c r="K16" s="14">
        <v>40.5</v>
      </c>
      <c r="L16" s="14">
        <v>35</v>
      </c>
      <c r="M16" s="14">
        <v>33</v>
      </c>
      <c r="N16" s="14">
        <v>32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8C7C0-1CC2-4A9F-ACF1-27538FB4F528}">
  <dimension ref="A13:AC16"/>
  <sheetViews>
    <sheetView workbookViewId="0">
      <selection activeCell="H23" sqref="H23"/>
    </sheetView>
  </sheetViews>
  <sheetFormatPr baseColWidth="10" defaultColWidth="7.28515625" defaultRowHeight="15" x14ac:dyDescent="0.25"/>
  <cols>
    <col min="1" max="1" width="11" style="8" customWidth="1"/>
    <col min="2" max="3" width="5.5703125" style="5" customWidth="1"/>
    <col min="4" max="4" width="6.85546875" style="5" customWidth="1"/>
    <col min="5" max="14" width="7.7109375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20</v>
      </c>
      <c r="G13" s="4">
        <v>25</v>
      </c>
      <c r="H13" s="4">
        <v>30</v>
      </c>
      <c r="I13" s="4">
        <v>34</v>
      </c>
      <c r="J13" s="4">
        <v>38</v>
      </c>
      <c r="K13" s="4">
        <v>40</v>
      </c>
      <c r="L13" s="4">
        <v>43</v>
      </c>
      <c r="M13" s="4">
        <v>44</v>
      </c>
      <c r="N13" s="4">
        <v>45</v>
      </c>
      <c r="Q13" s="4">
        <v>0</v>
      </c>
      <c r="R13" s="4">
        <v>20</v>
      </c>
      <c r="S13" s="4">
        <v>25</v>
      </c>
      <c r="T13" s="4">
        <v>30</v>
      </c>
      <c r="U13" s="4">
        <v>32</v>
      </c>
      <c r="V13" s="4">
        <v>34</v>
      </c>
      <c r="W13" s="4">
        <v>36</v>
      </c>
      <c r="X13" s="4">
        <v>38</v>
      </c>
      <c r="Y13" s="4">
        <v>40</v>
      </c>
      <c r="Z13" s="4">
        <v>42</v>
      </c>
      <c r="AA13" s="4">
        <v>43</v>
      </c>
      <c r="AB13" s="4">
        <v>44</v>
      </c>
      <c r="AC13" s="4">
        <v>45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1200</v>
      </c>
      <c r="G14" s="4">
        <f t="shared" si="0"/>
        <v>1500</v>
      </c>
      <c r="H14" s="4">
        <f t="shared" si="0"/>
        <v>1800</v>
      </c>
      <c r="I14" s="4">
        <f t="shared" si="0"/>
        <v>2040</v>
      </c>
      <c r="J14" s="4">
        <f t="shared" si="0"/>
        <v>2280</v>
      </c>
      <c r="K14" s="4">
        <f t="shared" si="0"/>
        <v>2400</v>
      </c>
      <c r="L14" s="4">
        <f t="shared" si="0"/>
        <v>2580</v>
      </c>
      <c r="M14" s="4">
        <f t="shared" si="0"/>
        <v>2640</v>
      </c>
      <c r="N14" s="4">
        <f t="shared" si="0"/>
        <v>2700</v>
      </c>
      <c r="Q14" s="4">
        <v>65</v>
      </c>
      <c r="R14" s="4">
        <v>54</v>
      </c>
      <c r="S14" s="4">
        <v>49</v>
      </c>
      <c r="T14" s="4">
        <v>45</v>
      </c>
      <c r="U14" s="4">
        <v>42.5</v>
      </c>
      <c r="V14" s="4">
        <v>40</v>
      </c>
      <c r="W14" s="4">
        <v>37</v>
      </c>
      <c r="X14" s="4">
        <v>33.5</v>
      </c>
      <c r="Y14" s="4">
        <v>30.5</v>
      </c>
      <c r="Z14" s="4">
        <v>27</v>
      </c>
      <c r="AA14" s="4">
        <v>25</v>
      </c>
      <c r="AB14" s="4">
        <v>23</v>
      </c>
      <c r="AC14" s="4">
        <v>21.5</v>
      </c>
    </row>
    <row r="15" spans="1:29" ht="15.75" thickBot="1" x14ac:dyDescent="0.3">
      <c r="A15" s="1" t="s">
        <v>13</v>
      </c>
      <c r="B15" s="9"/>
      <c r="C15" s="9"/>
      <c r="D15" s="7" t="s">
        <v>5</v>
      </c>
      <c r="E15" s="10">
        <f>E14*60/1000</f>
        <v>0</v>
      </c>
      <c r="F15" s="10">
        <f t="shared" ref="F15:N15" si="1">F14*60/1000</f>
        <v>72</v>
      </c>
      <c r="G15" s="10">
        <f t="shared" si="1"/>
        <v>90</v>
      </c>
      <c r="H15" s="10">
        <f t="shared" si="1"/>
        <v>108</v>
      </c>
      <c r="I15" s="12">
        <f t="shared" si="1"/>
        <v>122.4</v>
      </c>
      <c r="J15" s="12">
        <f t="shared" si="1"/>
        <v>136.80000000000001</v>
      </c>
      <c r="K15" s="10">
        <f t="shared" si="1"/>
        <v>144</v>
      </c>
      <c r="L15" s="11">
        <f t="shared" si="1"/>
        <v>154.80000000000001</v>
      </c>
      <c r="M15" s="10">
        <f t="shared" si="1"/>
        <v>158.4</v>
      </c>
      <c r="N15" s="12">
        <f t="shared" si="1"/>
        <v>162</v>
      </c>
    </row>
    <row r="16" spans="1:29" ht="15.75" thickTop="1" x14ac:dyDescent="0.25">
      <c r="A16" s="6"/>
      <c r="B16" s="13">
        <v>26</v>
      </c>
      <c r="C16" s="13">
        <v>35</v>
      </c>
      <c r="D16" s="13" t="s">
        <v>6</v>
      </c>
      <c r="E16" s="14">
        <v>89</v>
      </c>
      <c r="F16" s="14">
        <v>74</v>
      </c>
      <c r="G16" s="14">
        <v>68</v>
      </c>
      <c r="H16" s="14">
        <v>62</v>
      </c>
      <c r="I16" s="14">
        <v>55</v>
      </c>
      <c r="J16" s="14">
        <v>45</v>
      </c>
      <c r="K16" s="14">
        <v>42.5</v>
      </c>
      <c r="L16" s="14">
        <v>35</v>
      </c>
      <c r="M16" s="14">
        <v>32.5</v>
      </c>
      <c r="N16" s="14">
        <v>30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5CC1-4445-44CE-AC95-0029214079C0}">
  <dimension ref="A13:AC16"/>
  <sheetViews>
    <sheetView workbookViewId="0">
      <selection activeCell="L21" sqref="L21"/>
    </sheetView>
  </sheetViews>
  <sheetFormatPr baseColWidth="10" defaultColWidth="7.28515625" defaultRowHeight="15" x14ac:dyDescent="0.25"/>
  <cols>
    <col min="1" max="1" width="11" style="8" customWidth="1"/>
    <col min="2" max="3" width="5.5703125" style="5" customWidth="1"/>
    <col min="4" max="4" width="6.85546875" style="5" customWidth="1"/>
    <col min="5" max="14" width="7.7109375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20</v>
      </c>
      <c r="G13" s="4">
        <v>25</v>
      </c>
      <c r="H13" s="4">
        <v>30</v>
      </c>
      <c r="I13" s="4">
        <v>34</v>
      </c>
      <c r="J13" s="4">
        <v>38</v>
      </c>
      <c r="K13" s="4">
        <v>40</v>
      </c>
      <c r="L13" s="4">
        <v>43</v>
      </c>
      <c r="M13" s="4">
        <v>44</v>
      </c>
      <c r="N13" s="4">
        <v>45</v>
      </c>
      <c r="Q13" s="4">
        <v>0</v>
      </c>
      <c r="R13" s="4">
        <v>20</v>
      </c>
      <c r="S13" s="4">
        <v>25</v>
      </c>
      <c r="T13" s="4">
        <v>30</v>
      </c>
      <c r="U13" s="4">
        <v>32</v>
      </c>
      <c r="V13" s="4">
        <v>34</v>
      </c>
      <c r="W13" s="4">
        <v>36</v>
      </c>
      <c r="X13" s="4">
        <v>38</v>
      </c>
      <c r="Y13" s="4">
        <v>40</v>
      </c>
      <c r="Z13" s="4">
        <v>42</v>
      </c>
      <c r="AA13" s="4">
        <v>43</v>
      </c>
      <c r="AB13" s="4">
        <v>44</v>
      </c>
      <c r="AC13" s="4">
        <v>45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1200</v>
      </c>
      <c r="G14" s="4">
        <f t="shared" si="0"/>
        <v>1500</v>
      </c>
      <c r="H14" s="4">
        <f t="shared" si="0"/>
        <v>1800</v>
      </c>
      <c r="I14" s="4">
        <f t="shared" si="0"/>
        <v>2040</v>
      </c>
      <c r="J14" s="4">
        <f t="shared" si="0"/>
        <v>2280</v>
      </c>
      <c r="K14" s="4">
        <f t="shared" si="0"/>
        <v>2400</v>
      </c>
      <c r="L14" s="4">
        <f t="shared" si="0"/>
        <v>2580</v>
      </c>
      <c r="M14" s="4">
        <f t="shared" si="0"/>
        <v>2640</v>
      </c>
      <c r="N14" s="4">
        <f t="shared" si="0"/>
        <v>2700</v>
      </c>
      <c r="Q14" s="4">
        <v>65</v>
      </c>
      <c r="R14" s="4">
        <v>54</v>
      </c>
      <c r="S14" s="4">
        <v>49</v>
      </c>
      <c r="T14" s="4">
        <v>45</v>
      </c>
      <c r="U14" s="4">
        <v>42.5</v>
      </c>
      <c r="V14" s="4">
        <v>40</v>
      </c>
      <c r="W14" s="4">
        <v>37</v>
      </c>
      <c r="X14" s="4">
        <v>33.5</v>
      </c>
      <c r="Y14" s="4">
        <v>30.5</v>
      </c>
      <c r="Z14" s="4">
        <v>27</v>
      </c>
      <c r="AA14" s="4">
        <v>25</v>
      </c>
      <c r="AB14" s="4">
        <v>23</v>
      </c>
      <c r="AC14" s="4">
        <v>21.5</v>
      </c>
    </row>
    <row r="15" spans="1:29" ht="15.75" thickBot="1" x14ac:dyDescent="0.3">
      <c r="A15" s="1" t="s">
        <v>14</v>
      </c>
      <c r="B15" s="9"/>
      <c r="C15" s="9"/>
      <c r="D15" s="7" t="s">
        <v>5</v>
      </c>
      <c r="E15" s="10">
        <f>E14*60/1000</f>
        <v>0</v>
      </c>
      <c r="F15" s="10">
        <f t="shared" ref="F15:N15" si="1">F14*60/1000</f>
        <v>72</v>
      </c>
      <c r="G15" s="10">
        <f t="shared" si="1"/>
        <v>90</v>
      </c>
      <c r="H15" s="10">
        <f t="shared" si="1"/>
        <v>108</v>
      </c>
      <c r="I15" s="12">
        <f t="shared" si="1"/>
        <v>122.4</v>
      </c>
      <c r="J15" s="12">
        <f t="shared" si="1"/>
        <v>136.80000000000001</v>
      </c>
      <c r="K15" s="10">
        <f t="shared" si="1"/>
        <v>144</v>
      </c>
      <c r="L15" s="11">
        <f t="shared" si="1"/>
        <v>154.80000000000001</v>
      </c>
      <c r="M15" s="10">
        <f t="shared" si="1"/>
        <v>158.4</v>
      </c>
      <c r="N15" s="12">
        <f t="shared" si="1"/>
        <v>162</v>
      </c>
    </row>
    <row r="16" spans="1:29" ht="15.75" thickTop="1" x14ac:dyDescent="0.25">
      <c r="A16" s="6"/>
      <c r="B16" s="13">
        <v>37</v>
      </c>
      <c r="C16" s="13">
        <v>50</v>
      </c>
      <c r="D16" s="13" t="s">
        <v>6</v>
      </c>
      <c r="E16" s="14">
        <v>124</v>
      </c>
      <c r="F16" s="14">
        <v>109</v>
      </c>
      <c r="G16" s="14">
        <v>101</v>
      </c>
      <c r="H16" s="14">
        <v>94</v>
      </c>
      <c r="I16" s="14">
        <v>86</v>
      </c>
      <c r="J16" s="14">
        <v>76</v>
      </c>
      <c r="K16" s="14">
        <v>70</v>
      </c>
      <c r="L16" s="14">
        <v>61</v>
      </c>
      <c r="M16" s="14">
        <v>59</v>
      </c>
      <c r="N16" s="14">
        <v>55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EBF1-1321-43EB-88F2-C0FF27EC3913}">
  <dimension ref="A13:AC16"/>
  <sheetViews>
    <sheetView tabSelected="1" workbookViewId="0">
      <selection activeCell="O11" sqref="O11"/>
    </sheetView>
  </sheetViews>
  <sheetFormatPr baseColWidth="10" defaultColWidth="7.28515625" defaultRowHeight="15" x14ac:dyDescent="0.25"/>
  <cols>
    <col min="1" max="1" width="11" style="8" customWidth="1"/>
    <col min="2" max="3" width="5.5703125" style="5" customWidth="1"/>
    <col min="4" max="4" width="6.85546875" style="5" customWidth="1"/>
    <col min="5" max="14" width="7.7109375" style="5" customWidth="1"/>
    <col min="15" max="16384" width="7.28515625" style="5"/>
  </cols>
  <sheetData>
    <row r="13" spans="1:29" x14ac:dyDescent="0.25">
      <c r="A13" s="1" t="s">
        <v>0</v>
      </c>
      <c r="B13" s="2" t="s">
        <v>1</v>
      </c>
      <c r="C13" s="2" t="s">
        <v>2</v>
      </c>
      <c r="D13" s="3" t="s">
        <v>3</v>
      </c>
      <c r="E13" s="4">
        <v>0</v>
      </c>
      <c r="F13" s="4">
        <v>20</v>
      </c>
      <c r="G13" s="4">
        <v>25</v>
      </c>
      <c r="H13" s="4">
        <v>30</v>
      </c>
      <c r="I13" s="4">
        <v>34</v>
      </c>
      <c r="J13" s="4">
        <v>38</v>
      </c>
      <c r="K13" s="4">
        <v>40</v>
      </c>
      <c r="L13" s="4">
        <v>43</v>
      </c>
      <c r="M13" s="4">
        <v>44</v>
      </c>
      <c r="N13" s="4">
        <v>45</v>
      </c>
      <c r="Q13" s="4">
        <v>0</v>
      </c>
      <c r="R13" s="4">
        <v>20</v>
      </c>
      <c r="S13" s="4">
        <v>25</v>
      </c>
      <c r="T13" s="4">
        <v>30</v>
      </c>
      <c r="U13" s="4">
        <v>32</v>
      </c>
      <c r="V13" s="4">
        <v>34</v>
      </c>
      <c r="W13" s="4">
        <v>36</v>
      </c>
      <c r="X13" s="4">
        <v>38</v>
      </c>
      <c r="Y13" s="4">
        <v>40</v>
      </c>
      <c r="Z13" s="4">
        <v>42</v>
      </c>
      <c r="AA13" s="4">
        <v>43</v>
      </c>
      <c r="AB13" s="4">
        <v>44</v>
      </c>
      <c r="AC13" s="4">
        <v>45</v>
      </c>
    </row>
    <row r="14" spans="1:29" x14ac:dyDescent="0.25">
      <c r="A14" s="6"/>
      <c r="B14" s="2"/>
      <c r="C14" s="2"/>
      <c r="D14" s="3" t="s">
        <v>4</v>
      </c>
      <c r="E14" s="4">
        <f>E13*60</f>
        <v>0</v>
      </c>
      <c r="F14" s="4">
        <f t="shared" ref="F14:N14" si="0">F13*60</f>
        <v>1200</v>
      </c>
      <c r="G14" s="4">
        <f t="shared" si="0"/>
        <v>1500</v>
      </c>
      <c r="H14" s="4">
        <f t="shared" si="0"/>
        <v>1800</v>
      </c>
      <c r="I14" s="4">
        <f t="shared" si="0"/>
        <v>2040</v>
      </c>
      <c r="J14" s="4">
        <f t="shared" si="0"/>
        <v>2280</v>
      </c>
      <c r="K14" s="4">
        <f t="shared" si="0"/>
        <v>2400</v>
      </c>
      <c r="L14" s="4">
        <f t="shared" si="0"/>
        <v>2580</v>
      </c>
      <c r="M14" s="4">
        <f t="shared" si="0"/>
        <v>2640</v>
      </c>
      <c r="N14" s="4">
        <f t="shared" si="0"/>
        <v>2700</v>
      </c>
      <c r="Q14" s="4">
        <v>65</v>
      </c>
      <c r="R14" s="4">
        <v>54</v>
      </c>
      <c r="S14" s="4">
        <v>49</v>
      </c>
      <c r="T14" s="4">
        <v>45</v>
      </c>
      <c r="U14" s="4">
        <v>42.5</v>
      </c>
      <c r="V14" s="4">
        <v>40</v>
      </c>
      <c r="W14" s="4">
        <v>37</v>
      </c>
      <c r="X14" s="4">
        <v>33.5</v>
      </c>
      <c r="Y14" s="4">
        <v>30.5</v>
      </c>
      <c r="Z14" s="4">
        <v>27</v>
      </c>
      <c r="AA14" s="4">
        <v>25</v>
      </c>
      <c r="AB14" s="4">
        <v>23</v>
      </c>
      <c r="AC14" s="4">
        <v>21.5</v>
      </c>
    </row>
    <row r="15" spans="1:29" ht="15.75" thickBot="1" x14ac:dyDescent="0.3">
      <c r="A15" s="1" t="s">
        <v>15</v>
      </c>
      <c r="B15" s="9"/>
      <c r="C15" s="9"/>
      <c r="D15" s="7" t="s">
        <v>5</v>
      </c>
      <c r="E15" s="10">
        <f>E14*60/1000</f>
        <v>0</v>
      </c>
      <c r="F15" s="10">
        <f t="shared" ref="F15:N15" si="1">F14*60/1000</f>
        <v>72</v>
      </c>
      <c r="G15" s="10">
        <f t="shared" si="1"/>
        <v>90</v>
      </c>
      <c r="H15" s="10">
        <f t="shared" si="1"/>
        <v>108</v>
      </c>
      <c r="I15" s="12">
        <f t="shared" si="1"/>
        <v>122.4</v>
      </c>
      <c r="J15" s="12">
        <f t="shared" si="1"/>
        <v>136.80000000000001</v>
      </c>
      <c r="K15" s="10">
        <f t="shared" si="1"/>
        <v>144</v>
      </c>
      <c r="L15" s="11">
        <f t="shared" si="1"/>
        <v>154.80000000000001</v>
      </c>
      <c r="M15" s="10">
        <f t="shared" si="1"/>
        <v>158.4</v>
      </c>
      <c r="N15" s="12">
        <f t="shared" si="1"/>
        <v>162</v>
      </c>
    </row>
    <row r="16" spans="1:29" ht="15.75" thickTop="1" x14ac:dyDescent="0.25">
      <c r="A16" s="6"/>
      <c r="B16" s="13">
        <v>45</v>
      </c>
      <c r="C16" s="13">
        <v>60</v>
      </c>
      <c r="D16" s="13" t="s">
        <v>6</v>
      </c>
      <c r="E16" s="14">
        <v>148</v>
      </c>
      <c r="F16" s="14">
        <v>129</v>
      </c>
      <c r="G16" s="14">
        <v>121</v>
      </c>
      <c r="H16" s="14">
        <v>111</v>
      </c>
      <c r="I16" s="14">
        <v>101</v>
      </c>
      <c r="J16" s="14">
        <v>90</v>
      </c>
      <c r="K16" s="14">
        <v>84</v>
      </c>
      <c r="L16" s="14">
        <v>72</v>
      </c>
      <c r="M16" s="14">
        <v>69</v>
      </c>
      <c r="N16" s="14">
        <v>65</v>
      </c>
    </row>
  </sheetData>
  <mergeCells count="4">
    <mergeCell ref="A13:A14"/>
    <mergeCell ref="B13:B15"/>
    <mergeCell ref="C13:C15"/>
    <mergeCell ref="A15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E8S64-1A</vt:lpstr>
      <vt:lpstr>2C</vt:lpstr>
      <vt:lpstr>2B</vt:lpstr>
      <vt:lpstr>2I</vt:lpstr>
      <vt:lpstr>2A</vt:lpstr>
      <vt:lpstr>3A</vt:lpstr>
      <vt:lpstr>4K</vt:lpstr>
      <vt:lpstr>5A</vt:lpstr>
      <vt:lpstr>6A</vt:lpstr>
      <vt:lpstr>7A</vt:lpstr>
      <vt:lpstr>Hoja11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2023-05-11T15:49:51Z</dcterms:created>
  <dcterms:modified xsi:type="dcterms:W3CDTF">2023-05-11T20:08:29Z</dcterms:modified>
</cp:coreProperties>
</file>