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13_ncr:1_{EF091B64-38A2-4FFF-B76F-554C7553CE0E}" xr6:coauthVersionLast="47" xr6:coauthVersionMax="47" xr10:uidLastSave="{00000000-0000-0000-0000-000000000000}"/>
  <bookViews>
    <workbookView xWindow="-120" yWindow="-120" windowWidth="20730" windowHeight="11760" activeTab="4" xr2:uid="{600E6513-3A23-4652-ADF7-8FE7E932782E}"/>
  </bookViews>
  <sheets>
    <sheet name="E10S55-3K" sheetId="1" r:id="rId1"/>
    <sheet name="E8S50-3W" sheetId="2" r:id="rId2"/>
    <sheet name="E8W50-4A" sheetId="3" r:id="rId3"/>
    <sheet name="E8S50-5K" sheetId="4" r:id="rId4"/>
    <sheet name="E8S64-3K" sheetId="5" r:id="rId5"/>
    <sheet name="E8S64-4A" sheetId="6" r:id="rId6"/>
    <sheet name="E6S55-6P" sheetId="7" r:id="rId7"/>
    <sheet name="E6S55-7P" sheetId="8" r:id="rId8"/>
    <sheet name="E6S55-9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9" l="1"/>
  <c r="P15" i="9"/>
  <c r="O15" i="9"/>
  <c r="K15" i="9"/>
  <c r="J15" i="9"/>
  <c r="I15" i="9"/>
  <c r="H15" i="9"/>
  <c r="G15" i="9"/>
  <c r="Q14" i="9"/>
  <c r="P14" i="9"/>
  <c r="O14" i="9"/>
  <c r="N14" i="9"/>
  <c r="N15" i="9" s="1"/>
  <c r="M14" i="9"/>
  <c r="M15" i="9" s="1"/>
  <c r="L14" i="9"/>
  <c r="L15" i="9" s="1"/>
  <c r="K14" i="9"/>
  <c r="J14" i="9"/>
  <c r="I14" i="9"/>
  <c r="H14" i="9"/>
  <c r="G14" i="9"/>
  <c r="F14" i="9"/>
  <c r="F15" i="9" s="1"/>
  <c r="E14" i="9"/>
  <c r="E15" i="9" s="1"/>
  <c r="Q15" i="8"/>
  <c r="P15" i="8"/>
  <c r="K15" i="8"/>
  <c r="J15" i="8"/>
  <c r="I15" i="8"/>
  <c r="H15" i="8"/>
  <c r="Q14" i="8"/>
  <c r="P14" i="8"/>
  <c r="O14" i="8"/>
  <c r="O15" i="8" s="1"/>
  <c r="N14" i="8"/>
  <c r="N15" i="8" s="1"/>
  <c r="M14" i="8"/>
  <c r="M15" i="8" s="1"/>
  <c r="L14" i="8"/>
  <c r="L15" i="8" s="1"/>
  <c r="K14" i="8"/>
  <c r="J14" i="8"/>
  <c r="I14" i="8"/>
  <c r="H14" i="8"/>
  <c r="G14" i="8"/>
  <c r="G15" i="8" s="1"/>
  <c r="F14" i="8"/>
  <c r="F15" i="8" s="1"/>
  <c r="E14" i="8"/>
  <c r="E15" i="8" s="1"/>
  <c r="I15" i="7"/>
  <c r="H15" i="7"/>
  <c r="G15" i="7"/>
  <c r="Q14" i="7"/>
  <c r="Q15" i="7" s="1"/>
  <c r="P14" i="7"/>
  <c r="P15" i="7" s="1"/>
  <c r="O14" i="7"/>
  <c r="O15" i="7" s="1"/>
  <c r="N14" i="7"/>
  <c r="N15" i="7" s="1"/>
  <c r="M14" i="7"/>
  <c r="M15" i="7" s="1"/>
  <c r="L14" i="7"/>
  <c r="L15" i="7" s="1"/>
  <c r="K14" i="7"/>
  <c r="K15" i="7" s="1"/>
  <c r="J14" i="7"/>
  <c r="J15" i="7" s="1"/>
  <c r="I14" i="7"/>
  <c r="H14" i="7"/>
  <c r="G14" i="7"/>
  <c r="F14" i="7"/>
  <c r="F15" i="7" s="1"/>
  <c r="E14" i="7"/>
  <c r="E15" i="7" s="1"/>
  <c r="K15" i="6"/>
  <c r="J15" i="6"/>
  <c r="Q14" i="6"/>
  <c r="Q15" i="6" s="1"/>
  <c r="P14" i="6"/>
  <c r="P15" i="6" s="1"/>
  <c r="O14" i="6"/>
  <c r="O15" i="6" s="1"/>
  <c r="N14" i="6"/>
  <c r="N15" i="6" s="1"/>
  <c r="M14" i="6"/>
  <c r="M15" i="6" s="1"/>
  <c r="L14" i="6"/>
  <c r="L15" i="6" s="1"/>
  <c r="K14" i="6"/>
  <c r="J14" i="6"/>
  <c r="I14" i="6"/>
  <c r="I15" i="6" s="1"/>
  <c r="H14" i="6"/>
  <c r="H15" i="6" s="1"/>
  <c r="G14" i="6"/>
  <c r="G15" i="6" s="1"/>
  <c r="F14" i="6"/>
  <c r="F15" i="6" s="1"/>
  <c r="E14" i="6"/>
  <c r="E15" i="6" s="1"/>
  <c r="Q15" i="5"/>
  <c r="P15" i="5"/>
  <c r="G15" i="5"/>
  <c r="Q14" i="5"/>
  <c r="P14" i="5"/>
  <c r="O14" i="5"/>
  <c r="O15" i="5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F14" i="5"/>
  <c r="F15" i="5" s="1"/>
  <c r="E14" i="5"/>
  <c r="E15" i="5" s="1"/>
  <c r="P15" i="4"/>
  <c r="O15" i="4"/>
  <c r="N15" i="4"/>
  <c r="M15" i="4"/>
  <c r="L15" i="4"/>
  <c r="H15" i="4"/>
  <c r="G15" i="4"/>
  <c r="F15" i="4"/>
  <c r="E15" i="4"/>
  <c r="Q14" i="4"/>
  <c r="Q15" i="4" s="1"/>
  <c r="P14" i="4"/>
  <c r="O14" i="4"/>
  <c r="N14" i="4"/>
  <c r="M14" i="4"/>
  <c r="L14" i="4"/>
  <c r="K14" i="4"/>
  <c r="K15" i="4" s="1"/>
  <c r="J14" i="4"/>
  <c r="J15" i="4" s="1"/>
  <c r="I14" i="4"/>
  <c r="I15" i="4" s="1"/>
  <c r="H14" i="4"/>
  <c r="G14" i="4"/>
  <c r="F14" i="4"/>
  <c r="E14" i="4"/>
  <c r="Q15" i="3"/>
  <c r="P15" i="3"/>
  <c r="O15" i="3"/>
  <c r="J15" i="3"/>
  <c r="I15" i="3"/>
  <c r="H15" i="3"/>
  <c r="G15" i="3"/>
  <c r="F15" i="3"/>
  <c r="Q14" i="3"/>
  <c r="P14" i="3"/>
  <c r="O14" i="3"/>
  <c r="N14" i="3"/>
  <c r="N15" i="3" s="1"/>
  <c r="M14" i="3"/>
  <c r="M15" i="3" s="1"/>
  <c r="L14" i="3"/>
  <c r="L15" i="3" s="1"/>
  <c r="K14" i="3"/>
  <c r="K15" i="3" s="1"/>
  <c r="J14" i="3"/>
  <c r="I14" i="3"/>
  <c r="H14" i="3"/>
  <c r="G14" i="3"/>
  <c r="F14" i="3"/>
  <c r="E14" i="3"/>
  <c r="E15" i="3" s="1"/>
  <c r="H15" i="2"/>
  <c r="G15" i="2"/>
  <c r="Q14" i="2"/>
  <c r="Q15" i="2" s="1"/>
  <c r="P14" i="2"/>
  <c r="P15" i="2" s="1"/>
  <c r="O14" i="2"/>
  <c r="O15" i="2" s="1"/>
  <c r="N14" i="2"/>
  <c r="N15" i="2" s="1"/>
  <c r="M14" i="2"/>
  <c r="M15" i="2" s="1"/>
  <c r="L14" i="2"/>
  <c r="L15" i="2" s="1"/>
  <c r="K14" i="2"/>
  <c r="K15" i="2" s="1"/>
  <c r="J14" i="2"/>
  <c r="J15" i="2" s="1"/>
  <c r="I14" i="2"/>
  <c r="I15" i="2" s="1"/>
  <c r="H14" i="2"/>
  <c r="G14" i="2"/>
  <c r="F14" i="2"/>
  <c r="F15" i="2" s="1"/>
  <c r="E14" i="2"/>
  <c r="E15" i="2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E14" i="1"/>
  <c r="E15" i="1" s="1"/>
</calcChain>
</file>

<file path=xl/sharedStrings.xml><?xml version="1.0" encoding="utf-8"?>
<sst xmlns="http://schemas.openxmlformats.org/spreadsheetml/2006/main" count="73" uniqueCount="17">
  <si>
    <t>l/s</t>
  </si>
  <si>
    <t>l/min</t>
  </si>
  <si>
    <t>H</t>
  </si>
  <si>
    <t>kW</t>
  </si>
  <si>
    <t>HP</t>
  </si>
  <si>
    <t>Modelo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</si>
  <si>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</si>
  <si>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E8S50/3W + MC610</t>
  </si>
  <si>
    <t>43,5</t>
  </si>
  <si>
    <t>E10S55/3K + MAC860</t>
  </si>
  <si>
    <t>E8S50/4A + MC617</t>
  </si>
  <si>
    <t>E8S50/5K + MC620</t>
  </si>
  <si>
    <t>E8S64/3K + MC625</t>
  </si>
  <si>
    <t>E8S64/4A + MCH640</t>
  </si>
  <si>
    <t>E6S55/6P + MAC615</t>
  </si>
  <si>
    <t>E6S55/7P + MAC617</t>
  </si>
  <si>
    <t>E6S55/9A + MAC625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</si>
</sst>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'E10S55-3K'!$T$13:$AF$13</c:f>
              <c:numCache>
                <c:formatCode>General</c:formatCode>
                <c:ptCount val="13"/>
                <c:pt idx="0">
                  <c:v>0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</c:numCache>
            </c:numRef>
          </c:xVal>
          <c:yVal>
            <c:numRef>
              <c:f>'E10S55-3K'!$T$14:$AF$14</c:f>
              <c:numCache>
                <c:formatCode>General</c:formatCode>
                <c:ptCount val="13"/>
                <c:pt idx="0">
                  <c:v>100</c:v>
                </c:pt>
                <c:pt idx="1">
                  <c:v>86</c:v>
                </c:pt>
                <c:pt idx="2">
                  <c:v>85</c:v>
                </c:pt>
                <c:pt idx="3">
                  <c:v>81</c:v>
                </c:pt>
                <c:pt idx="4">
                  <c:v>77</c:v>
                </c:pt>
                <c:pt idx="5">
                  <c:v>72</c:v>
                </c:pt>
                <c:pt idx="6">
                  <c:v>67</c:v>
                </c:pt>
                <c:pt idx="7">
                  <c:v>60</c:v>
                </c:pt>
                <c:pt idx="8">
                  <c:v>54</c:v>
                </c:pt>
                <c:pt idx="9">
                  <c:v>47.5</c:v>
                </c:pt>
                <c:pt idx="10">
                  <c:v>40</c:v>
                </c:pt>
                <c:pt idx="11">
                  <c:v>37.5</c:v>
                </c:pt>
                <c:pt idx="1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6-4E2A-83C4-C4F39D35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14239"/>
        <c:axId val="243810079"/>
      </c:scatterChart>
      <c:valAx>
        <c:axId val="2438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layout>
            <c:manualLayout>
              <c:xMode val="edge"/>
              <c:yMode val="edge"/>
              <c:x val="0.46588756211607607"/>
              <c:y val="0.859043834536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3810079"/>
        <c:crosses val="autoZero"/>
        <c:crossBetween val="midCat"/>
      </c:valAx>
      <c:valAx>
        <c:axId val="2438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38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'E8S50-3W'!$T$13:$AF$13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xVal>
          <c:yVal>
            <c:numRef>
              <c:f>'E8S50-3W'!$T$14:$AF$14</c:f>
              <c:numCache>
                <c:formatCode>General</c:formatCode>
                <c:ptCount val="13"/>
                <c:pt idx="0">
                  <c:v>58</c:v>
                </c:pt>
                <c:pt idx="1">
                  <c:v>48.5</c:v>
                </c:pt>
                <c:pt idx="2">
                  <c:v>46</c:v>
                </c:pt>
                <c:pt idx="3">
                  <c:v>43.5</c:v>
                </c:pt>
                <c:pt idx="4">
                  <c:v>40</c:v>
                </c:pt>
                <c:pt idx="5">
                  <c:v>36.5</c:v>
                </c:pt>
                <c:pt idx="6">
                  <c:v>32</c:v>
                </c:pt>
                <c:pt idx="7">
                  <c:v>27.5</c:v>
                </c:pt>
                <c:pt idx="8">
                  <c:v>25</c:v>
                </c:pt>
                <c:pt idx="9">
                  <c:v>23</c:v>
                </c:pt>
                <c:pt idx="10">
                  <c:v>20.5</c:v>
                </c:pt>
                <c:pt idx="11">
                  <c:v>18</c:v>
                </c:pt>
                <c:pt idx="1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C-44FD-949F-4AE7C7F6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90079"/>
        <c:axId val="320786335"/>
      </c:scatterChart>
      <c:valAx>
        <c:axId val="32079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0786335"/>
        <c:crosses val="autoZero"/>
        <c:crossBetween val="midCat"/>
      </c:valAx>
      <c:valAx>
        <c:axId val="3207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07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'E8W50-4A'!$T$13:$AF$13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xVal>
          <c:yVal>
            <c:numRef>
              <c:f>'E8W50-4A'!$T$14:$AF$14</c:f>
              <c:numCache>
                <c:formatCode>General</c:formatCode>
                <c:ptCount val="13"/>
                <c:pt idx="0">
                  <c:v>85</c:v>
                </c:pt>
                <c:pt idx="1">
                  <c:v>75</c:v>
                </c:pt>
                <c:pt idx="2">
                  <c:v>72</c:v>
                </c:pt>
                <c:pt idx="3">
                  <c:v>69</c:v>
                </c:pt>
                <c:pt idx="4">
                  <c:v>65</c:v>
                </c:pt>
                <c:pt idx="5">
                  <c:v>60</c:v>
                </c:pt>
                <c:pt idx="6">
                  <c:v>54</c:v>
                </c:pt>
                <c:pt idx="7">
                  <c:v>46.5</c:v>
                </c:pt>
                <c:pt idx="8">
                  <c:v>42.5</c:v>
                </c:pt>
                <c:pt idx="9">
                  <c:v>38.5</c:v>
                </c:pt>
                <c:pt idx="10">
                  <c:v>34</c:v>
                </c:pt>
                <c:pt idx="11">
                  <c:v>29</c:v>
                </c:pt>
                <c:pt idx="1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7-4067-9752-23602917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90671"/>
        <c:axId val="400786511"/>
      </c:scatterChart>
      <c:valAx>
        <c:axId val="400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0786511"/>
        <c:crosses val="autoZero"/>
        <c:crossBetween val="midCat"/>
      </c:valAx>
      <c:valAx>
        <c:axId val="4007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0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'E8S50-5K'!$T$13:$AF$13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</c:numCache>
            </c:numRef>
          </c:xVal>
          <c:yVal>
            <c:numRef>
              <c:f>'E8S50-5K'!$T$14:$AF$14</c:f>
              <c:numCache>
                <c:formatCode>General</c:formatCode>
                <c:ptCount val="13"/>
                <c:pt idx="0">
                  <c:v>105</c:v>
                </c:pt>
                <c:pt idx="1">
                  <c:v>88</c:v>
                </c:pt>
                <c:pt idx="2">
                  <c:v>85</c:v>
                </c:pt>
                <c:pt idx="3">
                  <c:v>81</c:v>
                </c:pt>
                <c:pt idx="4">
                  <c:v>76</c:v>
                </c:pt>
                <c:pt idx="5">
                  <c:v>70</c:v>
                </c:pt>
                <c:pt idx="6">
                  <c:v>63</c:v>
                </c:pt>
                <c:pt idx="7">
                  <c:v>53</c:v>
                </c:pt>
                <c:pt idx="8">
                  <c:v>48.5</c:v>
                </c:pt>
                <c:pt idx="9">
                  <c:v>43.5</c:v>
                </c:pt>
                <c:pt idx="10">
                  <c:v>39</c:v>
                </c:pt>
                <c:pt idx="11">
                  <c:v>34</c:v>
                </c:pt>
                <c:pt idx="12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F-4995-BF2B-2DDBC4C9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727"/>
        <c:axId val="200111807"/>
      </c:scatterChart>
      <c:valAx>
        <c:axId val="2001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11807"/>
        <c:crosses val="autoZero"/>
        <c:crossBetween val="midCat"/>
      </c:valAx>
      <c:valAx>
        <c:axId val="2001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'E8S64-3K'!$T$13:$AF$13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</c:numCache>
            </c:numRef>
          </c:xVal>
          <c:yVal>
            <c:numRef>
              <c:f>'E8S64-3K'!$T$14:$AF$14</c:f>
              <c:numCache>
                <c:formatCode>General</c:formatCode>
                <c:ptCount val="13"/>
                <c:pt idx="0">
                  <c:v>65</c:v>
                </c:pt>
                <c:pt idx="1">
                  <c:v>54</c:v>
                </c:pt>
                <c:pt idx="2">
                  <c:v>49</c:v>
                </c:pt>
                <c:pt idx="3">
                  <c:v>45</c:v>
                </c:pt>
                <c:pt idx="4">
                  <c:v>42.5</c:v>
                </c:pt>
                <c:pt idx="5">
                  <c:v>40</c:v>
                </c:pt>
                <c:pt idx="6">
                  <c:v>37</c:v>
                </c:pt>
                <c:pt idx="7">
                  <c:v>33.5</c:v>
                </c:pt>
                <c:pt idx="8">
                  <c:v>30.5</c:v>
                </c:pt>
                <c:pt idx="9">
                  <c:v>27</c:v>
                </c:pt>
                <c:pt idx="10">
                  <c:v>25</c:v>
                </c:pt>
                <c:pt idx="11">
                  <c:v>23</c:v>
                </c:pt>
                <c:pt idx="12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B-4B3F-8B1C-8261E71F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'E8S64-4A'!$T$13:$AF$13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</c:numCache>
            </c:numRef>
          </c:xVal>
          <c:yVal>
            <c:numRef>
              <c:f>'E8S64-4A'!$T$14:$AF$14</c:f>
              <c:numCache>
                <c:formatCode>General</c:formatCode>
                <c:ptCount val="13"/>
                <c:pt idx="0">
                  <c:v>97</c:v>
                </c:pt>
                <c:pt idx="1">
                  <c:v>83</c:v>
                </c:pt>
                <c:pt idx="2">
                  <c:v>78</c:v>
                </c:pt>
                <c:pt idx="3">
                  <c:v>72</c:v>
                </c:pt>
                <c:pt idx="4">
                  <c:v>67</c:v>
                </c:pt>
                <c:pt idx="5">
                  <c:v>65</c:v>
                </c:pt>
                <c:pt idx="6">
                  <c:v>61</c:v>
                </c:pt>
                <c:pt idx="7">
                  <c:v>57</c:v>
                </c:pt>
                <c:pt idx="8">
                  <c:v>52</c:v>
                </c:pt>
                <c:pt idx="9">
                  <c:v>48</c:v>
                </c:pt>
                <c:pt idx="10">
                  <c:v>45.5</c:v>
                </c:pt>
                <c:pt idx="11">
                  <c:v>43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3-4784-991D-D0342DBE3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5551"/>
        <c:axId val="313705135"/>
      </c:scatterChart>
      <c:valAx>
        <c:axId val="3137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3705135"/>
        <c:crosses val="autoZero"/>
        <c:crossBetween val="midCat"/>
      </c:valAx>
      <c:valAx>
        <c:axId val="3137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370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'E6S55-6P'!$T$13:$AF$13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'E6S55-6P'!$T$14:$AF$14</c:f>
              <c:numCache>
                <c:formatCode>General</c:formatCode>
                <c:ptCount val="13"/>
                <c:pt idx="0">
                  <c:v>88</c:v>
                </c:pt>
                <c:pt idx="1">
                  <c:v>80</c:v>
                </c:pt>
                <c:pt idx="2">
                  <c:v>78</c:v>
                </c:pt>
                <c:pt idx="3">
                  <c:v>75</c:v>
                </c:pt>
                <c:pt idx="4">
                  <c:v>72</c:v>
                </c:pt>
                <c:pt idx="5">
                  <c:v>68</c:v>
                </c:pt>
                <c:pt idx="6">
                  <c:v>64</c:v>
                </c:pt>
                <c:pt idx="7">
                  <c:v>60</c:v>
                </c:pt>
                <c:pt idx="8">
                  <c:v>55</c:v>
                </c:pt>
                <c:pt idx="9">
                  <c:v>49.5</c:v>
                </c:pt>
                <c:pt idx="10">
                  <c:v>43.5</c:v>
                </c:pt>
                <c:pt idx="11">
                  <c:v>37.5</c:v>
                </c:pt>
                <c:pt idx="12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96D-8704-EA431474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21375"/>
        <c:axId val="317274239"/>
      </c:scatterChart>
      <c:valAx>
        <c:axId val="3192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7274239"/>
        <c:crosses val="autoZero"/>
        <c:crossBetween val="midCat"/>
      </c:valAx>
      <c:valAx>
        <c:axId val="317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92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'E6S55-7P'!$T$13:$AF$13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'E6S55-7P'!$T$14:$AF$14</c:f>
              <c:numCache>
                <c:formatCode>General</c:formatCode>
                <c:ptCount val="13"/>
                <c:pt idx="0">
                  <c:v>103</c:v>
                </c:pt>
                <c:pt idx="1">
                  <c:v>94</c:v>
                </c:pt>
                <c:pt idx="2">
                  <c:v>92</c:v>
                </c:pt>
                <c:pt idx="3">
                  <c:v>88</c:v>
                </c:pt>
                <c:pt idx="4">
                  <c:v>85</c:v>
                </c:pt>
                <c:pt idx="5">
                  <c:v>81</c:v>
                </c:pt>
                <c:pt idx="6">
                  <c:v>76</c:v>
                </c:pt>
                <c:pt idx="7">
                  <c:v>71</c:v>
                </c:pt>
                <c:pt idx="8">
                  <c:v>65</c:v>
                </c:pt>
                <c:pt idx="9">
                  <c:v>59</c:v>
                </c:pt>
                <c:pt idx="10">
                  <c:v>52</c:v>
                </c:pt>
                <c:pt idx="11">
                  <c:v>44.5</c:v>
                </c:pt>
                <c:pt idx="12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E-4CD8-9E63-5402D62F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9999"/>
        <c:axId val="314340415"/>
      </c:scatterChart>
      <c:valAx>
        <c:axId val="3143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4340415"/>
        <c:crosses val="autoZero"/>
        <c:crossBetween val="midCat"/>
      </c:valAx>
      <c:valAx>
        <c:axId val="3143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43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'E6S55-9A'!$T$13:$AF$13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'E6S55-9A'!$T$14:$AF$14</c:f>
              <c:numCache>
                <c:formatCode>General</c:formatCode>
                <c:ptCount val="13"/>
                <c:pt idx="0">
                  <c:v>139</c:v>
                </c:pt>
                <c:pt idx="1">
                  <c:v>126</c:v>
                </c:pt>
                <c:pt idx="2">
                  <c:v>123</c:v>
                </c:pt>
                <c:pt idx="3">
                  <c:v>119</c:v>
                </c:pt>
                <c:pt idx="4">
                  <c:v>114</c:v>
                </c:pt>
                <c:pt idx="5">
                  <c:v>109</c:v>
                </c:pt>
                <c:pt idx="6">
                  <c:v>103</c:v>
                </c:pt>
                <c:pt idx="7">
                  <c:v>97</c:v>
                </c:pt>
                <c:pt idx="8">
                  <c:v>90</c:v>
                </c:pt>
                <c:pt idx="9">
                  <c:v>81</c:v>
                </c:pt>
                <c:pt idx="10">
                  <c:v>73</c:v>
                </c:pt>
                <c:pt idx="11">
                  <c:v>63</c:v>
                </c:pt>
                <c:pt idx="12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7-4A0C-8A81-4037333D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6447"/>
        <c:axId val="343988335"/>
      </c:scatterChart>
      <c:valAx>
        <c:axId val="3183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988335"/>
        <c:crosses val="autoZero"/>
        <c:crossBetween val="midCat"/>
      </c:valAx>
      <c:valAx>
        <c:axId val="34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83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273956</xdr:colOff>
      <xdr:row>1</xdr:row>
      <xdr:rowOff>182033</xdr:rowOff>
    </xdr:from>
    <xdr:to>
      <xdr:col>13</xdr:col>
      <xdr:colOff>180027</xdr:colOff>
      <xdr:row>11</xdr:row>
      <xdr:rowOff>50195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FDF37B-A883-9444-EEFC-A4AF585A1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133350</xdr:rowOff>
    </xdr:from>
    <xdr:to>
      <xdr:col>12</xdr:col>
      <xdr:colOff>76387</xdr:colOff>
      <xdr:row>10</xdr:row>
      <xdr:rowOff>175650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91EC35-8738-1961-C2E0-E1543F58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171450</xdr:rowOff>
    </xdr:from>
    <xdr:to>
      <xdr:col>12</xdr:col>
      <xdr:colOff>452625</xdr:colOff>
      <xdr:row>11</xdr:row>
      <xdr:rowOff>23250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E39C0-10FA-A3D3-9F42-61D856CAA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114300</xdr:rowOff>
    </xdr:from>
    <xdr:to>
      <xdr:col>13</xdr:col>
      <xdr:colOff>185925</xdr:colOff>
      <xdr:row>9</xdr:row>
      <xdr:rowOff>156600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A950AF-FDA3-CF5F-97B2-ECCC4FFD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12</xdr:col>
      <xdr:colOff>458925</xdr:colOff>
      <xdr:row>10</xdr:row>
      <xdr:rowOff>175650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9E287-D17E-129D-BA94-D1B77855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133350</xdr:rowOff>
    </xdr:from>
    <xdr:to>
      <xdr:col>13</xdr:col>
      <xdr:colOff>43050</xdr:colOff>
      <xdr:row>9</xdr:row>
      <xdr:rowOff>175650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168844-03A3-D170-A06F-096C1E0F2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28575</xdr:rowOff>
    </xdr:from>
    <xdr:to>
      <xdr:col>13</xdr:col>
      <xdr:colOff>481200</xdr:colOff>
      <xdr:row>10</xdr:row>
      <xdr:rowOff>70875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84EB5E-F78E-8974-259B-7749B5D5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9525</xdr:rowOff>
    </xdr:from>
    <xdr:to>
      <xdr:col>17</xdr:col>
      <xdr:colOff>290700</xdr:colOff>
      <xdr:row>11</xdr:row>
      <xdr:rowOff>51825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2BC5FE-E428-BE57-D5CE-78F235D5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15</xdr:col>
      <xdr:colOff>204975</xdr:colOff>
      <xdr:row>10</xdr:row>
      <xdr:rowOff>166125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D1BF54-73CB-23C7-17ED-B4D5AA242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0EF0-682D-409B-AC89-94A646C468F4}">
  <dimension ref="A13:AF16"/>
  <sheetViews>
    <sheetView zoomScale="91" workbookViewId="0">
      <selection activeCell="E23" sqref="E23"/>
    </sheetView>
  </sheetViews>
  <sheetFormatPr baseColWidth="10" defaultColWidth="7.28515625" defaultRowHeight="15" x14ac:dyDescent="0.25"/>
  <cols>
    <col min="1" max="1" width="18.5703125" style="1" bestFit="1" customWidth="1"/>
    <col min="2" max="3" width="5.5703125" style="1" customWidth="1"/>
    <col min="4" max="17" width="6.85546875" style="1" customWidth="1"/>
    <col min="18" max="16384" width="7.28515625" style="1"/>
  </cols>
  <sheetData>
    <row r="13" spans="1:32" x14ac:dyDescent="0.25">
      <c r="A13" s="10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27</v>
      </c>
      <c r="G13" s="2">
        <v>30</v>
      </c>
      <c r="H13" s="2">
        <v>35</v>
      </c>
      <c r="I13" s="2">
        <v>40</v>
      </c>
      <c r="J13" s="2">
        <v>45</v>
      </c>
      <c r="K13" s="2">
        <v>50</v>
      </c>
      <c r="L13" s="2">
        <v>55</v>
      </c>
      <c r="M13" s="2">
        <v>60</v>
      </c>
      <c r="N13" s="2">
        <v>64</v>
      </c>
      <c r="O13" s="2">
        <v>68</v>
      </c>
      <c r="P13" s="2">
        <v>70</v>
      </c>
      <c r="Q13" s="2">
        <v>72</v>
      </c>
      <c r="T13" s="2">
        <v>0</v>
      </c>
      <c r="U13" s="2">
        <v>27</v>
      </c>
      <c r="V13" s="2">
        <v>30</v>
      </c>
      <c r="W13" s="2">
        <v>35</v>
      </c>
      <c r="X13" s="2">
        <v>40</v>
      </c>
      <c r="Y13" s="2">
        <v>45</v>
      </c>
      <c r="Z13" s="2">
        <v>50</v>
      </c>
      <c r="AA13" s="2">
        <v>55</v>
      </c>
      <c r="AB13" s="2">
        <v>60</v>
      </c>
      <c r="AC13" s="2">
        <v>64</v>
      </c>
      <c r="AD13" s="2">
        <v>68</v>
      </c>
      <c r="AE13" s="2">
        <v>70</v>
      </c>
      <c r="AF13" s="2">
        <v>72</v>
      </c>
    </row>
    <row r="14" spans="1:32" x14ac:dyDescent="0.25">
      <c r="A14" s="10"/>
      <c r="B14" s="10"/>
      <c r="C14" s="10"/>
      <c r="D14" s="5" t="s">
        <v>1</v>
      </c>
      <c r="E14" s="2">
        <f>E13*60</f>
        <v>0</v>
      </c>
      <c r="F14" s="2">
        <f t="shared" ref="F14:Q14" si="0">F13*60</f>
        <v>1620</v>
      </c>
      <c r="G14" s="2">
        <f t="shared" si="0"/>
        <v>1800</v>
      </c>
      <c r="H14" s="2">
        <f t="shared" si="0"/>
        <v>2100</v>
      </c>
      <c r="I14" s="2">
        <f t="shared" si="0"/>
        <v>2400</v>
      </c>
      <c r="J14" s="2">
        <f t="shared" si="0"/>
        <v>2700</v>
      </c>
      <c r="K14" s="2">
        <f t="shared" si="0"/>
        <v>3000</v>
      </c>
      <c r="L14" s="2">
        <f t="shared" si="0"/>
        <v>3300</v>
      </c>
      <c r="M14" s="2">
        <f t="shared" si="0"/>
        <v>3600</v>
      </c>
      <c r="N14" s="2">
        <f t="shared" si="0"/>
        <v>3840</v>
      </c>
      <c r="O14" s="2">
        <f t="shared" si="0"/>
        <v>4080</v>
      </c>
      <c r="P14" s="2">
        <f t="shared" si="0"/>
        <v>4200</v>
      </c>
      <c r="Q14" s="2">
        <f t="shared" si="0"/>
        <v>4320</v>
      </c>
      <c r="T14" s="2">
        <v>100</v>
      </c>
      <c r="U14" s="2">
        <v>86</v>
      </c>
      <c r="V14" s="2">
        <v>85</v>
      </c>
      <c r="W14" s="2">
        <v>81</v>
      </c>
      <c r="X14" s="2">
        <v>77</v>
      </c>
      <c r="Y14" s="2">
        <v>72</v>
      </c>
      <c r="Z14" s="2">
        <v>67</v>
      </c>
      <c r="AA14" s="2">
        <v>60</v>
      </c>
      <c r="AB14" s="2">
        <v>54</v>
      </c>
      <c r="AC14" s="2">
        <v>47.5</v>
      </c>
      <c r="AD14" s="2">
        <v>40</v>
      </c>
      <c r="AE14" s="2">
        <v>37.5</v>
      </c>
      <c r="AF14" s="2">
        <v>34</v>
      </c>
    </row>
    <row r="15" spans="1:32" x14ac:dyDescent="0.25">
      <c r="A15" s="10"/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97.2</v>
      </c>
      <c r="G15" s="2">
        <f t="shared" si="1"/>
        <v>108</v>
      </c>
      <c r="H15" s="2">
        <f t="shared" si="1"/>
        <v>126</v>
      </c>
      <c r="I15" s="2">
        <f t="shared" si="1"/>
        <v>144</v>
      </c>
      <c r="J15" s="2">
        <f t="shared" si="1"/>
        <v>162</v>
      </c>
      <c r="K15" s="2">
        <f t="shared" si="1"/>
        <v>180</v>
      </c>
      <c r="L15" s="2">
        <f t="shared" si="1"/>
        <v>198</v>
      </c>
      <c r="M15" s="2">
        <f t="shared" si="1"/>
        <v>216</v>
      </c>
      <c r="N15" s="3">
        <f t="shared" si="1"/>
        <v>230.4</v>
      </c>
      <c r="O15" s="3">
        <f t="shared" si="1"/>
        <v>244.8</v>
      </c>
      <c r="P15" s="2">
        <f t="shared" si="1"/>
        <v>252</v>
      </c>
      <c r="Q15" s="3">
        <f t="shared" si="1"/>
        <v>259.2</v>
      </c>
    </row>
    <row r="16" spans="1:32" x14ac:dyDescent="0.25">
      <c r="A16" s="9" t="s">
        <v>9</v>
      </c>
      <c r="B16" s="4">
        <v>45</v>
      </c>
      <c r="C16" s="4">
        <v>60</v>
      </c>
      <c r="D16" s="4" t="s">
        <v>2</v>
      </c>
      <c r="E16" s="2">
        <v>100</v>
      </c>
      <c r="F16" s="2">
        <v>86</v>
      </c>
      <c r="G16" s="2">
        <v>85</v>
      </c>
      <c r="H16" s="2">
        <v>81</v>
      </c>
      <c r="I16" s="2">
        <v>77</v>
      </c>
      <c r="J16" s="2">
        <v>72</v>
      </c>
      <c r="K16" s="2">
        <v>67</v>
      </c>
      <c r="L16" s="2">
        <v>60</v>
      </c>
      <c r="M16" s="2">
        <v>54</v>
      </c>
      <c r="N16" s="2">
        <v>47.5</v>
      </c>
      <c r="O16" s="2">
        <v>40</v>
      </c>
      <c r="P16" s="2">
        <v>37.5</v>
      </c>
      <c r="Q16" s="2">
        <v>34</v>
      </c>
    </row>
  </sheetData>
  <mergeCells count="3">
    <mergeCell ref="C13:C15"/>
    <mergeCell ref="B13:B15"/>
    <mergeCell ref="A13:A1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828E-3F2B-4A27-83BF-22F99412629E}">
  <dimension ref="A13:AF16"/>
  <sheetViews>
    <sheetView workbookViewId="0">
      <selection activeCell="R7" sqref="R7"/>
    </sheetView>
  </sheetViews>
  <sheetFormatPr baseColWidth="10" defaultColWidth="7.28515625" defaultRowHeight="15" x14ac:dyDescent="0.25"/>
  <cols>
    <col min="1" max="1" width="12.5703125" style="7" customWidth="1"/>
    <col min="2" max="3" width="5.5703125" style="1" customWidth="1"/>
    <col min="4" max="4" width="6.85546875" style="1" customWidth="1"/>
    <col min="5" max="17" width="6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K13" s="2">
        <v>18</v>
      </c>
      <c r="L13" s="2">
        <v>20</v>
      </c>
      <c r="M13" s="2">
        <v>21</v>
      </c>
      <c r="N13" s="2">
        <v>22</v>
      </c>
      <c r="O13" s="2">
        <v>23</v>
      </c>
      <c r="P13" s="2">
        <v>24</v>
      </c>
      <c r="Q13" s="2">
        <v>25</v>
      </c>
      <c r="T13" s="2">
        <v>0</v>
      </c>
      <c r="U13" s="2">
        <v>8</v>
      </c>
      <c r="V13" s="2">
        <v>10</v>
      </c>
      <c r="W13" s="2">
        <v>12</v>
      </c>
      <c r="X13" s="2">
        <v>14</v>
      </c>
      <c r="Y13" s="2">
        <v>16</v>
      </c>
      <c r="Z13" s="2">
        <v>18</v>
      </c>
      <c r="AA13" s="2">
        <v>20</v>
      </c>
      <c r="AB13" s="2">
        <v>21</v>
      </c>
      <c r="AC13" s="2">
        <v>22</v>
      </c>
      <c r="AD13" s="2">
        <v>23</v>
      </c>
      <c r="AE13" s="2">
        <v>24</v>
      </c>
      <c r="AF13" s="2">
        <v>25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480</v>
      </c>
      <c r="G14" s="2">
        <f t="shared" si="0"/>
        <v>600</v>
      </c>
      <c r="H14" s="2">
        <f t="shared" si="0"/>
        <v>720</v>
      </c>
      <c r="I14" s="2">
        <f t="shared" si="0"/>
        <v>840</v>
      </c>
      <c r="J14" s="2">
        <f t="shared" si="0"/>
        <v>960</v>
      </c>
      <c r="K14" s="2">
        <f t="shared" si="0"/>
        <v>1080</v>
      </c>
      <c r="L14" s="2">
        <f t="shared" si="0"/>
        <v>1200</v>
      </c>
      <c r="M14" s="2">
        <f t="shared" si="0"/>
        <v>1260</v>
      </c>
      <c r="N14" s="2">
        <f t="shared" si="0"/>
        <v>1320</v>
      </c>
      <c r="O14" s="2">
        <f t="shared" si="0"/>
        <v>1380</v>
      </c>
      <c r="P14" s="2">
        <f t="shared" si="0"/>
        <v>1440</v>
      </c>
      <c r="Q14" s="2">
        <f t="shared" si="0"/>
        <v>1500</v>
      </c>
      <c r="T14" s="2">
        <v>58</v>
      </c>
      <c r="U14" s="2">
        <v>48.5</v>
      </c>
      <c r="V14" s="2">
        <v>46</v>
      </c>
      <c r="W14" s="2">
        <v>43.5</v>
      </c>
      <c r="X14" s="2">
        <v>40</v>
      </c>
      <c r="Y14" s="2">
        <v>36.5</v>
      </c>
      <c r="Z14" s="2">
        <v>32</v>
      </c>
      <c r="AA14" s="2">
        <v>27.5</v>
      </c>
      <c r="AB14" s="2">
        <v>25</v>
      </c>
      <c r="AC14" s="2">
        <v>23</v>
      </c>
      <c r="AD14" s="2">
        <v>20.5</v>
      </c>
      <c r="AE14" s="2">
        <v>18</v>
      </c>
      <c r="AF14" s="2">
        <v>16</v>
      </c>
    </row>
    <row r="15" spans="1:32" x14ac:dyDescent="0.25">
      <c r="A15" s="11" t="s">
        <v>7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28.8</v>
      </c>
      <c r="G15" s="2">
        <f t="shared" si="1"/>
        <v>36</v>
      </c>
      <c r="H15" s="2">
        <f t="shared" si="1"/>
        <v>43.2</v>
      </c>
      <c r="I15" s="2">
        <f t="shared" si="1"/>
        <v>50.4</v>
      </c>
      <c r="J15" s="2">
        <f t="shared" si="1"/>
        <v>57.6</v>
      </c>
      <c r="K15" s="2">
        <f t="shared" si="1"/>
        <v>64.8</v>
      </c>
      <c r="L15" s="2">
        <f t="shared" si="1"/>
        <v>72</v>
      </c>
      <c r="M15" s="2">
        <f t="shared" si="1"/>
        <v>75.599999999999994</v>
      </c>
      <c r="N15" s="8">
        <f t="shared" si="1"/>
        <v>79.2</v>
      </c>
      <c r="O15" s="8">
        <f t="shared" si="1"/>
        <v>82.8</v>
      </c>
      <c r="P15" s="2">
        <f t="shared" si="1"/>
        <v>86.4</v>
      </c>
      <c r="Q15" s="3">
        <f t="shared" si="1"/>
        <v>90</v>
      </c>
    </row>
    <row r="16" spans="1:32" x14ac:dyDescent="0.25">
      <c r="A16" s="12"/>
      <c r="B16" s="4">
        <v>7.5</v>
      </c>
      <c r="C16" s="4">
        <v>10</v>
      </c>
      <c r="D16" s="4" t="s">
        <v>2</v>
      </c>
      <c r="E16" s="2">
        <v>58</v>
      </c>
      <c r="F16" s="2">
        <v>48.5</v>
      </c>
      <c r="G16" s="2">
        <v>46</v>
      </c>
      <c r="H16" s="2" t="s">
        <v>8</v>
      </c>
      <c r="I16" s="2">
        <v>40</v>
      </c>
      <c r="J16" s="2">
        <v>36.5</v>
      </c>
      <c r="K16" s="2">
        <v>32</v>
      </c>
      <c r="L16" s="2">
        <v>27.5</v>
      </c>
      <c r="M16" s="2">
        <v>25</v>
      </c>
      <c r="N16" s="2">
        <v>23</v>
      </c>
      <c r="O16" s="2">
        <v>20.5</v>
      </c>
      <c r="P16" s="2">
        <v>18</v>
      </c>
      <c r="Q16" s="2">
        <v>16</v>
      </c>
    </row>
  </sheetData>
  <mergeCells count="4">
    <mergeCell ref="B13:B15"/>
    <mergeCell ref="C13:C15"/>
    <mergeCell ref="A13:A14"/>
    <mergeCell ref="A15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A858-3E55-4A97-8739-E09D3CA2FE68}">
  <dimension ref="A13:AF16"/>
  <sheetViews>
    <sheetView workbookViewId="0">
      <selection activeCell="H23" sqref="H23"/>
    </sheetView>
  </sheetViews>
  <sheetFormatPr baseColWidth="10" defaultColWidth="7.28515625" defaultRowHeight="15" x14ac:dyDescent="0.25"/>
  <cols>
    <col min="1" max="1" width="13.5703125" style="7" customWidth="1"/>
    <col min="2" max="3" width="5.5703125" style="1" customWidth="1"/>
    <col min="4" max="4" width="6.85546875" style="1" customWidth="1"/>
    <col min="5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K13" s="2">
        <v>18</v>
      </c>
      <c r="L13" s="2">
        <v>20</v>
      </c>
      <c r="M13" s="2">
        <v>21</v>
      </c>
      <c r="N13" s="2">
        <v>22</v>
      </c>
      <c r="O13" s="2">
        <v>23</v>
      </c>
      <c r="P13" s="2">
        <v>24</v>
      </c>
      <c r="Q13" s="2">
        <v>25</v>
      </c>
      <c r="T13" s="2">
        <v>0</v>
      </c>
      <c r="U13" s="2">
        <v>8</v>
      </c>
      <c r="V13" s="2">
        <v>10</v>
      </c>
      <c r="W13" s="2">
        <v>12</v>
      </c>
      <c r="X13" s="2">
        <v>14</v>
      </c>
      <c r="Y13" s="2">
        <v>16</v>
      </c>
      <c r="Z13" s="2">
        <v>18</v>
      </c>
      <c r="AA13" s="2">
        <v>20</v>
      </c>
      <c r="AB13" s="2">
        <v>21</v>
      </c>
      <c r="AC13" s="2">
        <v>22</v>
      </c>
      <c r="AD13" s="2">
        <v>23</v>
      </c>
      <c r="AE13" s="2">
        <v>24</v>
      </c>
      <c r="AF13" s="2">
        <v>25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480</v>
      </c>
      <c r="G14" s="2">
        <f t="shared" si="0"/>
        <v>600</v>
      </c>
      <c r="H14" s="2">
        <f t="shared" si="0"/>
        <v>720</v>
      </c>
      <c r="I14" s="2">
        <f t="shared" si="0"/>
        <v>840</v>
      </c>
      <c r="J14" s="2">
        <f t="shared" si="0"/>
        <v>960</v>
      </c>
      <c r="K14" s="2">
        <f t="shared" si="0"/>
        <v>1080</v>
      </c>
      <c r="L14" s="2">
        <f t="shared" si="0"/>
        <v>1200</v>
      </c>
      <c r="M14" s="2">
        <f t="shared" si="0"/>
        <v>1260</v>
      </c>
      <c r="N14" s="2">
        <f t="shared" si="0"/>
        <v>1320</v>
      </c>
      <c r="O14" s="2">
        <f t="shared" si="0"/>
        <v>1380</v>
      </c>
      <c r="P14" s="2">
        <f t="shared" si="0"/>
        <v>1440</v>
      </c>
      <c r="Q14" s="2">
        <f t="shared" si="0"/>
        <v>1500</v>
      </c>
      <c r="T14" s="2">
        <v>85</v>
      </c>
      <c r="U14" s="2">
        <v>75</v>
      </c>
      <c r="V14" s="2">
        <v>72</v>
      </c>
      <c r="W14" s="2">
        <v>69</v>
      </c>
      <c r="X14" s="2">
        <v>65</v>
      </c>
      <c r="Y14" s="2">
        <v>60</v>
      </c>
      <c r="Z14" s="2">
        <v>54</v>
      </c>
      <c r="AA14" s="2">
        <v>46.5</v>
      </c>
      <c r="AB14" s="2">
        <v>42.5</v>
      </c>
      <c r="AC14" s="2">
        <v>38.5</v>
      </c>
      <c r="AD14" s="2">
        <v>34</v>
      </c>
      <c r="AE14" s="2">
        <v>29</v>
      </c>
      <c r="AF14" s="2">
        <v>24</v>
      </c>
    </row>
    <row r="15" spans="1:32" x14ac:dyDescent="0.25">
      <c r="A15" s="11" t="s">
        <v>10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28.8</v>
      </c>
      <c r="G15" s="2">
        <f t="shared" si="1"/>
        <v>36</v>
      </c>
      <c r="H15" s="2">
        <f t="shared" si="1"/>
        <v>43.2</v>
      </c>
      <c r="I15" s="2">
        <f t="shared" si="1"/>
        <v>50.4</v>
      </c>
      <c r="J15" s="2">
        <f t="shared" si="1"/>
        <v>57.6</v>
      </c>
      <c r="K15" s="2">
        <f t="shared" si="1"/>
        <v>64.8</v>
      </c>
      <c r="L15" s="2">
        <f t="shared" si="1"/>
        <v>72</v>
      </c>
      <c r="M15" s="2">
        <f t="shared" si="1"/>
        <v>75.599999999999994</v>
      </c>
      <c r="N15" s="8">
        <f t="shared" si="1"/>
        <v>79.2</v>
      </c>
      <c r="O15" s="8">
        <f t="shared" si="1"/>
        <v>82.8</v>
      </c>
      <c r="P15" s="2">
        <f t="shared" si="1"/>
        <v>86.4</v>
      </c>
      <c r="Q15" s="3">
        <f t="shared" si="1"/>
        <v>90</v>
      </c>
    </row>
    <row r="16" spans="1:32" x14ac:dyDescent="0.25">
      <c r="A16" s="12"/>
      <c r="B16" s="4">
        <v>13</v>
      </c>
      <c r="C16" s="4">
        <v>17.5</v>
      </c>
      <c r="D16" s="4" t="s">
        <v>2</v>
      </c>
      <c r="E16" s="2">
        <v>85</v>
      </c>
      <c r="F16" s="2">
        <v>75</v>
      </c>
      <c r="G16" s="2">
        <v>72</v>
      </c>
      <c r="H16" s="2">
        <v>69</v>
      </c>
      <c r="I16" s="2">
        <v>65</v>
      </c>
      <c r="J16" s="2">
        <v>60</v>
      </c>
      <c r="K16" s="2">
        <v>54</v>
      </c>
      <c r="L16" s="2">
        <v>46.5</v>
      </c>
      <c r="M16" s="2">
        <v>42.5</v>
      </c>
      <c r="N16" s="2">
        <v>38.5</v>
      </c>
      <c r="O16" s="2">
        <v>34</v>
      </c>
      <c r="P16" s="2">
        <v>29</v>
      </c>
      <c r="Q16" s="2">
        <v>24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BB64-C591-4A7B-97D3-8EAF42F1E9CD}">
  <dimension ref="A13:AF16"/>
  <sheetViews>
    <sheetView zoomScale="98" workbookViewId="0">
      <selection activeCell="I23" sqref="I23"/>
    </sheetView>
  </sheetViews>
  <sheetFormatPr baseColWidth="10" defaultColWidth="7.28515625" defaultRowHeight="15" x14ac:dyDescent="0.25"/>
  <cols>
    <col min="1" max="1" width="11.5703125" style="7" customWidth="1"/>
    <col min="2" max="3" width="5.5703125" style="1" customWidth="1"/>
    <col min="4" max="4" width="6.85546875" style="1" customWidth="1"/>
    <col min="5" max="17" width="8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K13" s="2">
        <v>18</v>
      </c>
      <c r="L13" s="2">
        <v>20</v>
      </c>
      <c r="M13" s="2">
        <v>21</v>
      </c>
      <c r="N13" s="2">
        <v>22</v>
      </c>
      <c r="O13" s="2">
        <v>23</v>
      </c>
      <c r="P13" s="2">
        <v>24</v>
      </c>
      <c r="Q13" s="2">
        <v>25</v>
      </c>
      <c r="T13" s="2">
        <v>0</v>
      </c>
      <c r="U13" s="2">
        <v>8</v>
      </c>
      <c r="V13" s="2">
        <v>10</v>
      </c>
      <c r="W13" s="2">
        <v>12</v>
      </c>
      <c r="X13" s="2">
        <v>14</v>
      </c>
      <c r="Y13" s="2">
        <v>16</v>
      </c>
      <c r="Z13" s="2">
        <v>18</v>
      </c>
      <c r="AA13" s="2">
        <v>20</v>
      </c>
      <c r="AB13" s="2">
        <v>21</v>
      </c>
      <c r="AC13" s="2">
        <v>22</v>
      </c>
      <c r="AD13" s="2">
        <v>23</v>
      </c>
      <c r="AE13" s="2">
        <v>24</v>
      </c>
      <c r="AF13" s="2">
        <v>25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480</v>
      </c>
      <c r="G14" s="2">
        <f t="shared" si="0"/>
        <v>600</v>
      </c>
      <c r="H14" s="2">
        <f t="shared" si="0"/>
        <v>720</v>
      </c>
      <c r="I14" s="2">
        <f t="shared" si="0"/>
        <v>840</v>
      </c>
      <c r="J14" s="2">
        <f t="shared" si="0"/>
        <v>960</v>
      </c>
      <c r="K14" s="2">
        <f t="shared" si="0"/>
        <v>1080</v>
      </c>
      <c r="L14" s="2">
        <f t="shared" si="0"/>
        <v>1200</v>
      </c>
      <c r="M14" s="2">
        <f t="shared" si="0"/>
        <v>1260</v>
      </c>
      <c r="N14" s="2">
        <f t="shared" si="0"/>
        <v>1320</v>
      </c>
      <c r="O14" s="2">
        <f t="shared" si="0"/>
        <v>1380</v>
      </c>
      <c r="P14" s="2">
        <f t="shared" si="0"/>
        <v>1440</v>
      </c>
      <c r="Q14" s="2">
        <f t="shared" si="0"/>
        <v>1500</v>
      </c>
      <c r="T14" s="2">
        <v>105</v>
      </c>
      <c r="U14" s="2">
        <v>88</v>
      </c>
      <c r="V14" s="2">
        <v>85</v>
      </c>
      <c r="W14" s="2">
        <v>81</v>
      </c>
      <c r="X14" s="2">
        <v>76</v>
      </c>
      <c r="Y14" s="2">
        <v>70</v>
      </c>
      <c r="Z14" s="2">
        <v>63</v>
      </c>
      <c r="AA14" s="2">
        <v>53</v>
      </c>
      <c r="AB14" s="2">
        <v>48.5</v>
      </c>
      <c r="AC14" s="2">
        <v>43.5</v>
      </c>
      <c r="AD14" s="2">
        <v>39</v>
      </c>
      <c r="AE14" s="2">
        <v>34</v>
      </c>
      <c r="AF14" s="2">
        <v>29.5</v>
      </c>
    </row>
    <row r="15" spans="1:32" x14ac:dyDescent="0.25">
      <c r="A15" s="11" t="s">
        <v>11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28.8</v>
      </c>
      <c r="G15" s="2">
        <f t="shared" si="1"/>
        <v>36</v>
      </c>
      <c r="H15" s="2">
        <f t="shared" si="1"/>
        <v>43.2</v>
      </c>
      <c r="I15" s="2">
        <f t="shared" si="1"/>
        <v>50.4</v>
      </c>
      <c r="J15" s="2">
        <f t="shared" si="1"/>
        <v>57.6</v>
      </c>
      <c r="K15" s="2">
        <f t="shared" si="1"/>
        <v>64.8</v>
      </c>
      <c r="L15" s="2">
        <f t="shared" si="1"/>
        <v>72</v>
      </c>
      <c r="M15" s="2">
        <f t="shared" si="1"/>
        <v>75.599999999999994</v>
      </c>
      <c r="N15" s="8">
        <f t="shared" si="1"/>
        <v>79.2</v>
      </c>
      <c r="O15" s="8">
        <f t="shared" si="1"/>
        <v>82.8</v>
      </c>
      <c r="P15" s="2">
        <f t="shared" si="1"/>
        <v>86.4</v>
      </c>
      <c r="Q15" s="3">
        <f t="shared" si="1"/>
        <v>90</v>
      </c>
    </row>
    <row r="16" spans="1:32" x14ac:dyDescent="0.25">
      <c r="A16" s="12"/>
      <c r="B16" s="4">
        <v>15</v>
      </c>
      <c r="C16" s="4">
        <v>20</v>
      </c>
      <c r="D16" s="4" t="s">
        <v>2</v>
      </c>
      <c r="E16" s="2">
        <v>105</v>
      </c>
      <c r="F16" s="2">
        <v>88</v>
      </c>
      <c r="G16" s="2">
        <v>85</v>
      </c>
      <c r="H16" s="2">
        <v>81</v>
      </c>
      <c r="I16" s="2">
        <v>76</v>
      </c>
      <c r="J16" s="2">
        <v>70</v>
      </c>
      <c r="K16" s="2">
        <v>63</v>
      </c>
      <c r="L16" s="2">
        <v>53</v>
      </c>
      <c r="M16" s="2">
        <v>48.5</v>
      </c>
      <c r="N16" s="2">
        <v>43.5</v>
      </c>
      <c r="O16" s="2">
        <v>39</v>
      </c>
      <c r="P16" s="2">
        <v>34</v>
      </c>
      <c r="Q16" s="2">
        <v>29.5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7F01-C044-4485-8973-C422C502412F}">
  <dimension ref="A13:AF16"/>
  <sheetViews>
    <sheetView tabSelected="1" topLeftCell="C1" workbookViewId="0">
      <selection activeCell="O9" sqref="O9"/>
    </sheetView>
  </sheetViews>
  <sheetFormatPr baseColWidth="10" defaultColWidth="7.28515625" defaultRowHeight="15" x14ac:dyDescent="0.25"/>
  <cols>
    <col min="1" max="1" width="11" style="7" customWidth="1"/>
    <col min="2" max="3" width="5.5703125" style="1" customWidth="1"/>
    <col min="4" max="4" width="6.85546875" style="1" customWidth="1"/>
    <col min="5" max="17" width="7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20</v>
      </c>
      <c r="G13" s="2">
        <v>25</v>
      </c>
      <c r="H13" s="2">
        <v>30</v>
      </c>
      <c r="I13" s="2">
        <v>32</v>
      </c>
      <c r="J13" s="2">
        <v>34</v>
      </c>
      <c r="K13" s="2">
        <v>36</v>
      </c>
      <c r="L13" s="2">
        <v>38</v>
      </c>
      <c r="M13" s="2">
        <v>40</v>
      </c>
      <c r="N13" s="2">
        <v>42</v>
      </c>
      <c r="O13" s="2">
        <v>43</v>
      </c>
      <c r="P13" s="2">
        <v>44</v>
      </c>
      <c r="Q13" s="2">
        <v>45</v>
      </c>
      <c r="T13" s="2">
        <v>0</v>
      </c>
      <c r="U13" s="2">
        <v>20</v>
      </c>
      <c r="V13" s="2">
        <v>25</v>
      </c>
      <c r="W13" s="2">
        <v>30</v>
      </c>
      <c r="X13" s="2">
        <v>32</v>
      </c>
      <c r="Y13" s="2">
        <v>34</v>
      </c>
      <c r="Z13" s="2">
        <v>36</v>
      </c>
      <c r="AA13" s="2">
        <v>38</v>
      </c>
      <c r="AB13" s="2">
        <v>40</v>
      </c>
      <c r="AC13" s="2">
        <v>42</v>
      </c>
      <c r="AD13" s="2">
        <v>43</v>
      </c>
      <c r="AE13" s="2">
        <v>44</v>
      </c>
      <c r="AF13" s="2">
        <v>45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1200</v>
      </c>
      <c r="G14" s="2">
        <f t="shared" si="0"/>
        <v>1500</v>
      </c>
      <c r="H14" s="2">
        <f t="shared" si="0"/>
        <v>1800</v>
      </c>
      <c r="I14" s="2">
        <f t="shared" si="0"/>
        <v>1920</v>
      </c>
      <c r="J14" s="2">
        <f t="shared" si="0"/>
        <v>2040</v>
      </c>
      <c r="K14" s="2">
        <f t="shared" si="0"/>
        <v>2160</v>
      </c>
      <c r="L14" s="2">
        <f t="shared" si="0"/>
        <v>2280</v>
      </c>
      <c r="M14" s="2">
        <f t="shared" si="0"/>
        <v>2400</v>
      </c>
      <c r="N14" s="2">
        <f t="shared" si="0"/>
        <v>2520</v>
      </c>
      <c r="O14" s="2">
        <f t="shared" si="0"/>
        <v>2580</v>
      </c>
      <c r="P14" s="2">
        <f t="shared" si="0"/>
        <v>2640</v>
      </c>
      <c r="Q14" s="2">
        <f t="shared" si="0"/>
        <v>2700</v>
      </c>
      <c r="T14" s="2">
        <v>65</v>
      </c>
      <c r="U14" s="2">
        <v>54</v>
      </c>
      <c r="V14" s="2">
        <v>49</v>
      </c>
      <c r="W14" s="2">
        <v>45</v>
      </c>
      <c r="X14" s="2">
        <v>42.5</v>
      </c>
      <c r="Y14" s="2">
        <v>40</v>
      </c>
      <c r="Z14" s="2">
        <v>37</v>
      </c>
      <c r="AA14" s="2">
        <v>33.5</v>
      </c>
      <c r="AB14" s="2">
        <v>30.5</v>
      </c>
      <c r="AC14" s="2">
        <v>27</v>
      </c>
      <c r="AD14" s="2">
        <v>25</v>
      </c>
      <c r="AE14" s="2">
        <v>23</v>
      </c>
      <c r="AF14" s="2">
        <v>21.5</v>
      </c>
    </row>
    <row r="15" spans="1:32" x14ac:dyDescent="0.25">
      <c r="A15" s="11" t="s">
        <v>12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72</v>
      </c>
      <c r="G15" s="2">
        <f t="shared" si="1"/>
        <v>90</v>
      </c>
      <c r="H15" s="2">
        <f t="shared" si="1"/>
        <v>108</v>
      </c>
      <c r="I15" s="2">
        <f t="shared" si="1"/>
        <v>115.2</v>
      </c>
      <c r="J15" s="2">
        <f t="shared" si="1"/>
        <v>122.4</v>
      </c>
      <c r="K15" s="2">
        <f t="shared" si="1"/>
        <v>129.6</v>
      </c>
      <c r="L15" s="2">
        <f t="shared" si="1"/>
        <v>136.80000000000001</v>
      </c>
      <c r="M15" s="2">
        <f t="shared" si="1"/>
        <v>144</v>
      </c>
      <c r="N15" s="8">
        <f t="shared" si="1"/>
        <v>151.19999999999999</v>
      </c>
      <c r="O15" s="8">
        <f t="shared" si="1"/>
        <v>154.80000000000001</v>
      </c>
      <c r="P15" s="2">
        <f t="shared" si="1"/>
        <v>158.4</v>
      </c>
      <c r="Q15" s="3">
        <f t="shared" si="1"/>
        <v>162</v>
      </c>
    </row>
    <row r="16" spans="1:32" x14ac:dyDescent="0.25">
      <c r="A16" s="12"/>
      <c r="B16" s="4">
        <v>18.5</v>
      </c>
      <c r="C16" s="4">
        <v>25</v>
      </c>
      <c r="D16" s="4" t="s">
        <v>2</v>
      </c>
      <c r="E16" s="2">
        <v>65</v>
      </c>
      <c r="F16" s="2">
        <v>54</v>
      </c>
      <c r="G16" s="2">
        <v>49</v>
      </c>
      <c r="H16" s="2">
        <v>45</v>
      </c>
      <c r="I16" s="2">
        <v>42.5</v>
      </c>
      <c r="J16" s="2">
        <v>40</v>
      </c>
      <c r="K16" s="2">
        <v>37</v>
      </c>
      <c r="L16" s="2">
        <v>33.5</v>
      </c>
      <c r="M16" s="2">
        <v>30.5</v>
      </c>
      <c r="N16" s="2">
        <v>27</v>
      </c>
      <c r="O16" s="2">
        <v>25</v>
      </c>
      <c r="P16" s="2">
        <v>23</v>
      </c>
      <c r="Q16" s="2">
        <v>21.5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2522-E86C-43D4-A8F9-894349B89D84}">
  <dimension ref="A13:AF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1" customWidth="1"/>
    <col min="4" max="4" width="6.85546875" style="1" customWidth="1"/>
    <col min="5" max="17" width="7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20</v>
      </c>
      <c r="G13" s="2">
        <v>25</v>
      </c>
      <c r="H13" s="2">
        <v>30</v>
      </c>
      <c r="I13" s="2">
        <v>32</v>
      </c>
      <c r="J13" s="2">
        <v>34</v>
      </c>
      <c r="K13" s="2">
        <v>36</v>
      </c>
      <c r="L13" s="2">
        <v>38</v>
      </c>
      <c r="M13" s="2">
        <v>40</v>
      </c>
      <c r="N13" s="2">
        <v>42</v>
      </c>
      <c r="O13" s="2">
        <v>43</v>
      </c>
      <c r="P13" s="2">
        <v>44</v>
      </c>
      <c r="Q13" s="2">
        <v>45</v>
      </c>
      <c r="T13" s="2">
        <v>0</v>
      </c>
      <c r="U13" s="2">
        <v>20</v>
      </c>
      <c r="V13" s="2">
        <v>25</v>
      </c>
      <c r="W13" s="2">
        <v>30</v>
      </c>
      <c r="X13" s="2">
        <v>32</v>
      </c>
      <c r="Y13" s="2">
        <v>34</v>
      </c>
      <c r="Z13" s="2">
        <v>36</v>
      </c>
      <c r="AA13" s="2">
        <v>38</v>
      </c>
      <c r="AB13" s="2">
        <v>40</v>
      </c>
      <c r="AC13" s="2">
        <v>42</v>
      </c>
      <c r="AD13" s="2">
        <v>43</v>
      </c>
      <c r="AE13" s="2">
        <v>44</v>
      </c>
      <c r="AF13" s="2">
        <v>45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1200</v>
      </c>
      <c r="G14" s="2">
        <f t="shared" si="0"/>
        <v>1500</v>
      </c>
      <c r="H14" s="2">
        <f t="shared" si="0"/>
        <v>1800</v>
      </c>
      <c r="I14" s="2">
        <f t="shared" si="0"/>
        <v>1920</v>
      </c>
      <c r="J14" s="2">
        <f t="shared" si="0"/>
        <v>2040</v>
      </c>
      <c r="K14" s="2">
        <f t="shared" si="0"/>
        <v>2160</v>
      </c>
      <c r="L14" s="2">
        <f t="shared" si="0"/>
        <v>2280</v>
      </c>
      <c r="M14" s="2">
        <f t="shared" si="0"/>
        <v>2400</v>
      </c>
      <c r="N14" s="2">
        <f t="shared" si="0"/>
        <v>2520</v>
      </c>
      <c r="O14" s="2">
        <f t="shared" si="0"/>
        <v>2580</v>
      </c>
      <c r="P14" s="2">
        <f t="shared" si="0"/>
        <v>2640</v>
      </c>
      <c r="Q14" s="2">
        <f t="shared" si="0"/>
        <v>2700</v>
      </c>
      <c r="T14" s="2">
        <v>97</v>
      </c>
      <c r="U14" s="2">
        <v>83</v>
      </c>
      <c r="V14" s="2">
        <v>78</v>
      </c>
      <c r="W14" s="2">
        <v>72</v>
      </c>
      <c r="X14" s="2">
        <v>67</v>
      </c>
      <c r="Y14" s="2">
        <v>65</v>
      </c>
      <c r="Z14" s="2">
        <v>61</v>
      </c>
      <c r="AA14" s="2">
        <v>57</v>
      </c>
      <c r="AB14" s="2">
        <v>52</v>
      </c>
      <c r="AC14" s="2">
        <v>48</v>
      </c>
      <c r="AD14" s="2">
        <v>45.5</v>
      </c>
      <c r="AE14" s="2">
        <v>43</v>
      </c>
      <c r="AF14" s="2">
        <v>41</v>
      </c>
    </row>
    <row r="15" spans="1:32" x14ac:dyDescent="0.25">
      <c r="A15" s="11" t="s">
        <v>13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72</v>
      </c>
      <c r="G15" s="2">
        <f t="shared" si="1"/>
        <v>90</v>
      </c>
      <c r="H15" s="2">
        <f t="shared" si="1"/>
        <v>108</v>
      </c>
      <c r="I15" s="2">
        <f t="shared" si="1"/>
        <v>115.2</v>
      </c>
      <c r="J15" s="2">
        <f t="shared" si="1"/>
        <v>122.4</v>
      </c>
      <c r="K15" s="2">
        <f t="shared" si="1"/>
        <v>129.6</v>
      </c>
      <c r="L15" s="2">
        <f t="shared" si="1"/>
        <v>136.80000000000001</v>
      </c>
      <c r="M15" s="2">
        <f t="shared" si="1"/>
        <v>144</v>
      </c>
      <c r="N15" s="8">
        <f t="shared" si="1"/>
        <v>151.19999999999999</v>
      </c>
      <c r="O15" s="8">
        <f t="shared" si="1"/>
        <v>154.80000000000001</v>
      </c>
      <c r="P15" s="2">
        <f t="shared" si="1"/>
        <v>158.4</v>
      </c>
      <c r="Q15" s="3">
        <f t="shared" si="1"/>
        <v>162</v>
      </c>
    </row>
    <row r="16" spans="1:32" x14ac:dyDescent="0.25">
      <c r="A16" s="12"/>
      <c r="B16" s="4">
        <v>30</v>
      </c>
      <c r="C16" s="4">
        <v>40</v>
      </c>
      <c r="D16" s="4" t="s">
        <v>2</v>
      </c>
      <c r="E16" s="2">
        <v>97</v>
      </c>
      <c r="F16" s="2">
        <v>83</v>
      </c>
      <c r="G16" s="2">
        <v>78</v>
      </c>
      <c r="H16" s="2">
        <v>72</v>
      </c>
      <c r="I16" s="2">
        <v>67</v>
      </c>
      <c r="J16" s="2">
        <v>65</v>
      </c>
      <c r="K16" s="2">
        <v>61</v>
      </c>
      <c r="L16" s="2">
        <v>57</v>
      </c>
      <c r="M16" s="2">
        <v>52</v>
      </c>
      <c r="N16" s="2">
        <v>48</v>
      </c>
      <c r="O16" s="2">
        <v>45.5</v>
      </c>
      <c r="P16" s="2">
        <v>43</v>
      </c>
      <c r="Q16" s="2">
        <v>41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5DE0-CC8B-4955-9BD6-9B1507958EED}">
  <dimension ref="A13:AF16"/>
  <sheetViews>
    <sheetView zoomScaleNormal="100"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1" customWidth="1"/>
    <col min="4" max="4" width="6.85546875" style="1" customWidth="1"/>
    <col min="5" max="17" width="7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7</v>
      </c>
      <c r="G13" s="2">
        <v>8</v>
      </c>
      <c r="H13" s="2">
        <v>9</v>
      </c>
      <c r="I13" s="2">
        <v>10</v>
      </c>
      <c r="J13" s="2">
        <v>11</v>
      </c>
      <c r="K13" s="2">
        <v>12</v>
      </c>
      <c r="L13" s="2">
        <v>13</v>
      </c>
      <c r="M13" s="2">
        <v>14</v>
      </c>
      <c r="N13" s="2">
        <v>15</v>
      </c>
      <c r="O13" s="2">
        <v>16</v>
      </c>
      <c r="P13" s="2">
        <v>17</v>
      </c>
      <c r="Q13" s="2">
        <v>18</v>
      </c>
      <c r="T13" s="2">
        <v>0</v>
      </c>
      <c r="U13" s="2">
        <v>7</v>
      </c>
      <c r="V13" s="2">
        <v>8</v>
      </c>
      <c r="W13" s="2">
        <v>9</v>
      </c>
      <c r="X13" s="2">
        <v>10</v>
      </c>
      <c r="Y13" s="2">
        <v>11</v>
      </c>
      <c r="Z13" s="2">
        <v>12</v>
      </c>
      <c r="AA13" s="2">
        <v>13</v>
      </c>
      <c r="AB13" s="2">
        <v>14</v>
      </c>
      <c r="AC13" s="2">
        <v>15</v>
      </c>
      <c r="AD13" s="2">
        <v>16</v>
      </c>
      <c r="AE13" s="2">
        <v>17</v>
      </c>
      <c r="AF13" s="2">
        <v>18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420</v>
      </c>
      <c r="G14" s="2">
        <f t="shared" si="0"/>
        <v>480</v>
      </c>
      <c r="H14" s="2">
        <f t="shared" si="0"/>
        <v>540</v>
      </c>
      <c r="I14" s="2">
        <f t="shared" si="0"/>
        <v>600</v>
      </c>
      <c r="J14" s="2">
        <f t="shared" si="0"/>
        <v>660</v>
      </c>
      <c r="K14" s="2">
        <f t="shared" si="0"/>
        <v>720</v>
      </c>
      <c r="L14" s="2">
        <f t="shared" si="0"/>
        <v>780</v>
      </c>
      <c r="M14" s="2">
        <f t="shared" si="0"/>
        <v>840</v>
      </c>
      <c r="N14" s="2">
        <f t="shared" si="0"/>
        <v>900</v>
      </c>
      <c r="O14" s="2">
        <f t="shared" si="0"/>
        <v>960</v>
      </c>
      <c r="P14" s="2">
        <f t="shared" si="0"/>
        <v>1020</v>
      </c>
      <c r="Q14" s="2">
        <f t="shared" si="0"/>
        <v>1080</v>
      </c>
      <c r="T14" s="2">
        <v>88</v>
      </c>
      <c r="U14" s="2">
        <v>80</v>
      </c>
      <c r="V14" s="2">
        <v>78</v>
      </c>
      <c r="W14" s="2">
        <v>75</v>
      </c>
      <c r="X14" s="2">
        <v>72</v>
      </c>
      <c r="Y14" s="2">
        <v>68</v>
      </c>
      <c r="Z14" s="2">
        <v>64</v>
      </c>
      <c r="AA14" s="2">
        <v>60</v>
      </c>
      <c r="AB14" s="2">
        <v>55</v>
      </c>
      <c r="AC14" s="2">
        <v>49.5</v>
      </c>
      <c r="AD14" s="2">
        <v>43.5</v>
      </c>
      <c r="AE14" s="2">
        <v>37.5</v>
      </c>
      <c r="AF14" s="2">
        <v>30.5</v>
      </c>
    </row>
    <row r="15" spans="1:32" x14ac:dyDescent="0.25">
      <c r="A15" s="11" t="s">
        <v>14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25.2</v>
      </c>
      <c r="G15" s="2">
        <f t="shared" si="1"/>
        <v>28.8</v>
      </c>
      <c r="H15" s="2">
        <f t="shared" si="1"/>
        <v>32.4</v>
      </c>
      <c r="I15" s="2">
        <f t="shared" si="1"/>
        <v>36</v>
      </c>
      <c r="J15" s="2">
        <f t="shared" si="1"/>
        <v>39.6</v>
      </c>
      <c r="K15" s="2">
        <f t="shared" si="1"/>
        <v>43.2</v>
      </c>
      <c r="L15" s="2">
        <f t="shared" si="1"/>
        <v>46.8</v>
      </c>
      <c r="M15" s="2">
        <f t="shared" si="1"/>
        <v>50.4</v>
      </c>
      <c r="N15" s="8">
        <f t="shared" si="1"/>
        <v>54</v>
      </c>
      <c r="O15" s="8">
        <f t="shared" si="1"/>
        <v>57.6</v>
      </c>
      <c r="P15" s="2">
        <f t="shared" si="1"/>
        <v>61.2</v>
      </c>
      <c r="Q15" s="8">
        <f t="shared" si="1"/>
        <v>64.8</v>
      </c>
    </row>
    <row r="16" spans="1:32" x14ac:dyDescent="0.25">
      <c r="A16" s="12"/>
      <c r="B16" s="4">
        <v>11</v>
      </c>
      <c r="C16" s="4">
        <v>15</v>
      </c>
      <c r="D16" s="4" t="s">
        <v>2</v>
      </c>
      <c r="E16" s="2">
        <v>88</v>
      </c>
      <c r="F16" s="2">
        <v>80</v>
      </c>
      <c r="G16" s="2">
        <v>78</v>
      </c>
      <c r="H16" s="2">
        <v>75</v>
      </c>
      <c r="I16" s="2">
        <v>72</v>
      </c>
      <c r="J16" s="2">
        <v>68</v>
      </c>
      <c r="K16" s="2">
        <v>64</v>
      </c>
      <c r="L16" s="2">
        <v>60</v>
      </c>
      <c r="M16" s="2">
        <v>55</v>
      </c>
      <c r="N16" s="2">
        <v>49.5</v>
      </c>
      <c r="O16" s="2">
        <v>43.5</v>
      </c>
      <c r="P16" s="2">
        <v>37.5</v>
      </c>
      <c r="Q16" s="2">
        <v>30.5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269A-6EBA-4188-B650-2D235AB63A72}">
  <dimension ref="A13:AF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1" customWidth="1"/>
    <col min="4" max="4" width="6.85546875" style="1" customWidth="1"/>
    <col min="5" max="17" width="7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7</v>
      </c>
      <c r="G13" s="2">
        <v>8</v>
      </c>
      <c r="H13" s="2">
        <v>9</v>
      </c>
      <c r="I13" s="2">
        <v>10</v>
      </c>
      <c r="J13" s="2">
        <v>11</v>
      </c>
      <c r="K13" s="2">
        <v>12</v>
      </c>
      <c r="L13" s="2">
        <v>13</v>
      </c>
      <c r="M13" s="2">
        <v>14</v>
      </c>
      <c r="N13" s="2">
        <v>15</v>
      </c>
      <c r="O13" s="2">
        <v>16</v>
      </c>
      <c r="P13" s="2">
        <v>17</v>
      </c>
      <c r="Q13" s="2">
        <v>18</v>
      </c>
      <c r="T13" s="2">
        <v>0</v>
      </c>
      <c r="U13" s="2">
        <v>7</v>
      </c>
      <c r="V13" s="2">
        <v>8</v>
      </c>
      <c r="W13" s="2">
        <v>9</v>
      </c>
      <c r="X13" s="2">
        <v>10</v>
      </c>
      <c r="Y13" s="2">
        <v>11</v>
      </c>
      <c r="Z13" s="2">
        <v>12</v>
      </c>
      <c r="AA13" s="2">
        <v>13</v>
      </c>
      <c r="AB13" s="2">
        <v>14</v>
      </c>
      <c r="AC13" s="2">
        <v>15</v>
      </c>
      <c r="AD13" s="2">
        <v>16</v>
      </c>
      <c r="AE13" s="2">
        <v>17</v>
      </c>
      <c r="AF13" s="2">
        <v>18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420</v>
      </c>
      <c r="G14" s="2">
        <f t="shared" si="0"/>
        <v>480</v>
      </c>
      <c r="H14" s="2">
        <f t="shared" si="0"/>
        <v>540</v>
      </c>
      <c r="I14" s="2">
        <f t="shared" si="0"/>
        <v>600</v>
      </c>
      <c r="J14" s="2">
        <f t="shared" si="0"/>
        <v>660</v>
      </c>
      <c r="K14" s="2">
        <f t="shared" si="0"/>
        <v>720</v>
      </c>
      <c r="L14" s="2">
        <f t="shared" si="0"/>
        <v>780</v>
      </c>
      <c r="M14" s="2">
        <f t="shared" si="0"/>
        <v>840</v>
      </c>
      <c r="N14" s="2">
        <f t="shared" si="0"/>
        <v>900</v>
      </c>
      <c r="O14" s="2">
        <f t="shared" si="0"/>
        <v>960</v>
      </c>
      <c r="P14" s="2">
        <f t="shared" si="0"/>
        <v>1020</v>
      </c>
      <c r="Q14" s="2">
        <f t="shared" si="0"/>
        <v>1080</v>
      </c>
      <c r="T14" s="2">
        <v>103</v>
      </c>
      <c r="U14" s="2">
        <v>94</v>
      </c>
      <c r="V14" s="2">
        <v>92</v>
      </c>
      <c r="W14" s="2">
        <v>88</v>
      </c>
      <c r="X14" s="2">
        <v>85</v>
      </c>
      <c r="Y14" s="2">
        <v>81</v>
      </c>
      <c r="Z14" s="2">
        <v>76</v>
      </c>
      <c r="AA14" s="2">
        <v>71</v>
      </c>
      <c r="AB14" s="2">
        <v>65</v>
      </c>
      <c r="AC14" s="2">
        <v>59</v>
      </c>
      <c r="AD14" s="2">
        <v>52</v>
      </c>
      <c r="AE14" s="2">
        <v>44.5</v>
      </c>
      <c r="AF14" s="2">
        <v>36</v>
      </c>
    </row>
    <row r="15" spans="1:32" x14ac:dyDescent="0.25">
      <c r="A15" s="11" t="s">
        <v>15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25.2</v>
      </c>
      <c r="G15" s="2">
        <f t="shared" si="1"/>
        <v>28.8</v>
      </c>
      <c r="H15" s="2">
        <f t="shared" si="1"/>
        <v>32.4</v>
      </c>
      <c r="I15" s="2">
        <f t="shared" si="1"/>
        <v>36</v>
      </c>
      <c r="J15" s="2">
        <f t="shared" si="1"/>
        <v>39.6</v>
      </c>
      <c r="K15" s="2">
        <f t="shared" si="1"/>
        <v>43.2</v>
      </c>
      <c r="L15" s="2">
        <f t="shared" si="1"/>
        <v>46.8</v>
      </c>
      <c r="M15" s="2">
        <f t="shared" si="1"/>
        <v>50.4</v>
      </c>
      <c r="N15" s="8">
        <f t="shared" si="1"/>
        <v>54</v>
      </c>
      <c r="O15" s="8">
        <f t="shared" si="1"/>
        <v>57.6</v>
      </c>
      <c r="P15" s="2">
        <f t="shared" si="1"/>
        <v>61.2</v>
      </c>
      <c r="Q15" s="8">
        <f t="shared" si="1"/>
        <v>64.8</v>
      </c>
    </row>
    <row r="16" spans="1:32" x14ac:dyDescent="0.25">
      <c r="A16" s="12"/>
      <c r="B16" s="4">
        <v>13</v>
      </c>
      <c r="C16" s="4">
        <v>17.5</v>
      </c>
      <c r="D16" s="4" t="s">
        <v>2</v>
      </c>
      <c r="E16" s="2">
        <v>103</v>
      </c>
      <c r="F16" s="2">
        <v>94</v>
      </c>
      <c r="G16" s="2">
        <v>92</v>
      </c>
      <c r="H16" s="2">
        <v>88</v>
      </c>
      <c r="I16" s="2">
        <v>85</v>
      </c>
      <c r="J16" s="2">
        <v>81</v>
      </c>
      <c r="K16" s="2">
        <v>76</v>
      </c>
      <c r="L16" s="2">
        <v>71</v>
      </c>
      <c r="M16" s="2">
        <v>65</v>
      </c>
      <c r="N16" s="2">
        <v>59</v>
      </c>
      <c r="O16" s="2">
        <v>52</v>
      </c>
      <c r="P16" s="2">
        <v>44.5</v>
      </c>
      <c r="Q16" s="2">
        <v>36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8565-0506-4731-90B6-4355C859EEB4}">
  <dimension ref="A13:AF16"/>
  <sheetViews>
    <sheetView workbookViewId="0">
      <selection activeCell="J19" sqref="J19"/>
    </sheetView>
  </sheetViews>
  <sheetFormatPr baseColWidth="10" defaultColWidth="7.28515625" defaultRowHeight="15" x14ac:dyDescent="0.25"/>
  <cols>
    <col min="1" max="1" width="11" style="7" customWidth="1"/>
    <col min="2" max="3" width="5.5703125" style="1" customWidth="1"/>
    <col min="4" max="4" width="6.85546875" style="1" customWidth="1"/>
    <col min="5" max="17" width="7.7109375" style="1" customWidth="1"/>
    <col min="18" max="16384" width="7.28515625" style="1"/>
  </cols>
  <sheetData>
    <row r="13" spans="1:32" x14ac:dyDescent="0.25">
      <c r="A13" s="11" t="s">
        <v>5</v>
      </c>
      <c r="B13" s="10" t="s">
        <v>3</v>
      </c>
      <c r="C13" s="10" t="s">
        <v>4</v>
      </c>
      <c r="D13" s="5" t="s">
        <v>0</v>
      </c>
      <c r="E13" s="2">
        <v>0</v>
      </c>
      <c r="F13" s="2">
        <v>7</v>
      </c>
      <c r="G13" s="2">
        <v>8</v>
      </c>
      <c r="H13" s="2">
        <v>9</v>
      </c>
      <c r="I13" s="2">
        <v>10</v>
      </c>
      <c r="J13" s="2">
        <v>11</v>
      </c>
      <c r="K13" s="2">
        <v>12</v>
      </c>
      <c r="L13" s="2">
        <v>13</v>
      </c>
      <c r="M13" s="2">
        <v>14</v>
      </c>
      <c r="N13" s="2">
        <v>15</v>
      </c>
      <c r="O13" s="2">
        <v>16</v>
      </c>
      <c r="P13" s="2">
        <v>17</v>
      </c>
      <c r="Q13" s="2">
        <v>18</v>
      </c>
      <c r="T13" s="2">
        <v>0</v>
      </c>
      <c r="U13" s="2">
        <v>7</v>
      </c>
      <c r="V13" s="2">
        <v>8</v>
      </c>
      <c r="W13" s="2">
        <v>9</v>
      </c>
      <c r="X13" s="2">
        <v>10</v>
      </c>
      <c r="Y13" s="2">
        <v>11</v>
      </c>
      <c r="Z13" s="2">
        <v>12</v>
      </c>
      <c r="AA13" s="2">
        <v>13</v>
      </c>
      <c r="AB13" s="2">
        <v>14</v>
      </c>
      <c r="AC13" s="2">
        <v>15</v>
      </c>
      <c r="AD13" s="2">
        <v>16</v>
      </c>
      <c r="AE13" s="2">
        <v>17</v>
      </c>
      <c r="AF13" s="2">
        <v>18</v>
      </c>
    </row>
    <row r="14" spans="1:32" x14ac:dyDescent="0.25">
      <c r="A14" s="12"/>
      <c r="B14" s="10"/>
      <c r="C14" s="10"/>
      <c r="D14" s="5" t="s">
        <v>1</v>
      </c>
      <c r="E14" s="2">
        <f>E13*60</f>
        <v>0</v>
      </c>
      <c r="F14" s="2">
        <f t="shared" ref="F14:Q14" si="0">F13*60</f>
        <v>420</v>
      </c>
      <c r="G14" s="2">
        <f t="shared" si="0"/>
        <v>480</v>
      </c>
      <c r="H14" s="2">
        <f t="shared" si="0"/>
        <v>540</v>
      </c>
      <c r="I14" s="2">
        <f t="shared" si="0"/>
        <v>600</v>
      </c>
      <c r="J14" s="2">
        <f t="shared" si="0"/>
        <v>660</v>
      </c>
      <c r="K14" s="2">
        <f t="shared" si="0"/>
        <v>720</v>
      </c>
      <c r="L14" s="2">
        <f t="shared" si="0"/>
        <v>780</v>
      </c>
      <c r="M14" s="2">
        <f t="shared" si="0"/>
        <v>840</v>
      </c>
      <c r="N14" s="2">
        <f t="shared" si="0"/>
        <v>900</v>
      </c>
      <c r="O14" s="2">
        <f t="shared" si="0"/>
        <v>960</v>
      </c>
      <c r="P14" s="2">
        <f t="shared" si="0"/>
        <v>1020</v>
      </c>
      <c r="Q14" s="2">
        <f t="shared" si="0"/>
        <v>1080</v>
      </c>
      <c r="T14" s="2">
        <v>139</v>
      </c>
      <c r="U14" s="2">
        <v>126</v>
      </c>
      <c r="V14" s="2">
        <v>123</v>
      </c>
      <c r="W14" s="2">
        <v>119</v>
      </c>
      <c r="X14" s="2">
        <v>114</v>
      </c>
      <c r="Y14" s="2">
        <v>109</v>
      </c>
      <c r="Z14" s="2">
        <v>103</v>
      </c>
      <c r="AA14" s="2">
        <v>97</v>
      </c>
      <c r="AB14" s="2">
        <v>90</v>
      </c>
      <c r="AC14" s="2">
        <v>81</v>
      </c>
      <c r="AD14" s="2">
        <v>73</v>
      </c>
      <c r="AE14" s="2">
        <v>63</v>
      </c>
      <c r="AF14" s="2">
        <v>52</v>
      </c>
    </row>
    <row r="15" spans="1:32" x14ac:dyDescent="0.25">
      <c r="A15" s="11" t="s">
        <v>16</v>
      </c>
      <c r="B15" s="10"/>
      <c r="C15" s="10"/>
      <c r="D15" s="6" t="s">
        <v>6</v>
      </c>
      <c r="E15" s="2">
        <f>E14*60/1000</f>
        <v>0</v>
      </c>
      <c r="F15" s="2">
        <f t="shared" ref="F15:Q15" si="1">F14*60/1000</f>
        <v>25.2</v>
      </c>
      <c r="G15" s="2">
        <f t="shared" si="1"/>
        <v>28.8</v>
      </c>
      <c r="H15" s="2">
        <f t="shared" si="1"/>
        <v>32.4</v>
      </c>
      <c r="I15" s="2">
        <f t="shared" si="1"/>
        <v>36</v>
      </c>
      <c r="J15" s="2">
        <f t="shared" si="1"/>
        <v>39.6</v>
      </c>
      <c r="K15" s="2">
        <f t="shared" si="1"/>
        <v>43.2</v>
      </c>
      <c r="L15" s="2">
        <f t="shared" si="1"/>
        <v>46.8</v>
      </c>
      <c r="M15" s="2">
        <f t="shared" si="1"/>
        <v>50.4</v>
      </c>
      <c r="N15" s="8">
        <f t="shared" si="1"/>
        <v>54</v>
      </c>
      <c r="O15" s="8">
        <f t="shared" si="1"/>
        <v>57.6</v>
      </c>
      <c r="P15" s="2">
        <f t="shared" si="1"/>
        <v>61.2</v>
      </c>
      <c r="Q15" s="8">
        <f t="shared" si="1"/>
        <v>64.8</v>
      </c>
    </row>
    <row r="16" spans="1:32" x14ac:dyDescent="0.25">
      <c r="A16" s="12"/>
      <c r="B16" s="4">
        <v>18.5</v>
      </c>
      <c r="C16" s="4">
        <v>25</v>
      </c>
      <c r="D16" s="4" t="s">
        <v>2</v>
      </c>
      <c r="E16" s="2">
        <v>139</v>
      </c>
      <c r="F16" s="2">
        <v>126</v>
      </c>
      <c r="G16" s="2">
        <v>123</v>
      </c>
      <c r="H16" s="2">
        <v>119</v>
      </c>
      <c r="I16" s="2">
        <v>114</v>
      </c>
      <c r="J16" s="2">
        <v>109</v>
      </c>
      <c r="K16" s="2">
        <v>103</v>
      </c>
      <c r="L16" s="2">
        <v>97</v>
      </c>
      <c r="M16" s="2">
        <v>90</v>
      </c>
      <c r="N16" s="2">
        <v>81</v>
      </c>
      <c r="O16" s="2">
        <v>73</v>
      </c>
      <c r="P16" s="2">
        <v>63</v>
      </c>
      <c r="Q16" s="2">
        <v>52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E10S55-3K</vt:lpstr>
      <vt:lpstr>E8S50-3W</vt:lpstr>
      <vt:lpstr>E8W50-4A</vt:lpstr>
      <vt:lpstr>E8S50-5K</vt:lpstr>
      <vt:lpstr>E8S64-3K</vt:lpstr>
      <vt:lpstr>E8S64-4A</vt:lpstr>
      <vt:lpstr>E6S55-6P</vt:lpstr>
      <vt:lpstr>E6S55-7P</vt:lpstr>
      <vt:lpstr>E6S55-9A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2023-03-20T18:57:16Z</dcterms:created>
  <dcterms:modified xsi:type="dcterms:W3CDTF">2023-05-11T21:09:42Z</dcterms:modified>
</cp:coreProperties>
</file>