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R\pagina sr\FICHAS TECNICAS\CAPRARI\"/>
    </mc:Choice>
  </mc:AlternateContent>
  <xr:revisionPtr revIDLastSave="0" documentId="8_{3466201F-4843-45B3-8C1B-E86203875C18}" xr6:coauthVersionLast="47" xr6:coauthVersionMax="47" xr10:uidLastSave="{00000000-0000-0000-0000-000000000000}"/>
  <bookViews>
    <workbookView xWindow="-120" yWindow="-120" windowWidth="20730" windowHeight="11760" activeTab="2" xr2:uid="{411DA8A8-64AA-48EB-AE1D-E5EE67264F36}"/>
  </bookViews>
  <sheets>
    <sheet name="HVX13-2" sheetId="1" r:id="rId1"/>
    <sheet name="HVX3-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3" l="1"/>
  <c r="K3" i="3"/>
  <c r="J3" i="3"/>
  <c r="I3" i="3"/>
  <c r="H3" i="3"/>
  <c r="G3" i="3"/>
  <c r="F3" i="3"/>
  <c r="E3" i="3"/>
  <c r="L1" i="3"/>
  <c r="K1" i="3"/>
  <c r="J1" i="3"/>
  <c r="I1" i="3"/>
  <c r="H1" i="3"/>
  <c r="G1" i="3"/>
  <c r="F1" i="3"/>
  <c r="E1" i="3"/>
  <c r="F1" i="2"/>
  <c r="L3" i="2"/>
  <c r="K3" i="2"/>
  <c r="J3" i="2"/>
  <c r="I3" i="2"/>
  <c r="H3" i="2"/>
  <c r="G3" i="2"/>
  <c r="F3" i="2"/>
  <c r="E3" i="2"/>
  <c r="L1" i="2"/>
  <c r="K1" i="2"/>
  <c r="J1" i="2"/>
  <c r="I1" i="2"/>
  <c r="H1" i="2"/>
  <c r="G1" i="2"/>
  <c r="E1" i="2"/>
  <c r="L3" i="1"/>
  <c r="K3" i="1"/>
  <c r="J3" i="1"/>
  <c r="I3" i="1"/>
  <c r="H3" i="1"/>
  <c r="G3" i="1"/>
  <c r="F3" i="1"/>
  <c r="E3" i="1"/>
  <c r="L1" i="1"/>
  <c r="K1" i="1"/>
  <c r="J1" i="1"/>
  <c r="I1" i="1"/>
  <c r="H1" i="1"/>
  <c r="G1" i="1"/>
  <c r="F1" i="1"/>
  <c r="E1" i="1"/>
</calcChain>
</file>

<file path=xl/sharedStrings.xml><?xml version="1.0" encoding="utf-8"?>
<sst xmlns="http://schemas.openxmlformats.org/spreadsheetml/2006/main" count="24" uniqueCount="10">
  <si>
    <t>MODELO</t>
  </si>
  <si>
    <t>l/s</t>
  </si>
  <si>
    <t>l/min</t>
  </si>
  <si>
    <t>kW</t>
  </si>
  <si>
    <t>HP</t>
  </si>
  <si>
    <t>m³/h</t>
  </si>
  <si>
    <t>metros</t>
  </si>
  <si>
    <t>HVX13/2</t>
  </si>
  <si>
    <t>HVX3/2</t>
  </si>
  <si>
    <t>HVX9/2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</si>
</sst>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'HVX13-2'!$E$2:$L$2</c:f>
              <c:numCache>
                <c:formatCode>0.0</c:formatCode>
                <c:ptCount val="8"/>
                <c:pt idx="0" formatCode="0">
                  <c:v>0</c:v>
                </c:pt>
                <c:pt idx="1">
                  <c:v>144</c:v>
                </c:pt>
                <c:pt idx="2">
                  <c:v>168</c:v>
                </c:pt>
                <c:pt idx="3" formatCode="0">
                  <c:v>192</c:v>
                </c:pt>
                <c:pt idx="4">
                  <c:v>216</c:v>
                </c:pt>
                <c:pt idx="5" formatCode="0">
                  <c:v>270</c:v>
                </c:pt>
                <c:pt idx="6" formatCode="0">
                  <c:v>300</c:v>
                </c:pt>
                <c:pt idx="7" formatCode="0">
                  <c:v>330</c:v>
                </c:pt>
              </c:numCache>
            </c:numRef>
          </c:xVal>
          <c:yVal>
            <c:numRef>
              <c:f>'HVX13-2'!$E$4:$L$4</c:f>
              <c:numCache>
                <c:formatCode>General</c:formatCode>
                <c:ptCount val="8"/>
                <c:pt idx="0">
                  <c:v>28</c:v>
                </c:pt>
                <c:pt idx="1">
                  <c:v>26</c:v>
                </c:pt>
                <c:pt idx="2">
                  <c:v>25</c:v>
                </c:pt>
                <c:pt idx="3">
                  <c:v>24</c:v>
                </c:pt>
                <c:pt idx="4">
                  <c:v>22</c:v>
                </c:pt>
                <c:pt idx="5">
                  <c:v>17</c:v>
                </c:pt>
                <c:pt idx="6">
                  <c:v>13.5</c:v>
                </c:pt>
                <c:pt idx="7">
                  <c:v>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28-4910-A48A-0C385E6FB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836032"/>
        <c:axId val="198149472"/>
      </c:scatterChart>
      <c:valAx>
        <c:axId val="26283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8149472"/>
        <c:crosses val="autoZero"/>
        <c:crossBetween val="midCat"/>
      </c:valAx>
      <c:valAx>
        <c:axId val="1981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 manometrica H</a:t>
                </a:r>
                <a:r>
                  <a:rPr lang="es-419" baseline="0"/>
                  <a:t>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6283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'HVX3-2'!$E$2:$L$2</c:f>
              <c:numCache>
                <c:formatCode>0.0</c:formatCode>
                <c:ptCount val="8"/>
                <c:pt idx="0" formatCode="0">
                  <c:v>0</c:v>
                </c:pt>
                <c:pt idx="1">
                  <c:v>18</c:v>
                </c:pt>
                <c:pt idx="2">
                  <c:v>24</c:v>
                </c:pt>
                <c:pt idx="3" formatCode="0">
                  <c:v>30</c:v>
                </c:pt>
                <c:pt idx="4">
                  <c:v>42</c:v>
                </c:pt>
                <c:pt idx="5" formatCode="0">
                  <c:v>54</c:v>
                </c:pt>
                <c:pt idx="6" formatCode="0">
                  <c:v>72</c:v>
                </c:pt>
                <c:pt idx="7" formatCode="0">
                  <c:v>84</c:v>
                </c:pt>
              </c:numCache>
            </c:numRef>
          </c:xVal>
          <c:yVal>
            <c:numRef>
              <c:f>'HVX3-2'!$E$4:$L$4</c:f>
              <c:numCache>
                <c:formatCode>General</c:formatCode>
                <c:ptCount val="8"/>
                <c:pt idx="0">
                  <c:v>128</c:v>
                </c:pt>
                <c:pt idx="1">
                  <c:v>120</c:v>
                </c:pt>
                <c:pt idx="2">
                  <c:v>117</c:v>
                </c:pt>
                <c:pt idx="3">
                  <c:v>113</c:v>
                </c:pt>
                <c:pt idx="4">
                  <c:v>104</c:v>
                </c:pt>
                <c:pt idx="5">
                  <c:v>94</c:v>
                </c:pt>
                <c:pt idx="6">
                  <c:v>71</c:v>
                </c:pt>
                <c:pt idx="7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6F-4821-AC1C-DBB0BD5E0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836032"/>
        <c:axId val="198149472"/>
      </c:scatterChart>
      <c:valAx>
        <c:axId val="26283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8149472"/>
        <c:crosses val="autoZero"/>
        <c:crossBetween val="midCat"/>
      </c:valAx>
      <c:valAx>
        <c:axId val="1981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 manometrica H</a:t>
                </a:r>
                <a:r>
                  <a:rPr lang="es-419" baseline="0"/>
                  <a:t>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6283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Hoja3!$E$2:$L$2</c:f>
              <c:numCache>
                <c:formatCode>0.0</c:formatCode>
                <c:ptCount val="8"/>
                <c:pt idx="0" formatCode="0">
                  <c:v>0</c:v>
                </c:pt>
                <c:pt idx="1">
                  <c:v>84</c:v>
                </c:pt>
                <c:pt idx="2">
                  <c:v>96</c:v>
                </c:pt>
                <c:pt idx="3" formatCode="0">
                  <c:v>108</c:v>
                </c:pt>
                <c:pt idx="4">
                  <c:v>144</c:v>
                </c:pt>
                <c:pt idx="5" formatCode="0">
                  <c:v>168</c:v>
                </c:pt>
                <c:pt idx="6" formatCode="0">
                  <c:v>192</c:v>
                </c:pt>
                <c:pt idx="7" formatCode="0">
                  <c:v>216</c:v>
                </c:pt>
              </c:numCache>
            </c:numRef>
          </c:xVal>
          <c:yVal>
            <c:numRef>
              <c:f>Hoja3!$E$4:$L$4</c:f>
              <c:numCache>
                <c:formatCode>General</c:formatCode>
                <c:ptCount val="8"/>
                <c:pt idx="0">
                  <c:v>48</c:v>
                </c:pt>
                <c:pt idx="1">
                  <c:v>47</c:v>
                </c:pt>
                <c:pt idx="2">
                  <c:v>46</c:v>
                </c:pt>
                <c:pt idx="3">
                  <c:v>45.5</c:v>
                </c:pt>
                <c:pt idx="4">
                  <c:v>40.5</c:v>
                </c:pt>
                <c:pt idx="5">
                  <c:v>36</c:v>
                </c:pt>
                <c:pt idx="6">
                  <c:v>31</c:v>
                </c:pt>
                <c:pt idx="7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90-4983-9C6F-3E39F75C7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836032"/>
        <c:axId val="198149472"/>
      </c:scatterChart>
      <c:valAx>
        <c:axId val="26283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8149472"/>
        <c:crosses val="autoZero"/>
        <c:crossBetween val="midCat"/>
      </c:valAx>
      <c:valAx>
        <c:axId val="1981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 manometrica H</a:t>
                </a:r>
                <a:r>
                  <a:rPr lang="es-419" baseline="0"/>
                  <a:t>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6283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4</xdr:row>
      <xdr:rowOff>152400</xdr:rowOff>
    </xdr:from>
    <xdr:to>
      <xdr:col>9</xdr:col>
      <xdr:colOff>152400</xdr:colOff>
      <xdr:row>19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C53D4F3-55DD-1EF9-D217-2CBECB5DB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4</xdr:row>
      <xdr:rowOff>152400</xdr:rowOff>
    </xdr:from>
    <xdr:to>
      <xdr:col>9</xdr:col>
      <xdr:colOff>152400</xdr:colOff>
      <xdr:row>19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57EC45-0E76-4AC7-A171-505988C82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4</xdr:row>
      <xdr:rowOff>152400</xdr:rowOff>
    </xdr:from>
    <xdr:to>
      <xdr:col>9</xdr:col>
      <xdr:colOff>152400</xdr:colOff>
      <xdr:row>19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605CF8-981C-4D7D-90FF-850A9AEF7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87FD3-9FDD-418B-B458-D9A9684D3805}">
  <dimension ref="A1:L4"/>
  <sheetViews>
    <sheetView workbookViewId="0">
      <selection sqref="A1:XFD1048576"/>
    </sheetView>
  </sheetViews>
  <sheetFormatPr baseColWidth="10" defaultRowHeight="15" x14ac:dyDescent="0.25"/>
  <cols>
    <col min="1" max="1" width="12.42578125" customWidth="1"/>
    <col min="2" max="3" width="8.42578125" customWidth="1"/>
    <col min="4" max="4" width="8.85546875" customWidth="1"/>
    <col min="5" max="12" width="8.42578125" customWidth="1"/>
  </cols>
  <sheetData>
    <row r="1" spans="1:12" x14ac:dyDescent="0.25">
      <c r="A1" s="1" t="s">
        <v>0</v>
      </c>
      <c r="B1" s="1"/>
      <c r="C1" s="1"/>
      <c r="D1" s="2" t="s">
        <v>1</v>
      </c>
      <c r="E1" s="3">
        <f t="shared" ref="E1:K1" si="0">E2/60</f>
        <v>0</v>
      </c>
      <c r="F1" s="3">
        <f t="shared" si="0"/>
        <v>2.4</v>
      </c>
      <c r="G1" s="3">
        <f t="shared" si="0"/>
        <v>2.8</v>
      </c>
      <c r="H1" s="3">
        <f t="shared" si="0"/>
        <v>3.2</v>
      </c>
      <c r="I1" s="3">
        <f t="shared" si="0"/>
        <v>3.6</v>
      </c>
      <c r="J1" s="3">
        <f t="shared" si="0"/>
        <v>4.5</v>
      </c>
      <c r="K1" s="3">
        <f t="shared" si="0"/>
        <v>5</v>
      </c>
      <c r="L1" s="3">
        <f>L2/60</f>
        <v>5.5</v>
      </c>
    </row>
    <row r="2" spans="1:12" x14ac:dyDescent="0.25">
      <c r="A2" s="1"/>
      <c r="B2" s="1"/>
      <c r="C2" s="1"/>
      <c r="D2" s="2" t="s">
        <v>2</v>
      </c>
      <c r="E2" s="4">
        <v>0</v>
      </c>
      <c r="F2" s="5">
        <v>144</v>
      </c>
      <c r="G2" s="5">
        <v>168</v>
      </c>
      <c r="H2" s="4">
        <v>192</v>
      </c>
      <c r="I2" s="5">
        <v>216</v>
      </c>
      <c r="J2" s="4">
        <v>270</v>
      </c>
      <c r="K2" s="4">
        <v>300</v>
      </c>
      <c r="L2" s="4">
        <v>330</v>
      </c>
    </row>
    <row r="3" spans="1:12" ht="15.75" thickBot="1" x14ac:dyDescent="0.3">
      <c r="A3" s="6" t="s">
        <v>7</v>
      </c>
      <c r="B3" s="2" t="s">
        <v>3</v>
      </c>
      <c r="C3" s="2" t="s">
        <v>4</v>
      </c>
      <c r="D3" s="7" t="s">
        <v>5</v>
      </c>
      <c r="E3" s="8">
        <f t="shared" ref="E3:K3" si="1">E2*60/1000</f>
        <v>0</v>
      </c>
      <c r="F3" s="9">
        <f t="shared" si="1"/>
        <v>8.64</v>
      </c>
      <c r="G3" s="9">
        <f t="shared" si="1"/>
        <v>10.08</v>
      </c>
      <c r="H3" s="8">
        <f t="shared" si="1"/>
        <v>11.52</v>
      </c>
      <c r="I3" s="9">
        <f t="shared" si="1"/>
        <v>12.96</v>
      </c>
      <c r="J3" s="8">
        <f t="shared" si="1"/>
        <v>16.2</v>
      </c>
      <c r="K3" s="8">
        <f t="shared" si="1"/>
        <v>18</v>
      </c>
      <c r="L3" s="8">
        <f>L2*60/1000</f>
        <v>19.8</v>
      </c>
    </row>
    <row r="4" spans="1:12" ht="15.75" thickTop="1" x14ac:dyDescent="0.25">
      <c r="A4" s="6"/>
      <c r="B4" s="10">
        <v>1.5</v>
      </c>
      <c r="C4" s="10">
        <v>2</v>
      </c>
      <c r="D4" s="11" t="s">
        <v>6</v>
      </c>
      <c r="E4" s="12">
        <v>28</v>
      </c>
      <c r="F4" s="12">
        <v>26</v>
      </c>
      <c r="G4" s="12">
        <v>25</v>
      </c>
      <c r="H4" s="12">
        <v>24</v>
      </c>
      <c r="I4" s="12">
        <v>22</v>
      </c>
      <c r="J4" s="12">
        <v>17</v>
      </c>
      <c r="K4" s="12">
        <v>13.5</v>
      </c>
      <c r="L4" s="12">
        <v>9.5</v>
      </c>
    </row>
  </sheetData>
  <mergeCells count="2">
    <mergeCell ref="A1:C2"/>
    <mergeCell ref="A3:A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34588-B554-4B98-8D2B-06DC4EA26176}">
  <dimension ref="A1:L4"/>
  <sheetViews>
    <sheetView workbookViewId="0">
      <selection sqref="A1:XFD1048576"/>
    </sheetView>
  </sheetViews>
  <sheetFormatPr baseColWidth="10" defaultRowHeight="15" x14ac:dyDescent="0.25"/>
  <cols>
    <col min="1" max="1" width="12.42578125" customWidth="1"/>
    <col min="2" max="3" width="8.42578125" customWidth="1"/>
    <col min="4" max="4" width="8.85546875" customWidth="1"/>
    <col min="5" max="12" width="8.42578125" customWidth="1"/>
  </cols>
  <sheetData>
    <row r="1" spans="1:12" x14ac:dyDescent="0.25">
      <c r="A1" s="1" t="s">
        <v>0</v>
      </c>
      <c r="B1" s="1"/>
      <c r="C1" s="1"/>
      <c r="D1" s="2" t="s">
        <v>1</v>
      </c>
      <c r="E1" s="3">
        <f t="shared" ref="E1:K1" si="0">E2/60</f>
        <v>0</v>
      </c>
      <c r="F1" s="3">
        <f t="shared" si="0"/>
        <v>0.3</v>
      </c>
      <c r="G1" s="3">
        <f t="shared" si="0"/>
        <v>0.4</v>
      </c>
      <c r="H1" s="3">
        <f t="shared" si="0"/>
        <v>0.5</v>
      </c>
      <c r="I1" s="3">
        <f t="shared" si="0"/>
        <v>0.7</v>
      </c>
      <c r="J1" s="3">
        <f t="shared" si="0"/>
        <v>0.9</v>
      </c>
      <c r="K1" s="3">
        <f t="shared" si="0"/>
        <v>1.2</v>
      </c>
      <c r="L1" s="3">
        <f>L2/60</f>
        <v>1.4</v>
      </c>
    </row>
    <row r="2" spans="1:12" x14ac:dyDescent="0.25">
      <c r="A2" s="1"/>
      <c r="B2" s="1"/>
      <c r="C2" s="1"/>
      <c r="D2" s="2" t="s">
        <v>2</v>
      </c>
      <c r="E2" s="4">
        <v>0</v>
      </c>
      <c r="F2" s="5">
        <v>18</v>
      </c>
      <c r="G2" s="5">
        <v>24</v>
      </c>
      <c r="H2" s="4">
        <v>30</v>
      </c>
      <c r="I2" s="5">
        <v>42</v>
      </c>
      <c r="J2" s="4">
        <v>54</v>
      </c>
      <c r="K2" s="4">
        <v>72</v>
      </c>
      <c r="L2" s="4">
        <v>84</v>
      </c>
    </row>
    <row r="3" spans="1:12" ht="15.75" thickBot="1" x14ac:dyDescent="0.3">
      <c r="A3" s="6" t="s">
        <v>8</v>
      </c>
      <c r="B3" s="2" t="s">
        <v>3</v>
      </c>
      <c r="C3" s="2" t="s">
        <v>4</v>
      </c>
      <c r="D3" s="7" t="s">
        <v>5</v>
      </c>
      <c r="E3" s="8">
        <f t="shared" ref="E3:K3" si="1">E2*60/1000</f>
        <v>0</v>
      </c>
      <c r="F3" s="9">
        <f t="shared" si="1"/>
        <v>1.08</v>
      </c>
      <c r="G3" s="9">
        <f t="shared" si="1"/>
        <v>1.44</v>
      </c>
      <c r="H3" s="8">
        <f t="shared" si="1"/>
        <v>1.8</v>
      </c>
      <c r="I3" s="9">
        <f t="shared" si="1"/>
        <v>2.52</v>
      </c>
      <c r="J3" s="8">
        <f t="shared" si="1"/>
        <v>3.24</v>
      </c>
      <c r="K3" s="8">
        <f t="shared" si="1"/>
        <v>4.32</v>
      </c>
      <c r="L3" s="8">
        <f>L2*60/1000</f>
        <v>5.04</v>
      </c>
    </row>
    <row r="4" spans="1:12" ht="15.75" thickTop="1" x14ac:dyDescent="0.25">
      <c r="A4" s="6"/>
      <c r="B4" s="10">
        <v>1.5</v>
      </c>
      <c r="C4" s="10">
        <v>2</v>
      </c>
      <c r="D4" s="11" t="s">
        <v>6</v>
      </c>
      <c r="E4" s="12">
        <v>128</v>
      </c>
      <c r="F4" s="12">
        <v>120</v>
      </c>
      <c r="G4" s="12">
        <v>117</v>
      </c>
      <c r="H4" s="12">
        <v>113</v>
      </c>
      <c r="I4" s="12">
        <v>104</v>
      </c>
      <c r="J4" s="12">
        <v>94</v>
      </c>
      <c r="K4" s="12">
        <v>71</v>
      </c>
      <c r="L4" s="12">
        <v>50</v>
      </c>
    </row>
  </sheetData>
  <mergeCells count="2">
    <mergeCell ref="A1:C2"/>
    <mergeCell ref="A3:A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BB249-3163-448F-BEE8-AE02A9C440D7}">
  <dimension ref="A1:L4"/>
  <sheetViews>
    <sheetView tabSelected="1" workbookViewId="0">
      <selection activeCell="A11" sqref="A11"/>
    </sheetView>
  </sheetViews>
  <sheetFormatPr baseColWidth="10" defaultRowHeight="15" x14ac:dyDescent="0.25"/>
  <cols>
    <col min="1" max="1" width="12.42578125" customWidth="1"/>
    <col min="2" max="3" width="8.42578125" customWidth="1"/>
    <col min="4" max="4" width="8.85546875" customWidth="1"/>
    <col min="5" max="12" width="8.42578125" customWidth="1"/>
  </cols>
  <sheetData>
    <row r="1" spans="1:12" x14ac:dyDescent="0.25">
      <c r="A1" s="1" t="s">
        <v>0</v>
      </c>
      <c r="B1" s="1"/>
      <c r="C1" s="1"/>
      <c r="D1" s="2" t="s">
        <v>1</v>
      </c>
      <c r="E1" s="3">
        <f t="shared" ref="E1:K1" si="0">E2/60</f>
        <v>0</v>
      </c>
      <c r="F1" s="3">
        <f t="shared" si="0"/>
        <v>1.4</v>
      </c>
      <c r="G1" s="3">
        <f t="shared" si="0"/>
        <v>1.6</v>
      </c>
      <c r="H1" s="3">
        <f t="shared" si="0"/>
        <v>1.8</v>
      </c>
      <c r="I1" s="3">
        <f t="shared" si="0"/>
        <v>2.4</v>
      </c>
      <c r="J1" s="3">
        <f t="shared" si="0"/>
        <v>2.8</v>
      </c>
      <c r="K1" s="3">
        <f t="shared" si="0"/>
        <v>3.2</v>
      </c>
      <c r="L1" s="3">
        <f>L2/60</f>
        <v>3.6</v>
      </c>
    </row>
    <row r="2" spans="1:12" x14ac:dyDescent="0.25">
      <c r="A2" s="1"/>
      <c r="B2" s="1"/>
      <c r="C2" s="1"/>
      <c r="D2" s="2" t="s">
        <v>2</v>
      </c>
      <c r="E2" s="4">
        <v>0</v>
      </c>
      <c r="F2" s="5">
        <v>84</v>
      </c>
      <c r="G2" s="5">
        <v>96</v>
      </c>
      <c r="H2" s="4">
        <v>108</v>
      </c>
      <c r="I2" s="5">
        <v>144</v>
      </c>
      <c r="J2" s="4">
        <v>168</v>
      </c>
      <c r="K2" s="4">
        <v>192</v>
      </c>
      <c r="L2" s="4">
        <v>216</v>
      </c>
    </row>
    <row r="3" spans="1:12" ht="15.75" thickBot="1" x14ac:dyDescent="0.3">
      <c r="A3" s="6" t="s">
        <v>9</v>
      </c>
      <c r="B3" s="2" t="s">
        <v>3</v>
      </c>
      <c r="C3" s="2" t="s">
        <v>4</v>
      </c>
      <c r="D3" s="7" t="s">
        <v>5</v>
      </c>
      <c r="E3" s="8">
        <f t="shared" ref="E3:K3" si="1">E2*60/1000</f>
        <v>0</v>
      </c>
      <c r="F3" s="9">
        <f t="shared" si="1"/>
        <v>5.04</v>
      </c>
      <c r="G3" s="9">
        <f t="shared" si="1"/>
        <v>5.76</v>
      </c>
      <c r="H3" s="8">
        <f t="shared" si="1"/>
        <v>6.48</v>
      </c>
      <c r="I3" s="9">
        <f t="shared" si="1"/>
        <v>8.64</v>
      </c>
      <c r="J3" s="8">
        <f t="shared" si="1"/>
        <v>10.08</v>
      </c>
      <c r="K3" s="8">
        <f t="shared" si="1"/>
        <v>11.52</v>
      </c>
      <c r="L3" s="8">
        <f>L2*60/1000</f>
        <v>12.96</v>
      </c>
    </row>
    <row r="4" spans="1:12" ht="15.75" thickTop="1" x14ac:dyDescent="0.25">
      <c r="A4" s="6"/>
      <c r="B4" s="10">
        <v>1.5</v>
      </c>
      <c r="C4" s="10">
        <v>2</v>
      </c>
      <c r="D4" s="11" t="s">
        <v>6</v>
      </c>
      <c r="E4" s="12">
        <v>48</v>
      </c>
      <c r="F4" s="12">
        <v>47</v>
      </c>
      <c r="G4" s="12">
        <v>46</v>
      </c>
      <c r="H4" s="12">
        <v>45.5</v>
      </c>
      <c r="I4" s="12">
        <v>40.5</v>
      </c>
      <c r="J4" s="12">
        <v>36</v>
      </c>
      <c r="K4" s="12">
        <v>31</v>
      </c>
      <c r="L4" s="12">
        <v>25</v>
      </c>
    </row>
  </sheetData>
  <mergeCells count="2">
    <mergeCell ref="A1:C2"/>
    <mergeCell ref="A3:A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HVX13-2</vt:lpstr>
      <vt:lpstr>HVX3-2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AGUILAR</dc:creator>
  <cp:lastModifiedBy>ALEX AGUILAR</cp:lastModifiedBy>
  <dcterms:created xsi:type="dcterms:W3CDTF">2023-05-10T20:54:13Z</dcterms:created>
  <dcterms:modified xsi:type="dcterms:W3CDTF">2023-05-10T21:41:12Z</dcterms:modified>
</cp:coreProperties>
</file>