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\pagina sr\FICHAS TECNICAS\MASTRA\"/>
    </mc:Choice>
  </mc:AlternateContent>
  <xr:revisionPtr revIDLastSave="0" documentId="13_ncr:1_{39DD073C-F23D-4085-87C0-BAD14B108DD8}" xr6:coauthVersionLast="47" xr6:coauthVersionMax="47" xr10:uidLastSave="{00000000-0000-0000-0000-000000000000}"/>
  <bookViews>
    <workbookView xWindow="-120" yWindow="-120" windowWidth="20730" windowHeight="11760" activeTab="5" xr2:uid="{1418C830-7BEC-465F-B846-7F3394A01168}"/>
  </bookViews>
  <sheets>
    <sheet name="4SP3-09" sheetId="1" r:id="rId1"/>
    <sheet name="4SP8-14" sheetId="2" r:id="rId2"/>
    <sheet name="4sp-8-24" sheetId="3" r:id="rId3"/>
    <sheet name="4SP14-7" sheetId="4" r:id="rId4"/>
    <sheet name="4SP14-18" sheetId="5" r:id="rId5"/>
    <sheet name="4SP14-13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6" l="1"/>
  <c r="K1" i="6"/>
  <c r="J1" i="6"/>
  <c r="I1" i="6"/>
  <c r="H1" i="6"/>
  <c r="G1" i="6"/>
  <c r="F1" i="6"/>
  <c r="E1" i="6"/>
  <c r="O16" i="5"/>
  <c r="L1" i="5"/>
  <c r="K1" i="5"/>
  <c r="J1" i="5"/>
  <c r="I1" i="5"/>
  <c r="H1" i="5"/>
  <c r="G1" i="5"/>
  <c r="F1" i="5"/>
  <c r="E1" i="5"/>
  <c r="O16" i="4"/>
  <c r="L1" i="4"/>
  <c r="K1" i="4"/>
  <c r="J1" i="4"/>
  <c r="I1" i="4"/>
  <c r="H1" i="4"/>
  <c r="G1" i="4"/>
  <c r="F1" i="4"/>
  <c r="E1" i="4"/>
  <c r="O16" i="3"/>
  <c r="L1" i="3"/>
  <c r="K1" i="3"/>
  <c r="J1" i="3"/>
  <c r="I1" i="3"/>
  <c r="H1" i="3"/>
  <c r="G1" i="3"/>
  <c r="F1" i="3"/>
  <c r="E1" i="3"/>
  <c r="L1" i="2"/>
  <c r="K1" i="2"/>
  <c r="J1" i="2"/>
  <c r="I1" i="2"/>
  <c r="H1" i="2"/>
  <c r="G1" i="2"/>
  <c r="F1" i="2"/>
  <c r="E1" i="2"/>
  <c r="L1" i="1"/>
  <c r="K1" i="1"/>
  <c r="J1" i="1"/>
  <c r="I1" i="1"/>
  <c r="H1" i="1"/>
  <c r="G1" i="1"/>
  <c r="F1" i="1"/>
  <c r="E1" i="1"/>
</calcChain>
</file>

<file path=xl/sharedStrings.xml><?xml version="1.0" encoding="utf-8"?>
<sst xmlns="http://schemas.openxmlformats.org/spreadsheetml/2006/main" count="42" uniqueCount="12">
  <si>
    <t>MODELO</t>
  </si>
  <si>
    <t>kW</t>
  </si>
  <si>
    <t>HP</t>
  </si>
  <si>
    <r>
      <t>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/h</t>
    </r>
  </si>
  <si>
    <t>l/min</t>
  </si>
  <si>
    <t>Metros</t>
  </si>
  <si>
    <t>4SP3-09</t>
  </si>
  <si>
    <t>4SP8-14</t>
  </si>
  <si>
    <t>4SP8-24</t>
  </si>
  <si>
    <t>4SP14-7</t>
  </si>
  <si>
    <t>4SP14-18</t>
  </si>
  <si>
    <t>4SP14-13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</si>
</sst>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'4SP3-09'!$E$1:$L$1</c:f>
              <c:numCache>
                <c:formatCode>0.0</c:formatCode>
                <c:ptCount val="8"/>
                <c:pt idx="0" formatCode="0">
                  <c:v>0</c:v>
                </c:pt>
                <c:pt idx="1">
                  <c:v>1.2</c:v>
                </c:pt>
                <c:pt idx="2">
                  <c:v>2.4</c:v>
                </c:pt>
                <c:pt idx="3" formatCode="0">
                  <c:v>3</c:v>
                </c:pt>
                <c:pt idx="4">
                  <c:v>3.6</c:v>
                </c:pt>
                <c:pt idx="5">
                  <c:v>4.2</c:v>
                </c:pt>
                <c:pt idx="6">
                  <c:v>4.8</c:v>
                </c:pt>
                <c:pt idx="7" formatCode="0">
                  <c:v>6</c:v>
                </c:pt>
              </c:numCache>
            </c:numRef>
          </c:xVal>
          <c:yVal>
            <c:numRef>
              <c:f>'4SP3-09'!$E$3:$L$3</c:f>
              <c:numCache>
                <c:formatCode>General</c:formatCode>
                <c:ptCount val="8"/>
                <c:pt idx="0">
                  <c:v>56</c:v>
                </c:pt>
                <c:pt idx="1">
                  <c:v>50</c:v>
                </c:pt>
                <c:pt idx="2">
                  <c:v>43</c:v>
                </c:pt>
                <c:pt idx="3">
                  <c:v>40</c:v>
                </c:pt>
                <c:pt idx="4">
                  <c:v>35</c:v>
                </c:pt>
                <c:pt idx="5">
                  <c:v>28</c:v>
                </c:pt>
                <c:pt idx="6">
                  <c:v>19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A-4ECE-BEF6-152BE5AA7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'4SP8-14'!$E$1:$K$1</c:f>
              <c:numCache>
                <c:formatCode>0.0</c:formatCode>
                <c:ptCount val="7"/>
                <c:pt idx="0" formatCode="0">
                  <c:v>0</c:v>
                </c:pt>
                <c:pt idx="1">
                  <c:v>3.6</c:v>
                </c:pt>
                <c:pt idx="2">
                  <c:v>4.8</c:v>
                </c:pt>
                <c:pt idx="3">
                  <c:v>6.6</c:v>
                </c:pt>
                <c:pt idx="4">
                  <c:v>8.4</c:v>
                </c:pt>
                <c:pt idx="5">
                  <c:v>10.199999999999999</c:v>
                </c:pt>
                <c:pt idx="6" formatCode="0">
                  <c:v>12</c:v>
                </c:pt>
              </c:numCache>
            </c:numRef>
          </c:xVal>
          <c:yVal>
            <c:numRef>
              <c:f>'4SP8-14'!$E$3:$K$3</c:f>
              <c:numCache>
                <c:formatCode>General</c:formatCode>
                <c:ptCount val="7"/>
                <c:pt idx="0">
                  <c:v>87</c:v>
                </c:pt>
                <c:pt idx="1">
                  <c:v>78</c:v>
                </c:pt>
                <c:pt idx="2">
                  <c:v>74</c:v>
                </c:pt>
                <c:pt idx="3">
                  <c:v>69</c:v>
                </c:pt>
                <c:pt idx="4">
                  <c:v>60</c:v>
                </c:pt>
                <c:pt idx="5">
                  <c:v>46</c:v>
                </c:pt>
                <c:pt idx="6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D-4F74-98E5-E798208C6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'4sp-8-24'!$E$1:$K$1</c:f>
              <c:numCache>
                <c:formatCode>0.0</c:formatCode>
                <c:ptCount val="7"/>
                <c:pt idx="0" formatCode="0">
                  <c:v>0</c:v>
                </c:pt>
                <c:pt idx="1">
                  <c:v>3.6</c:v>
                </c:pt>
                <c:pt idx="2">
                  <c:v>4.8</c:v>
                </c:pt>
                <c:pt idx="3">
                  <c:v>6.6</c:v>
                </c:pt>
                <c:pt idx="4">
                  <c:v>8.4</c:v>
                </c:pt>
                <c:pt idx="5">
                  <c:v>10.199999999999999</c:v>
                </c:pt>
                <c:pt idx="6" formatCode="0">
                  <c:v>12</c:v>
                </c:pt>
              </c:numCache>
            </c:numRef>
          </c:xVal>
          <c:yVal>
            <c:numRef>
              <c:f>'4sp-8-24'!$E$3:$K$3</c:f>
              <c:numCache>
                <c:formatCode>General</c:formatCode>
                <c:ptCount val="7"/>
                <c:pt idx="0">
                  <c:v>149</c:v>
                </c:pt>
                <c:pt idx="1">
                  <c:v>134</c:v>
                </c:pt>
                <c:pt idx="2">
                  <c:v>127</c:v>
                </c:pt>
                <c:pt idx="3">
                  <c:v>118</c:v>
                </c:pt>
                <c:pt idx="4">
                  <c:v>103</c:v>
                </c:pt>
                <c:pt idx="5">
                  <c:v>79</c:v>
                </c:pt>
                <c:pt idx="6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1-43A0-A3B6-68E4CD02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'4SP14-7'!$E$1:$L$1</c:f>
              <c:numCache>
                <c:formatCode>0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</c:numCache>
            </c:numRef>
          </c:xVal>
          <c:yVal>
            <c:numRef>
              <c:f>'4SP14-7'!$E$3:$L$3</c:f>
              <c:numCache>
                <c:formatCode>General</c:formatCode>
                <c:ptCount val="8"/>
                <c:pt idx="0">
                  <c:v>48</c:v>
                </c:pt>
                <c:pt idx="1">
                  <c:v>44</c:v>
                </c:pt>
                <c:pt idx="2">
                  <c:v>42</c:v>
                </c:pt>
                <c:pt idx="3">
                  <c:v>39</c:v>
                </c:pt>
                <c:pt idx="4">
                  <c:v>34</c:v>
                </c:pt>
                <c:pt idx="5">
                  <c:v>28</c:v>
                </c:pt>
                <c:pt idx="6">
                  <c:v>19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5-4D1F-829D-7D46BC811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'4SP14-18'!$E$1:$L$1</c:f>
              <c:numCache>
                <c:formatCode>0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</c:numCache>
            </c:numRef>
          </c:xVal>
          <c:yVal>
            <c:numRef>
              <c:f>'4SP14-18'!$E$3:$L$3</c:f>
              <c:numCache>
                <c:formatCode>General</c:formatCode>
                <c:ptCount val="8"/>
                <c:pt idx="0">
                  <c:v>122</c:v>
                </c:pt>
                <c:pt idx="1">
                  <c:v>114</c:v>
                </c:pt>
                <c:pt idx="2">
                  <c:v>107</c:v>
                </c:pt>
                <c:pt idx="3">
                  <c:v>99</c:v>
                </c:pt>
                <c:pt idx="4">
                  <c:v>88</c:v>
                </c:pt>
                <c:pt idx="5">
                  <c:v>71</c:v>
                </c:pt>
                <c:pt idx="6">
                  <c:v>49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F-4254-BC44-3F0579D7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'4SP14-13'!$E$1:$L$1</c:f>
              <c:numCache>
                <c:formatCode>0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</c:numCache>
            </c:numRef>
          </c:xVal>
          <c:yVal>
            <c:numRef>
              <c:f>'4SP14-13'!$E$3:$L$3</c:f>
              <c:numCache>
                <c:formatCode>General</c:formatCode>
                <c:ptCount val="8"/>
                <c:pt idx="0">
                  <c:v>88</c:v>
                </c:pt>
                <c:pt idx="1">
                  <c:v>82</c:v>
                </c:pt>
                <c:pt idx="2">
                  <c:v>77</c:v>
                </c:pt>
                <c:pt idx="3">
                  <c:v>72</c:v>
                </c:pt>
                <c:pt idx="4">
                  <c:v>64</c:v>
                </c:pt>
                <c:pt idx="5">
                  <c:v>51</c:v>
                </c:pt>
                <c:pt idx="6">
                  <c:v>35</c:v>
                </c:pt>
                <c:pt idx="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0-4D41-9D53-888C733A2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80576"/>
        <c:axId val="528577936"/>
      </c:scatterChart>
      <c:valAx>
        <c:axId val="5751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(m3/h)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8577936"/>
        <c:crosses val="autoZero"/>
        <c:crossBetween val="midCat"/>
      </c:valAx>
      <c:valAx>
        <c:axId val="528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</a:t>
                </a:r>
                <a:r>
                  <a:rPr lang="es-419" baseline="0"/>
                  <a:t> H (metro)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51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3</xdr:col>
      <xdr:colOff>611923</xdr:colOff>
      <xdr:row>20</xdr:row>
      <xdr:rowOff>96750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7D2D07-E865-4106-9BAA-AED5B5343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3</xdr:col>
      <xdr:colOff>611923</xdr:colOff>
      <xdr:row>20</xdr:row>
      <xdr:rowOff>96750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A5DE43-6117-4F6B-BED8-72AF0839E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3</xdr:col>
      <xdr:colOff>611923</xdr:colOff>
      <xdr:row>20</xdr:row>
      <xdr:rowOff>96750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59243-B376-4C53-B605-DC8665BF3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3</xdr:col>
      <xdr:colOff>611923</xdr:colOff>
      <xdr:row>20</xdr:row>
      <xdr:rowOff>96750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B3AAFD-CA65-4989-BE96-E6D41E215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3</xdr:col>
      <xdr:colOff>611923</xdr:colOff>
      <xdr:row>20</xdr:row>
      <xdr:rowOff>96750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12E52C-1347-490E-9BB6-4FC85B51F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3</xdr:row>
      <xdr:rowOff>95250</xdr:rowOff>
    </xdr:from>
    <xdr:to>
      <xdr:col>3</xdr:col>
      <xdr:colOff>611923</xdr:colOff>
      <xdr:row>20</xdr:row>
      <xdr:rowOff>96750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C9F152-E093-444D-98EA-9FFD5A0EF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R\pagina%20sr\FICHAS%20TECNICAS\MASTRA\mastra.xlsx" TargetMode="External"/><Relationship Id="rId1" Type="http://schemas.openxmlformats.org/officeDocument/2006/relationships/externalLinkPath" Target="mas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F-23"/>
      <sheetName val="BF-40"/>
      <sheetName val="BF-56"/>
      <sheetName val="DF-08"/>
      <sheetName val="DF-13"/>
      <sheetName val="DG-07"/>
      <sheetName val="DG-10"/>
      <sheetName val="MA-07"/>
      <sheetName val="MA-10"/>
      <sheetName val="VC-20"/>
      <sheetName val="R150-FE-25-8"/>
      <sheetName val="25-10"/>
      <sheetName val="32-09"/>
      <sheetName val="32-16"/>
      <sheetName val="40-04"/>
      <sheetName val="50-05"/>
      <sheetName val="50-06"/>
      <sheetName val="BS-06"/>
      <sheetName val="BS-08"/>
      <sheetName val="BS-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E1">
            <v>0</v>
          </cell>
          <cell r="F1">
            <v>6</v>
          </cell>
          <cell r="G1">
            <v>7.98</v>
          </cell>
          <cell r="H1">
            <v>10.02</v>
          </cell>
          <cell r="I1">
            <v>12</v>
          </cell>
          <cell r="J1">
            <v>13.98</v>
          </cell>
          <cell r="K1">
            <v>16.02</v>
          </cell>
          <cell r="L1">
            <v>18</v>
          </cell>
        </row>
        <row r="3">
          <cell r="E3">
            <v>132</v>
          </cell>
          <cell r="F3">
            <v>122</v>
          </cell>
          <cell r="G3">
            <v>116</v>
          </cell>
          <cell r="H3">
            <v>110</v>
          </cell>
          <cell r="I3">
            <v>102</v>
          </cell>
          <cell r="J3">
            <v>88</v>
          </cell>
          <cell r="K3">
            <v>68</v>
          </cell>
          <cell r="L3">
            <v>42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D2977-908B-4190-ADA6-0844303B8137}">
  <dimension ref="A1:L3"/>
  <sheetViews>
    <sheetView workbookViewId="0">
      <selection activeCell="G20" sqref="G20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</cols>
  <sheetData>
    <row r="1" spans="1:12" ht="16.5" x14ac:dyDescent="0.25">
      <c r="A1" s="1" t="s">
        <v>0</v>
      </c>
      <c r="B1" s="1" t="s">
        <v>1</v>
      </c>
      <c r="C1" s="1" t="s">
        <v>2</v>
      </c>
      <c r="D1" s="2" t="s">
        <v>3</v>
      </c>
      <c r="E1" s="3">
        <f>E2*60/1000</f>
        <v>0</v>
      </c>
      <c r="F1" s="7">
        <f t="shared" ref="F1:L1" si="0">F2*60/1000</f>
        <v>1.2</v>
      </c>
      <c r="G1" s="7">
        <f t="shared" si="0"/>
        <v>2.4</v>
      </c>
      <c r="H1" s="3">
        <f t="shared" si="0"/>
        <v>3</v>
      </c>
      <c r="I1" s="7">
        <f t="shared" si="0"/>
        <v>3.6</v>
      </c>
      <c r="J1" s="7">
        <f t="shared" si="0"/>
        <v>4.2</v>
      </c>
      <c r="K1" s="7">
        <f t="shared" si="0"/>
        <v>4.8</v>
      </c>
      <c r="L1" s="3">
        <f t="shared" si="0"/>
        <v>6</v>
      </c>
    </row>
    <row r="2" spans="1:12" ht="15.75" thickBot="1" x14ac:dyDescent="0.3">
      <c r="A2" s="4"/>
      <c r="B2" s="4"/>
      <c r="C2" s="4"/>
      <c r="D2" s="5" t="s">
        <v>4</v>
      </c>
      <c r="E2" s="5">
        <v>0</v>
      </c>
      <c r="F2" s="5">
        <v>20</v>
      </c>
      <c r="G2" s="5">
        <v>40</v>
      </c>
      <c r="H2" s="5">
        <v>50</v>
      </c>
      <c r="I2" s="5">
        <v>60</v>
      </c>
      <c r="J2" s="5">
        <v>70</v>
      </c>
      <c r="K2" s="5">
        <v>80</v>
      </c>
      <c r="L2" s="5">
        <v>100</v>
      </c>
    </row>
    <row r="3" spans="1:12" ht="15.75" thickTop="1" x14ac:dyDescent="0.25">
      <c r="A3" s="6" t="s">
        <v>6</v>
      </c>
      <c r="B3" s="6">
        <v>0.55000000000000004</v>
      </c>
      <c r="C3" s="6">
        <v>0.75</v>
      </c>
      <c r="D3" s="6" t="s">
        <v>5</v>
      </c>
      <c r="E3" s="6">
        <v>56</v>
      </c>
      <c r="F3" s="6">
        <v>50</v>
      </c>
      <c r="G3" s="6">
        <v>43</v>
      </c>
      <c r="H3" s="6">
        <v>40</v>
      </c>
      <c r="I3" s="6">
        <v>35</v>
      </c>
      <c r="J3" s="6">
        <v>28</v>
      </c>
      <c r="K3" s="6">
        <v>19</v>
      </c>
      <c r="L3" s="6">
        <v>7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A2BAC-F69C-4A6A-911C-CAA7EEE7962A}">
  <dimension ref="A1:L3"/>
  <sheetViews>
    <sheetView workbookViewId="0">
      <selection sqref="A1:XFD1048576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</cols>
  <sheetData>
    <row r="1" spans="1:12" ht="16.5" x14ac:dyDescent="0.25">
      <c r="A1" s="1" t="s">
        <v>0</v>
      </c>
      <c r="B1" s="1" t="s">
        <v>1</v>
      </c>
      <c r="C1" s="1" t="s">
        <v>2</v>
      </c>
      <c r="D1" s="2" t="s">
        <v>3</v>
      </c>
      <c r="E1" s="3">
        <f>E2*60/1000</f>
        <v>0</v>
      </c>
      <c r="F1" s="7">
        <f t="shared" ref="F1:L1" si="0">F2*60/1000</f>
        <v>3.6</v>
      </c>
      <c r="G1" s="7">
        <f t="shared" si="0"/>
        <v>4.8</v>
      </c>
      <c r="H1" s="7">
        <f t="shared" si="0"/>
        <v>6.6</v>
      </c>
      <c r="I1" s="7">
        <f t="shared" si="0"/>
        <v>8.4</v>
      </c>
      <c r="J1" s="7">
        <f t="shared" si="0"/>
        <v>10.199999999999999</v>
      </c>
      <c r="K1" s="3">
        <f t="shared" si="0"/>
        <v>12</v>
      </c>
      <c r="L1" s="3">
        <f t="shared" si="0"/>
        <v>0</v>
      </c>
    </row>
    <row r="2" spans="1:12" ht="15.75" thickBot="1" x14ac:dyDescent="0.3">
      <c r="A2" s="4"/>
      <c r="B2" s="4"/>
      <c r="C2" s="4"/>
      <c r="D2" s="5" t="s">
        <v>4</v>
      </c>
      <c r="E2" s="5">
        <v>0</v>
      </c>
      <c r="F2" s="5">
        <v>60</v>
      </c>
      <c r="G2" s="5">
        <v>80</v>
      </c>
      <c r="H2" s="5">
        <v>110</v>
      </c>
      <c r="I2" s="5">
        <v>140</v>
      </c>
      <c r="J2" s="5">
        <v>170</v>
      </c>
      <c r="K2" s="5">
        <v>200</v>
      </c>
      <c r="L2" s="5"/>
    </row>
    <row r="3" spans="1:12" ht="15.75" thickTop="1" x14ac:dyDescent="0.25">
      <c r="A3" s="6" t="s">
        <v>7</v>
      </c>
      <c r="B3" s="6">
        <v>2.2000000000000002</v>
      </c>
      <c r="C3" s="6">
        <v>3</v>
      </c>
      <c r="D3" s="6" t="s">
        <v>5</v>
      </c>
      <c r="E3" s="6">
        <v>87</v>
      </c>
      <c r="F3" s="6">
        <v>78</v>
      </c>
      <c r="G3" s="6">
        <v>74</v>
      </c>
      <c r="H3" s="6">
        <v>69</v>
      </c>
      <c r="I3" s="6">
        <v>60</v>
      </c>
      <c r="J3" s="6">
        <v>46</v>
      </c>
      <c r="K3" s="6">
        <v>27</v>
      </c>
      <c r="L3" s="6"/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A5FE-5E0D-487C-B2CC-FC9D878903D0}">
  <dimension ref="A1:O16"/>
  <sheetViews>
    <sheetView workbookViewId="0">
      <selection sqref="A1:XFD1048576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  <col min="15" max="15" width="11.85546875" bestFit="1" customWidth="1"/>
  </cols>
  <sheetData>
    <row r="1" spans="1:15" ht="16.5" x14ac:dyDescent="0.25">
      <c r="A1" s="1" t="s">
        <v>0</v>
      </c>
      <c r="B1" s="1" t="s">
        <v>1</v>
      </c>
      <c r="C1" s="1" t="s">
        <v>2</v>
      </c>
      <c r="D1" s="2" t="s">
        <v>3</v>
      </c>
      <c r="E1" s="3">
        <f>E2*60/1000</f>
        <v>0</v>
      </c>
      <c r="F1" s="7">
        <f t="shared" ref="F1:L1" si="0">F2*60/1000</f>
        <v>3.6</v>
      </c>
      <c r="G1" s="7">
        <f t="shared" si="0"/>
        <v>4.8</v>
      </c>
      <c r="H1" s="7">
        <f t="shared" si="0"/>
        <v>6.6</v>
      </c>
      <c r="I1" s="7">
        <f t="shared" si="0"/>
        <v>8.4</v>
      </c>
      <c r="J1" s="7">
        <f t="shared" si="0"/>
        <v>10.199999999999999</v>
      </c>
      <c r="K1" s="3">
        <f t="shared" si="0"/>
        <v>12</v>
      </c>
      <c r="L1" s="3">
        <f t="shared" si="0"/>
        <v>0</v>
      </c>
    </row>
    <row r="2" spans="1:15" ht="15.75" thickBot="1" x14ac:dyDescent="0.3">
      <c r="A2" s="4"/>
      <c r="B2" s="4"/>
      <c r="C2" s="4"/>
      <c r="D2" s="5" t="s">
        <v>4</v>
      </c>
      <c r="E2" s="5">
        <v>0</v>
      </c>
      <c r="F2" s="5">
        <v>60</v>
      </c>
      <c r="G2" s="5">
        <v>80</v>
      </c>
      <c r="H2" s="5">
        <v>110</v>
      </c>
      <c r="I2" s="5">
        <v>140</v>
      </c>
      <c r="J2" s="5">
        <v>170</v>
      </c>
      <c r="K2" s="5">
        <v>200</v>
      </c>
      <c r="L2" s="5"/>
    </row>
    <row r="3" spans="1:15" ht="15.75" thickTop="1" x14ac:dyDescent="0.25">
      <c r="A3" s="6" t="s">
        <v>8</v>
      </c>
      <c r="B3" s="6">
        <v>4</v>
      </c>
      <c r="C3" s="6">
        <v>5.5</v>
      </c>
      <c r="D3" s="6" t="s">
        <v>5</v>
      </c>
      <c r="E3" s="6">
        <v>149</v>
      </c>
      <c r="F3" s="6">
        <v>134</v>
      </c>
      <c r="G3" s="6">
        <v>127</v>
      </c>
      <c r="H3" s="6">
        <v>118</v>
      </c>
      <c r="I3" s="6">
        <v>103</v>
      </c>
      <c r="J3" s="6">
        <v>79</v>
      </c>
      <c r="K3" s="6">
        <v>46</v>
      </c>
      <c r="L3" s="6"/>
    </row>
    <row r="16" spans="1:15" x14ac:dyDescent="0.25">
      <c r="O16">
        <f>LCM(4,2,3)</f>
        <v>12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9ED0-07DF-4389-B8F6-E1F27F1EF28B}">
  <dimension ref="A1:O16"/>
  <sheetViews>
    <sheetView workbookViewId="0">
      <selection sqref="A1:XFD1048576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  <col min="15" max="15" width="11.85546875" bestFit="1" customWidth="1"/>
  </cols>
  <sheetData>
    <row r="1" spans="1:15" ht="16.5" x14ac:dyDescent="0.25">
      <c r="A1" s="1" t="s">
        <v>0</v>
      </c>
      <c r="B1" s="1" t="s">
        <v>1</v>
      </c>
      <c r="C1" s="1" t="s">
        <v>2</v>
      </c>
      <c r="D1" s="2" t="s">
        <v>3</v>
      </c>
      <c r="E1" s="3">
        <f>E2*60/1000</f>
        <v>0</v>
      </c>
      <c r="F1" s="3">
        <f t="shared" ref="F1:L1" si="0">F2*60/1000</f>
        <v>3</v>
      </c>
      <c r="G1" s="3">
        <f t="shared" si="0"/>
        <v>6</v>
      </c>
      <c r="H1" s="3">
        <f t="shared" si="0"/>
        <v>9</v>
      </c>
      <c r="I1" s="3">
        <f t="shared" si="0"/>
        <v>12</v>
      </c>
      <c r="J1" s="3">
        <f t="shared" si="0"/>
        <v>15</v>
      </c>
      <c r="K1" s="3">
        <f t="shared" si="0"/>
        <v>18</v>
      </c>
      <c r="L1" s="3">
        <f t="shared" si="0"/>
        <v>21</v>
      </c>
    </row>
    <row r="2" spans="1:15" ht="15.75" thickBot="1" x14ac:dyDescent="0.3">
      <c r="A2" s="4"/>
      <c r="B2" s="4"/>
      <c r="C2" s="4"/>
      <c r="D2" s="5" t="s">
        <v>4</v>
      </c>
      <c r="E2" s="5">
        <v>0</v>
      </c>
      <c r="F2" s="5">
        <v>50</v>
      </c>
      <c r="G2" s="5">
        <v>100</v>
      </c>
      <c r="H2" s="5">
        <v>150</v>
      </c>
      <c r="I2" s="5">
        <v>200</v>
      </c>
      <c r="J2" s="5">
        <v>250</v>
      </c>
      <c r="K2" s="5">
        <v>300</v>
      </c>
      <c r="L2" s="5">
        <v>350</v>
      </c>
    </row>
    <row r="3" spans="1:15" ht="15.75" thickTop="1" x14ac:dyDescent="0.25">
      <c r="A3" s="6" t="s">
        <v>9</v>
      </c>
      <c r="B3" s="6">
        <v>2.2000000000000002</v>
      </c>
      <c r="C3" s="6">
        <v>3</v>
      </c>
      <c r="D3" s="6" t="s">
        <v>5</v>
      </c>
      <c r="E3" s="6">
        <v>48</v>
      </c>
      <c r="F3" s="6">
        <v>44</v>
      </c>
      <c r="G3" s="6">
        <v>42</v>
      </c>
      <c r="H3" s="6">
        <v>39</v>
      </c>
      <c r="I3" s="6">
        <v>34</v>
      </c>
      <c r="J3" s="6">
        <v>28</v>
      </c>
      <c r="K3" s="6">
        <v>19</v>
      </c>
      <c r="L3" s="6">
        <v>6</v>
      </c>
    </row>
    <row r="16" spans="1:15" x14ac:dyDescent="0.25">
      <c r="O16">
        <f>LCM(4,2,3)</f>
        <v>12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9B0B-D561-479F-B0D5-D178E531EE1C}">
  <dimension ref="A1:O16"/>
  <sheetViews>
    <sheetView workbookViewId="0">
      <selection sqref="A1:XFD1048576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  <col min="15" max="15" width="11.85546875" bestFit="1" customWidth="1"/>
  </cols>
  <sheetData>
    <row r="1" spans="1:15" ht="16.5" x14ac:dyDescent="0.25">
      <c r="A1" s="1" t="s">
        <v>0</v>
      </c>
      <c r="B1" s="1" t="s">
        <v>1</v>
      </c>
      <c r="C1" s="1" t="s">
        <v>2</v>
      </c>
      <c r="D1" s="2" t="s">
        <v>3</v>
      </c>
      <c r="E1" s="3">
        <f>E2*60/1000</f>
        <v>0</v>
      </c>
      <c r="F1" s="3">
        <f t="shared" ref="F1:L1" si="0">F2*60/1000</f>
        <v>3</v>
      </c>
      <c r="G1" s="3">
        <f t="shared" si="0"/>
        <v>6</v>
      </c>
      <c r="H1" s="3">
        <f t="shared" si="0"/>
        <v>9</v>
      </c>
      <c r="I1" s="3">
        <f t="shared" si="0"/>
        <v>12</v>
      </c>
      <c r="J1" s="3">
        <f t="shared" si="0"/>
        <v>15</v>
      </c>
      <c r="K1" s="3">
        <f t="shared" si="0"/>
        <v>18</v>
      </c>
      <c r="L1" s="3">
        <f t="shared" si="0"/>
        <v>21</v>
      </c>
    </row>
    <row r="2" spans="1:15" ht="15.75" thickBot="1" x14ac:dyDescent="0.3">
      <c r="A2" s="4"/>
      <c r="B2" s="4"/>
      <c r="C2" s="4"/>
      <c r="D2" s="5" t="s">
        <v>4</v>
      </c>
      <c r="E2" s="5">
        <v>0</v>
      </c>
      <c r="F2" s="5">
        <v>50</v>
      </c>
      <c r="G2" s="5">
        <v>100</v>
      </c>
      <c r="H2" s="5">
        <v>150</v>
      </c>
      <c r="I2" s="5">
        <v>200</v>
      </c>
      <c r="J2" s="5">
        <v>250</v>
      </c>
      <c r="K2" s="5">
        <v>300</v>
      </c>
      <c r="L2" s="5">
        <v>350</v>
      </c>
    </row>
    <row r="3" spans="1:15" ht="15.75" thickTop="1" x14ac:dyDescent="0.25">
      <c r="A3" s="6" t="s">
        <v>10</v>
      </c>
      <c r="B3" s="6">
        <v>5.5</v>
      </c>
      <c r="C3" s="6">
        <v>7.5</v>
      </c>
      <c r="D3" s="6" t="s">
        <v>5</v>
      </c>
      <c r="E3" s="6">
        <v>122</v>
      </c>
      <c r="F3" s="6">
        <v>114</v>
      </c>
      <c r="G3" s="6">
        <v>107</v>
      </c>
      <c r="H3" s="6">
        <v>99</v>
      </c>
      <c r="I3" s="6">
        <v>88</v>
      </c>
      <c r="J3" s="6">
        <v>71</v>
      </c>
      <c r="K3" s="6">
        <v>49</v>
      </c>
      <c r="L3" s="6">
        <v>15</v>
      </c>
    </row>
    <row r="16" spans="1:15" x14ac:dyDescent="0.25">
      <c r="O16">
        <f>LCM(4,2,3)</f>
        <v>12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AE0F-2491-46C9-A162-EFEF1BE3C87B}">
  <dimension ref="A1:L3"/>
  <sheetViews>
    <sheetView tabSelected="1" workbookViewId="0">
      <selection activeCell="H9" sqref="H9"/>
    </sheetView>
  </sheetViews>
  <sheetFormatPr baseColWidth="10" defaultRowHeight="15" x14ac:dyDescent="0.25"/>
  <cols>
    <col min="1" max="1" width="17.5703125" customWidth="1"/>
    <col min="2" max="3" width="7.5703125" customWidth="1"/>
    <col min="5" max="12" width="6.85546875" customWidth="1"/>
    <col min="15" max="15" width="11.85546875" bestFit="1" customWidth="1"/>
  </cols>
  <sheetData>
    <row r="1" spans="1:12" ht="16.5" x14ac:dyDescent="0.25">
      <c r="A1" s="1" t="s">
        <v>0</v>
      </c>
      <c r="B1" s="1" t="s">
        <v>1</v>
      </c>
      <c r="C1" s="1" t="s">
        <v>2</v>
      </c>
      <c r="D1" s="2" t="s">
        <v>3</v>
      </c>
      <c r="E1" s="3">
        <f>E2*60/1000</f>
        <v>0</v>
      </c>
      <c r="F1" s="3">
        <f t="shared" ref="F1:L1" si="0">F2*60/1000</f>
        <v>3</v>
      </c>
      <c r="G1" s="3">
        <f t="shared" si="0"/>
        <v>6</v>
      </c>
      <c r="H1" s="3">
        <f t="shared" si="0"/>
        <v>9</v>
      </c>
      <c r="I1" s="3">
        <f t="shared" si="0"/>
        <v>12</v>
      </c>
      <c r="J1" s="3">
        <f t="shared" si="0"/>
        <v>15</v>
      </c>
      <c r="K1" s="3">
        <f t="shared" si="0"/>
        <v>18</v>
      </c>
      <c r="L1" s="3">
        <f t="shared" si="0"/>
        <v>21</v>
      </c>
    </row>
    <row r="2" spans="1:12" ht="15.75" thickBot="1" x14ac:dyDescent="0.3">
      <c r="A2" s="4"/>
      <c r="B2" s="4"/>
      <c r="C2" s="4"/>
      <c r="D2" s="5" t="s">
        <v>4</v>
      </c>
      <c r="E2" s="5">
        <v>0</v>
      </c>
      <c r="F2" s="5">
        <v>50</v>
      </c>
      <c r="G2" s="5">
        <v>100</v>
      </c>
      <c r="H2" s="5">
        <v>150</v>
      </c>
      <c r="I2" s="5">
        <v>200</v>
      </c>
      <c r="J2" s="5">
        <v>250</v>
      </c>
      <c r="K2" s="5">
        <v>300</v>
      </c>
      <c r="L2" s="5">
        <v>350</v>
      </c>
    </row>
    <row r="3" spans="1:12" ht="15.75" thickTop="1" x14ac:dyDescent="0.25">
      <c r="A3" s="6" t="s">
        <v>11</v>
      </c>
      <c r="B3" s="6">
        <v>4</v>
      </c>
      <c r="C3" s="6">
        <v>5.5</v>
      </c>
      <c r="D3" s="6" t="s">
        <v>5</v>
      </c>
      <c r="E3" s="6">
        <v>88</v>
      </c>
      <c r="F3" s="6">
        <v>82</v>
      </c>
      <c r="G3" s="6">
        <v>77</v>
      </c>
      <c r="H3" s="6">
        <v>72</v>
      </c>
      <c r="I3" s="6">
        <v>64</v>
      </c>
      <c r="J3" s="6">
        <v>51</v>
      </c>
      <c r="K3" s="6">
        <v>35</v>
      </c>
      <c r="L3" s="6">
        <v>11</v>
      </c>
    </row>
  </sheetData>
  <mergeCells count="3">
    <mergeCell ref="A1:A2"/>
    <mergeCell ref="B1:B2"/>
    <mergeCell ref="C1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4SP3-09</vt:lpstr>
      <vt:lpstr>4SP8-14</vt:lpstr>
      <vt:lpstr>4sp-8-24</vt:lpstr>
      <vt:lpstr>4SP14-7</vt:lpstr>
      <vt:lpstr>4SP14-18</vt:lpstr>
      <vt:lpstr>4SP14-13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AGUILAR</dc:creator>
  <cp:lastModifiedBy>ALEX AGUILAR</cp:lastModifiedBy>
  <dcterms:created xsi:type="dcterms:W3CDTF">2023-05-19T12:34:49Z</dcterms:created>
  <dcterms:modified xsi:type="dcterms:W3CDTF">2023-05-19T19:37:35Z</dcterms:modified>
</cp:coreProperties>
</file>