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R\pagina sr\FICHAS TECNICAS\PEDROLLO\"/>
    </mc:Choice>
  </mc:AlternateContent>
  <xr:revisionPtr revIDLastSave="0" documentId="13_ncr:1_{81626C35-040D-4536-9E69-F97A3ED5256D}" xr6:coauthVersionLast="47" xr6:coauthVersionMax="47" xr10:uidLastSave="{00000000-0000-0000-0000-000000000000}"/>
  <bookViews>
    <workbookView xWindow="-120" yWindow="-120" windowWidth="20730" windowHeight="11760" firstSheet="13" activeTab="18" xr2:uid="{00000000-000D-0000-FFFF-FFFF00000000}"/>
  </bookViews>
  <sheets>
    <sheet name="4SR1-17F" sheetId="1" r:id="rId1"/>
    <sheet name="4SR1.5-15F" sheetId="2" r:id="rId2"/>
    <sheet name="4SR1.5-22F" sheetId="3" r:id="rId3"/>
    <sheet name="4SR2-6F" sheetId="4" r:id="rId4"/>
    <sheet name="4SR2-9F" sheetId="5" r:id="rId5"/>
    <sheet name="4SR2-12F" sheetId="6" r:id="rId6"/>
    <sheet name="4SR2-17F" sheetId="7" r:id="rId7"/>
    <sheet name="4SR2-23F" sheetId="8" r:id="rId8"/>
    <sheet name="4SR2-33F" sheetId="9" r:id="rId9"/>
    <sheet name="4SR4-6F" sheetId="10" r:id="rId10"/>
    <sheet name="4SR4-8F" sheetId="11" r:id="rId11"/>
    <sheet name="4SR4-12F" sheetId="12" r:id="rId12"/>
    <sheet name="4SR4-15F" sheetId="13" r:id="rId13"/>
    <sheet name="4SR4-22F" sheetId="14" r:id="rId14"/>
    <sheet name="4SR4-30F" sheetId="15" r:id="rId15"/>
    <sheet name="4SR4-40F" sheetId="16" r:id="rId16"/>
    <sheet name="4SR6" sheetId="17" r:id="rId17"/>
    <sheet name="4SR8" sheetId="18" r:id="rId18"/>
    <sheet name="4SR1  4SR2" sheetId="19" r:id="rId19"/>
    <sheet name="4SR10" sheetId="20" r:id="rId20"/>
    <sheet name="4SR12" sheetId="21" r:id="rId21"/>
    <sheet name="4SR15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9" l="1"/>
  <c r="F14" i="19"/>
  <c r="G14" i="19"/>
  <c r="H14" i="19"/>
  <c r="I14" i="19"/>
  <c r="J14" i="19"/>
  <c r="K14" i="19"/>
  <c r="L14" i="19"/>
  <c r="M14" i="19"/>
  <c r="N14" i="19"/>
  <c r="O14" i="19"/>
  <c r="P14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E6" i="22"/>
  <c r="F6" i="22"/>
  <c r="G6" i="22"/>
  <c r="H6" i="22"/>
  <c r="I6" i="22"/>
  <c r="J6" i="22"/>
  <c r="K6" i="22"/>
  <c r="L6" i="22"/>
  <c r="M6" i="22"/>
  <c r="N6" i="22"/>
  <c r="O6" i="22"/>
  <c r="P6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P2" i="22"/>
  <c r="O2" i="22"/>
  <c r="N2" i="22"/>
  <c r="M2" i="22"/>
  <c r="L2" i="22"/>
  <c r="K2" i="22"/>
  <c r="J2" i="22"/>
  <c r="I2" i="22"/>
  <c r="H2" i="22"/>
  <c r="G2" i="22"/>
  <c r="F2" i="22"/>
  <c r="E2" i="22"/>
  <c r="E6" i="21"/>
  <c r="F6" i="21"/>
  <c r="G6" i="21"/>
  <c r="H6" i="21"/>
  <c r="I6" i="21"/>
  <c r="J6" i="21"/>
  <c r="K6" i="21"/>
  <c r="L6" i="21"/>
  <c r="M6" i="21"/>
  <c r="N6" i="21"/>
  <c r="O6" i="21"/>
  <c r="P6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P2" i="21"/>
  <c r="O2" i="21"/>
  <c r="N2" i="21"/>
  <c r="M2" i="21"/>
  <c r="L2" i="21"/>
  <c r="K2" i="21"/>
  <c r="J2" i="21"/>
  <c r="I2" i="21"/>
  <c r="H2" i="21"/>
  <c r="G2" i="21"/>
  <c r="F2" i="21"/>
  <c r="E2" i="21"/>
  <c r="P22" i="20"/>
  <c r="O22" i="20"/>
  <c r="N22" i="20"/>
  <c r="M22" i="20"/>
  <c r="L22" i="20"/>
  <c r="K22" i="20"/>
  <c r="J22" i="20"/>
  <c r="I22" i="20"/>
  <c r="H22" i="20"/>
  <c r="G22" i="20"/>
  <c r="F22" i="20"/>
  <c r="E22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P6" i="20"/>
  <c r="O6" i="20"/>
  <c r="N6" i="20"/>
  <c r="M6" i="20"/>
  <c r="L6" i="20"/>
  <c r="K6" i="20"/>
  <c r="J6" i="20"/>
  <c r="I6" i="20"/>
  <c r="H6" i="20"/>
  <c r="G6" i="20"/>
  <c r="F6" i="20"/>
  <c r="E6" i="20"/>
  <c r="P2" i="20"/>
  <c r="O2" i="20"/>
  <c r="N2" i="20"/>
  <c r="M2" i="20"/>
  <c r="L2" i="20"/>
  <c r="K2" i="20"/>
  <c r="J2" i="20"/>
  <c r="I2" i="20"/>
  <c r="H2" i="20"/>
  <c r="G2" i="20"/>
  <c r="F2" i="20"/>
  <c r="E2" i="20"/>
  <c r="E6" i="19"/>
  <c r="F6" i="19"/>
  <c r="G6" i="19"/>
  <c r="H6" i="19"/>
  <c r="I6" i="19"/>
  <c r="J6" i="19"/>
  <c r="K6" i="19"/>
  <c r="L6" i="19"/>
  <c r="M6" i="19"/>
  <c r="N6" i="19"/>
  <c r="O6" i="19"/>
  <c r="P6" i="19"/>
  <c r="P2" i="19"/>
  <c r="O2" i="19"/>
  <c r="N2" i="19"/>
  <c r="M2" i="19"/>
  <c r="L2" i="19"/>
  <c r="K2" i="19"/>
  <c r="J2" i="19"/>
  <c r="I2" i="19"/>
  <c r="H2" i="19"/>
  <c r="G2" i="19"/>
  <c r="F2" i="19"/>
  <c r="E2" i="19"/>
  <c r="K6" i="1"/>
  <c r="J6" i="1"/>
  <c r="I6" i="1"/>
  <c r="H6" i="1"/>
  <c r="G6" i="1"/>
  <c r="F6" i="1"/>
  <c r="E6" i="1"/>
  <c r="N27" i="18"/>
  <c r="M27" i="18"/>
  <c r="L27" i="18"/>
  <c r="K27" i="18"/>
  <c r="J27" i="18"/>
  <c r="I27" i="18"/>
  <c r="H27" i="18"/>
  <c r="G27" i="18"/>
  <c r="F27" i="18"/>
  <c r="E27" i="18"/>
  <c r="N23" i="18"/>
  <c r="M23" i="18"/>
  <c r="L23" i="18"/>
  <c r="K23" i="18"/>
  <c r="J23" i="18"/>
  <c r="I23" i="18"/>
  <c r="H23" i="18"/>
  <c r="G23" i="18"/>
  <c r="F23" i="18"/>
  <c r="E23" i="18"/>
  <c r="N19" i="18"/>
  <c r="M19" i="18"/>
  <c r="L19" i="18"/>
  <c r="K19" i="18"/>
  <c r="J19" i="18"/>
  <c r="I19" i="18"/>
  <c r="H19" i="18"/>
  <c r="G19" i="18"/>
  <c r="F19" i="18"/>
  <c r="E19" i="18"/>
  <c r="N15" i="18"/>
  <c r="M15" i="18"/>
  <c r="L15" i="18"/>
  <c r="K15" i="18"/>
  <c r="J15" i="18"/>
  <c r="I15" i="18"/>
  <c r="H15" i="18"/>
  <c r="G15" i="18"/>
  <c r="F15" i="18"/>
  <c r="E15" i="18"/>
  <c r="N11" i="18"/>
  <c r="M11" i="18"/>
  <c r="L11" i="18"/>
  <c r="K11" i="18"/>
  <c r="J11" i="18"/>
  <c r="I11" i="18"/>
  <c r="H11" i="18"/>
  <c r="G11" i="18"/>
  <c r="F11" i="18"/>
  <c r="E11" i="18"/>
  <c r="P27" i="18"/>
  <c r="O27" i="18"/>
  <c r="P23" i="18"/>
  <c r="O23" i="18"/>
  <c r="P19" i="18"/>
  <c r="O19" i="18"/>
  <c r="P15" i="18"/>
  <c r="O15" i="18"/>
  <c r="P11" i="18"/>
  <c r="O11" i="18"/>
  <c r="P7" i="18"/>
  <c r="O7" i="18"/>
  <c r="N7" i="18"/>
  <c r="M7" i="18"/>
  <c r="L7" i="18"/>
  <c r="K7" i="18"/>
  <c r="J7" i="18"/>
  <c r="I7" i="18"/>
  <c r="H7" i="18"/>
  <c r="G7" i="18"/>
  <c r="F7" i="18"/>
  <c r="E7" i="18"/>
  <c r="P3" i="18"/>
  <c r="O3" i="18"/>
  <c r="N3" i="18"/>
  <c r="M3" i="18"/>
  <c r="L3" i="18"/>
  <c r="K3" i="18"/>
  <c r="J3" i="18"/>
  <c r="I3" i="18"/>
  <c r="H3" i="18"/>
  <c r="G3" i="18"/>
  <c r="F3" i="18"/>
  <c r="E3" i="18"/>
  <c r="P31" i="17"/>
  <c r="O31" i="17"/>
  <c r="N31" i="17"/>
  <c r="M31" i="17"/>
  <c r="L31" i="17"/>
  <c r="K31" i="17"/>
  <c r="J31" i="17"/>
  <c r="I31" i="17"/>
  <c r="H31" i="17"/>
  <c r="G31" i="17"/>
  <c r="F31" i="17"/>
  <c r="E31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P7" i="17"/>
  <c r="O7" i="17"/>
  <c r="N7" i="17"/>
  <c r="M7" i="17"/>
  <c r="L7" i="17"/>
  <c r="K7" i="17"/>
  <c r="J7" i="17"/>
  <c r="I7" i="17"/>
  <c r="H7" i="17"/>
  <c r="G7" i="17"/>
  <c r="F7" i="17"/>
  <c r="E7" i="17"/>
  <c r="P3" i="17"/>
  <c r="O3" i="17"/>
  <c r="N3" i="17"/>
  <c r="M3" i="17"/>
  <c r="L3" i="17"/>
  <c r="K3" i="17"/>
  <c r="J3" i="17"/>
  <c r="I3" i="17"/>
  <c r="H3" i="17"/>
  <c r="G3" i="17"/>
  <c r="F3" i="17"/>
  <c r="E3" i="17"/>
  <c r="P3" i="16" l="1"/>
  <c r="O3" i="16"/>
  <c r="N3" i="16"/>
  <c r="M3" i="16"/>
  <c r="L3" i="16"/>
  <c r="K3" i="16"/>
  <c r="J3" i="16"/>
  <c r="I3" i="16"/>
  <c r="H3" i="16"/>
  <c r="G3" i="16"/>
  <c r="F3" i="16"/>
  <c r="E3" i="16"/>
  <c r="AP52" i="15"/>
  <c r="AO52" i="15"/>
  <c r="AN52" i="15"/>
  <c r="AM52" i="15"/>
  <c r="AL52" i="15"/>
  <c r="AK52" i="15"/>
  <c r="AJ52" i="15"/>
  <c r="AI52" i="15"/>
  <c r="AH52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AP43" i="15"/>
  <c r="AO43" i="15"/>
  <c r="AN43" i="15"/>
  <c r="AM43" i="15"/>
  <c r="AL43" i="15"/>
  <c r="AK43" i="15"/>
  <c r="AJ43" i="15"/>
  <c r="AI43" i="15"/>
  <c r="AH43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AP52" i="14"/>
  <c r="AO52" i="14"/>
  <c r="AN52" i="14"/>
  <c r="AM52" i="14"/>
  <c r="AL52" i="14"/>
  <c r="AK52" i="14"/>
  <c r="AJ52" i="14"/>
  <c r="AI52" i="14"/>
  <c r="AH52" i="14"/>
  <c r="AE52" i="14"/>
  <c r="AD52" i="14"/>
  <c r="AC52" i="14"/>
  <c r="AB52" i="14"/>
  <c r="AA52" i="14"/>
  <c r="Z52" i="14"/>
  <c r="Y52" i="14"/>
  <c r="X52" i="14"/>
  <c r="W52" i="14"/>
  <c r="V52" i="14"/>
  <c r="U52" i="14"/>
  <c r="T52" i="14"/>
  <c r="AP43" i="14"/>
  <c r="AO43" i="14"/>
  <c r="AN43" i="14"/>
  <c r="AM43" i="14"/>
  <c r="AL43" i="14"/>
  <c r="AK43" i="14"/>
  <c r="AJ43" i="14"/>
  <c r="AI43" i="14"/>
  <c r="AH43" i="14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AP52" i="13"/>
  <c r="AO52" i="13"/>
  <c r="AN52" i="13"/>
  <c r="AM52" i="13"/>
  <c r="AL52" i="13"/>
  <c r="AK52" i="13"/>
  <c r="AJ52" i="13"/>
  <c r="AI52" i="13"/>
  <c r="AH52" i="13"/>
  <c r="AE52" i="13"/>
  <c r="AD52" i="13"/>
  <c r="AC52" i="13"/>
  <c r="AB52" i="13"/>
  <c r="AA52" i="13"/>
  <c r="Z52" i="13"/>
  <c r="Y52" i="13"/>
  <c r="X52" i="13"/>
  <c r="W52" i="13"/>
  <c r="V52" i="13"/>
  <c r="U52" i="13"/>
  <c r="T52" i="13"/>
  <c r="AP43" i="13"/>
  <c r="AO43" i="13"/>
  <c r="AN43" i="13"/>
  <c r="AM43" i="13"/>
  <c r="AL43" i="13"/>
  <c r="AK43" i="13"/>
  <c r="AJ43" i="13"/>
  <c r="AI43" i="13"/>
  <c r="AH43" i="13"/>
  <c r="AE43" i="13"/>
  <c r="AD43" i="13"/>
  <c r="AC43" i="13"/>
  <c r="AB43" i="13"/>
  <c r="AA43" i="13"/>
  <c r="Z43" i="13"/>
  <c r="Y43" i="13"/>
  <c r="X43" i="13"/>
  <c r="W43" i="13"/>
  <c r="V43" i="13"/>
  <c r="U43" i="13"/>
  <c r="T43" i="13"/>
  <c r="AP52" i="12"/>
  <c r="AO52" i="12"/>
  <c r="AN52" i="12"/>
  <c r="AM52" i="12"/>
  <c r="AL52" i="12"/>
  <c r="AK52" i="12"/>
  <c r="AJ52" i="12"/>
  <c r="AI52" i="12"/>
  <c r="AH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AP43" i="12"/>
  <c r="AO43" i="12"/>
  <c r="AN43" i="12"/>
  <c r="AM43" i="12"/>
  <c r="AL43" i="12"/>
  <c r="AK43" i="12"/>
  <c r="AJ43" i="12"/>
  <c r="AI43" i="12"/>
  <c r="AH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AP52" i="11"/>
  <c r="AO52" i="11"/>
  <c r="AN52" i="11"/>
  <c r="AM52" i="11"/>
  <c r="AL52" i="11"/>
  <c r="AK52" i="11"/>
  <c r="AJ52" i="11"/>
  <c r="AI52" i="11"/>
  <c r="AH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AP43" i="11"/>
  <c r="AO43" i="11"/>
  <c r="AN43" i="11"/>
  <c r="AM43" i="11"/>
  <c r="AL43" i="11"/>
  <c r="AK43" i="11"/>
  <c r="AJ43" i="11"/>
  <c r="AI43" i="11"/>
  <c r="AH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AP52" i="10"/>
  <c r="AO52" i="10"/>
  <c r="AN52" i="10"/>
  <c r="AM52" i="10"/>
  <c r="AL52" i="10"/>
  <c r="AK52" i="10"/>
  <c r="AJ52" i="10"/>
  <c r="AI52" i="10"/>
  <c r="AH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AP43" i="10"/>
  <c r="AO43" i="10"/>
  <c r="AN43" i="10"/>
  <c r="AM43" i="10"/>
  <c r="AL43" i="10"/>
  <c r="AK43" i="10"/>
  <c r="AJ43" i="10"/>
  <c r="AI43" i="10"/>
  <c r="AH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AP52" i="9"/>
  <c r="AO52" i="9"/>
  <c r="AN52" i="9"/>
  <c r="AM52" i="9"/>
  <c r="AL52" i="9"/>
  <c r="AK52" i="9"/>
  <c r="AJ52" i="9"/>
  <c r="AI52" i="9"/>
  <c r="AH52" i="9"/>
  <c r="AE52" i="9"/>
  <c r="AD52" i="9"/>
  <c r="AC52" i="9"/>
  <c r="AB52" i="9"/>
  <c r="AA52" i="9"/>
  <c r="Z52" i="9"/>
  <c r="Y52" i="9"/>
  <c r="X52" i="9"/>
  <c r="W52" i="9"/>
  <c r="V52" i="9"/>
  <c r="U52" i="9"/>
  <c r="T52" i="9"/>
  <c r="AP43" i="9"/>
  <c r="AO43" i="9"/>
  <c r="AN43" i="9"/>
  <c r="AM43" i="9"/>
  <c r="AL43" i="9"/>
  <c r="AK43" i="9"/>
  <c r="AJ43" i="9"/>
  <c r="AI43" i="9"/>
  <c r="AH43" i="9"/>
  <c r="AE43" i="9"/>
  <c r="AD43" i="9"/>
  <c r="AC43" i="9"/>
  <c r="AB43" i="9"/>
  <c r="AA43" i="9"/>
  <c r="Z43" i="9"/>
  <c r="Y43" i="9"/>
  <c r="X43" i="9"/>
  <c r="W43" i="9"/>
  <c r="V43" i="9"/>
  <c r="U43" i="9"/>
  <c r="T43" i="9"/>
  <c r="AP52" i="8"/>
  <c r="AO52" i="8"/>
  <c r="AN52" i="8"/>
  <c r="AM52" i="8"/>
  <c r="AL52" i="8"/>
  <c r="AK52" i="8"/>
  <c r="AJ52" i="8"/>
  <c r="AI52" i="8"/>
  <c r="AH52" i="8"/>
  <c r="AE52" i="8"/>
  <c r="AD52" i="8"/>
  <c r="AC52" i="8"/>
  <c r="AB52" i="8"/>
  <c r="AA52" i="8"/>
  <c r="Z52" i="8"/>
  <c r="Y52" i="8"/>
  <c r="X52" i="8"/>
  <c r="W52" i="8"/>
  <c r="V52" i="8"/>
  <c r="U52" i="8"/>
  <c r="T52" i="8"/>
  <c r="AP43" i="8"/>
  <c r="AO43" i="8"/>
  <c r="AN43" i="8"/>
  <c r="AM43" i="8"/>
  <c r="AL43" i="8"/>
  <c r="AK43" i="8"/>
  <c r="AJ43" i="8"/>
  <c r="AI43" i="8"/>
  <c r="AH43" i="8"/>
  <c r="AE43" i="8"/>
  <c r="AD43" i="8"/>
  <c r="AC43" i="8"/>
  <c r="AB43" i="8"/>
  <c r="AA43" i="8"/>
  <c r="Z43" i="8"/>
  <c r="Y43" i="8"/>
  <c r="X43" i="8"/>
  <c r="W43" i="8"/>
  <c r="V43" i="8"/>
  <c r="U43" i="8"/>
  <c r="T43" i="8"/>
  <c r="AP52" i="7"/>
  <c r="AO52" i="7"/>
  <c r="AN52" i="7"/>
  <c r="AM52" i="7"/>
  <c r="AL52" i="7"/>
  <c r="AK52" i="7"/>
  <c r="AJ52" i="7"/>
  <c r="AI52" i="7"/>
  <c r="AH52" i="7"/>
  <c r="AE52" i="7"/>
  <c r="AD52" i="7"/>
  <c r="AC52" i="7"/>
  <c r="AB52" i="7"/>
  <c r="AA52" i="7"/>
  <c r="Z52" i="7"/>
  <c r="Y52" i="7"/>
  <c r="X52" i="7"/>
  <c r="W52" i="7"/>
  <c r="V52" i="7"/>
  <c r="U52" i="7"/>
  <c r="T52" i="7"/>
  <c r="AP43" i="7"/>
  <c r="AO43" i="7"/>
  <c r="AN43" i="7"/>
  <c r="AM43" i="7"/>
  <c r="AL43" i="7"/>
  <c r="AK43" i="7"/>
  <c r="AJ43" i="7"/>
  <c r="AI43" i="7"/>
  <c r="AH43" i="7"/>
  <c r="AE43" i="7"/>
  <c r="AD43" i="7"/>
  <c r="AC43" i="7"/>
  <c r="AB43" i="7"/>
  <c r="AA43" i="7"/>
  <c r="Z43" i="7"/>
  <c r="Y43" i="7"/>
  <c r="X43" i="7"/>
  <c r="W43" i="7"/>
  <c r="V43" i="7"/>
  <c r="U43" i="7"/>
  <c r="T43" i="7"/>
  <c r="AP52" i="6"/>
  <c r="AO52" i="6"/>
  <c r="AN52" i="6"/>
  <c r="AM52" i="6"/>
  <c r="AL52" i="6"/>
  <c r="AK52" i="6"/>
  <c r="AJ52" i="6"/>
  <c r="AI52" i="6"/>
  <c r="AH52" i="6"/>
  <c r="AE52" i="6"/>
  <c r="AD52" i="6"/>
  <c r="AC52" i="6"/>
  <c r="AB52" i="6"/>
  <c r="AA52" i="6"/>
  <c r="Z52" i="6"/>
  <c r="Y52" i="6"/>
  <c r="X52" i="6"/>
  <c r="W52" i="6"/>
  <c r="V52" i="6"/>
  <c r="U52" i="6"/>
  <c r="T52" i="6"/>
  <c r="AP43" i="6"/>
  <c r="AO43" i="6"/>
  <c r="AN43" i="6"/>
  <c r="AM43" i="6"/>
  <c r="AL43" i="6"/>
  <c r="AK43" i="6"/>
  <c r="AJ43" i="6"/>
  <c r="AI43" i="6"/>
  <c r="AH43" i="6"/>
  <c r="AE43" i="6"/>
  <c r="AD43" i="6"/>
  <c r="AC43" i="6"/>
  <c r="AB43" i="6"/>
  <c r="AA43" i="6"/>
  <c r="Z43" i="6"/>
  <c r="Y43" i="6"/>
  <c r="X43" i="6"/>
  <c r="W43" i="6"/>
  <c r="V43" i="6"/>
  <c r="U43" i="6"/>
  <c r="T43" i="6"/>
  <c r="AP52" i="5"/>
  <c r="AO52" i="5"/>
  <c r="AN52" i="5"/>
  <c r="AM52" i="5"/>
  <c r="AL52" i="5"/>
  <c r="AK52" i="5"/>
  <c r="AJ52" i="5"/>
  <c r="AI52" i="5"/>
  <c r="AH52" i="5"/>
  <c r="AE52" i="5"/>
  <c r="AD52" i="5"/>
  <c r="AC52" i="5"/>
  <c r="AB52" i="5"/>
  <c r="AA52" i="5"/>
  <c r="Z52" i="5"/>
  <c r="Y52" i="5"/>
  <c r="X52" i="5"/>
  <c r="W52" i="5"/>
  <c r="V52" i="5"/>
  <c r="U52" i="5"/>
  <c r="T52" i="5"/>
  <c r="AP43" i="5"/>
  <c r="AO43" i="5"/>
  <c r="AN43" i="5"/>
  <c r="AM43" i="5"/>
  <c r="AL43" i="5"/>
  <c r="AK43" i="5"/>
  <c r="AJ43" i="5"/>
  <c r="AI43" i="5"/>
  <c r="AH43" i="5"/>
  <c r="AE43" i="5"/>
  <c r="AD43" i="5"/>
  <c r="AC43" i="5"/>
  <c r="AB43" i="5"/>
  <c r="AA43" i="5"/>
  <c r="Z43" i="5"/>
  <c r="Y43" i="5"/>
  <c r="X43" i="5"/>
  <c r="W43" i="5"/>
  <c r="V43" i="5"/>
  <c r="U43" i="5"/>
  <c r="T43" i="5"/>
  <c r="AP52" i="4"/>
  <c r="AO52" i="4"/>
  <c r="AN52" i="4"/>
  <c r="AM52" i="4"/>
  <c r="AL52" i="4"/>
  <c r="AK52" i="4"/>
  <c r="AJ52" i="4"/>
  <c r="AI52" i="4"/>
  <c r="AH52" i="4"/>
  <c r="AE52" i="4"/>
  <c r="AD52" i="4"/>
  <c r="AC52" i="4"/>
  <c r="AB52" i="4"/>
  <c r="AA52" i="4"/>
  <c r="Z52" i="4"/>
  <c r="Y52" i="4"/>
  <c r="X52" i="4"/>
  <c r="W52" i="4"/>
  <c r="V52" i="4"/>
  <c r="U52" i="4"/>
  <c r="T52" i="4"/>
  <c r="AP43" i="4"/>
  <c r="AO43" i="4"/>
  <c r="AN43" i="4"/>
  <c r="AM43" i="4"/>
  <c r="AL43" i="4"/>
  <c r="AK43" i="4"/>
  <c r="AJ43" i="4"/>
  <c r="AI43" i="4"/>
  <c r="AH43" i="4"/>
  <c r="AE43" i="4"/>
  <c r="AD43" i="4"/>
  <c r="AC43" i="4"/>
  <c r="AB43" i="4"/>
  <c r="AA43" i="4"/>
  <c r="Z43" i="4"/>
  <c r="Y43" i="4"/>
  <c r="X43" i="4"/>
  <c r="W43" i="4"/>
  <c r="V43" i="4"/>
  <c r="U43" i="4"/>
  <c r="T43" i="4"/>
  <c r="AP52" i="3"/>
  <c r="AO52" i="3"/>
  <c r="AN52" i="3"/>
  <c r="AM52" i="3"/>
  <c r="AL52" i="3"/>
  <c r="AK52" i="3"/>
  <c r="AJ52" i="3"/>
  <c r="AI52" i="3"/>
  <c r="AH52" i="3"/>
  <c r="AE52" i="3"/>
  <c r="AD52" i="3"/>
  <c r="AC52" i="3"/>
  <c r="AB52" i="3"/>
  <c r="AA52" i="3"/>
  <c r="Z52" i="3"/>
  <c r="Y52" i="3"/>
  <c r="X52" i="3"/>
  <c r="W52" i="3"/>
  <c r="V52" i="3"/>
  <c r="U52" i="3"/>
  <c r="T52" i="3"/>
  <c r="AP43" i="3"/>
  <c r="AO43" i="3"/>
  <c r="AN43" i="3"/>
  <c r="AM43" i="3"/>
  <c r="AL43" i="3"/>
  <c r="AK43" i="3"/>
  <c r="AJ43" i="3"/>
  <c r="AI43" i="3"/>
  <c r="AH43" i="3"/>
  <c r="AE43" i="3"/>
  <c r="AD43" i="3"/>
  <c r="AC43" i="3"/>
  <c r="AB43" i="3"/>
  <c r="AA43" i="3"/>
  <c r="Z43" i="3"/>
  <c r="Y43" i="3"/>
  <c r="X43" i="3"/>
  <c r="W43" i="3"/>
  <c r="V43" i="3"/>
  <c r="U43" i="3"/>
  <c r="T43" i="3"/>
  <c r="AP43" i="2"/>
  <c r="AO43" i="2"/>
  <c r="AN43" i="2"/>
  <c r="AM43" i="2"/>
  <c r="AL43" i="2"/>
  <c r="AK43" i="2"/>
  <c r="AJ43" i="2"/>
  <c r="AI43" i="2"/>
  <c r="AH43" i="2"/>
  <c r="AE43" i="2"/>
  <c r="AD43" i="2"/>
  <c r="AC43" i="2"/>
  <c r="AB43" i="2"/>
  <c r="AA43" i="2"/>
  <c r="Z43" i="2"/>
  <c r="Y43" i="2"/>
  <c r="X43" i="2"/>
  <c r="W43" i="2"/>
  <c r="V43" i="2"/>
  <c r="U43" i="2"/>
  <c r="T43" i="2"/>
  <c r="AP52" i="2"/>
  <c r="AO52" i="2"/>
  <c r="AN52" i="2"/>
  <c r="AM52" i="2"/>
  <c r="AL52" i="2"/>
  <c r="AK52" i="2"/>
  <c r="AJ52" i="2"/>
  <c r="AI52" i="2"/>
  <c r="AH52" i="2"/>
  <c r="AE52" i="2"/>
  <c r="AD52" i="2"/>
  <c r="AC52" i="2"/>
  <c r="AB52" i="2"/>
  <c r="AA52" i="2"/>
  <c r="Z52" i="2"/>
  <c r="Y52" i="2"/>
  <c r="X52" i="2"/>
  <c r="W52" i="2"/>
  <c r="V52" i="2"/>
  <c r="U52" i="2"/>
  <c r="T52" i="2"/>
  <c r="AA2" i="1"/>
  <c r="Z2" i="1"/>
  <c r="Y2" i="1"/>
  <c r="X2" i="1"/>
  <c r="W2" i="1"/>
  <c r="V2" i="1"/>
  <c r="U2" i="1"/>
  <c r="T2" i="1"/>
  <c r="S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<sst xmlns="http://schemas.openxmlformats.org/spreadsheetml/2006/main" count="929" uniqueCount="92">
  <si>
    <t>Limites de uso</t>
  </si>
  <si>
    <t>USOS E INSTALACIONES</t>
  </si>
  <si>
    <t>EJECUCIÓN Y NORMAS DE SEGURIDAD</t>
  </si>
  <si>
    <t>• EN 60335-1</t>
  </si>
  <si>
    <t>• EN 60034-1</t>
  </si>
  <si>
    <t>• IEC 60335-1</t>
  </si>
  <si>
    <t>• IEC 60034-1</t>
  </si>
  <si>
    <t>GARANTIA</t>
  </si>
  <si>
    <t>• CEI 61-150</t>
  </si>
  <si>
    <t>• CEI 2-3</t>
  </si>
  <si>
    <t>• 2 años contra fallas de fábrica</t>
  </si>
  <si>
    <t>CERTIFICACIONES</t>
  </si>
  <si>
    <t>• Empresa con sistema de gestión certificado DNV ISO 9001: CALIDAD</t>
  </si>
  <si>
    <t>DATOS EXTRAS</t>
  </si>
  <si>
    <t>MODELO</t>
  </si>
  <si>
    <t>m³/h</t>
  </si>
  <si>
    <t>MONOF.</t>
  </si>
  <si>
    <t>TRIF.</t>
  </si>
  <si>
    <t>l/min</t>
  </si>
  <si>
    <t>kW</t>
  </si>
  <si>
    <t>HP</t>
  </si>
  <si>
    <t>PKM60</t>
  </si>
  <si>
    <t>PK60</t>
  </si>
  <si>
    <t>metros</t>
  </si>
  <si>
    <r>
      <t xml:space="preserve">• Temperatura máxima de fluido hasta </t>
    </r>
    <r>
      <rPr>
        <b/>
        <sz val="11"/>
        <color theme="1"/>
        <rFont val="Calibri"/>
        <family val="2"/>
        <scheme val="minor"/>
      </rPr>
      <t>+35°C</t>
    </r>
  </si>
  <si>
    <r>
      <t xml:space="preserve">• Contenido de arena máximo </t>
    </r>
    <r>
      <rPr>
        <b/>
        <sz val="11"/>
        <color theme="1"/>
        <rFont val="Calibri"/>
        <family val="2"/>
        <scheme val="minor"/>
      </rPr>
      <t>200 g/m³</t>
    </r>
  </si>
  <si>
    <t>• Funcionamiento en horizontal: Si</t>
  </si>
  <si>
    <r>
      <t xml:space="preserve">• Arranques/hora: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a intervalos regulares</t>
    </r>
  </si>
  <si>
    <r>
      <t xml:space="preserve">Se aconseja para bombear agua limpia con contenido de arena no superior a </t>
    </r>
    <r>
      <rPr>
        <b/>
        <sz val="12"/>
        <color theme="1"/>
        <rFont val="Calibri"/>
        <family val="2"/>
        <scheme val="minor"/>
      </rPr>
      <t>200 g/m³</t>
    </r>
    <r>
      <rPr>
        <sz val="12"/>
        <color theme="1"/>
        <rFont val="Calibri"/>
        <family val="2"/>
        <scheme val="minor"/>
      </rPr>
      <t>. Debido al alto rendimiento y fiabilidad, son aptas para usos en el campo doméstico, civil e industrial para la distribución de agua.</t>
    </r>
  </si>
  <si>
    <t>• Cuerpo de impulsión: Acero inoxidable</t>
  </si>
  <si>
    <t>• Rodete: Delrin</t>
  </si>
  <si>
    <t>• Difusor: Noryl</t>
  </si>
  <si>
    <t>• Diámetro de descarga: 1.1/4""</t>
  </si>
  <si>
    <t>4SR1.5/15-F</t>
  </si>
  <si>
    <t>• Funcionamiento en horizontal: No</t>
  </si>
  <si>
    <t>4SR1.5/15-S</t>
  </si>
  <si>
    <t>4SR1.5/22-S</t>
  </si>
  <si>
    <t>4SR2/6-S</t>
  </si>
  <si>
    <t>OK</t>
  </si>
  <si>
    <t>4SR2/9-S</t>
  </si>
  <si>
    <t>4SR2/12-S</t>
  </si>
  <si>
    <t>4SR2/17-S</t>
  </si>
  <si>
    <t>4SR2/23-S</t>
  </si>
  <si>
    <t>4SR2/33-S</t>
  </si>
  <si>
    <t>ok</t>
  </si>
  <si>
    <t>4SR4/12-S</t>
  </si>
  <si>
    <t>4SR4/8-S</t>
  </si>
  <si>
    <t>4SR4/6-S</t>
  </si>
  <si>
    <t>4SR4/15-S</t>
  </si>
  <si>
    <t>4SR4/22-S</t>
  </si>
  <si>
    <t>4SR4/30-S</t>
  </si>
  <si>
    <t>4SR4/40-S</t>
  </si>
  <si>
    <t>4SR6/6-S</t>
  </si>
  <si>
    <t>4SR6/9-S</t>
  </si>
  <si>
    <t>4SR6/13-S</t>
  </si>
  <si>
    <t>4SR6/17-S</t>
  </si>
  <si>
    <t>4SR6/24-S</t>
  </si>
  <si>
    <t>4SR6/32-S</t>
  </si>
  <si>
    <t>4SR6/43-S</t>
  </si>
  <si>
    <t>4SR6/58-S</t>
  </si>
  <si>
    <t>4SR8/7-S</t>
  </si>
  <si>
    <t>4SR8/9-S</t>
  </si>
  <si>
    <t>4SR8/13-S</t>
  </si>
  <si>
    <t>4SR8/17-S</t>
  </si>
  <si>
    <t>4SR8/24-S</t>
  </si>
  <si>
    <t>4SR8/32-S</t>
  </si>
  <si>
    <t>.</t>
  </si>
  <si>
    <t>4SR8/43-S</t>
  </si>
  <si>
    <t>4SR1/15-S</t>
  </si>
  <si>
    <t>4SR1/20-S</t>
  </si>
  <si>
    <t>4SR1/13</t>
  </si>
  <si>
    <t>4SR1/18</t>
  </si>
  <si>
    <t>4SR10/7</t>
  </si>
  <si>
    <t>4SR10/10</t>
  </si>
  <si>
    <t>4SR10/15</t>
  </si>
  <si>
    <t>4SR10/20</t>
  </si>
  <si>
    <t>4SR10/26</t>
  </si>
  <si>
    <t>4SR10/35</t>
  </si>
  <si>
    <t>X</t>
  </si>
  <si>
    <t>4SR12/9</t>
  </si>
  <si>
    <t>4SR12/12</t>
  </si>
  <si>
    <t>4SR12/16</t>
  </si>
  <si>
    <t>4SR12/22</t>
  </si>
  <si>
    <t>4SR12/29</t>
  </si>
  <si>
    <t>4SR15/5</t>
  </si>
  <si>
    <t>4SR15/7</t>
  </si>
  <si>
    <t>4SR15/10</t>
  </si>
  <si>
    <t>4SR15/13</t>
  </si>
  <si>
    <t>4SR15/18</t>
  </si>
  <si>
    <t>4SR15/24</t>
  </si>
  <si>
    <t>4SR2/7</t>
  </si>
  <si>
    <t>4SR2/50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</si>
</sst>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5F2FF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/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/>
    </xf>
    <xf numFmtId="0" fontId="3" fillId="0" borderId="2" xfId="0" applyFont="1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" fillId="2" borderId="1" xfId="0" applyFont="1" applyFill="1" applyBorder="1"/>
    <xf numFmtId="0" fontId="6" fillId="2" borderId="2" xfId="0" applyFont="1" applyFill="1" applyBorder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10" fillId="0" borderId="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'4SR1.5-15F'!$T$53:$AC$53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'4SR1.5-15F'!$T$54:$AC$54</c:f>
              <c:numCache>
                <c:formatCode>General</c:formatCode>
                <c:ptCount val="10"/>
                <c:pt idx="0">
                  <c:v>109</c:v>
                </c:pt>
                <c:pt idx="1">
                  <c:v>106</c:v>
                </c:pt>
                <c:pt idx="2">
                  <c:v>102</c:v>
                </c:pt>
                <c:pt idx="3">
                  <c:v>97</c:v>
                </c:pt>
                <c:pt idx="4">
                  <c:v>92</c:v>
                </c:pt>
                <c:pt idx="5">
                  <c:v>84</c:v>
                </c:pt>
                <c:pt idx="6">
                  <c:v>76</c:v>
                </c:pt>
                <c:pt idx="7">
                  <c:v>64.5</c:v>
                </c:pt>
                <c:pt idx="8">
                  <c:v>51.5</c:v>
                </c:pt>
                <c:pt idx="9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64-4FFD-8A66-66832B6FA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87135"/>
        <c:axId val="1156077983"/>
      </c:scatterChart>
      <c:valAx>
        <c:axId val="11560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6077983"/>
        <c:crosses val="autoZero"/>
        <c:crossBetween val="midCat"/>
      </c:valAx>
      <c:valAx>
        <c:axId val="11560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608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'4SR4-6F'!$T$44:$AC$44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'4SR4-6F'!$T$45:$AC$45</c:f>
              <c:numCache>
                <c:formatCode>General</c:formatCode>
                <c:ptCount val="10"/>
                <c:pt idx="0">
                  <c:v>48</c:v>
                </c:pt>
                <c:pt idx="1">
                  <c:v>45.5</c:v>
                </c:pt>
                <c:pt idx="2">
                  <c:v>44</c:v>
                </c:pt>
                <c:pt idx="3">
                  <c:v>42</c:v>
                </c:pt>
                <c:pt idx="4">
                  <c:v>39.5</c:v>
                </c:pt>
                <c:pt idx="5">
                  <c:v>36.5</c:v>
                </c:pt>
                <c:pt idx="6">
                  <c:v>33</c:v>
                </c:pt>
                <c:pt idx="7">
                  <c:v>28.5</c:v>
                </c:pt>
                <c:pt idx="8">
                  <c:v>23.2</c:v>
                </c:pt>
                <c:pt idx="9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3-4EA1-A4E2-03B90F163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87135"/>
        <c:axId val="1156077983"/>
      </c:scatterChart>
      <c:valAx>
        <c:axId val="11560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6077983"/>
        <c:crosses val="autoZero"/>
        <c:crossBetween val="midCat"/>
      </c:valAx>
      <c:valAx>
        <c:axId val="11560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608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'4SR4-8F'!$T$44:$AC$44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'4SR4-8F'!$T$45:$AC$45</c:f>
              <c:numCache>
                <c:formatCode>General</c:formatCode>
                <c:ptCount val="10"/>
                <c:pt idx="0">
                  <c:v>64</c:v>
                </c:pt>
                <c:pt idx="1">
                  <c:v>60.5</c:v>
                </c:pt>
                <c:pt idx="2">
                  <c:v>58.5</c:v>
                </c:pt>
                <c:pt idx="3">
                  <c:v>56</c:v>
                </c:pt>
                <c:pt idx="4">
                  <c:v>53</c:v>
                </c:pt>
                <c:pt idx="5">
                  <c:v>49</c:v>
                </c:pt>
                <c:pt idx="6">
                  <c:v>44</c:v>
                </c:pt>
                <c:pt idx="7">
                  <c:v>38</c:v>
                </c:pt>
                <c:pt idx="8">
                  <c:v>31</c:v>
                </c:pt>
                <c:pt idx="9">
                  <c:v>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9-404D-8F06-07D7F2E03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87135"/>
        <c:axId val="1156077983"/>
      </c:scatterChart>
      <c:valAx>
        <c:axId val="11560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6077983"/>
        <c:crosses val="autoZero"/>
        <c:crossBetween val="midCat"/>
      </c:valAx>
      <c:valAx>
        <c:axId val="11560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608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'4SR4-12F'!$T$44:$AC$44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'4SR4-12F'!$T$45:$AC$45</c:f>
              <c:numCache>
                <c:formatCode>General</c:formatCode>
                <c:ptCount val="10"/>
                <c:pt idx="0">
                  <c:v>96</c:v>
                </c:pt>
                <c:pt idx="1">
                  <c:v>91</c:v>
                </c:pt>
                <c:pt idx="2">
                  <c:v>88</c:v>
                </c:pt>
                <c:pt idx="3">
                  <c:v>84</c:v>
                </c:pt>
                <c:pt idx="4">
                  <c:v>79</c:v>
                </c:pt>
                <c:pt idx="5">
                  <c:v>73</c:v>
                </c:pt>
                <c:pt idx="6">
                  <c:v>66</c:v>
                </c:pt>
                <c:pt idx="7">
                  <c:v>57</c:v>
                </c:pt>
                <c:pt idx="8">
                  <c:v>46.5</c:v>
                </c:pt>
                <c:pt idx="9">
                  <c:v>33.5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1F-4ADF-8D95-4D0BAB436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87135"/>
        <c:axId val="1156077983"/>
      </c:scatterChart>
      <c:valAx>
        <c:axId val="11560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6077983"/>
        <c:crosses val="autoZero"/>
        <c:crossBetween val="midCat"/>
      </c:valAx>
      <c:valAx>
        <c:axId val="11560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608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'4SR4-15F'!$T$44:$AC$44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'4SR4-15F'!$T$45:$AC$45</c:f>
              <c:numCache>
                <c:formatCode>General</c:formatCode>
                <c:ptCount val="10"/>
                <c:pt idx="0">
                  <c:v>120</c:v>
                </c:pt>
                <c:pt idx="1">
                  <c:v>114</c:v>
                </c:pt>
                <c:pt idx="2">
                  <c:v>110</c:v>
                </c:pt>
                <c:pt idx="3">
                  <c:v>105</c:v>
                </c:pt>
                <c:pt idx="4">
                  <c:v>99</c:v>
                </c:pt>
                <c:pt idx="5">
                  <c:v>92</c:v>
                </c:pt>
                <c:pt idx="6">
                  <c:v>83</c:v>
                </c:pt>
                <c:pt idx="7">
                  <c:v>71</c:v>
                </c:pt>
                <c:pt idx="8">
                  <c:v>58</c:v>
                </c:pt>
                <c:pt idx="9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0-4DAB-A7D3-7C3E3F624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87135"/>
        <c:axId val="1156077983"/>
      </c:scatterChart>
      <c:valAx>
        <c:axId val="11560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6077983"/>
        <c:crosses val="autoZero"/>
        <c:crossBetween val="midCat"/>
      </c:valAx>
      <c:valAx>
        <c:axId val="11560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608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'4SR4-22F'!$T$44:$AC$44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'4SR4-22F'!$T$45:$AC$45</c:f>
              <c:numCache>
                <c:formatCode>General</c:formatCode>
                <c:ptCount val="10"/>
                <c:pt idx="0">
                  <c:v>176</c:v>
                </c:pt>
                <c:pt idx="1">
                  <c:v>167</c:v>
                </c:pt>
                <c:pt idx="2">
                  <c:v>161</c:v>
                </c:pt>
                <c:pt idx="3">
                  <c:v>154</c:v>
                </c:pt>
                <c:pt idx="4">
                  <c:v>145</c:v>
                </c:pt>
                <c:pt idx="5">
                  <c:v>134</c:v>
                </c:pt>
                <c:pt idx="6">
                  <c:v>121</c:v>
                </c:pt>
                <c:pt idx="7">
                  <c:v>105</c:v>
                </c:pt>
                <c:pt idx="8">
                  <c:v>85</c:v>
                </c:pt>
                <c:pt idx="9">
                  <c:v>61.5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F9-40C7-814E-635D5ED6B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87135"/>
        <c:axId val="1156077983"/>
      </c:scatterChart>
      <c:valAx>
        <c:axId val="11560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6077983"/>
        <c:crosses val="autoZero"/>
        <c:crossBetween val="midCat"/>
      </c:valAx>
      <c:valAx>
        <c:axId val="11560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608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'4SR4-30F'!$T$44:$AC$44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'4SR4-30F'!$T$45:$AC$45</c:f>
              <c:numCache>
                <c:formatCode>General</c:formatCode>
                <c:ptCount val="10"/>
                <c:pt idx="0">
                  <c:v>240</c:v>
                </c:pt>
                <c:pt idx="1">
                  <c:v>228</c:v>
                </c:pt>
                <c:pt idx="2">
                  <c:v>220</c:v>
                </c:pt>
                <c:pt idx="3">
                  <c:v>210</c:v>
                </c:pt>
                <c:pt idx="4">
                  <c:v>198</c:v>
                </c:pt>
                <c:pt idx="5">
                  <c:v>183</c:v>
                </c:pt>
                <c:pt idx="6">
                  <c:v>165</c:v>
                </c:pt>
                <c:pt idx="7">
                  <c:v>143</c:v>
                </c:pt>
                <c:pt idx="8">
                  <c:v>116</c:v>
                </c:pt>
                <c:pt idx="9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C8-4ABE-9097-7C900A7A6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87135"/>
        <c:axId val="1156077983"/>
      </c:scatterChart>
      <c:valAx>
        <c:axId val="11560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6077983"/>
        <c:crosses val="autoZero"/>
        <c:crossBetween val="midCat"/>
      </c:valAx>
      <c:valAx>
        <c:axId val="11560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608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'4SR1.5-15F'!$T$53:$AC$53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'4SR1.5-15F'!$T$54:$AC$54</c:f>
              <c:numCache>
                <c:formatCode>General</c:formatCode>
                <c:ptCount val="10"/>
                <c:pt idx="0">
                  <c:v>109</c:v>
                </c:pt>
                <c:pt idx="1">
                  <c:v>106</c:v>
                </c:pt>
                <c:pt idx="2">
                  <c:v>102</c:v>
                </c:pt>
                <c:pt idx="3">
                  <c:v>97</c:v>
                </c:pt>
                <c:pt idx="4">
                  <c:v>92</c:v>
                </c:pt>
                <c:pt idx="5">
                  <c:v>84</c:v>
                </c:pt>
                <c:pt idx="6">
                  <c:v>76</c:v>
                </c:pt>
                <c:pt idx="7">
                  <c:v>64.5</c:v>
                </c:pt>
                <c:pt idx="8">
                  <c:v>51.5</c:v>
                </c:pt>
                <c:pt idx="9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57-4706-AF67-66BB34A96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87135"/>
        <c:axId val="1156077983"/>
      </c:scatterChart>
      <c:valAx>
        <c:axId val="11560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6077983"/>
        <c:crosses val="autoZero"/>
        <c:crossBetween val="midCat"/>
      </c:valAx>
      <c:valAx>
        <c:axId val="11560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608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'4SR1.5-15F'!$T$53:$AC$53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'4SR1.5-15F'!$T$54:$AC$54</c:f>
              <c:numCache>
                <c:formatCode>General</c:formatCode>
                <c:ptCount val="10"/>
                <c:pt idx="0">
                  <c:v>109</c:v>
                </c:pt>
                <c:pt idx="1">
                  <c:v>106</c:v>
                </c:pt>
                <c:pt idx="2">
                  <c:v>102</c:v>
                </c:pt>
                <c:pt idx="3">
                  <c:v>97</c:v>
                </c:pt>
                <c:pt idx="4">
                  <c:v>92</c:v>
                </c:pt>
                <c:pt idx="5">
                  <c:v>84</c:v>
                </c:pt>
                <c:pt idx="6">
                  <c:v>76</c:v>
                </c:pt>
                <c:pt idx="7">
                  <c:v>64.5</c:v>
                </c:pt>
                <c:pt idx="8">
                  <c:v>51.5</c:v>
                </c:pt>
                <c:pt idx="9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F9-4AC2-8B1A-E53524ED7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87135"/>
        <c:axId val="1156077983"/>
      </c:scatterChart>
      <c:valAx>
        <c:axId val="11560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6077983"/>
        <c:crosses val="autoZero"/>
        <c:crossBetween val="midCat"/>
      </c:valAx>
      <c:valAx>
        <c:axId val="11560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608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'4SR2-6F'!$T$44:$AA$44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65</c:v>
                </c:pt>
              </c:numCache>
            </c:numRef>
          </c:xVal>
          <c:yVal>
            <c:numRef>
              <c:f>'4SR2-6F'!$T$45:$AA$45</c:f>
              <c:numCache>
                <c:formatCode>General</c:formatCode>
                <c:ptCount val="8"/>
                <c:pt idx="0">
                  <c:v>47</c:v>
                </c:pt>
                <c:pt idx="1">
                  <c:v>45</c:v>
                </c:pt>
                <c:pt idx="2">
                  <c:v>42</c:v>
                </c:pt>
                <c:pt idx="3">
                  <c:v>38</c:v>
                </c:pt>
                <c:pt idx="4">
                  <c:v>33</c:v>
                </c:pt>
                <c:pt idx="5">
                  <c:v>26.4</c:v>
                </c:pt>
                <c:pt idx="6">
                  <c:v>17.899999999999999</c:v>
                </c:pt>
                <c:pt idx="7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2A-4288-AAD7-1E390D561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87135"/>
        <c:axId val="1156077983"/>
      </c:scatterChart>
      <c:valAx>
        <c:axId val="11560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6077983"/>
        <c:crosses val="autoZero"/>
        <c:crossBetween val="midCat"/>
      </c:valAx>
      <c:valAx>
        <c:axId val="11560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608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'4SR2-9F'!$T$44:$AA$44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65</c:v>
                </c:pt>
              </c:numCache>
            </c:numRef>
          </c:xVal>
          <c:yVal>
            <c:numRef>
              <c:f>'4SR2-9F'!$T$45:$AA$45</c:f>
              <c:numCache>
                <c:formatCode>General</c:formatCode>
                <c:ptCount val="8"/>
                <c:pt idx="0">
                  <c:v>70</c:v>
                </c:pt>
                <c:pt idx="1">
                  <c:v>67</c:v>
                </c:pt>
                <c:pt idx="2">
                  <c:v>63</c:v>
                </c:pt>
                <c:pt idx="3">
                  <c:v>57.5</c:v>
                </c:pt>
                <c:pt idx="4">
                  <c:v>49.5</c:v>
                </c:pt>
                <c:pt idx="5">
                  <c:v>39.5</c:v>
                </c:pt>
                <c:pt idx="6">
                  <c:v>26.8</c:v>
                </c:pt>
                <c:pt idx="7">
                  <c:v>19.5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7E-4FA3-9823-17115ED9F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87135"/>
        <c:axId val="1156077983"/>
      </c:scatterChart>
      <c:valAx>
        <c:axId val="11560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6077983"/>
        <c:crosses val="autoZero"/>
        <c:crossBetween val="midCat"/>
      </c:valAx>
      <c:valAx>
        <c:axId val="11560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608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'4SR2-12F'!$T$44:$AA$44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65</c:v>
                </c:pt>
              </c:numCache>
            </c:numRef>
          </c:xVal>
          <c:yVal>
            <c:numRef>
              <c:f>'4SR2-12F'!$T$45:$AA$45</c:f>
              <c:numCache>
                <c:formatCode>General</c:formatCode>
                <c:ptCount val="8"/>
                <c:pt idx="0">
                  <c:v>94</c:v>
                </c:pt>
                <c:pt idx="1">
                  <c:v>90</c:v>
                </c:pt>
                <c:pt idx="2">
                  <c:v>84</c:v>
                </c:pt>
                <c:pt idx="3">
                  <c:v>76</c:v>
                </c:pt>
                <c:pt idx="4">
                  <c:v>66</c:v>
                </c:pt>
                <c:pt idx="5">
                  <c:v>53</c:v>
                </c:pt>
                <c:pt idx="6">
                  <c:v>36</c:v>
                </c:pt>
                <c:pt idx="7">
                  <c:v>25.5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D3-4870-A0D8-4AE29318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87135"/>
        <c:axId val="1156077983"/>
      </c:scatterChart>
      <c:valAx>
        <c:axId val="11560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6077983"/>
        <c:crosses val="autoZero"/>
        <c:crossBetween val="midCat"/>
      </c:valAx>
      <c:valAx>
        <c:axId val="11560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608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'4SR2-17F'!$T$44:$AA$44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65</c:v>
                </c:pt>
              </c:numCache>
            </c:numRef>
          </c:xVal>
          <c:yVal>
            <c:numRef>
              <c:f>'4SR2-17F'!$T$45:$AA$45</c:f>
              <c:numCache>
                <c:formatCode>General</c:formatCode>
                <c:ptCount val="8"/>
                <c:pt idx="0">
                  <c:v>133</c:v>
                </c:pt>
                <c:pt idx="1">
                  <c:v>127</c:v>
                </c:pt>
                <c:pt idx="2">
                  <c:v>119</c:v>
                </c:pt>
                <c:pt idx="3">
                  <c:v>108</c:v>
                </c:pt>
                <c:pt idx="4">
                  <c:v>94</c:v>
                </c:pt>
                <c:pt idx="5">
                  <c:v>75</c:v>
                </c:pt>
                <c:pt idx="6">
                  <c:v>50.5</c:v>
                </c:pt>
                <c:pt idx="7">
                  <c:v>36.5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9C-4203-8766-6D8F7B8A8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87135"/>
        <c:axId val="1156077983"/>
      </c:scatterChart>
      <c:valAx>
        <c:axId val="11560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6077983"/>
        <c:crosses val="autoZero"/>
        <c:crossBetween val="midCat"/>
      </c:valAx>
      <c:valAx>
        <c:axId val="11560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608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'4SR2-23F'!$T$44:$AA$44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65</c:v>
                </c:pt>
              </c:numCache>
            </c:numRef>
          </c:xVal>
          <c:yVal>
            <c:numRef>
              <c:f>'4SR2-23F'!$T$45:$AA$45</c:f>
              <c:numCache>
                <c:formatCode>General</c:formatCode>
                <c:ptCount val="8"/>
                <c:pt idx="0">
                  <c:v>179</c:v>
                </c:pt>
                <c:pt idx="1">
                  <c:v>172</c:v>
                </c:pt>
                <c:pt idx="2">
                  <c:v>161</c:v>
                </c:pt>
                <c:pt idx="3">
                  <c:v>146</c:v>
                </c:pt>
                <c:pt idx="4">
                  <c:v>127</c:v>
                </c:pt>
                <c:pt idx="5">
                  <c:v>101</c:v>
                </c:pt>
                <c:pt idx="6">
                  <c:v>68.5</c:v>
                </c:pt>
                <c:pt idx="7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24-46EC-A207-E7C7AF77F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87135"/>
        <c:axId val="1156077983"/>
      </c:scatterChart>
      <c:valAx>
        <c:axId val="11560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6077983"/>
        <c:crosses val="autoZero"/>
        <c:crossBetween val="midCat"/>
      </c:valAx>
      <c:valAx>
        <c:axId val="11560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608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'4SR2-33F'!$T$44:$AA$44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65</c:v>
                </c:pt>
              </c:numCache>
            </c:numRef>
          </c:xVal>
          <c:yVal>
            <c:numRef>
              <c:f>'4SR2-33F'!$T$45:$AA$45</c:f>
              <c:numCache>
                <c:formatCode>General</c:formatCode>
                <c:ptCount val="8"/>
                <c:pt idx="0">
                  <c:v>257</c:v>
                </c:pt>
                <c:pt idx="1">
                  <c:v>246</c:v>
                </c:pt>
                <c:pt idx="2">
                  <c:v>231</c:v>
                </c:pt>
                <c:pt idx="3">
                  <c:v>210</c:v>
                </c:pt>
                <c:pt idx="4">
                  <c:v>182</c:v>
                </c:pt>
                <c:pt idx="5">
                  <c:v>145</c:v>
                </c:pt>
                <c:pt idx="6">
                  <c:v>98</c:v>
                </c:pt>
                <c:pt idx="7">
                  <c:v>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5F-4F63-B07D-43E3B728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87135"/>
        <c:axId val="1156077983"/>
      </c:scatterChart>
      <c:valAx>
        <c:axId val="11560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6077983"/>
        <c:crosses val="autoZero"/>
        <c:crossBetween val="midCat"/>
      </c:valAx>
      <c:valAx>
        <c:axId val="11560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608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openxmlformats.org/officeDocument/2006/relationships/image" Target="../media/image4.emf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1.xml"/><Relationship Id="rId5" Type="http://schemas.openxmlformats.org/officeDocument/2006/relationships/image" Target="../media/image13.emf"/><Relationship Id="rId4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2.xml"/><Relationship Id="rId5" Type="http://schemas.openxmlformats.org/officeDocument/2006/relationships/image" Target="../media/image14.emf"/><Relationship Id="rId4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Relationship Id="rId5" Type="http://schemas.openxmlformats.org/officeDocument/2006/relationships/image" Target="../media/image15.emf"/><Relationship Id="rId4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4.xml"/><Relationship Id="rId5" Type="http://schemas.openxmlformats.org/officeDocument/2006/relationships/image" Target="../media/image16.emf"/><Relationship Id="rId4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5.xml"/><Relationship Id="rId5" Type="http://schemas.openxmlformats.org/officeDocument/2006/relationships/image" Target="../media/image17.emf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5" Type="http://schemas.openxmlformats.org/officeDocument/2006/relationships/image" Target="../media/image5.emf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5" Type="http://schemas.openxmlformats.org/officeDocument/2006/relationships/image" Target="../media/image6.emf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5.xml"/><Relationship Id="rId5" Type="http://schemas.openxmlformats.org/officeDocument/2006/relationships/image" Target="../media/image7.emf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6.xml"/><Relationship Id="rId5" Type="http://schemas.openxmlformats.org/officeDocument/2006/relationships/image" Target="../media/image8.emf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7.xml"/><Relationship Id="rId5" Type="http://schemas.openxmlformats.org/officeDocument/2006/relationships/image" Target="../media/image9.emf"/><Relationship Id="rId4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8.xml"/><Relationship Id="rId5" Type="http://schemas.openxmlformats.org/officeDocument/2006/relationships/image" Target="../media/image10.emf"/><Relationship Id="rId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9.xml"/><Relationship Id="rId5" Type="http://schemas.openxmlformats.org/officeDocument/2006/relationships/image" Target="../media/image11.emf"/><Relationship Id="rId4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0.xml"/><Relationship Id="rId5" Type="http://schemas.openxmlformats.org/officeDocument/2006/relationships/image" Target="../media/image12.emf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36496224-3E24-4E7E-AC7B-AA4E627337F1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2D9E3D9-D33C-4756-9226-A541E07CB536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77321</xdr:colOff>
      <xdr:row>1</xdr:row>
      <xdr:rowOff>28927</xdr:rowOff>
    </xdr:from>
    <xdr:to>
      <xdr:col>9</xdr:col>
      <xdr:colOff>448237</xdr:colOff>
      <xdr:row>5</xdr:row>
      <xdr:rowOff>28927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C4BDD30A-D6FE-4FE5-BA22-5545AB19597C}"/>
            </a:ext>
          </a:extLst>
        </xdr:cNvPr>
        <xdr:cNvSpPr txBox="1"/>
      </xdr:nvSpPr>
      <xdr:spPr>
        <a:xfrm>
          <a:off x="77321" y="190852"/>
          <a:ext cx="522866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4SR-F</a:t>
          </a:r>
          <a:r>
            <a:rPr lang="es-419" sz="1600" b="1">
              <a:solidFill>
                <a:srgbClr val="002060"/>
              </a:solidFill>
            </a:rPr>
            <a:t> RODETES FLOTANTES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419451</xdr:colOff>
      <xdr:row>2</xdr:row>
      <xdr:rowOff>101221</xdr:rowOff>
    </xdr:from>
    <xdr:to>
      <xdr:col>13</xdr:col>
      <xdr:colOff>19706</xdr:colOff>
      <xdr:row>4</xdr:row>
      <xdr:rowOff>52551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BF745CC-6A68-448D-8E71-8D7994C30B08}"/>
            </a:ext>
          </a:extLst>
        </xdr:cNvPr>
        <xdr:cNvSpPr txBox="1"/>
      </xdr:nvSpPr>
      <xdr:spPr>
        <a:xfrm>
          <a:off x="5782026" y="425071"/>
          <a:ext cx="1114730" cy="275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Agua limpia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4395</xdr:colOff>
      <xdr:row>30</xdr:row>
      <xdr:rowOff>76200</xdr:rowOff>
    </xdr:from>
    <xdr:to>
      <xdr:col>12</xdr:col>
      <xdr:colOff>483576</xdr:colOff>
      <xdr:row>41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5BBE4BF-C62B-4769-99F2-4ECD23336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354723</xdr:colOff>
      <xdr:row>4</xdr:row>
      <xdr:rowOff>124809</xdr:rowOff>
    </xdr:from>
    <xdr:to>
      <xdr:col>6</xdr:col>
      <xdr:colOff>198896</xdr:colOff>
      <xdr:row>14</xdr:row>
      <xdr:rowOff>157757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A873FE3-30F3-43AD-92B6-4AFBE6012F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545" t="7755" r="14011" b="11045"/>
        <a:stretch/>
      </xdr:blipFill>
      <xdr:spPr>
        <a:xfrm>
          <a:off x="1954923" y="772509"/>
          <a:ext cx="1530098" cy="1680773"/>
        </a:xfrm>
        <a:prstGeom prst="rect">
          <a:avLst/>
        </a:prstGeom>
      </xdr:spPr>
    </xdr:pic>
    <xdr:clientData/>
  </xdr:twoCellAnchor>
  <xdr:twoCellAnchor editAs="oneCell">
    <xdr:from>
      <xdr:col>9</xdr:col>
      <xdr:colOff>420414</xdr:colOff>
      <xdr:row>2</xdr:row>
      <xdr:rowOff>52552</xdr:rowOff>
    </xdr:from>
    <xdr:to>
      <xdr:col>10</xdr:col>
      <xdr:colOff>317168</xdr:colOff>
      <xdr:row>4</xdr:row>
      <xdr:rowOff>29888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ECB1DE6-B5ED-4DE9-86FA-62D07801E3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03" t="5021" r="72092" b="41755"/>
        <a:stretch/>
      </xdr:blipFill>
      <xdr:spPr>
        <a:xfrm>
          <a:off x="5278164" y="376402"/>
          <a:ext cx="401579" cy="310711"/>
        </a:xfrm>
        <a:prstGeom prst="rect">
          <a:avLst/>
        </a:prstGeom>
      </xdr:spPr>
    </xdr:pic>
    <xdr:clientData/>
  </xdr:twoCellAnchor>
  <xdr:twoCellAnchor editAs="oneCell">
    <xdr:from>
      <xdr:col>9</xdr:col>
      <xdr:colOff>374453</xdr:colOff>
      <xdr:row>4</xdr:row>
      <xdr:rowOff>91966</xdr:rowOff>
    </xdr:from>
    <xdr:to>
      <xdr:col>10</xdr:col>
      <xdr:colOff>317337</xdr:colOff>
      <xdr:row>11</xdr:row>
      <xdr:rowOff>153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0B86DEF-14AA-424C-AF25-B06F9E00A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32203" y="739666"/>
          <a:ext cx="447709" cy="1070237"/>
        </a:xfrm>
        <a:prstGeom prst="rect">
          <a:avLst/>
        </a:prstGeom>
      </xdr:spPr>
    </xdr:pic>
    <xdr:clientData/>
  </xdr:twoCellAnchor>
  <xdr:twoCellAnchor>
    <xdr:from>
      <xdr:col>10</xdr:col>
      <xdr:colOff>400705</xdr:colOff>
      <xdr:row>4</xdr:row>
      <xdr:rowOff>98534</xdr:rowOff>
    </xdr:from>
    <xdr:to>
      <xdr:col>14</xdr:col>
      <xdr:colOff>164222</xdr:colOff>
      <xdr:row>6</xdr:row>
      <xdr:rowOff>49865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5B2B65F-2DC4-423E-98B3-7780518B8129}"/>
            </a:ext>
          </a:extLst>
        </xdr:cNvPr>
        <xdr:cNvSpPr txBox="1"/>
      </xdr:nvSpPr>
      <xdr:spPr>
        <a:xfrm>
          <a:off x="5763280" y="746234"/>
          <a:ext cx="1487542" cy="275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</a:t>
          </a:r>
          <a:r>
            <a:rPr lang="es-419" sz="1200" b="1" baseline="0">
              <a:solidFill>
                <a:srgbClr val="002060"/>
              </a:solidFill>
            </a:rPr>
            <a:t> doméstico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433551</xdr:colOff>
      <xdr:row>7</xdr:row>
      <xdr:rowOff>26276</xdr:rowOff>
    </xdr:from>
    <xdr:to>
      <xdr:col>13</xdr:col>
      <xdr:colOff>33806</xdr:colOff>
      <xdr:row>8</xdr:row>
      <xdr:rowOff>141831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46584479-01CE-4A48-9369-9AEABD0D0DEE}"/>
            </a:ext>
          </a:extLst>
        </xdr:cNvPr>
        <xdr:cNvSpPr txBox="1"/>
      </xdr:nvSpPr>
      <xdr:spPr>
        <a:xfrm>
          <a:off x="5796126" y="1159751"/>
          <a:ext cx="1114730" cy="277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 civil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440120</xdr:colOff>
      <xdr:row>9</xdr:row>
      <xdr:rowOff>59120</xdr:rowOff>
    </xdr:from>
    <xdr:to>
      <xdr:col>13</xdr:col>
      <xdr:colOff>203637</xdr:colOff>
      <xdr:row>11</xdr:row>
      <xdr:rowOff>10451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D9E2EFFB-C46A-49BC-A335-72ED4E864CF0}"/>
            </a:ext>
          </a:extLst>
        </xdr:cNvPr>
        <xdr:cNvSpPr txBox="1"/>
      </xdr:nvSpPr>
      <xdr:spPr>
        <a:xfrm>
          <a:off x="5802695" y="1545020"/>
          <a:ext cx="1277992" cy="275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 agrícola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</xdr:col>
      <xdr:colOff>163830</xdr:colOff>
      <xdr:row>41</xdr:row>
      <xdr:rowOff>60960</xdr:rowOff>
    </xdr:from>
    <xdr:to>
      <xdr:col>12</xdr:col>
      <xdr:colOff>80010</xdr:colOff>
      <xdr:row>44</xdr:row>
      <xdr:rowOff>63304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1D4EB5F5-48D6-347F-E3FB-99C0C3B32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" y="7006590"/>
          <a:ext cx="6606540" cy="5524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14</xdr:col>
      <xdr:colOff>476251</xdr:colOff>
      <xdr:row>28</xdr:row>
      <xdr:rowOff>124557</xdr:rowOff>
    </xdr:from>
    <xdr:to>
      <xdr:col>28</xdr:col>
      <xdr:colOff>323850</xdr:colOff>
      <xdr:row>37</xdr:row>
      <xdr:rowOff>100932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0F3E3CD-615C-4163-A960-A42B3885E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84941E35-B27A-4E21-A194-0381DA20BF14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6B007C6C-AE1C-4695-B854-F62ECCC8CD29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77321</xdr:colOff>
      <xdr:row>1</xdr:row>
      <xdr:rowOff>28927</xdr:rowOff>
    </xdr:from>
    <xdr:to>
      <xdr:col>9</xdr:col>
      <xdr:colOff>448237</xdr:colOff>
      <xdr:row>5</xdr:row>
      <xdr:rowOff>28927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7D280A7E-380D-4B5B-BE25-AA439E05E551}"/>
            </a:ext>
          </a:extLst>
        </xdr:cNvPr>
        <xdr:cNvSpPr txBox="1"/>
      </xdr:nvSpPr>
      <xdr:spPr>
        <a:xfrm>
          <a:off x="77321" y="190852"/>
          <a:ext cx="522866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4SR-F</a:t>
          </a:r>
          <a:r>
            <a:rPr lang="es-419" sz="1600" b="1">
              <a:solidFill>
                <a:srgbClr val="002060"/>
              </a:solidFill>
            </a:rPr>
            <a:t> RODETES FLOTANTES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419451</xdr:colOff>
      <xdr:row>2</xdr:row>
      <xdr:rowOff>101221</xdr:rowOff>
    </xdr:from>
    <xdr:to>
      <xdr:col>13</xdr:col>
      <xdr:colOff>19706</xdr:colOff>
      <xdr:row>4</xdr:row>
      <xdr:rowOff>52551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618B3D5-E34A-420E-89BC-5193537ED0AF}"/>
            </a:ext>
          </a:extLst>
        </xdr:cNvPr>
        <xdr:cNvSpPr txBox="1"/>
      </xdr:nvSpPr>
      <xdr:spPr>
        <a:xfrm>
          <a:off x="5782026" y="425071"/>
          <a:ext cx="1114730" cy="275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Agua limpia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0</xdr:col>
      <xdr:colOff>209549</xdr:colOff>
      <xdr:row>30</xdr:row>
      <xdr:rowOff>76200</xdr:rowOff>
    </xdr:from>
    <xdr:to>
      <xdr:col>12</xdr:col>
      <xdr:colOff>476249</xdr:colOff>
      <xdr:row>41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19399EB-0CAF-4BA1-B307-4109566F5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354723</xdr:colOff>
      <xdr:row>4</xdr:row>
      <xdr:rowOff>124809</xdr:rowOff>
    </xdr:from>
    <xdr:to>
      <xdr:col>6</xdr:col>
      <xdr:colOff>198896</xdr:colOff>
      <xdr:row>14</xdr:row>
      <xdr:rowOff>157757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432C3CC-45C3-4912-9D0A-C9F283B40B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545" t="7755" r="14011" b="11045"/>
        <a:stretch/>
      </xdr:blipFill>
      <xdr:spPr>
        <a:xfrm>
          <a:off x="1954923" y="772509"/>
          <a:ext cx="1530098" cy="1680773"/>
        </a:xfrm>
        <a:prstGeom prst="rect">
          <a:avLst/>
        </a:prstGeom>
      </xdr:spPr>
    </xdr:pic>
    <xdr:clientData/>
  </xdr:twoCellAnchor>
  <xdr:twoCellAnchor editAs="oneCell">
    <xdr:from>
      <xdr:col>9</xdr:col>
      <xdr:colOff>420414</xdr:colOff>
      <xdr:row>2</xdr:row>
      <xdr:rowOff>52552</xdr:rowOff>
    </xdr:from>
    <xdr:to>
      <xdr:col>10</xdr:col>
      <xdr:colOff>317168</xdr:colOff>
      <xdr:row>4</xdr:row>
      <xdr:rowOff>29888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0CDADF6-FB79-41B5-B1E0-2A86D368E5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03" t="5021" r="72092" b="41755"/>
        <a:stretch/>
      </xdr:blipFill>
      <xdr:spPr>
        <a:xfrm>
          <a:off x="5278164" y="376402"/>
          <a:ext cx="401579" cy="301186"/>
        </a:xfrm>
        <a:prstGeom prst="rect">
          <a:avLst/>
        </a:prstGeom>
      </xdr:spPr>
    </xdr:pic>
    <xdr:clientData/>
  </xdr:twoCellAnchor>
  <xdr:twoCellAnchor editAs="oneCell">
    <xdr:from>
      <xdr:col>9</xdr:col>
      <xdr:colOff>374453</xdr:colOff>
      <xdr:row>4</xdr:row>
      <xdr:rowOff>91966</xdr:rowOff>
    </xdr:from>
    <xdr:to>
      <xdr:col>10</xdr:col>
      <xdr:colOff>317337</xdr:colOff>
      <xdr:row>11</xdr:row>
      <xdr:rowOff>153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FCAC6A9-106E-489C-B9E6-02617A72B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32203" y="739666"/>
          <a:ext cx="447709" cy="1070237"/>
        </a:xfrm>
        <a:prstGeom prst="rect">
          <a:avLst/>
        </a:prstGeom>
      </xdr:spPr>
    </xdr:pic>
    <xdr:clientData/>
  </xdr:twoCellAnchor>
  <xdr:twoCellAnchor>
    <xdr:from>
      <xdr:col>10</xdr:col>
      <xdr:colOff>400705</xdr:colOff>
      <xdr:row>4</xdr:row>
      <xdr:rowOff>98534</xdr:rowOff>
    </xdr:from>
    <xdr:to>
      <xdr:col>14</xdr:col>
      <xdr:colOff>164222</xdr:colOff>
      <xdr:row>6</xdr:row>
      <xdr:rowOff>49865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91AD9D5D-5A3A-43D5-B862-9EB00D1104B3}"/>
            </a:ext>
          </a:extLst>
        </xdr:cNvPr>
        <xdr:cNvSpPr txBox="1"/>
      </xdr:nvSpPr>
      <xdr:spPr>
        <a:xfrm>
          <a:off x="5763280" y="746234"/>
          <a:ext cx="1487542" cy="275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</a:t>
          </a:r>
          <a:r>
            <a:rPr lang="es-419" sz="1200" b="1" baseline="0">
              <a:solidFill>
                <a:srgbClr val="002060"/>
              </a:solidFill>
            </a:rPr>
            <a:t> doméstico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433551</xdr:colOff>
      <xdr:row>7</xdr:row>
      <xdr:rowOff>26276</xdr:rowOff>
    </xdr:from>
    <xdr:to>
      <xdr:col>13</xdr:col>
      <xdr:colOff>33806</xdr:colOff>
      <xdr:row>8</xdr:row>
      <xdr:rowOff>141831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5817BF9-EE51-45FD-96DC-6193EA490C59}"/>
            </a:ext>
          </a:extLst>
        </xdr:cNvPr>
        <xdr:cNvSpPr txBox="1"/>
      </xdr:nvSpPr>
      <xdr:spPr>
        <a:xfrm>
          <a:off x="5796126" y="1159751"/>
          <a:ext cx="1114730" cy="277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 civil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440120</xdr:colOff>
      <xdr:row>9</xdr:row>
      <xdr:rowOff>59120</xdr:rowOff>
    </xdr:from>
    <xdr:to>
      <xdr:col>13</xdr:col>
      <xdr:colOff>203637</xdr:colOff>
      <xdr:row>11</xdr:row>
      <xdr:rowOff>10451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F8B5B280-258D-4768-AFB0-F2C35427FBAF}"/>
            </a:ext>
          </a:extLst>
        </xdr:cNvPr>
        <xdr:cNvSpPr txBox="1"/>
      </xdr:nvSpPr>
      <xdr:spPr>
        <a:xfrm>
          <a:off x="5802695" y="1545020"/>
          <a:ext cx="1277992" cy="275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 agrícola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</xdr:col>
      <xdr:colOff>247650</xdr:colOff>
      <xdr:row>41</xdr:row>
      <xdr:rowOff>114300</xdr:rowOff>
    </xdr:from>
    <xdr:to>
      <xdr:col>12</xdr:col>
      <xdr:colOff>171450</xdr:colOff>
      <xdr:row>44</xdr:row>
      <xdr:rowOff>152400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A02B5CEB-28C1-9398-3367-82C9CA0F2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7058025"/>
          <a:ext cx="6086475" cy="5810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ACD48DC-1E1C-4615-A612-3E3E0DBD342F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9CAD93AC-B0BE-4FAF-B102-FE3EB3FDAC76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77321</xdr:colOff>
      <xdr:row>1</xdr:row>
      <xdr:rowOff>28927</xdr:rowOff>
    </xdr:from>
    <xdr:to>
      <xdr:col>9</xdr:col>
      <xdr:colOff>448237</xdr:colOff>
      <xdr:row>5</xdr:row>
      <xdr:rowOff>28927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DA06F1B-3053-450D-93D5-A5E2877DEF2E}"/>
            </a:ext>
          </a:extLst>
        </xdr:cNvPr>
        <xdr:cNvSpPr txBox="1"/>
      </xdr:nvSpPr>
      <xdr:spPr>
        <a:xfrm>
          <a:off x="77321" y="190852"/>
          <a:ext cx="522866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4SR-F</a:t>
          </a:r>
          <a:r>
            <a:rPr lang="es-419" sz="1600" b="1">
              <a:solidFill>
                <a:srgbClr val="002060"/>
              </a:solidFill>
            </a:rPr>
            <a:t> RODETES FLOTANTES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419451</xdr:colOff>
      <xdr:row>2</xdr:row>
      <xdr:rowOff>101221</xdr:rowOff>
    </xdr:from>
    <xdr:to>
      <xdr:col>13</xdr:col>
      <xdr:colOff>19706</xdr:colOff>
      <xdr:row>4</xdr:row>
      <xdr:rowOff>52551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1C141D0-D12C-414D-9439-870D5BF2C37A}"/>
            </a:ext>
          </a:extLst>
        </xdr:cNvPr>
        <xdr:cNvSpPr txBox="1"/>
      </xdr:nvSpPr>
      <xdr:spPr>
        <a:xfrm>
          <a:off x="5782026" y="425071"/>
          <a:ext cx="1114730" cy="275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Agua limpia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0</xdr:col>
      <xdr:colOff>209549</xdr:colOff>
      <xdr:row>30</xdr:row>
      <xdr:rowOff>76200</xdr:rowOff>
    </xdr:from>
    <xdr:to>
      <xdr:col>12</xdr:col>
      <xdr:colOff>476249</xdr:colOff>
      <xdr:row>41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39A6705-163A-4701-A8A9-2FAA8FBB3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354723</xdr:colOff>
      <xdr:row>4</xdr:row>
      <xdr:rowOff>124809</xdr:rowOff>
    </xdr:from>
    <xdr:to>
      <xdr:col>6</xdr:col>
      <xdr:colOff>198896</xdr:colOff>
      <xdr:row>14</xdr:row>
      <xdr:rowOff>157757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AE14F39-CDD0-4377-98E7-6F09CA14A0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545" t="7755" r="14011" b="11045"/>
        <a:stretch/>
      </xdr:blipFill>
      <xdr:spPr>
        <a:xfrm>
          <a:off x="1954923" y="772509"/>
          <a:ext cx="1530098" cy="1680773"/>
        </a:xfrm>
        <a:prstGeom prst="rect">
          <a:avLst/>
        </a:prstGeom>
      </xdr:spPr>
    </xdr:pic>
    <xdr:clientData/>
  </xdr:twoCellAnchor>
  <xdr:twoCellAnchor editAs="oneCell">
    <xdr:from>
      <xdr:col>9</xdr:col>
      <xdr:colOff>420414</xdr:colOff>
      <xdr:row>2</xdr:row>
      <xdr:rowOff>52552</xdr:rowOff>
    </xdr:from>
    <xdr:to>
      <xdr:col>10</xdr:col>
      <xdr:colOff>317168</xdr:colOff>
      <xdr:row>4</xdr:row>
      <xdr:rowOff>29888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ED1366D-3905-42F5-9CDE-88A756F87E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03" t="5021" r="72092" b="41755"/>
        <a:stretch/>
      </xdr:blipFill>
      <xdr:spPr>
        <a:xfrm>
          <a:off x="5278164" y="376402"/>
          <a:ext cx="401579" cy="301186"/>
        </a:xfrm>
        <a:prstGeom prst="rect">
          <a:avLst/>
        </a:prstGeom>
      </xdr:spPr>
    </xdr:pic>
    <xdr:clientData/>
  </xdr:twoCellAnchor>
  <xdr:twoCellAnchor editAs="oneCell">
    <xdr:from>
      <xdr:col>9</xdr:col>
      <xdr:colOff>374453</xdr:colOff>
      <xdr:row>4</xdr:row>
      <xdr:rowOff>91966</xdr:rowOff>
    </xdr:from>
    <xdr:to>
      <xdr:col>10</xdr:col>
      <xdr:colOff>317337</xdr:colOff>
      <xdr:row>11</xdr:row>
      <xdr:rowOff>153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EF5A6FA-6AFF-4CA5-9C06-3958E7920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32203" y="739666"/>
          <a:ext cx="447709" cy="1070237"/>
        </a:xfrm>
        <a:prstGeom prst="rect">
          <a:avLst/>
        </a:prstGeom>
      </xdr:spPr>
    </xdr:pic>
    <xdr:clientData/>
  </xdr:twoCellAnchor>
  <xdr:twoCellAnchor>
    <xdr:from>
      <xdr:col>10</xdr:col>
      <xdr:colOff>400705</xdr:colOff>
      <xdr:row>4</xdr:row>
      <xdr:rowOff>98534</xdr:rowOff>
    </xdr:from>
    <xdr:to>
      <xdr:col>14</xdr:col>
      <xdr:colOff>164222</xdr:colOff>
      <xdr:row>6</xdr:row>
      <xdr:rowOff>49865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E52D1B89-12D9-4D13-AD79-B62EC51F7856}"/>
            </a:ext>
          </a:extLst>
        </xdr:cNvPr>
        <xdr:cNvSpPr txBox="1"/>
      </xdr:nvSpPr>
      <xdr:spPr>
        <a:xfrm>
          <a:off x="5763280" y="746234"/>
          <a:ext cx="1487542" cy="275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</a:t>
          </a:r>
          <a:r>
            <a:rPr lang="es-419" sz="1200" b="1" baseline="0">
              <a:solidFill>
                <a:srgbClr val="002060"/>
              </a:solidFill>
            </a:rPr>
            <a:t> doméstico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433551</xdr:colOff>
      <xdr:row>7</xdr:row>
      <xdr:rowOff>26276</xdr:rowOff>
    </xdr:from>
    <xdr:to>
      <xdr:col>13</xdr:col>
      <xdr:colOff>33806</xdr:colOff>
      <xdr:row>8</xdr:row>
      <xdr:rowOff>141831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CB4E420-86DD-4059-9D06-BA3C639965D9}"/>
            </a:ext>
          </a:extLst>
        </xdr:cNvPr>
        <xdr:cNvSpPr txBox="1"/>
      </xdr:nvSpPr>
      <xdr:spPr>
        <a:xfrm>
          <a:off x="5796126" y="1159751"/>
          <a:ext cx="1114730" cy="277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 civil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440120</xdr:colOff>
      <xdr:row>9</xdr:row>
      <xdr:rowOff>59120</xdr:rowOff>
    </xdr:from>
    <xdr:to>
      <xdr:col>13</xdr:col>
      <xdr:colOff>203637</xdr:colOff>
      <xdr:row>11</xdr:row>
      <xdr:rowOff>10451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4FB36995-BA20-49B1-92E1-30CE45DC64AB}"/>
            </a:ext>
          </a:extLst>
        </xdr:cNvPr>
        <xdr:cNvSpPr txBox="1"/>
      </xdr:nvSpPr>
      <xdr:spPr>
        <a:xfrm>
          <a:off x="5802695" y="1545020"/>
          <a:ext cx="1277992" cy="275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 agrícola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</xdr:col>
      <xdr:colOff>257175</xdr:colOff>
      <xdr:row>41</xdr:row>
      <xdr:rowOff>104775</xdr:rowOff>
    </xdr:from>
    <xdr:to>
      <xdr:col>12</xdr:col>
      <xdr:colOff>180975</xdr:colOff>
      <xdr:row>44</xdr:row>
      <xdr:rowOff>142875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B9F57DD0-C34C-D607-5675-2959C7945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7048500"/>
          <a:ext cx="6086475" cy="5810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CD28132B-F9B6-4E1E-A273-9596037F11D3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48D38DA-4CDD-4AF4-8C8C-B868E65CF9E2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77321</xdr:colOff>
      <xdr:row>1</xdr:row>
      <xdr:rowOff>28927</xdr:rowOff>
    </xdr:from>
    <xdr:to>
      <xdr:col>9</xdr:col>
      <xdr:colOff>448237</xdr:colOff>
      <xdr:row>5</xdr:row>
      <xdr:rowOff>28927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73A1C08-D98E-4AA4-AF6B-F8661FA8BD08}"/>
            </a:ext>
          </a:extLst>
        </xdr:cNvPr>
        <xdr:cNvSpPr txBox="1"/>
      </xdr:nvSpPr>
      <xdr:spPr>
        <a:xfrm>
          <a:off x="77321" y="190852"/>
          <a:ext cx="522866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4SR-F</a:t>
          </a:r>
          <a:r>
            <a:rPr lang="es-419" sz="1600" b="1">
              <a:solidFill>
                <a:srgbClr val="002060"/>
              </a:solidFill>
            </a:rPr>
            <a:t> RODETES FLOTANTES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419451</xdr:colOff>
      <xdr:row>2</xdr:row>
      <xdr:rowOff>101221</xdr:rowOff>
    </xdr:from>
    <xdr:to>
      <xdr:col>13</xdr:col>
      <xdr:colOff>19706</xdr:colOff>
      <xdr:row>4</xdr:row>
      <xdr:rowOff>52551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AE3F2F28-0065-4A01-813C-18DB6E967545}"/>
            </a:ext>
          </a:extLst>
        </xdr:cNvPr>
        <xdr:cNvSpPr txBox="1"/>
      </xdr:nvSpPr>
      <xdr:spPr>
        <a:xfrm>
          <a:off x="5782026" y="425071"/>
          <a:ext cx="1114730" cy="275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Agua limpia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0</xdr:col>
      <xdr:colOff>209549</xdr:colOff>
      <xdr:row>30</xdr:row>
      <xdr:rowOff>76200</xdr:rowOff>
    </xdr:from>
    <xdr:to>
      <xdr:col>12</xdr:col>
      <xdr:colOff>476249</xdr:colOff>
      <xdr:row>41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929ADC1-1983-4832-88A1-4C8DC9F29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354723</xdr:colOff>
      <xdr:row>4</xdr:row>
      <xdr:rowOff>124809</xdr:rowOff>
    </xdr:from>
    <xdr:to>
      <xdr:col>6</xdr:col>
      <xdr:colOff>198896</xdr:colOff>
      <xdr:row>14</xdr:row>
      <xdr:rowOff>157757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E819264-E731-4078-86CC-99736C7875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545" t="7755" r="14011" b="11045"/>
        <a:stretch/>
      </xdr:blipFill>
      <xdr:spPr>
        <a:xfrm>
          <a:off x="1954923" y="772509"/>
          <a:ext cx="1530098" cy="1680773"/>
        </a:xfrm>
        <a:prstGeom prst="rect">
          <a:avLst/>
        </a:prstGeom>
      </xdr:spPr>
    </xdr:pic>
    <xdr:clientData/>
  </xdr:twoCellAnchor>
  <xdr:twoCellAnchor editAs="oneCell">
    <xdr:from>
      <xdr:col>9</xdr:col>
      <xdr:colOff>420414</xdr:colOff>
      <xdr:row>2</xdr:row>
      <xdr:rowOff>52552</xdr:rowOff>
    </xdr:from>
    <xdr:to>
      <xdr:col>10</xdr:col>
      <xdr:colOff>317168</xdr:colOff>
      <xdr:row>4</xdr:row>
      <xdr:rowOff>29888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1D26F01-42C1-42E5-BE1D-B9EDCEF018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03" t="5021" r="72092" b="41755"/>
        <a:stretch/>
      </xdr:blipFill>
      <xdr:spPr>
        <a:xfrm>
          <a:off x="5278164" y="376402"/>
          <a:ext cx="401579" cy="301186"/>
        </a:xfrm>
        <a:prstGeom prst="rect">
          <a:avLst/>
        </a:prstGeom>
      </xdr:spPr>
    </xdr:pic>
    <xdr:clientData/>
  </xdr:twoCellAnchor>
  <xdr:twoCellAnchor editAs="oneCell">
    <xdr:from>
      <xdr:col>9</xdr:col>
      <xdr:colOff>374453</xdr:colOff>
      <xdr:row>4</xdr:row>
      <xdr:rowOff>91966</xdr:rowOff>
    </xdr:from>
    <xdr:to>
      <xdr:col>10</xdr:col>
      <xdr:colOff>317337</xdr:colOff>
      <xdr:row>11</xdr:row>
      <xdr:rowOff>153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753D55F-3E3C-4FCC-AADE-C2D1B7FE8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32203" y="739666"/>
          <a:ext cx="447709" cy="1070237"/>
        </a:xfrm>
        <a:prstGeom prst="rect">
          <a:avLst/>
        </a:prstGeom>
      </xdr:spPr>
    </xdr:pic>
    <xdr:clientData/>
  </xdr:twoCellAnchor>
  <xdr:twoCellAnchor>
    <xdr:from>
      <xdr:col>10</xdr:col>
      <xdr:colOff>400705</xdr:colOff>
      <xdr:row>4</xdr:row>
      <xdr:rowOff>98534</xdr:rowOff>
    </xdr:from>
    <xdr:to>
      <xdr:col>14</xdr:col>
      <xdr:colOff>164222</xdr:colOff>
      <xdr:row>6</xdr:row>
      <xdr:rowOff>49865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F90C080B-6F64-47E4-B6FD-F237403BB98B}"/>
            </a:ext>
          </a:extLst>
        </xdr:cNvPr>
        <xdr:cNvSpPr txBox="1"/>
      </xdr:nvSpPr>
      <xdr:spPr>
        <a:xfrm>
          <a:off x="5763280" y="746234"/>
          <a:ext cx="1487542" cy="275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</a:t>
          </a:r>
          <a:r>
            <a:rPr lang="es-419" sz="1200" b="1" baseline="0">
              <a:solidFill>
                <a:srgbClr val="002060"/>
              </a:solidFill>
            </a:rPr>
            <a:t> doméstico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433551</xdr:colOff>
      <xdr:row>7</xdr:row>
      <xdr:rowOff>26276</xdr:rowOff>
    </xdr:from>
    <xdr:to>
      <xdr:col>13</xdr:col>
      <xdr:colOff>33806</xdr:colOff>
      <xdr:row>8</xdr:row>
      <xdr:rowOff>141831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A1DE897C-CA01-4C0B-8A8E-6777F19456FD}"/>
            </a:ext>
          </a:extLst>
        </xdr:cNvPr>
        <xdr:cNvSpPr txBox="1"/>
      </xdr:nvSpPr>
      <xdr:spPr>
        <a:xfrm>
          <a:off x="5796126" y="1159751"/>
          <a:ext cx="1114730" cy="277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 civil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440120</xdr:colOff>
      <xdr:row>9</xdr:row>
      <xdr:rowOff>59120</xdr:rowOff>
    </xdr:from>
    <xdr:to>
      <xdr:col>13</xdr:col>
      <xdr:colOff>203637</xdr:colOff>
      <xdr:row>11</xdr:row>
      <xdr:rowOff>10451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10A65294-E28F-4681-907E-3618E6EEC1EC}"/>
            </a:ext>
          </a:extLst>
        </xdr:cNvPr>
        <xdr:cNvSpPr txBox="1"/>
      </xdr:nvSpPr>
      <xdr:spPr>
        <a:xfrm>
          <a:off x="5802695" y="1545020"/>
          <a:ext cx="1277992" cy="275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 agrícola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</xdr:col>
      <xdr:colOff>276225</xdr:colOff>
      <xdr:row>41</xdr:row>
      <xdr:rowOff>114300</xdr:rowOff>
    </xdr:from>
    <xdr:to>
      <xdr:col>12</xdr:col>
      <xdr:colOff>200025</xdr:colOff>
      <xdr:row>44</xdr:row>
      <xdr:rowOff>152400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AE02746E-28F6-749F-559F-B5E1CE935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7058025"/>
          <a:ext cx="6086475" cy="5810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DE79E482-EB7E-4277-B485-7C6884C7F21C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87B7091D-3B67-4B21-A24A-1E1EC17B8C4D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77321</xdr:colOff>
      <xdr:row>1</xdr:row>
      <xdr:rowOff>28927</xdr:rowOff>
    </xdr:from>
    <xdr:to>
      <xdr:col>9</xdr:col>
      <xdr:colOff>448237</xdr:colOff>
      <xdr:row>5</xdr:row>
      <xdr:rowOff>28927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D1EF9ABC-6AD1-494D-812B-013D2A018702}"/>
            </a:ext>
          </a:extLst>
        </xdr:cNvPr>
        <xdr:cNvSpPr txBox="1"/>
      </xdr:nvSpPr>
      <xdr:spPr>
        <a:xfrm>
          <a:off x="77321" y="190852"/>
          <a:ext cx="522866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4SR-F</a:t>
          </a:r>
          <a:r>
            <a:rPr lang="es-419" sz="1600" b="1">
              <a:solidFill>
                <a:srgbClr val="002060"/>
              </a:solidFill>
            </a:rPr>
            <a:t> RODETES FLOTANTES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419451</xdr:colOff>
      <xdr:row>2</xdr:row>
      <xdr:rowOff>101221</xdr:rowOff>
    </xdr:from>
    <xdr:to>
      <xdr:col>13</xdr:col>
      <xdr:colOff>19706</xdr:colOff>
      <xdr:row>4</xdr:row>
      <xdr:rowOff>52551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592C0D7E-0576-4E6A-BA4A-26EEF5F7BA6E}"/>
            </a:ext>
          </a:extLst>
        </xdr:cNvPr>
        <xdr:cNvSpPr txBox="1"/>
      </xdr:nvSpPr>
      <xdr:spPr>
        <a:xfrm>
          <a:off x="5782026" y="425071"/>
          <a:ext cx="1114730" cy="275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Agua limpia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0</xdr:col>
      <xdr:colOff>209549</xdr:colOff>
      <xdr:row>30</xdr:row>
      <xdr:rowOff>76200</xdr:rowOff>
    </xdr:from>
    <xdr:to>
      <xdr:col>12</xdr:col>
      <xdr:colOff>476249</xdr:colOff>
      <xdr:row>41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D74428D-86F2-4A01-B3DD-F4F17D8BF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354723</xdr:colOff>
      <xdr:row>4</xdr:row>
      <xdr:rowOff>124809</xdr:rowOff>
    </xdr:from>
    <xdr:to>
      <xdr:col>6</xdr:col>
      <xdr:colOff>198896</xdr:colOff>
      <xdr:row>14</xdr:row>
      <xdr:rowOff>157757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9F31701-5EB5-4251-B6EB-701E2D2E11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545" t="7755" r="14011" b="11045"/>
        <a:stretch/>
      </xdr:blipFill>
      <xdr:spPr>
        <a:xfrm>
          <a:off x="1954923" y="772509"/>
          <a:ext cx="1530098" cy="1680773"/>
        </a:xfrm>
        <a:prstGeom prst="rect">
          <a:avLst/>
        </a:prstGeom>
      </xdr:spPr>
    </xdr:pic>
    <xdr:clientData/>
  </xdr:twoCellAnchor>
  <xdr:twoCellAnchor editAs="oneCell">
    <xdr:from>
      <xdr:col>9</xdr:col>
      <xdr:colOff>420414</xdr:colOff>
      <xdr:row>2</xdr:row>
      <xdr:rowOff>52552</xdr:rowOff>
    </xdr:from>
    <xdr:to>
      <xdr:col>10</xdr:col>
      <xdr:colOff>317168</xdr:colOff>
      <xdr:row>4</xdr:row>
      <xdr:rowOff>29888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346F90C-C0EC-4D77-BF7C-2CD8D77C89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03" t="5021" r="72092" b="41755"/>
        <a:stretch/>
      </xdr:blipFill>
      <xdr:spPr>
        <a:xfrm>
          <a:off x="5278164" y="376402"/>
          <a:ext cx="401579" cy="301186"/>
        </a:xfrm>
        <a:prstGeom prst="rect">
          <a:avLst/>
        </a:prstGeom>
      </xdr:spPr>
    </xdr:pic>
    <xdr:clientData/>
  </xdr:twoCellAnchor>
  <xdr:twoCellAnchor editAs="oneCell">
    <xdr:from>
      <xdr:col>9</xdr:col>
      <xdr:colOff>374453</xdr:colOff>
      <xdr:row>4</xdr:row>
      <xdr:rowOff>91966</xdr:rowOff>
    </xdr:from>
    <xdr:to>
      <xdr:col>10</xdr:col>
      <xdr:colOff>317337</xdr:colOff>
      <xdr:row>11</xdr:row>
      <xdr:rowOff>153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7A8CE78-0F29-4523-A123-DB5C71A0B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32203" y="739666"/>
          <a:ext cx="447709" cy="1070237"/>
        </a:xfrm>
        <a:prstGeom prst="rect">
          <a:avLst/>
        </a:prstGeom>
      </xdr:spPr>
    </xdr:pic>
    <xdr:clientData/>
  </xdr:twoCellAnchor>
  <xdr:twoCellAnchor>
    <xdr:from>
      <xdr:col>10</xdr:col>
      <xdr:colOff>400705</xdr:colOff>
      <xdr:row>4</xdr:row>
      <xdr:rowOff>98534</xdr:rowOff>
    </xdr:from>
    <xdr:to>
      <xdr:col>14</xdr:col>
      <xdr:colOff>164222</xdr:colOff>
      <xdr:row>6</xdr:row>
      <xdr:rowOff>49865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693B5A5A-1A47-4EED-A183-F43A7351728C}"/>
            </a:ext>
          </a:extLst>
        </xdr:cNvPr>
        <xdr:cNvSpPr txBox="1"/>
      </xdr:nvSpPr>
      <xdr:spPr>
        <a:xfrm>
          <a:off x="5763280" y="746234"/>
          <a:ext cx="1487542" cy="275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</a:t>
          </a:r>
          <a:r>
            <a:rPr lang="es-419" sz="1200" b="1" baseline="0">
              <a:solidFill>
                <a:srgbClr val="002060"/>
              </a:solidFill>
            </a:rPr>
            <a:t> doméstico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433551</xdr:colOff>
      <xdr:row>7</xdr:row>
      <xdr:rowOff>26276</xdr:rowOff>
    </xdr:from>
    <xdr:to>
      <xdr:col>13</xdr:col>
      <xdr:colOff>33806</xdr:colOff>
      <xdr:row>8</xdr:row>
      <xdr:rowOff>141831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6EE31B79-AACE-4660-BF19-5C4B101FBB92}"/>
            </a:ext>
          </a:extLst>
        </xdr:cNvPr>
        <xdr:cNvSpPr txBox="1"/>
      </xdr:nvSpPr>
      <xdr:spPr>
        <a:xfrm>
          <a:off x="5796126" y="1159751"/>
          <a:ext cx="1114730" cy="277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 civil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440120</xdr:colOff>
      <xdr:row>9</xdr:row>
      <xdr:rowOff>59120</xdr:rowOff>
    </xdr:from>
    <xdr:to>
      <xdr:col>13</xdr:col>
      <xdr:colOff>203637</xdr:colOff>
      <xdr:row>11</xdr:row>
      <xdr:rowOff>10451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C8B3D160-80AE-44FA-8E39-FA9EE92DA3C2}"/>
            </a:ext>
          </a:extLst>
        </xdr:cNvPr>
        <xdr:cNvSpPr txBox="1"/>
      </xdr:nvSpPr>
      <xdr:spPr>
        <a:xfrm>
          <a:off x="5802695" y="1545020"/>
          <a:ext cx="1277992" cy="275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 agrícola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</xdr:col>
      <xdr:colOff>228600</xdr:colOff>
      <xdr:row>41</xdr:row>
      <xdr:rowOff>95250</xdr:rowOff>
    </xdr:from>
    <xdr:to>
      <xdr:col>12</xdr:col>
      <xdr:colOff>152400</xdr:colOff>
      <xdr:row>44</xdr:row>
      <xdr:rowOff>133350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95A5604-E4E3-4867-ACF1-389233022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7038975"/>
          <a:ext cx="6086475" cy="5810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1E4BB23F-2C94-43E9-82CD-58DF616EFCE5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83B93531-D968-4F95-A223-F4B341770AA9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77321</xdr:colOff>
      <xdr:row>1</xdr:row>
      <xdr:rowOff>28927</xdr:rowOff>
    </xdr:from>
    <xdr:to>
      <xdr:col>9</xdr:col>
      <xdr:colOff>448237</xdr:colOff>
      <xdr:row>5</xdr:row>
      <xdr:rowOff>28927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6848E92B-9C93-490A-9454-F0BF571BDBBE}"/>
            </a:ext>
          </a:extLst>
        </xdr:cNvPr>
        <xdr:cNvSpPr txBox="1"/>
      </xdr:nvSpPr>
      <xdr:spPr>
        <a:xfrm>
          <a:off x="77321" y="190852"/>
          <a:ext cx="522866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4SR-F</a:t>
          </a:r>
          <a:r>
            <a:rPr lang="es-419" sz="1600" b="1">
              <a:solidFill>
                <a:srgbClr val="002060"/>
              </a:solidFill>
            </a:rPr>
            <a:t> RODETES FLOTANTES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419451</xdr:colOff>
      <xdr:row>2</xdr:row>
      <xdr:rowOff>101221</xdr:rowOff>
    </xdr:from>
    <xdr:to>
      <xdr:col>13</xdr:col>
      <xdr:colOff>19706</xdr:colOff>
      <xdr:row>4</xdr:row>
      <xdr:rowOff>52551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F2F63C0C-6996-44C3-B425-846CD6EAECC5}"/>
            </a:ext>
          </a:extLst>
        </xdr:cNvPr>
        <xdr:cNvSpPr txBox="1"/>
      </xdr:nvSpPr>
      <xdr:spPr>
        <a:xfrm>
          <a:off x="5782026" y="425071"/>
          <a:ext cx="1114730" cy="275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Agua limpia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0</xdr:col>
      <xdr:colOff>209549</xdr:colOff>
      <xdr:row>30</xdr:row>
      <xdr:rowOff>76200</xdr:rowOff>
    </xdr:from>
    <xdr:to>
      <xdr:col>12</xdr:col>
      <xdr:colOff>476249</xdr:colOff>
      <xdr:row>41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2B2499A-22BF-4841-8E8B-F423FCD12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354723</xdr:colOff>
      <xdr:row>4</xdr:row>
      <xdr:rowOff>124809</xdr:rowOff>
    </xdr:from>
    <xdr:to>
      <xdr:col>6</xdr:col>
      <xdr:colOff>198896</xdr:colOff>
      <xdr:row>14</xdr:row>
      <xdr:rowOff>157757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D4C3626-D357-4652-B692-93EA7925EF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545" t="7755" r="14011" b="11045"/>
        <a:stretch/>
      </xdr:blipFill>
      <xdr:spPr>
        <a:xfrm>
          <a:off x="1954923" y="772509"/>
          <a:ext cx="1530098" cy="1680773"/>
        </a:xfrm>
        <a:prstGeom prst="rect">
          <a:avLst/>
        </a:prstGeom>
      </xdr:spPr>
    </xdr:pic>
    <xdr:clientData/>
  </xdr:twoCellAnchor>
  <xdr:twoCellAnchor editAs="oneCell">
    <xdr:from>
      <xdr:col>9</xdr:col>
      <xdr:colOff>420414</xdr:colOff>
      <xdr:row>2</xdr:row>
      <xdr:rowOff>52552</xdr:rowOff>
    </xdr:from>
    <xdr:to>
      <xdr:col>10</xdr:col>
      <xdr:colOff>317168</xdr:colOff>
      <xdr:row>4</xdr:row>
      <xdr:rowOff>29888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2922716-F625-4609-BF6B-E5517174A7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03" t="5021" r="72092" b="41755"/>
        <a:stretch/>
      </xdr:blipFill>
      <xdr:spPr>
        <a:xfrm>
          <a:off x="5278164" y="376402"/>
          <a:ext cx="401579" cy="301186"/>
        </a:xfrm>
        <a:prstGeom prst="rect">
          <a:avLst/>
        </a:prstGeom>
      </xdr:spPr>
    </xdr:pic>
    <xdr:clientData/>
  </xdr:twoCellAnchor>
  <xdr:twoCellAnchor editAs="oneCell">
    <xdr:from>
      <xdr:col>9</xdr:col>
      <xdr:colOff>374453</xdr:colOff>
      <xdr:row>4</xdr:row>
      <xdr:rowOff>91966</xdr:rowOff>
    </xdr:from>
    <xdr:to>
      <xdr:col>10</xdr:col>
      <xdr:colOff>317337</xdr:colOff>
      <xdr:row>11</xdr:row>
      <xdr:rowOff>153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3A4C86B-6F76-4C28-89E7-C0DF30EEF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32203" y="739666"/>
          <a:ext cx="447709" cy="1070237"/>
        </a:xfrm>
        <a:prstGeom prst="rect">
          <a:avLst/>
        </a:prstGeom>
      </xdr:spPr>
    </xdr:pic>
    <xdr:clientData/>
  </xdr:twoCellAnchor>
  <xdr:twoCellAnchor>
    <xdr:from>
      <xdr:col>10</xdr:col>
      <xdr:colOff>400705</xdr:colOff>
      <xdr:row>4</xdr:row>
      <xdr:rowOff>98534</xdr:rowOff>
    </xdr:from>
    <xdr:to>
      <xdr:col>14</xdr:col>
      <xdr:colOff>164222</xdr:colOff>
      <xdr:row>6</xdr:row>
      <xdr:rowOff>49865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330DE52F-FEC6-4C1A-9DF5-D5BDE4CE318F}"/>
            </a:ext>
          </a:extLst>
        </xdr:cNvPr>
        <xdr:cNvSpPr txBox="1"/>
      </xdr:nvSpPr>
      <xdr:spPr>
        <a:xfrm>
          <a:off x="5763280" y="746234"/>
          <a:ext cx="1487542" cy="275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</a:t>
          </a:r>
          <a:r>
            <a:rPr lang="es-419" sz="1200" b="1" baseline="0">
              <a:solidFill>
                <a:srgbClr val="002060"/>
              </a:solidFill>
            </a:rPr>
            <a:t> doméstico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433551</xdr:colOff>
      <xdr:row>7</xdr:row>
      <xdr:rowOff>26276</xdr:rowOff>
    </xdr:from>
    <xdr:to>
      <xdr:col>13</xdr:col>
      <xdr:colOff>33806</xdr:colOff>
      <xdr:row>8</xdr:row>
      <xdr:rowOff>141831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D60B8FEB-ADD9-4E7D-B681-12F7F1CBEB17}"/>
            </a:ext>
          </a:extLst>
        </xdr:cNvPr>
        <xdr:cNvSpPr txBox="1"/>
      </xdr:nvSpPr>
      <xdr:spPr>
        <a:xfrm>
          <a:off x="5796126" y="1159751"/>
          <a:ext cx="1114730" cy="277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 civil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440120</xdr:colOff>
      <xdr:row>9</xdr:row>
      <xdr:rowOff>59120</xdr:rowOff>
    </xdr:from>
    <xdr:to>
      <xdr:col>13</xdr:col>
      <xdr:colOff>203637</xdr:colOff>
      <xdr:row>11</xdr:row>
      <xdr:rowOff>10451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99E3B1B5-A99C-4235-BE7C-0AED2403B8DF}"/>
            </a:ext>
          </a:extLst>
        </xdr:cNvPr>
        <xdr:cNvSpPr txBox="1"/>
      </xdr:nvSpPr>
      <xdr:spPr>
        <a:xfrm>
          <a:off x="5802695" y="1545020"/>
          <a:ext cx="1277992" cy="275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 agrícola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</xdr:col>
      <xdr:colOff>314325</xdr:colOff>
      <xdr:row>41</xdr:row>
      <xdr:rowOff>95250</xdr:rowOff>
    </xdr:from>
    <xdr:to>
      <xdr:col>12</xdr:col>
      <xdr:colOff>238125</xdr:colOff>
      <xdr:row>44</xdr:row>
      <xdr:rowOff>133350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ABC8F4F9-FD7B-7E20-AD6E-F990B8F1B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7038975"/>
          <a:ext cx="6086475" cy="5810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326BFEE5-ADD8-4927-B072-6BB3BFE0DAB4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E601E90-71D4-4063-87F5-E30E25CBB324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A5C1B5FB-1338-4B17-BE14-2E38552D48E6}"/>
            </a:ext>
          </a:extLst>
        </xdr:cNvPr>
        <xdr:cNvSpPr txBox="1"/>
      </xdr:nvSpPr>
      <xdr:spPr>
        <a:xfrm>
          <a:off x="77321" y="190852"/>
          <a:ext cx="522866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4SR-F</a:t>
          </a:r>
          <a:r>
            <a:rPr lang="es-419" sz="1600" b="1">
              <a:solidFill>
                <a:srgbClr val="002060"/>
              </a:solidFill>
            </a:rPr>
            <a:t> RODETES FLOTANTES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EFB56E23-7E4A-4A93-B48C-EAC1B4A24DC1}"/>
            </a:ext>
          </a:extLst>
        </xdr:cNvPr>
        <xdr:cNvSpPr txBox="1"/>
      </xdr:nvSpPr>
      <xdr:spPr>
        <a:xfrm>
          <a:off x="5782026" y="425071"/>
          <a:ext cx="1114730" cy="275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Agua limpia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119C2CE0-193C-4441-BAC6-4A1D275379BA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924D18BE-FEA8-48B3-BF25-CC512E3D1CA4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77321</xdr:colOff>
      <xdr:row>1</xdr:row>
      <xdr:rowOff>28927</xdr:rowOff>
    </xdr:from>
    <xdr:to>
      <xdr:col>9</xdr:col>
      <xdr:colOff>448237</xdr:colOff>
      <xdr:row>5</xdr:row>
      <xdr:rowOff>28927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B048DD11-184A-4E3C-88BD-4EC87847BB02}"/>
            </a:ext>
          </a:extLst>
        </xdr:cNvPr>
        <xdr:cNvSpPr txBox="1"/>
      </xdr:nvSpPr>
      <xdr:spPr>
        <a:xfrm>
          <a:off x="77321" y="190852"/>
          <a:ext cx="522866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4SR-F</a:t>
          </a:r>
          <a:r>
            <a:rPr lang="es-419" sz="1600" b="1">
              <a:solidFill>
                <a:srgbClr val="002060"/>
              </a:solidFill>
            </a:rPr>
            <a:t> RODETES FLOTANTES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419451</xdr:colOff>
      <xdr:row>2</xdr:row>
      <xdr:rowOff>101221</xdr:rowOff>
    </xdr:from>
    <xdr:to>
      <xdr:col>13</xdr:col>
      <xdr:colOff>19706</xdr:colOff>
      <xdr:row>4</xdr:row>
      <xdr:rowOff>52551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3685D670-E64D-48C5-8E8F-C0450F57036C}"/>
            </a:ext>
          </a:extLst>
        </xdr:cNvPr>
        <xdr:cNvSpPr txBox="1"/>
      </xdr:nvSpPr>
      <xdr:spPr>
        <a:xfrm>
          <a:off x="5782026" y="425071"/>
          <a:ext cx="1114730" cy="275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Agua limpia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0</xdr:col>
      <xdr:colOff>209549</xdr:colOff>
      <xdr:row>30</xdr:row>
      <xdr:rowOff>76200</xdr:rowOff>
    </xdr:from>
    <xdr:to>
      <xdr:col>12</xdr:col>
      <xdr:colOff>476249</xdr:colOff>
      <xdr:row>41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FF93522-06C0-4ECF-909E-774117642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354723</xdr:colOff>
      <xdr:row>4</xdr:row>
      <xdr:rowOff>124809</xdr:rowOff>
    </xdr:from>
    <xdr:to>
      <xdr:col>6</xdr:col>
      <xdr:colOff>198896</xdr:colOff>
      <xdr:row>14</xdr:row>
      <xdr:rowOff>157757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E8F4E07-FB81-4934-91DF-0C72232C13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545" t="7755" r="14011" b="11045"/>
        <a:stretch/>
      </xdr:blipFill>
      <xdr:spPr>
        <a:xfrm>
          <a:off x="1954923" y="772509"/>
          <a:ext cx="1530098" cy="1680773"/>
        </a:xfrm>
        <a:prstGeom prst="rect">
          <a:avLst/>
        </a:prstGeom>
      </xdr:spPr>
    </xdr:pic>
    <xdr:clientData/>
  </xdr:twoCellAnchor>
  <xdr:twoCellAnchor editAs="oneCell">
    <xdr:from>
      <xdr:col>9</xdr:col>
      <xdr:colOff>420414</xdr:colOff>
      <xdr:row>2</xdr:row>
      <xdr:rowOff>52552</xdr:rowOff>
    </xdr:from>
    <xdr:to>
      <xdr:col>10</xdr:col>
      <xdr:colOff>317168</xdr:colOff>
      <xdr:row>4</xdr:row>
      <xdr:rowOff>29888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B00792D-6668-483E-B223-8B90EFDB34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03" t="5021" r="72092" b="41755"/>
        <a:stretch/>
      </xdr:blipFill>
      <xdr:spPr>
        <a:xfrm>
          <a:off x="5278164" y="376402"/>
          <a:ext cx="401579" cy="301186"/>
        </a:xfrm>
        <a:prstGeom prst="rect">
          <a:avLst/>
        </a:prstGeom>
      </xdr:spPr>
    </xdr:pic>
    <xdr:clientData/>
  </xdr:twoCellAnchor>
  <xdr:twoCellAnchor editAs="oneCell">
    <xdr:from>
      <xdr:col>9</xdr:col>
      <xdr:colOff>374453</xdr:colOff>
      <xdr:row>4</xdr:row>
      <xdr:rowOff>91966</xdr:rowOff>
    </xdr:from>
    <xdr:to>
      <xdr:col>10</xdr:col>
      <xdr:colOff>317337</xdr:colOff>
      <xdr:row>11</xdr:row>
      <xdr:rowOff>153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89018FD-83EC-4DE1-A25B-88EE06E08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32203" y="739666"/>
          <a:ext cx="447709" cy="1070237"/>
        </a:xfrm>
        <a:prstGeom prst="rect">
          <a:avLst/>
        </a:prstGeom>
      </xdr:spPr>
    </xdr:pic>
    <xdr:clientData/>
  </xdr:twoCellAnchor>
  <xdr:twoCellAnchor>
    <xdr:from>
      <xdr:col>10</xdr:col>
      <xdr:colOff>400705</xdr:colOff>
      <xdr:row>4</xdr:row>
      <xdr:rowOff>98534</xdr:rowOff>
    </xdr:from>
    <xdr:to>
      <xdr:col>14</xdr:col>
      <xdr:colOff>164222</xdr:colOff>
      <xdr:row>6</xdr:row>
      <xdr:rowOff>49865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C4BFE515-F2CB-4BDB-A458-C1CAAF0635DD}"/>
            </a:ext>
          </a:extLst>
        </xdr:cNvPr>
        <xdr:cNvSpPr txBox="1"/>
      </xdr:nvSpPr>
      <xdr:spPr>
        <a:xfrm>
          <a:off x="5763280" y="746234"/>
          <a:ext cx="1487542" cy="275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</a:t>
          </a:r>
          <a:r>
            <a:rPr lang="es-419" sz="1200" b="1" baseline="0">
              <a:solidFill>
                <a:srgbClr val="002060"/>
              </a:solidFill>
            </a:rPr>
            <a:t> doméstico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433551</xdr:colOff>
      <xdr:row>7</xdr:row>
      <xdr:rowOff>26276</xdr:rowOff>
    </xdr:from>
    <xdr:to>
      <xdr:col>13</xdr:col>
      <xdr:colOff>33806</xdr:colOff>
      <xdr:row>8</xdr:row>
      <xdr:rowOff>141831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58A6D69E-B437-4A38-B324-79DC20547801}"/>
            </a:ext>
          </a:extLst>
        </xdr:cNvPr>
        <xdr:cNvSpPr txBox="1"/>
      </xdr:nvSpPr>
      <xdr:spPr>
        <a:xfrm>
          <a:off x="5796126" y="1159751"/>
          <a:ext cx="1114730" cy="277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 civil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440120</xdr:colOff>
      <xdr:row>9</xdr:row>
      <xdr:rowOff>59120</xdr:rowOff>
    </xdr:from>
    <xdr:to>
      <xdr:col>13</xdr:col>
      <xdr:colOff>203637</xdr:colOff>
      <xdr:row>11</xdr:row>
      <xdr:rowOff>10451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896D2DAA-D95A-42E3-B9E0-F5ED830BC681}"/>
            </a:ext>
          </a:extLst>
        </xdr:cNvPr>
        <xdr:cNvSpPr txBox="1"/>
      </xdr:nvSpPr>
      <xdr:spPr>
        <a:xfrm>
          <a:off x="5802695" y="1545020"/>
          <a:ext cx="1277992" cy="275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 agrícola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</xdr:col>
      <xdr:colOff>278425</xdr:colOff>
      <xdr:row>41</xdr:row>
      <xdr:rowOff>65943</xdr:rowOff>
    </xdr:from>
    <xdr:to>
      <xdr:col>12</xdr:col>
      <xdr:colOff>188304</xdr:colOff>
      <xdr:row>44</xdr:row>
      <xdr:rowOff>104775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318BFA47-457A-4536-0EA5-CB2F6A566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906" y="6982558"/>
          <a:ext cx="6086475" cy="5810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0539D21-8E34-4A43-B8F5-017825589433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9CB33E65-EE55-4FE0-AE70-F214EF18A4A2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77321</xdr:colOff>
      <xdr:row>1</xdr:row>
      <xdr:rowOff>28927</xdr:rowOff>
    </xdr:from>
    <xdr:to>
      <xdr:col>9</xdr:col>
      <xdr:colOff>448237</xdr:colOff>
      <xdr:row>5</xdr:row>
      <xdr:rowOff>28927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9701AB24-D555-452B-BCE7-0450B496EAE2}"/>
            </a:ext>
          </a:extLst>
        </xdr:cNvPr>
        <xdr:cNvSpPr txBox="1"/>
      </xdr:nvSpPr>
      <xdr:spPr>
        <a:xfrm>
          <a:off x="77321" y="190852"/>
          <a:ext cx="522866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4SR-F</a:t>
          </a:r>
          <a:r>
            <a:rPr lang="es-419" sz="1600" b="1">
              <a:solidFill>
                <a:srgbClr val="002060"/>
              </a:solidFill>
            </a:rPr>
            <a:t> RODETES FLOTANTES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419451</xdr:colOff>
      <xdr:row>2</xdr:row>
      <xdr:rowOff>101221</xdr:rowOff>
    </xdr:from>
    <xdr:to>
      <xdr:col>13</xdr:col>
      <xdr:colOff>19706</xdr:colOff>
      <xdr:row>4</xdr:row>
      <xdr:rowOff>52551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EB25478E-CA96-464E-957C-45B2BB4EC877}"/>
            </a:ext>
          </a:extLst>
        </xdr:cNvPr>
        <xdr:cNvSpPr txBox="1"/>
      </xdr:nvSpPr>
      <xdr:spPr>
        <a:xfrm>
          <a:off x="5782026" y="425071"/>
          <a:ext cx="1114730" cy="275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Agua limpia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0</xdr:col>
      <xdr:colOff>209549</xdr:colOff>
      <xdr:row>30</xdr:row>
      <xdr:rowOff>76200</xdr:rowOff>
    </xdr:from>
    <xdr:to>
      <xdr:col>12</xdr:col>
      <xdr:colOff>476249</xdr:colOff>
      <xdr:row>41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E4FEA52-D77F-46F6-9AA2-C1E723E21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354723</xdr:colOff>
      <xdr:row>4</xdr:row>
      <xdr:rowOff>124809</xdr:rowOff>
    </xdr:from>
    <xdr:to>
      <xdr:col>6</xdr:col>
      <xdr:colOff>198896</xdr:colOff>
      <xdr:row>14</xdr:row>
      <xdr:rowOff>157757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D86E38A-BB24-4F5C-BF2A-CF5A2B4770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545" t="7755" r="14011" b="11045"/>
        <a:stretch/>
      </xdr:blipFill>
      <xdr:spPr>
        <a:xfrm>
          <a:off x="1954923" y="772509"/>
          <a:ext cx="1530098" cy="1680773"/>
        </a:xfrm>
        <a:prstGeom prst="rect">
          <a:avLst/>
        </a:prstGeom>
      </xdr:spPr>
    </xdr:pic>
    <xdr:clientData/>
  </xdr:twoCellAnchor>
  <xdr:twoCellAnchor editAs="oneCell">
    <xdr:from>
      <xdr:col>9</xdr:col>
      <xdr:colOff>420414</xdr:colOff>
      <xdr:row>2</xdr:row>
      <xdr:rowOff>52552</xdr:rowOff>
    </xdr:from>
    <xdr:to>
      <xdr:col>10</xdr:col>
      <xdr:colOff>317168</xdr:colOff>
      <xdr:row>4</xdr:row>
      <xdr:rowOff>29888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FB20407-89FF-43CC-9408-05BF48F619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03" t="5021" r="72092" b="41755"/>
        <a:stretch/>
      </xdr:blipFill>
      <xdr:spPr>
        <a:xfrm>
          <a:off x="5278164" y="376402"/>
          <a:ext cx="401579" cy="301186"/>
        </a:xfrm>
        <a:prstGeom prst="rect">
          <a:avLst/>
        </a:prstGeom>
      </xdr:spPr>
    </xdr:pic>
    <xdr:clientData/>
  </xdr:twoCellAnchor>
  <xdr:twoCellAnchor editAs="oneCell">
    <xdr:from>
      <xdr:col>9</xdr:col>
      <xdr:colOff>374453</xdr:colOff>
      <xdr:row>4</xdr:row>
      <xdr:rowOff>91966</xdr:rowOff>
    </xdr:from>
    <xdr:to>
      <xdr:col>10</xdr:col>
      <xdr:colOff>317337</xdr:colOff>
      <xdr:row>11</xdr:row>
      <xdr:rowOff>153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DB90D99-0526-4347-B4A1-AC43DE0AE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32203" y="739666"/>
          <a:ext cx="447709" cy="1070237"/>
        </a:xfrm>
        <a:prstGeom prst="rect">
          <a:avLst/>
        </a:prstGeom>
      </xdr:spPr>
    </xdr:pic>
    <xdr:clientData/>
  </xdr:twoCellAnchor>
  <xdr:twoCellAnchor>
    <xdr:from>
      <xdr:col>10</xdr:col>
      <xdr:colOff>400705</xdr:colOff>
      <xdr:row>4</xdr:row>
      <xdr:rowOff>98534</xdr:rowOff>
    </xdr:from>
    <xdr:to>
      <xdr:col>14</xdr:col>
      <xdr:colOff>164222</xdr:colOff>
      <xdr:row>6</xdr:row>
      <xdr:rowOff>49865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DAA74076-25C3-4DCC-AA8C-725FEFD0F874}"/>
            </a:ext>
          </a:extLst>
        </xdr:cNvPr>
        <xdr:cNvSpPr txBox="1"/>
      </xdr:nvSpPr>
      <xdr:spPr>
        <a:xfrm>
          <a:off x="5763280" y="746234"/>
          <a:ext cx="1487542" cy="275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</a:t>
          </a:r>
          <a:r>
            <a:rPr lang="es-419" sz="1200" b="1" baseline="0">
              <a:solidFill>
                <a:srgbClr val="002060"/>
              </a:solidFill>
            </a:rPr>
            <a:t> doméstico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433551</xdr:colOff>
      <xdr:row>7</xdr:row>
      <xdr:rowOff>26276</xdr:rowOff>
    </xdr:from>
    <xdr:to>
      <xdr:col>13</xdr:col>
      <xdr:colOff>33806</xdr:colOff>
      <xdr:row>8</xdr:row>
      <xdr:rowOff>141831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B28296B9-E646-423A-BA40-628022822709}"/>
            </a:ext>
          </a:extLst>
        </xdr:cNvPr>
        <xdr:cNvSpPr txBox="1"/>
      </xdr:nvSpPr>
      <xdr:spPr>
        <a:xfrm>
          <a:off x="5796126" y="1159751"/>
          <a:ext cx="1114730" cy="277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 civil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440120</xdr:colOff>
      <xdr:row>9</xdr:row>
      <xdr:rowOff>59120</xdr:rowOff>
    </xdr:from>
    <xdr:to>
      <xdr:col>13</xdr:col>
      <xdr:colOff>203637</xdr:colOff>
      <xdr:row>11</xdr:row>
      <xdr:rowOff>10451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B835822E-72FB-451E-9F9A-0922CB3D922F}"/>
            </a:ext>
          </a:extLst>
        </xdr:cNvPr>
        <xdr:cNvSpPr txBox="1"/>
      </xdr:nvSpPr>
      <xdr:spPr>
        <a:xfrm>
          <a:off x="5802695" y="1545020"/>
          <a:ext cx="1277992" cy="275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 agrícola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</xdr:col>
      <xdr:colOff>605997</xdr:colOff>
      <xdr:row>41</xdr:row>
      <xdr:rowOff>86447</xdr:rowOff>
    </xdr:from>
    <xdr:to>
      <xdr:col>11</xdr:col>
      <xdr:colOff>375077</xdr:colOff>
      <xdr:row>44</xdr:row>
      <xdr:rowOff>142152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F1BC8C32-A84E-D390-D910-D8D009B8A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547" y="7030172"/>
          <a:ext cx="5426930" cy="5986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CECFE0C3-A5E9-436E-A874-8B17D4C749BA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2955B8CE-5A09-405E-9ECF-DBF4FA9E94C8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77321</xdr:colOff>
      <xdr:row>1</xdr:row>
      <xdr:rowOff>28927</xdr:rowOff>
    </xdr:from>
    <xdr:to>
      <xdr:col>9</xdr:col>
      <xdr:colOff>448237</xdr:colOff>
      <xdr:row>5</xdr:row>
      <xdr:rowOff>28927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F5A7859C-CBD0-4A04-A1DD-363FB840D064}"/>
            </a:ext>
          </a:extLst>
        </xdr:cNvPr>
        <xdr:cNvSpPr txBox="1"/>
      </xdr:nvSpPr>
      <xdr:spPr>
        <a:xfrm>
          <a:off x="77321" y="190852"/>
          <a:ext cx="522866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4SR-F</a:t>
          </a:r>
          <a:r>
            <a:rPr lang="es-419" sz="1600" b="1">
              <a:solidFill>
                <a:srgbClr val="002060"/>
              </a:solidFill>
            </a:rPr>
            <a:t> RODETES FLOTANTES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419451</xdr:colOff>
      <xdr:row>2</xdr:row>
      <xdr:rowOff>101221</xdr:rowOff>
    </xdr:from>
    <xdr:to>
      <xdr:col>13</xdr:col>
      <xdr:colOff>19706</xdr:colOff>
      <xdr:row>4</xdr:row>
      <xdr:rowOff>52551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31064FC6-E242-4271-B58A-E732E62AA222}"/>
            </a:ext>
          </a:extLst>
        </xdr:cNvPr>
        <xdr:cNvSpPr txBox="1"/>
      </xdr:nvSpPr>
      <xdr:spPr>
        <a:xfrm>
          <a:off x="5782026" y="425071"/>
          <a:ext cx="1114730" cy="275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Agua limpia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0</xdr:col>
      <xdr:colOff>209549</xdr:colOff>
      <xdr:row>30</xdr:row>
      <xdr:rowOff>76200</xdr:rowOff>
    </xdr:from>
    <xdr:to>
      <xdr:col>12</xdr:col>
      <xdr:colOff>476249</xdr:colOff>
      <xdr:row>41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F11612A-4D74-496E-B965-1E057977E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354723</xdr:colOff>
      <xdr:row>4</xdr:row>
      <xdr:rowOff>124809</xdr:rowOff>
    </xdr:from>
    <xdr:to>
      <xdr:col>6</xdr:col>
      <xdr:colOff>198896</xdr:colOff>
      <xdr:row>14</xdr:row>
      <xdr:rowOff>157757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942988A-02B1-40BC-8C3E-78C488289E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545" t="7755" r="14011" b="11045"/>
        <a:stretch/>
      </xdr:blipFill>
      <xdr:spPr>
        <a:xfrm>
          <a:off x="1954923" y="772509"/>
          <a:ext cx="1530098" cy="1680773"/>
        </a:xfrm>
        <a:prstGeom prst="rect">
          <a:avLst/>
        </a:prstGeom>
      </xdr:spPr>
    </xdr:pic>
    <xdr:clientData/>
  </xdr:twoCellAnchor>
  <xdr:twoCellAnchor editAs="oneCell">
    <xdr:from>
      <xdr:col>9</xdr:col>
      <xdr:colOff>420414</xdr:colOff>
      <xdr:row>2</xdr:row>
      <xdr:rowOff>52552</xdr:rowOff>
    </xdr:from>
    <xdr:to>
      <xdr:col>10</xdr:col>
      <xdr:colOff>317168</xdr:colOff>
      <xdr:row>4</xdr:row>
      <xdr:rowOff>29888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920D747-613C-4636-9A47-0725EEB5F9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03" t="5021" r="72092" b="41755"/>
        <a:stretch/>
      </xdr:blipFill>
      <xdr:spPr>
        <a:xfrm>
          <a:off x="5278164" y="376402"/>
          <a:ext cx="401579" cy="301186"/>
        </a:xfrm>
        <a:prstGeom prst="rect">
          <a:avLst/>
        </a:prstGeom>
      </xdr:spPr>
    </xdr:pic>
    <xdr:clientData/>
  </xdr:twoCellAnchor>
  <xdr:twoCellAnchor editAs="oneCell">
    <xdr:from>
      <xdr:col>9</xdr:col>
      <xdr:colOff>374453</xdr:colOff>
      <xdr:row>4</xdr:row>
      <xdr:rowOff>91966</xdr:rowOff>
    </xdr:from>
    <xdr:to>
      <xdr:col>10</xdr:col>
      <xdr:colOff>317337</xdr:colOff>
      <xdr:row>11</xdr:row>
      <xdr:rowOff>153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1E97CD1-BFB1-4A0B-A0D8-6DE1F7FED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32203" y="739666"/>
          <a:ext cx="447709" cy="1070237"/>
        </a:xfrm>
        <a:prstGeom prst="rect">
          <a:avLst/>
        </a:prstGeom>
      </xdr:spPr>
    </xdr:pic>
    <xdr:clientData/>
  </xdr:twoCellAnchor>
  <xdr:twoCellAnchor>
    <xdr:from>
      <xdr:col>10</xdr:col>
      <xdr:colOff>400705</xdr:colOff>
      <xdr:row>4</xdr:row>
      <xdr:rowOff>98534</xdr:rowOff>
    </xdr:from>
    <xdr:to>
      <xdr:col>14</xdr:col>
      <xdr:colOff>164222</xdr:colOff>
      <xdr:row>6</xdr:row>
      <xdr:rowOff>49865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52438A6-6504-4C8A-BB52-0E12B1659F07}"/>
            </a:ext>
          </a:extLst>
        </xdr:cNvPr>
        <xdr:cNvSpPr txBox="1"/>
      </xdr:nvSpPr>
      <xdr:spPr>
        <a:xfrm>
          <a:off x="5763280" y="746234"/>
          <a:ext cx="1487542" cy="275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</a:t>
          </a:r>
          <a:r>
            <a:rPr lang="es-419" sz="1200" b="1" baseline="0">
              <a:solidFill>
                <a:srgbClr val="002060"/>
              </a:solidFill>
            </a:rPr>
            <a:t> doméstico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433551</xdr:colOff>
      <xdr:row>7</xdr:row>
      <xdr:rowOff>26276</xdr:rowOff>
    </xdr:from>
    <xdr:to>
      <xdr:col>13</xdr:col>
      <xdr:colOff>33806</xdr:colOff>
      <xdr:row>8</xdr:row>
      <xdr:rowOff>141831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9AE5F2F7-C12B-4BA8-B0D1-429FF731C21C}"/>
            </a:ext>
          </a:extLst>
        </xdr:cNvPr>
        <xdr:cNvSpPr txBox="1"/>
      </xdr:nvSpPr>
      <xdr:spPr>
        <a:xfrm>
          <a:off x="5796126" y="1159751"/>
          <a:ext cx="1114730" cy="277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 civil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440120</xdr:colOff>
      <xdr:row>9</xdr:row>
      <xdr:rowOff>59120</xdr:rowOff>
    </xdr:from>
    <xdr:to>
      <xdr:col>13</xdr:col>
      <xdr:colOff>203637</xdr:colOff>
      <xdr:row>11</xdr:row>
      <xdr:rowOff>10451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AB1AD6E8-D861-4549-8BCA-9BFEC0265628}"/>
            </a:ext>
          </a:extLst>
        </xdr:cNvPr>
        <xdr:cNvSpPr txBox="1"/>
      </xdr:nvSpPr>
      <xdr:spPr>
        <a:xfrm>
          <a:off x="5802695" y="1545020"/>
          <a:ext cx="1277992" cy="275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 agrícola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</xdr:col>
      <xdr:colOff>729822</xdr:colOff>
      <xdr:row>41</xdr:row>
      <xdr:rowOff>95972</xdr:rowOff>
    </xdr:from>
    <xdr:to>
      <xdr:col>11</xdr:col>
      <xdr:colOff>498902</xdr:colOff>
      <xdr:row>44</xdr:row>
      <xdr:rowOff>151677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ADD49D3F-AB20-928A-BB1A-B4F640B99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372" y="7039697"/>
          <a:ext cx="5426930" cy="5986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A6CC4FDE-0F16-4E39-B59F-F78476D4F301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BA0D6555-095C-4833-A76B-8DE37CE340C4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77321</xdr:colOff>
      <xdr:row>1</xdr:row>
      <xdr:rowOff>28927</xdr:rowOff>
    </xdr:from>
    <xdr:to>
      <xdr:col>9</xdr:col>
      <xdr:colOff>448237</xdr:colOff>
      <xdr:row>5</xdr:row>
      <xdr:rowOff>28927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FA76B7A-D946-42D4-AFE3-347F9061BB77}"/>
            </a:ext>
          </a:extLst>
        </xdr:cNvPr>
        <xdr:cNvSpPr txBox="1"/>
      </xdr:nvSpPr>
      <xdr:spPr>
        <a:xfrm>
          <a:off x="77321" y="190852"/>
          <a:ext cx="522866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4SR-F</a:t>
          </a:r>
          <a:r>
            <a:rPr lang="es-419" sz="1600" b="1">
              <a:solidFill>
                <a:srgbClr val="002060"/>
              </a:solidFill>
            </a:rPr>
            <a:t> RODETES FLOTANTES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419451</xdr:colOff>
      <xdr:row>2</xdr:row>
      <xdr:rowOff>101221</xdr:rowOff>
    </xdr:from>
    <xdr:to>
      <xdr:col>13</xdr:col>
      <xdr:colOff>19706</xdr:colOff>
      <xdr:row>4</xdr:row>
      <xdr:rowOff>52551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E8E86338-2493-4D19-B258-9542216A8EB3}"/>
            </a:ext>
          </a:extLst>
        </xdr:cNvPr>
        <xdr:cNvSpPr txBox="1"/>
      </xdr:nvSpPr>
      <xdr:spPr>
        <a:xfrm>
          <a:off x="5782026" y="425071"/>
          <a:ext cx="1114730" cy="275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Agua limpia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0</xdr:col>
      <xdr:colOff>209549</xdr:colOff>
      <xdr:row>30</xdr:row>
      <xdr:rowOff>76200</xdr:rowOff>
    </xdr:from>
    <xdr:to>
      <xdr:col>12</xdr:col>
      <xdr:colOff>476249</xdr:colOff>
      <xdr:row>41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A6C0199-2438-40E2-AF96-AC21BE07D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354723</xdr:colOff>
      <xdr:row>4</xdr:row>
      <xdr:rowOff>124809</xdr:rowOff>
    </xdr:from>
    <xdr:to>
      <xdr:col>6</xdr:col>
      <xdr:colOff>198896</xdr:colOff>
      <xdr:row>14</xdr:row>
      <xdr:rowOff>157757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378B173-9BF6-49DC-AA49-81F4D1AC9C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545" t="7755" r="14011" b="11045"/>
        <a:stretch/>
      </xdr:blipFill>
      <xdr:spPr>
        <a:xfrm>
          <a:off x="1954923" y="772509"/>
          <a:ext cx="1530098" cy="1680773"/>
        </a:xfrm>
        <a:prstGeom prst="rect">
          <a:avLst/>
        </a:prstGeom>
      </xdr:spPr>
    </xdr:pic>
    <xdr:clientData/>
  </xdr:twoCellAnchor>
  <xdr:twoCellAnchor editAs="oneCell">
    <xdr:from>
      <xdr:col>9</xdr:col>
      <xdr:colOff>420414</xdr:colOff>
      <xdr:row>2</xdr:row>
      <xdr:rowOff>52552</xdr:rowOff>
    </xdr:from>
    <xdr:to>
      <xdr:col>10</xdr:col>
      <xdr:colOff>317168</xdr:colOff>
      <xdr:row>4</xdr:row>
      <xdr:rowOff>29888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5639984-4AF1-40C7-B6C7-166BCC46AC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03" t="5021" r="72092" b="41755"/>
        <a:stretch/>
      </xdr:blipFill>
      <xdr:spPr>
        <a:xfrm>
          <a:off x="5278164" y="376402"/>
          <a:ext cx="401579" cy="301186"/>
        </a:xfrm>
        <a:prstGeom prst="rect">
          <a:avLst/>
        </a:prstGeom>
      </xdr:spPr>
    </xdr:pic>
    <xdr:clientData/>
  </xdr:twoCellAnchor>
  <xdr:twoCellAnchor editAs="oneCell">
    <xdr:from>
      <xdr:col>9</xdr:col>
      <xdr:colOff>374453</xdr:colOff>
      <xdr:row>4</xdr:row>
      <xdr:rowOff>91966</xdr:rowOff>
    </xdr:from>
    <xdr:to>
      <xdr:col>10</xdr:col>
      <xdr:colOff>317337</xdr:colOff>
      <xdr:row>11</xdr:row>
      <xdr:rowOff>153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578A64B-487D-4AD3-9A80-1F46820A3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32203" y="739666"/>
          <a:ext cx="447709" cy="1070237"/>
        </a:xfrm>
        <a:prstGeom prst="rect">
          <a:avLst/>
        </a:prstGeom>
      </xdr:spPr>
    </xdr:pic>
    <xdr:clientData/>
  </xdr:twoCellAnchor>
  <xdr:twoCellAnchor>
    <xdr:from>
      <xdr:col>10</xdr:col>
      <xdr:colOff>400705</xdr:colOff>
      <xdr:row>4</xdr:row>
      <xdr:rowOff>98534</xdr:rowOff>
    </xdr:from>
    <xdr:to>
      <xdr:col>14</xdr:col>
      <xdr:colOff>164222</xdr:colOff>
      <xdr:row>6</xdr:row>
      <xdr:rowOff>49865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5D9F3228-80F5-4219-A948-B68B23F2F203}"/>
            </a:ext>
          </a:extLst>
        </xdr:cNvPr>
        <xdr:cNvSpPr txBox="1"/>
      </xdr:nvSpPr>
      <xdr:spPr>
        <a:xfrm>
          <a:off x="5763280" y="746234"/>
          <a:ext cx="1487542" cy="275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</a:t>
          </a:r>
          <a:r>
            <a:rPr lang="es-419" sz="1200" b="1" baseline="0">
              <a:solidFill>
                <a:srgbClr val="002060"/>
              </a:solidFill>
            </a:rPr>
            <a:t> doméstico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433551</xdr:colOff>
      <xdr:row>7</xdr:row>
      <xdr:rowOff>26276</xdr:rowOff>
    </xdr:from>
    <xdr:to>
      <xdr:col>13</xdr:col>
      <xdr:colOff>33806</xdr:colOff>
      <xdr:row>8</xdr:row>
      <xdr:rowOff>141831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6DB3B65B-FAE4-42E4-B4D2-10788C5E61E2}"/>
            </a:ext>
          </a:extLst>
        </xdr:cNvPr>
        <xdr:cNvSpPr txBox="1"/>
      </xdr:nvSpPr>
      <xdr:spPr>
        <a:xfrm>
          <a:off x="5796126" y="1159751"/>
          <a:ext cx="1114730" cy="277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 civil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440120</xdr:colOff>
      <xdr:row>9</xdr:row>
      <xdr:rowOff>59120</xdr:rowOff>
    </xdr:from>
    <xdr:to>
      <xdr:col>13</xdr:col>
      <xdr:colOff>203637</xdr:colOff>
      <xdr:row>11</xdr:row>
      <xdr:rowOff>10451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DA2FFBB9-798A-437F-9E36-93843E001B6E}"/>
            </a:ext>
          </a:extLst>
        </xdr:cNvPr>
        <xdr:cNvSpPr txBox="1"/>
      </xdr:nvSpPr>
      <xdr:spPr>
        <a:xfrm>
          <a:off x="5802695" y="1545020"/>
          <a:ext cx="1277992" cy="275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 agrícola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</xdr:col>
      <xdr:colOff>539322</xdr:colOff>
      <xdr:row>41</xdr:row>
      <xdr:rowOff>86447</xdr:rowOff>
    </xdr:from>
    <xdr:to>
      <xdr:col>11</xdr:col>
      <xdr:colOff>308402</xdr:colOff>
      <xdr:row>44</xdr:row>
      <xdr:rowOff>142152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6EAD386A-61F0-90EF-C151-9BB6B2B6F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872" y="7030172"/>
          <a:ext cx="5426930" cy="5986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5F987694-39D3-48E4-BCD8-731CEEF05A32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88B50F6-3024-4D5D-8B37-5C9D8966141A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77321</xdr:colOff>
      <xdr:row>1</xdr:row>
      <xdr:rowOff>28927</xdr:rowOff>
    </xdr:from>
    <xdr:to>
      <xdr:col>9</xdr:col>
      <xdr:colOff>448237</xdr:colOff>
      <xdr:row>5</xdr:row>
      <xdr:rowOff>28927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E66EF5F-25D3-4F88-B41A-8F4BF749EEBC}"/>
            </a:ext>
          </a:extLst>
        </xdr:cNvPr>
        <xdr:cNvSpPr txBox="1"/>
      </xdr:nvSpPr>
      <xdr:spPr>
        <a:xfrm>
          <a:off x="77321" y="190852"/>
          <a:ext cx="522866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4SR-F</a:t>
          </a:r>
          <a:r>
            <a:rPr lang="es-419" sz="1600" b="1">
              <a:solidFill>
                <a:srgbClr val="002060"/>
              </a:solidFill>
            </a:rPr>
            <a:t> RODETES FLOTANTES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419451</xdr:colOff>
      <xdr:row>2</xdr:row>
      <xdr:rowOff>101221</xdr:rowOff>
    </xdr:from>
    <xdr:to>
      <xdr:col>13</xdr:col>
      <xdr:colOff>19706</xdr:colOff>
      <xdr:row>4</xdr:row>
      <xdr:rowOff>52551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BA1C582D-10F3-46CC-A7DF-89704B8C9BA2}"/>
            </a:ext>
          </a:extLst>
        </xdr:cNvPr>
        <xdr:cNvSpPr txBox="1"/>
      </xdr:nvSpPr>
      <xdr:spPr>
        <a:xfrm>
          <a:off x="5782026" y="425071"/>
          <a:ext cx="1114730" cy="275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Agua limpia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0</xdr:col>
      <xdr:colOff>209549</xdr:colOff>
      <xdr:row>30</xdr:row>
      <xdr:rowOff>76200</xdr:rowOff>
    </xdr:from>
    <xdr:to>
      <xdr:col>12</xdr:col>
      <xdr:colOff>476249</xdr:colOff>
      <xdr:row>41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A7B5A1F-63EF-4B1A-B25A-CB53741B6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354723</xdr:colOff>
      <xdr:row>4</xdr:row>
      <xdr:rowOff>124809</xdr:rowOff>
    </xdr:from>
    <xdr:to>
      <xdr:col>6</xdr:col>
      <xdr:colOff>198896</xdr:colOff>
      <xdr:row>14</xdr:row>
      <xdr:rowOff>157757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B005D5A-8CBF-4AE3-BBA8-FC1EF583DC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545" t="7755" r="14011" b="11045"/>
        <a:stretch/>
      </xdr:blipFill>
      <xdr:spPr>
        <a:xfrm>
          <a:off x="1954923" y="772509"/>
          <a:ext cx="1530098" cy="1680773"/>
        </a:xfrm>
        <a:prstGeom prst="rect">
          <a:avLst/>
        </a:prstGeom>
      </xdr:spPr>
    </xdr:pic>
    <xdr:clientData/>
  </xdr:twoCellAnchor>
  <xdr:twoCellAnchor editAs="oneCell">
    <xdr:from>
      <xdr:col>9</xdr:col>
      <xdr:colOff>420414</xdr:colOff>
      <xdr:row>2</xdr:row>
      <xdr:rowOff>52552</xdr:rowOff>
    </xdr:from>
    <xdr:to>
      <xdr:col>10</xdr:col>
      <xdr:colOff>317168</xdr:colOff>
      <xdr:row>4</xdr:row>
      <xdr:rowOff>29888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163D60E-2A2F-4CC3-99D9-F751C95332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03" t="5021" r="72092" b="41755"/>
        <a:stretch/>
      </xdr:blipFill>
      <xdr:spPr>
        <a:xfrm>
          <a:off x="5278164" y="376402"/>
          <a:ext cx="401579" cy="301186"/>
        </a:xfrm>
        <a:prstGeom prst="rect">
          <a:avLst/>
        </a:prstGeom>
      </xdr:spPr>
    </xdr:pic>
    <xdr:clientData/>
  </xdr:twoCellAnchor>
  <xdr:twoCellAnchor editAs="oneCell">
    <xdr:from>
      <xdr:col>9</xdr:col>
      <xdr:colOff>374453</xdr:colOff>
      <xdr:row>4</xdr:row>
      <xdr:rowOff>91966</xdr:rowOff>
    </xdr:from>
    <xdr:to>
      <xdr:col>10</xdr:col>
      <xdr:colOff>317337</xdr:colOff>
      <xdr:row>11</xdr:row>
      <xdr:rowOff>153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273B1E5-3E20-4128-AE6F-59E23CA6B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32203" y="739666"/>
          <a:ext cx="447709" cy="1070237"/>
        </a:xfrm>
        <a:prstGeom prst="rect">
          <a:avLst/>
        </a:prstGeom>
      </xdr:spPr>
    </xdr:pic>
    <xdr:clientData/>
  </xdr:twoCellAnchor>
  <xdr:twoCellAnchor>
    <xdr:from>
      <xdr:col>10</xdr:col>
      <xdr:colOff>400705</xdr:colOff>
      <xdr:row>4</xdr:row>
      <xdr:rowOff>98534</xdr:rowOff>
    </xdr:from>
    <xdr:to>
      <xdr:col>14</xdr:col>
      <xdr:colOff>164222</xdr:colOff>
      <xdr:row>6</xdr:row>
      <xdr:rowOff>49865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5F4F5835-54F1-48E5-9B02-C9560783FAA1}"/>
            </a:ext>
          </a:extLst>
        </xdr:cNvPr>
        <xdr:cNvSpPr txBox="1"/>
      </xdr:nvSpPr>
      <xdr:spPr>
        <a:xfrm>
          <a:off x="5763280" y="746234"/>
          <a:ext cx="1487542" cy="275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</a:t>
          </a:r>
          <a:r>
            <a:rPr lang="es-419" sz="1200" b="1" baseline="0">
              <a:solidFill>
                <a:srgbClr val="002060"/>
              </a:solidFill>
            </a:rPr>
            <a:t> doméstico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433551</xdr:colOff>
      <xdr:row>7</xdr:row>
      <xdr:rowOff>26276</xdr:rowOff>
    </xdr:from>
    <xdr:to>
      <xdr:col>13</xdr:col>
      <xdr:colOff>33806</xdr:colOff>
      <xdr:row>8</xdr:row>
      <xdr:rowOff>141831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DEA5CFF-B3AA-450D-90D8-798119B1FB3E}"/>
            </a:ext>
          </a:extLst>
        </xdr:cNvPr>
        <xdr:cNvSpPr txBox="1"/>
      </xdr:nvSpPr>
      <xdr:spPr>
        <a:xfrm>
          <a:off x="5796126" y="1159751"/>
          <a:ext cx="1114730" cy="277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 civil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440120</xdr:colOff>
      <xdr:row>9</xdr:row>
      <xdr:rowOff>59120</xdr:rowOff>
    </xdr:from>
    <xdr:to>
      <xdr:col>13</xdr:col>
      <xdr:colOff>203637</xdr:colOff>
      <xdr:row>11</xdr:row>
      <xdr:rowOff>10451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3CC6A369-776D-47FB-BD3D-6F4A9FD5A87A}"/>
            </a:ext>
          </a:extLst>
        </xdr:cNvPr>
        <xdr:cNvSpPr txBox="1"/>
      </xdr:nvSpPr>
      <xdr:spPr>
        <a:xfrm>
          <a:off x="5802695" y="1545020"/>
          <a:ext cx="1277992" cy="275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 agrícola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</xdr:col>
      <xdr:colOff>615522</xdr:colOff>
      <xdr:row>41</xdr:row>
      <xdr:rowOff>86447</xdr:rowOff>
    </xdr:from>
    <xdr:to>
      <xdr:col>11</xdr:col>
      <xdr:colOff>384602</xdr:colOff>
      <xdr:row>44</xdr:row>
      <xdr:rowOff>142152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5C8F8CF-11E0-8E56-8A45-A11D039A3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072" y="7030172"/>
          <a:ext cx="5426930" cy="5986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B9DE9499-FB91-4D7F-8ECE-E35478F5DC8D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FBF311D-8C9F-4CC6-BFB9-33556012C300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77321</xdr:colOff>
      <xdr:row>1</xdr:row>
      <xdr:rowOff>28927</xdr:rowOff>
    </xdr:from>
    <xdr:to>
      <xdr:col>9</xdr:col>
      <xdr:colOff>448237</xdr:colOff>
      <xdr:row>5</xdr:row>
      <xdr:rowOff>28927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BBEB185B-BE89-4808-8645-D410B3D84610}"/>
            </a:ext>
          </a:extLst>
        </xdr:cNvPr>
        <xdr:cNvSpPr txBox="1"/>
      </xdr:nvSpPr>
      <xdr:spPr>
        <a:xfrm>
          <a:off x="77321" y="190852"/>
          <a:ext cx="522866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4SR-F</a:t>
          </a:r>
          <a:r>
            <a:rPr lang="es-419" sz="1600" b="1">
              <a:solidFill>
                <a:srgbClr val="002060"/>
              </a:solidFill>
            </a:rPr>
            <a:t> RODETES FLOTANTES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419451</xdr:colOff>
      <xdr:row>2</xdr:row>
      <xdr:rowOff>101221</xdr:rowOff>
    </xdr:from>
    <xdr:to>
      <xdr:col>13</xdr:col>
      <xdr:colOff>19706</xdr:colOff>
      <xdr:row>4</xdr:row>
      <xdr:rowOff>52551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B2D55E9-C878-42A4-9A6C-A8C3E90C41D2}"/>
            </a:ext>
          </a:extLst>
        </xdr:cNvPr>
        <xdr:cNvSpPr txBox="1"/>
      </xdr:nvSpPr>
      <xdr:spPr>
        <a:xfrm>
          <a:off x="5782026" y="425071"/>
          <a:ext cx="1114730" cy="275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Agua limpia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0</xdr:col>
      <xdr:colOff>209549</xdr:colOff>
      <xdr:row>30</xdr:row>
      <xdr:rowOff>76200</xdr:rowOff>
    </xdr:from>
    <xdr:to>
      <xdr:col>12</xdr:col>
      <xdr:colOff>476249</xdr:colOff>
      <xdr:row>41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40B1250-8520-4BDE-A0D8-0629249B7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354723</xdr:colOff>
      <xdr:row>4</xdr:row>
      <xdr:rowOff>124809</xdr:rowOff>
    </xdr:from>
    <xdr:to>
      <xdr:col>6</xdr:col>
      <xdr:colOff>198896</xdr:colOff>
      <xdr:row>14</xdr:row>
      <xdr:rowOff>157757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770E7B1-54F1-49E5-BC93-571540A3FA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545" t="7755" r="14011" b="11045"/>
        <a:stretch/>
      </xdr:blipFill>
      <xdr:spPr>
        <a:xfrm>
          <a:off x="1954923" y="772509"/>
          <a:ext cx="1530098" cy="1680773"/>
        </a:xfrm>
        <a:prstGeom prst="rect">
          <a:avLst/>
        </a:prstGeom>
      </xdr:spPr>
    </xdr:pic>
    <xdr:clientData/>
  </xdr:twoCellAnchor>
  <xdr:twoCellAnchor editAs="oneCell">
    <xdr:from>
      <xdr:col>9</xdr:col>
      <xdr:colOff>420414</xdr:colOff>
      <xdr:row>2</xdr:row>
      <xdr:rowOff>52552</xdr:rowOff>
    </xdr:from>
    <xdr:to>
      <xdr:col>10</xdr:col>
      <xdr:colOff>317168</xdr:colOff>
      <xdr:row>4</xdr:row>
      <xdr:rowOff>29888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BE7B2AD-A720-43B0-B89E-40C2D672FE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03" t="5021" r="72092" b="41755"/>
        <a:stretch/>
      </xdr:blipFill>
      <xdr:spPr>
        <a:xfrm>
          <a:off x="5278164" y="376402"/>
          <a:ext cx="401579" cy="301186"/>
        </a:xfrm>
        <a:prstGeom prst="rect">
          <a:avLst/>
        </a:prstGeom>
      </xdr:spPr>
    </xdr:pic>
    <xdr:clientData/>
  </xdr:twoCellAnchor>
  <xdr:twoCellAnchor editAs="oneCell">
    <xdr:from>
      <xdr:col>9</xdr:col>
      <xdr:colOff>374453</xdr:colOff>
      <xdr:row>4</xdr:row>
      <xdr:rowOff>91966</xdr:rowOff>
    </xdr:from>
    <xdr:to>
      <xdr:col>10</xdr:col>
      <xdr:colOff>317337</xdr:colOff>
      <xdr:row>11</xdr:row>
      <xdr:rowOff>153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4E43C04-9E6E-4BF8-BD2C-DE3C20CB0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32203" y="739666"/>
          <a:ext cx="447709" cy="1070237"/>
        </a:xfrm>
        <a:prstGeom prst="rect">
          <a:avLst/>
        </a:prstGeom>
      </xdr:spPr>
    </xdr:pic>
    <xdr:clientData/>
  </xdr:twoCellAnchor>
  <xdr:twoCellAnchor>
    <xdr:from>
      <xdr:col>10</xdr:col>
      <xdr:colOff>400705</xdr:colOff>
      <xdr:row>4</xdr:row>
      <xdr:rowOff>98534</xdr:rowOff>
    </xdr:from>
    <xdr:to>
      <xdr:col>14</xdr:col>
      <xdr:colOff>164222</xdr:colOff>
      <xdr:row>6</xdr:row>
      <xdr:rowOff>49865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A5D38997-DD7D-40B1-B264-10842F458167}"/>
            </a:ext>
          </a:extLst>
        </xdr:cNvPr>
        <xdr:cNvSpPr txBox="1"/>
      </xdr:nvSpPr>
      <xdr:spPr>
        <a:xfrm>
          <a:off x="5763280" y="746234"/>
          <a:ext cx="1487542" cy="275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</a:t>
          </a:r>
          <a:r>
            <a:rPr lang="es-419" sz="1200" b="1" baseline="0">
              <a:solidFill>
                <a:srgbClr val="002060"/>
              </a:solidFill>
            </a:rPr>
            <a:t> doméstico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433551</xdr:colOff>
      <xdr:row>7</xdr:row>
      <xdr:rowOff>26276</xdr:rowOff>
    </xdr:from>
    <xdr:to>
      <xdr:col>13</xdr:col>
      <xdr:colOff>33806</xdr:colOff>
      <xdr:row>8</xdr:row>
      <xdr:rowOff>141831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EA8AB7A-515E-4AFD-9CA2-F03C7ECDFECA}"/>
            </a:ext>
          </a:extLst>
        </xdr:cNvPr>
        <xdr:cNvSpPr txBox="1"/>
      </xdr:nvSpPr>
      <xdr:spPr>
        <a:xfrm>
          <a:off x="5796126" y="1159751"/>
          <a:ext cx="1114730" cy="277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 civil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440120</xdr:colOff>
      <xdr:row>9</xdr:row>
      <xdr:rowOff>59120</xdr:rowOff>
    </xdr:from>
    <xdr:to>
      <xdr:col>13</xdr:col>
      <xdr:colOff>203637</xdr:colOff>
      <xdr:row>11</xdr:row>
      <xdr:rowOff>10451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5A7EF4BB-F37E-4A13-8562-77D341BFA791}"/>
            </a:ext>
          </a:extLst>
        </xdr:cNvPr>
        <xdr:cNvSpPr txBox="1"/>
      </xdr:nvSpPr>
      <xdr:spPr>
        <a:xfrm>
          <a:off x="5802695" y="1545020"/>
          <a:ext cx="1277992" cy="275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 agrícola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</xdr:col>
      <xdr:colOff>509549</xdr:colOff>
      <xdr:row>41</xdr:row>
      <xdr:rowOff>86448</xdr:rowOff>
    </xdr:from>
    <xdr:to>
      <xdr:col>11</xdr:col>
      <xdr:colOff>286963</xdr:colOff>
      <xdr:row>44</xdr:row>
      <xdr:rowOff>143343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53F628B-0EFA-625B-293E-612FC4B6E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908" y="6998026"/>
          <a:ext cx="5426930" cy="5986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C9A99790-62D0-45C8-958F-440FCE0F9AD8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8AA4710C-9442-4DEB-B455-93457C0D6417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77321</xdr:colOff>
      <xdr:row>1</xdr:row>
      <xdr:rowOff>28927</xdr:rowOff>
    </xdr:from>
    <xdr:to>
      <xdr:col>9</xdr:col>
      <xdr:colOff>448237</xdr:colOff>
      <xdr:row>5</xdr:row>
      <xdr:rowOff>28927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70270D2F-772B-407A-87F1-DFAFED30110D}"/>
            </a:ext>
          </a:extLst>
        </xdr:cNvPr>
        <xdr:cNvSpPr txBox="1"/>
      </xdr:nvSpPr>
      <xdr:spPr>
        <a:xfrm>
          <a:off x="77321" y="190852"/>
          <a:ext cx="522866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4SR-F</a:t>
          </a:r>
          <a:r>
            <a:rPr lang="es-419" sz="1600" b="1">
              <a:solidFill>
                <a:srgbClr val="002060"/>
              </a:solidFill>
            </a:rPr>
            <a:t> RODETES FLOTANTES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419451</xdr:colOff>
      <xdr:row>2</xdr:row>
      <xdr:rowOff>101221</xdr:rowOff>
    </xdr:from>
    <xdr:to>
      <xdr:col>13</xdr:col>
      <xdr:colOff>19706</xdr:colOff>
      <xdr:row>4</xdr:row>
      <xdr:rowOff>52551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F653EA88-955A-4ED5-9ED2-FF71731CB67A}"/>
            </a:ext>
          </a:extLst>
        </xdr:cNvPr>
        <xdr:cNvSpPr txBox="1"/>
      </xdr:nvSpPr>
      <xdr:spPr>
        <a:xfrm>
          <a:off x="5782026" y="425071"/>
          <a:ext cx="1114730" cy="275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Agua limpia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0</xdr:col>
      <xdr:colOff>209549</xdr:colOff>
      <xdr:row>30</xdr:row>
      <xdr:rowOff>76200</xdr:rowOff>
    </xdr:from>
    <xdr:to>
      <xdr:col>12</xdr:col>
      <xdr:colOff>476249</xdr:colOff>
      <xdr:row>41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77A6FDD-47A4-4AA7-AB0C-B342146D9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354723</xdr:colOff>
      <xdr:row>4</xdr:row>
      <xdr:rowOff>124809</xdr:rowOff>
    </xdr:from>
    <xdr:to>
      <xdr:col>6</xdr:col>
      <xdr:colOff>198896</xdr:colOff>
      <xdr:row>14</xdr:row>
      <xdr:rowOff>157757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1F89D5D-64A9-4DA0-8EEE-E7E0FE0586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545" t="7755" r="14011" b="11045"/>
        <a:stretch/>
      </xdr:blipFill>
      <xdr:spPr>
        <a:xfrm>
          <a:off x="1954923" y="772509"/>
          <a:ext cx="1530098" cy="1680773"/>
        </a:xfrm>
        <a:prstGeom prst="rect">
          <a:avLst/>
        </a:prstGeom>
      </xdr:spPr>
    </xdr:pic>
    <xdr:clientData/>
  </xdr:twoCellAnchor>
  <xdr:twoCellAnchor editAs="oneCell">
    <xdr:from>
      <xdr:col>9</xdr:col>
      <xdr:colOff>420414</xdr:colOff>
      <xdr:row>2</xdr:row>
      <xdr:rowOff>52552</xdr:rowOff>
    </xdr:from>
    <xdr:to>
      <xdr:col>10</xdr:col>
      <xdr:colOff>317168</xdr:colOff>
      <xdr:row>4</xdr:row>
      <xdr:rowOff>29888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B1B0767-8D8A-46C8-8648-58C9AC5914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03" t="5021" r="72092" b="41755"/>
        <a:stretch/>
      </xdr:blipFill>
      <xdr:spPr>
        <a:xfrm>
          <a:off x="5278164" y="376402"/>
          <a:ext cx="401579" cy="301186"/>
        </a:xfrm>
        <a:prstGeom prst="rect">
          <a:avLst/>
        </a:prstGeom>
      </xdr:spPr>
    </xdr:pic>
    <xdr:clientData/>
  </xdr:twoCellAnchor>
  <xdr:twoCellAnchor editAs="oneCell">
    <xdr:from>
      <xdr:col>9</xdr:col>
      <xdr:colOff>374453</xdr:colOff>
      <xdr:row>4</xdr:row>
      <xdr:rowOff>91966</xdr:rowOff>
    </xdr:from>
    <xdr:to>
      <xdr:col>10</xdr:col>
      <xdr:colOff>317337</xdr:colOff>
      <xdr:row>11</xdr:row>
      <xdr:rowOff>153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8743EC7-E945-4784-9E8B-9A86BF349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32203" y="739666"/>
          <a:ext cx="447709" cy="1070237"/>
        </a:xfrm>
        <a:prstGeom prst="rect">
          <a:avLst/>
        </a:prstGeom>
      </xdr:spPr>
    </xdr:pic>
    <xdr:clientData/>
  </xdr:twoCellAnchor>
  <xdr:twoCellAnchor>
    <xdr:from>
      <xdr:col>10</xdr:col>
      <xdr:colOff>400705</xdr:colOff>
      <xdr:row>4</xdr:row>
      <xdr:rowOff>98534</xdr:rowOff>
    </xdr:from>
    <xdr:to>
      <xdr:col>14</xdr:col>
      <xdr:colOff>164222</xdr:colOff>
      <xdr:row>6</xdr:row>
      <xdr:rowOff>49865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C4ABDA86-9B60-4328-B147-4EC10EF772EA}"/>
            </a:ext>
          </a:extLst>
        </xdr:cNvPr>
        <xdr:cNvSpPr txBox="1"/>
      </xdr:nvSpPr>
      <xdr:spPr>
        <a:xfrm>
          <a:off x="5763280" y="746234"/>
          <a:ext cx="1487542" cy="275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</a:t>
          </a:r>
          <a:r>
            <a:rPr lang="es-419" sz="1200" b="1" baseline="0">
              <a:solidFill>
                <a:srgbClr val="002060"/>
              </a:solidFill>
            </a:rPr>
            <a:t> doméstico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433551</xdr:colOff>
      <xdr:row>7</xdr:row>
      <xdr:rowOff>26276</xdr:rowOff>
    </xdr:from>
    <xdr:to>
      <xdr:col>13</xdr:col>
      <xdr:colOff>33806</xdr:colOff>
      <xdr:row>8</xdr:row>
      <xdr:rowOff>141831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B55BBA7F-D089-4037-8E35-DB81ED694C24}"/>
            </a:ext>
          </a:extLst>
        </xdr:cNvPr>
        <xdr:cNvSpPr txBox="1"/>
      </xdr:nvSpPr>
      <xdr:spPr>
        <a:xfrm>
          <a:off x="5796126" y="1159751"/>
          <a:ext cx="1114730" cy="277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 civil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440120</xdr:colOff>
      <xdr:row>9</xdr:row>
      <xdr:rowOff>59120</xdr:rowOff>
    </xdr:from>
    <xdr:to>
      <xdr:col>13</xdr:col>
      <xdr:colOff>203637</xdr:colOff>
      <xdr:row>11</xdr:row>
      <xdr:rowOff>10451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5434491C-5011-45BA-A235-9042A7824E69}"/>
            </a:ext>
          </a:extLst>
        </xdr:cNvPr>
        <xdr:cNvSpPr txBox="1"/>
      </xdr:nvSpPr>
      <xdr:spPr>
        <a:xfrm>
          <a:off x="5802695" y="1545020"/>
          <a:ext cx="1277992" cy="275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 agrícola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</xdr:col>
      <xdr:colOff>577422</xdr:colOff>
      <xdr:row>41</xdr:row>
      <xdr:rowOff>76922</xdr:rowOff>
    </xdr:from>
    <xdr:to>
      <xdr:col>11</xdr:col>
      <xdr:colOff>346502</xdr:colOff>
      <xdr:row>44</xdr:row>
      <xdr:rowOff>132627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B8892B60-E688-2050-4511-4770DBF37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972" y="7020647"/>
          <a:ext cx="5426930" cy="5986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2CED19CF-C9BF-4E37-90F8-EC7656BE64A5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4AA662B-3F9C-4200-983A-49CA3CADB88D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77321</xdr:colOff>
      <xdr:row>1</xdr:row>
      <xdr:rowOff>28927</xdr:rowOff>
    </xdr:from>
    <xdr:to>
      <xdr:col>9</xdr:col>
      <xdr:colOff>448237</xdr:colOff>
      <xdr:row>5</xdr:row>
      <xdr:rowOff>28927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A085638C-97C4-4CAC-A95C-93F6165EE856}"/>
            </a:ext>
          </a:extLst>
        </xdr:cNvPr>
        <xdr:cNvSpPr txBox="1"/>
      </xdr:nvSpPr>
      <xdr:spPr>
        <a:xfrm>
          <a:off x="77321" y="190852"/>
          <a:ext cx="522866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4SR-F</a:t>
          </a:r>
          <a:r>
            <a:rPr lang="es-419" sz="1600" b="1">
              <a:solidFill>
                <a:srgbClr val="002060"/>
              </a:solidFill>
            </a:rPr>
            <a:t> RODETES FLOTANTES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419451</xdr:colOff>
      <xdr:row>2</xdr:row>
      <xdr:rowOff>101221</xdr:rowOff>
    </xdr:from>
    <xdr:to>
      <xdr:col>13</xdr:col>
      <xdr:colOff>19706</xdr:colOff>
      <xdr:row>4</xdr:row>
      <xdr:rowOff>52551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B1949A4-F22E-45FE-9CE2-4FE4A9F34AEF}"/>
            </a:ext>
          </a:extLst>
        </xdr:cNvPr>
        <xdr:cNvSpPr txBox="1"/>
      </xdr:nvSpPr>
      <xdr:spPr>
        <a:xfrm>
          <a:off x="5782026" y="425071"/>
          <a:ext cx="1114730" cy="275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Agua limpia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0</xdr:col>
      <xdr:colOff>209549</xdr:colOff>
      <xdr:row>30</xdr:row>
      <xdr:rowOff>76200</xdr:rowOff>
    </xdr:from>
    <xdr:to>
      <xdr:col>12</xdr:col>
      <xdr:colOff>476249</xdr:colOff>
      <xdr:row>41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E8EEAA0-FD05-438B-81FE-D2B0403CE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354723</xdr:colOff>
      <xdr:row>4</xdr:row>
      <xdr:rowOff>124809</xdr:rowOff>
    </xdr:from>
    <xdr:to>
      <xdr:col>6</xdr:col>
      <xdr:colOff>198896</xdr:colOff>
      <xdr:row>14</xdr:row>
      <xdr:rowOff>157757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813A64C-4692-45DE-AE3B-485AB0AB93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545" t="7755" r="14011" b="11045"/>
        <a:stretch/>
      </xdr:blipFill>
      <xdr:spPr>
        <a:xfrm>
          <a:off x="1954923" y="772509"/>
          <a:ext cx="1530098" cy="1680773"/>
        </a:xfrm>
        <a:prstGeom prst="rect">
          <a:avLst/>
        </a:prstGeom>
      </xdr:spPr>
    </xdr:pic>
    <xdr:clientData/>
  </xdr:twoCellAnchor>
  <xdr:twoCellAnchor editAs="oneCell">
    <xdr:from>
      <xdr:col>9</xdr:col>
      <xdr:colOff>420414</xdr:colOff>
      <xdr:row>2</xdr:row>
      <xdr:rowOff>52552</xdr:rowOff>
    </xdr:from>
    <xdr:to>
      <xdr:col>10</xdr:col>
      <xdr:colOff>317168</xdr:colOff>
      <xdr:row>4</xdr:row>
      <xdr:rowOff>29888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C2AF60E-ECEE-4F7B-B7BF-C039B6DB1C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03" t="5021" r="72092" b="41755"/>
        <a:stretch/>
      </xdr:blipFill>
      <xdr:spPr>
        <a:xfrm>
          <a:off x="5278164" y="376402"/>
          <a:ext cx="401579" cy="301186"/>
        </a:xfrm>
        <a:prstGeom prst="rect">
          <a:avLst/>
        </a:prstGeom>
      </xdr:spPr>
    </xdr:pic>
    <xdr:clientData/>
  </xdr:twoCellAnchor>
  <xdr:twoCellAnchor editAs="oneCell">
    <xdr:from>
      <xdr:col>9</xdr:col>
      <xdr:colOff>374453</xdr:colOff>
      <xdr:row>4</xdr:row>
      <xdr:rowOff>91966</xdr:rowOff>
    </xdr:from>
    <xdr:to>
      <xdr:col>10</xdr:col>
      <xdr:colOff>317337</xdr:colOff>
      <xdr:row>11</xdr:row>
      <xdr:rowOff>153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3DE4A07-694C-44C1-911B-757AC4B0D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32203" y="739666"/>
          <a:ext cx="447709" cy="1070237"/>
        </a:xfrm>
        <a:prstGeom prst="rect">
          <a:avLst/>
        </a:prstGeom>
      </xdr:spPr>
    </xdr:pic>
    <xdr:clientData/>
  </xdr:twoCellAnchor>
  <xdr:twoCellAnchor>
    <xdr:from>
      <xdr:col>10</xdr:col>
      <xdr:colOff>400705</xdr:colOff>
      <xdr:row>4</xdr:row>
      <xdr:rowOff>98534</xdr:rowOff>
    </xdr:from>
    <xdr:to>
      <xdr:col>14</xdr:col>
      <xdr:colOff>164222</xdr:colOff>
      <xdr:row>6</xdr:row>
      <xdr:rowOff>49865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8960CC32-4178-4E3C-BC59-AF367E9E8EBD}"/>
            </a:ext>
          </a:extLst>
        </xdr:cNvPr>
        <xdr:cNvSpPr txBox="1"/>
      </xdr:nvSpPr>
      <xdr:spPr>
        <a:xfrm>
          <a:off x="5763280" y="746234"/>
          <a:ext cx="1487542" cy="275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</a:t>
          </a:r>
          <a:r>
            <a:rPr lang="es-419" sz="1200" b="1" baseline="0">
              <a:solidFill>
                <a:srgbClr val="002060"/>
              </a:solidFill>
            </a:rPr>
            <a:t> doméstico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433551</xdr:colOff>
      <xdr:row>7</xdr:row>
      <xdr:rowOff>26276</xdr:rowOff>
    </xdr:from>
    <xdr:to>
      <xdr:col>13</xdr:col>
      <xdr:colOff>33806</xdr:colOff>
      <xdr:row>8</xdr:row>
      <xdr:rowOff>141831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CC2BA63D-659E-4F57-98B4-A73ADEE58FC8}"/>
            </a:ext>
          </a:extLst>
        </xdr:cNvPr>
        <xdr:cNvSpPr txBox="1"/>
      </xdr:nvSpPr>
      <xdr:spPr>
        <a:xfrm>
          <a:off x="5796126" y="1159751"/>
          <a:ext cx="1114730" cy="277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 civil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440120</xdr:colOff>
      <xdr:row>9</xdr:row>
      <xdr:rowOff>59120</xdr:rowOff>
    </xdr:from>
    <xdr:to>
      <xdr:col>13</xdr:col>
      <xdr:colOff>203637</xdr:colOff>
      <xdr:row>11</xdr:row>
      <xdr:rowOff>10451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1DE1C6B7-55BE-428A-B5DE-3EED30CA6D6E}"/>
            </a:ext>
          </a:extLst>
        </xdr:cNvPr>
        <xdr:cNvSpPr txBox="1"/>
      </xdr:nvSpPr>
      <xdr:spPr>
        <a:xfrm>
          <a:off x="5802695" y="1545020"/>
          <a:ext cx="1277992" cy="275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200" b="1">
              <a:solidFill>
                <a:srgbClr val="002060"/>
              </a:solidFill>
            </a:rPr>
            <a:t>Utilizo agrícola</a:t>
          </a:r>
          <a:endParaRPr lang="es-419" sz="36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</xdr:col>
      <xdr:colOff>333375</xdr:colOff>
      <xdr:row>41</xdr:row>
      <xdr:rowOff>104775</xdr:rowOff>
    </xdr:from>
    <xdr:to>
      <xdr:col>12</xdr:col>
      <xdr:colOff>257175</xdr:colOff>
      <xdr:row>44</xdr:row>
      <xdr:rowOff>142875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A87750A-AC09-81C5-DBD2-512BE6231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7048500"/>
          <a:ext cx="6086475" cy="5810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8"/>
  <sheetViews>
    <sheetView zoomScale="130" zoomScaleNormal="130" workbookViewId="0">
      <selection activeCell="G19" sqref="G19"/>
    </sheetView>
  </sheetViews>
  <sheetFormatPr baseColWidth="10" defaultColWidth="11.42578125" defaultRowHeight="12.75" x14ac:dyDescent="0.2"/>
  <cols>
    <col min="1" max="1" width="13.28515625" style="2" customWidth="1"/>
    <col min="2" max="3" width="4.85546875" style="3" customWidth="1"/>
    <col min="4" max="4" width="6.7109375" style="2" bestFit="1" customWidth="1"/>
    <col min="5" max="46" width="6.140625" style="2" customWidth="1"/>
    <col min="47" max="16384" width="11.42578125" style="2"/>
  </cols>
  <sheetData>
    <row r="2" spans="1:39" customFormat="1" ht="15" x14ac:dyDescent="0.25">
      <c r="A2" s="40" t="s">
        <v>14</v>
      </c>
      <c r="B2" s="41"/>
      <c r="C2" s="42"/>
      <c r="D2" s="12" t="s">
        <v>15</v>
      </c>
      <c r="E2" s="11">
        <f t="shared" ref="E2:P2" si="0">E3*60/1000</f>
        <v>0</v>
      </c>
      <c r="F2" s="11">
        <f t="shared" si="0"/>
        <v>0.3</v>
      </c>
      <c r="G2" s="11">
        <f t="shared" si="0"/>
        <v>0.6</v>
      </c>
      <c r="H2" s="11">
        <f t="shared" si="0"/>
        <v>0.9</v>
      </c>
      <c r="I2" s="11">
        <f t="shared" si="0"/>
        <v>1.2</v>
      </c>
      <c r="J2" s="11">
        <f t="shared" si="0"/>
        <v>1.5</v>
      </c>
      <c r="K2" s="11">
        <f t="shared" si="0"/>
        <v>1.8</v>
      </c>
      <c r="L2" s="11">
        <f t="shared" si="0"/>
        <v>0</v>
      </c>
      <c r="M2" s="11">
        <f t="shared" si="0"/>
        <v>0</v>
      </c>
      <c r="N2" s="11">
        <f t="shared" si="0"/>
        <v>0</v>
      </c>
      <c r="O2" s="11">
        <f t="shared" si="0"/>
        <v>0</v>
      </c>
      <c r="P2" s="11">
        <f t="shared" si="0"/>
        <v>0</v>
      </c>
      <c r="Q2" s="13"/>
      <c r="R2" s="11">
        <v>0</v>
      </c>
      <c r="S2" s="11">
        <f t="shared" ref="S2:AA2" si="1">S3*60/1000</f>
        <v>0.3</v>
      </c>
      <c r="T2" s="11">
        <f t="shared" si="1"/>
        <v>0.6</v>
      </c>
      <c r="U2" s="11">
        <f t="shared" si="1"/>
        <v>0.9</v>
      </c>
      <c r="V2" s="11">
        <f t="shared" si="1"/>
        <v>1.2</v>
      </c>
      <c r="W2" s="11">
        <f t="shared" si="1"/>
        <v>1.5</v>
      </c>
      <c r="X2" s="11">
        <f t="shared" si="1"/>
        <v>1.8</v>
      </c>
      <c r="Y2" s="11">
        <f t="shared" si="1"/>
        <v>0</v>
      </c>
      <c r="Z2" s="11">
        <f t="shared" si="1"/>
        <v>120</v>
      </c>
      <c r="AA2" s="11">
        <f t="shared" si="1"/>
        <v>132</v>
      </c>
      <c r="AC2" s="13"/>
      <c r="AD2" s="13"/>
      <c r="AE2" s="13"/>
      <c r="AF2" s="13"/>
      <c r="AG2" s="13"/>
      <c r="AH2" s="13"/>
      <c r="AI2" s="13"/>
      <c r="AJ2" s="13"/>
    </row>
    <row r="3" spans="1:39" s="13" customFormat="1" ht="15" x14ac:dyDescent="0.2">
      <c r="A3" s="43" t="s">
        <v>68</v>
      </c>
      <c r="B3" s="14" t="s">
        <v>19</v>
      </c>
      <c r="C3" s="14" t="s">
        <v>20</v>
      </c>
      <c r="D3" s="17" t="s">
        <v>18</v>
      </c>
      <c r="E3" s="11">
        <v>0</v>
      </c>
      <c r="F3" s="11">
        <v>5</v>
      </c>
      <c r="G3" s="11">
        <v>10</v>
      </c>
      <c r="H3" s="11">
        <v>15</v>
      </c>
      <c r="I3" s="11">
        <v>20</v>
      </c>
      <c r="J3" s="11">
        <v>25</v>
      </c>
      <c r="K3" s="11">
        <v>30</v>
      </c>
      <c r="L3" s="11"/>
      <c r="M3" s="11"/>
      <c r="N3" s="11"/>
      <c r="O3" s="11"/>
      <c r="P3" s="11"/>
      <c r="Q3" s="11"/>
      <c r="R3" s="11">
        <v>0</v>
      </c>
      <c r="S3" s="11">
        <v>5</v>
      </c>
      <c r="T3" s="11">
        <v>10</v>
      </c>
      <c r="U3" s="11">
        <v>15</v>
      </c>
      <c r="V3" s="11">
        <v>20</v>
      </c>
      <c r="W3" s="11">
        <v>25</v>
      </c>
      <c r="X3" s="11">
        <v>30</v>
      </c>
      <c r="Y3" s="11"/>
      <c r="Z3" s="11">
        <v>2000</v>
      </c>
      <c r="AA3" s="11">
        <v>2200</v>
      </c>
      <c r="AB3" s="11">
        <v>2400</v>
      </c>
      <c r="AC3" s="11">
        <v>2500</v>
      </c>
      <c r="AD3" s="11">
        <v>2600</v>
      </c>
      <c r="AE3" s="11"/>
      <c r="AF3" s="11"/>
      <c r="AG3" s="11"/>
      <c r="AH3" s="11">
        <v>70</v>
      </c>
      <c r="AI3" s="11">
        <v>80</v>
      </c>
      <c r="AJ3" s="11">
        <v>90</v>
      </c>
      <c r="AK3" s="11">
        <v>100</v>
      </c>
      <c r="AL3" s="11">
        <v>110</v>
      </c>
      <c r="AM3" s="11">
        <v>120</v>
      </c>
    </row>
    <row r="4" spans="1:39" s="13" customFormat="1" ht="15" x14ac:dyDescent="0.2">
      <c r="A4" s="44"/>
      <c r="B4" s="21">
        <v>0.55000000000000004</v>
      </c>
      <c r="C4" s="21">
        <v>0.75</v>
      </c>
      <c r="D4" s="22" t="s">
        <v>23</v>
      </c>
      <c r="E4" s="23">
        <v>108</v>
      </c>
      <c r="F4" s="23">
        <v>104</v>
      </c>
      <c r="G4" s="23">
        <v>99</v>
      </c>
      <c r="H4" s="23">
        <v>91</v>
      </c>
      <c r="I4" s="23">
        <v>80</v>
      </c>
      <c r="J4" s="23">
        <v>66</v>
      </c>
      <c r="K4" s="23">
        <v>48.5</v>
      </c>
      <c r="L4" s="23"/>
      <c r="M4" s="23"/>
      <c r="N4" s="23"/>
      <c r="O4" s="23"/>
      <c r="P4" s="23"/>
      <c r="Q4" s="23"/>
      <c r="R4" s="23">
        <v>57</v>
      </c>
      <c r="S4" s="23">
        <v>57</v>
      </c>
      <c r="T4" s="23">
        <v>57</v>
      </c>
      <c r="U4" s="23">
        <v>56</v>
      </c>
      <c r="V4" s="23">
        <v>55.5</v>
      </c>
      <c r="W4" s="23">
        <v>54.5</v>
      </c>
      <c r="X4" s="23">
        <v>53.5</v>
      </c>
      <c r="Y4" s="23"/>
      <c r="Z4" s="23">
        <v>50</v>
      </c>
      <c r="AA4" s="23">
        <v>48</v>
      </c>
      <c r="AB4" s="23">
        <v>45.5</v>
      </c>
      <c r="AC4" s="23">
        <v>43.5</v>
      </c>
      <c r="AD4" s="23">
        <v>42</v>
      </c>
      <c r="AE4" s="23"/>
      <c r="AF4" s="23"/>
      <c r="AG4" s="23"/>
      <c r="AH4" s="23">
        <v>38</v>
      </c>
      <c r="AI4" s="23">
        <v>35</v>
      </c>
      <c r="AJ4" s="23">
        <v>33</v>
      </c>
      <c r="AK4" s="23">
        <v>30</v>
      </c>
      <c r="AL4" s="23">
        <v>27</v>
      </c>
      <c r="AM4" s="23">
        <v>24</v>
      </c>
    </row>
    <row r="6" spans="1:39" ht="15" x14ac:dyDescent="0.25">
      <c r="A6" s="40" t="s">
        <v>14</v>
      </c>
      <c r="B6" s="41"/>
      <c r="C6" s="42"/>
      <c r="D6" s="12" t="s">
        <v>15</v>
      </c>
      <c r="E6" s="11">
        <f t="shared" ref="E6:K6" si="2">E7*60/1000</f>
        <v>0</v>
      </c>
      <c r="F6" s="11">
        <f t="shared" si="2"/>
        <v>0.3</v>
      </c>
      <c r="G6" s="11">
        <f t="shared" si="2"/>
        <v>0.6</v>
      </c>
      <c r="H6" s="11">
        <f t="shared" si="2"/>
        <v>0.9</v>
      </c>
      <c r="I6" s="11">
        <f t="shared" si="2"/>
        <v>1.2</v>
      </c>
      <c r="J6" s="11">
        <f t="shared" si="2"/>
        <v>1.5</v>
      </c>
      <c r="K6" s="11">
        <f t="shared" si="2"/>
        <v>1.8</v>
      </c>
    </row>
    <row r="7" spans="1:39" ht="15" x14ac:dyDescent="0.2">
      <c r="A7" s="43" t="s">
        <v>69</v>
      </c>
      <c r="B7" s="14" t="s">
        <v>19</v>
      </c>
      <c r="C7" s="14" t="s">
        <v>20</v>
      </c>
      <c r="D7" s="17" t="s">
        <v>18</v>
      </c>
      <c r="E7" s="11">
        <v>0</v>
      </c>
      <c r="F7" s="11">
        <v>5</v>
      </c>
      <c r="G7" s="11">
        <v>10</v>
      </c>
      <c r="H7" s="11">
        <v>15</v>
      </c>
      <c r="I7" s="11">
        <v>20</v>
      </c>
      <c r="J7" s="11">
        <v>25</v>
      </c>
      <c r="K7" s="11">
        <v>30</v>
      </c>
    </row>
    <row r="8" spans="1:39" ht="15" x14ac:dyDescent="0.2">
      <c r="A8" s="44"/>
      <c r="B8" s="21">
        <v>0.75</v>
      </c>
      <c r="C8" s="21">
        <v>1</v>
      </c>
      <c r="D8" s="22" t="s">
        <v>23</v>
      </c>
      <c r="E8" s="23">
        <v>144</v>
      </c>
      <c r="F8" s="23">
        <v>139</v>
      </c>
      <c r="G8" s="23">
        <v>131</v>
      </c>
      <c r="H8" s="23">
        <v>121</v>
      </c>
      <c r="I8" s="23">
        <v>107</v>
      </c>
      <c r="J8" s="23">
        <v>88</v>
      </c>
      <c r="K8" s="23">
        <v>65</v>
      </c>
    </row>
  </sheetData>
  <mergeCells count="4">
    <mergeCell ref="A2:C2"/>
    <mergeCell ref="A3:A4"/>
    <mergeCell ref="A6:C6"/>
    <mergeCell ref="A7:A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BB54"/>
  <sheetViews>
    <sheetView topLeftCell="K8" workbookViewId="0">
      <selection activeCell="AG31" sqref="AG31"/>
    </sheetView>
  </sheetViews>
  <sheetFormatPr baseColWidth="10" defaultColWidth="11.42578125" defaultRowHeight="12.7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5" width="8.140625" style="2" customWidth="1"/>
    <col min="16" max="16" width="13.28515625" style="2" customWidth="1"/>
    <col min="17" max="18" width="4.85546875" style="3" customWidth="1"/>
    <col min="19" max="19" width="6.7109375" style="2" bestFit="1" customWidth="1"/>
    <col min="20" max="61" width="6.140625" style="2" customWidth="1"/>
    <col min="62" max="16384" width="11.42578125" style="2"/>
  </cols>
  <sheetData>
    <row r="4" spans="2:13" x14ac:dyDescent="0.2">
      <c r="B4" s="1"/>
    </row>
    <row r="9" spans="2:13" ht="15" x14ac:dyDescent="0.25">
      <c r="F9"/>
    </row>
    <row r="15" spans="2:13" ht="15" x14ac:dyDescent="0.25">
      <c r="B15" s="4" t="s">
        <v>0</v>
      </c>
      <c r="C15"/>
      <c r="D15"/>
      <c r="E15"/>
      <c r="F15"/>
      <c r="G15"/>
      <c r="H15" s="4" t="s">
        <v>1</v>
      </c>
      <c r="I15"/>
      <c r="J15"/>
      <c r="K15"/>
      <c r="L15"/>
      <c r="M15"/>
    </row>
    <row r="16" spans="2:13" ht="14.25" customHeight="1" x14ac:dyDescent="0.25">
      <c r="B16" t="s">
        <v>24</v>
      </c>
      <c r="C16"/>
      <c r="D16"/>
      <c r="E16"/>
      <c r="F16"/>
      <c r="G16"/>
      <c r="H16" s="45" t="s">
        <v>28</v>
      </c>
      <c r="I16" s="45"/>
      <c r="J16" s="45"/>
      <c r="K16" s="45"/>
      <c r="L16" s="45"/>
      <c r="M16" s="45"/>
    </row>
    <row r="17" spans="2:13" ht="14.25" customHeight="1" x14ac:dyDescent="0.25">
      <c r="B17" t="s">
        <v>25</v>
      </c>
      <c r="C17"/>
      <c r="D17"/>
      <c r="E17"/>
      <c r="F17"/>
      <c r="G17"/>
      <c r="H17" s="45"/>
      <c r="I17" s="45"/>
      <c r="J17" s="45"/>
      <c r="K17" s="45"/>
      <c r="L17" s="45"/>
      <c r="M17" s="45"/>
    </row>
    <row r="18" spans="2:13" ht="14.25" customHeight="1" x14ac:dyDescent="0.25">
      <c r="B18" t="s">
        <v>26</v>
      </c>
      <c r="C18"/>
      <c r="D18"/>
      <c r="E18"/>
      <c r="F18"/>
      <c r="G18"/>
      <c r="H18" s="45"/>
      <c r="I18" s="45"/>
      <c r="J18" s="45"/>
      <c r="K18" s="45"/>
      <c r="L18" s="45"/>
      <c r="M18" s="45"/>
    </row>
    <row r="19" spans="2:13" ht="14.25" customHeight="1" x14ac:dyDescent="0.25">
      <c r="B19" t="s">
        <v>27</v>
      </c>
      <c r="C19"/>
      <c r="D19"/>
      <c r="E19"/>
      <c r="F19"/>
      <c r="G19"/>
      <c r="H19" s="45"/>
      <c r="I19" s="45"/>
      <c r="J19" s="45"/>
      <c r="K19" s="45"/>
      <c r="L19" s="45"/>
      <c r="M19" s="45"/>
    </row>
    <row r="20" spans="2:13" ht="12.75" customHeight="1" x14ac:dyDescent="0.25">
      <c r="B20"/>
      <c r="C20"/>
      <c r="D20"/>
      <c r="E20"/>
      <c r="F20"/>
      <c r="G20"/>
      <c r="H20" s="45"/>
      <c r="I20" s="45"/>
      <c r="J20" s="45"/>
      <c r="K20" s="45"/>
      <c r="L20" s="45"/>
      <c r="M20" s="45"/>
    </row>
    <row r="21" spans="2:13" ht="13.5" customHeight="1" x14ac:dyDescent="0.25">
      <c r="B21" s="4" t="s">
        <v>2</v>
      </c>
      <c r="C21"/>
      <c r="D21"/>
      <c r="E21"/>
      <c r="F21"/>
      <c r="G21"/>
      <c r="H21" s="45"/>
      <c r="I21" s="45"/>
      <c r="J21" s="45"/>
      <c r="K21" s="45"/>
      <c r="L21" s="45"/>
      <c r="M21" s="45"/>
    </row>
    <row r="22" spans="2:13" ht="13.5" customHeight="1" x14ac:dyDescent="0.25">
      <c r="B22" t="s">
        <v>3</v>
      </c>
      <c r="C22" t="s">
        <v>4</v>
      </c>
      <c r="D22"/>
      <c r="E22"/>
      <c r="F22"/>
      <c r="G22"/>
      <c r="H22" s="45"/>
      <c r="I22" s="45"/>
      <c r="J22" s="45"/>
      <c r="K22" s="45"/>
      <c r="L22" s="45"/>
      <c r="M22" s="45"/>
    </row>
    <row r="23" spans="2:13" ht="12.75" customHeight="1" x14ac:dyDescent="0.25">
      <c r="B23" t="s">
        <v>5</v>
      </c>
      <c r="C23" t="s">
        <v>6</v>
      </c>
      <c r="D23"/>
      <c r="E23"/>
      <c r="F23"/>
      <c r="G23"/>
      <c r="H23" s="4" t="s">
        <v>7</v>
      </c>
      <c r="I23" s="6"/>
      <c r="J23" s="6"/>
      <c r="K23" s="6"/>
      <c r="L23" s="6"/>
      <c r="M23" s="6"/>
    </row>
    <row r="24" spans="2:13" ht="12.75" customHeight="1" x14ac:dyDescent="0.25">
      <c r="B24" t="s">
        <v>8</v>
      </c>
      <c r="C24" t="s">
        <v>9</v>
      </c>
      <c r="D24"/>
      <c r="E24"/>
      <c r="F24"/>
      <c r="G24"/>
      <c r="H24" s="5" t="s">
        <v>10</v>
      </c>
      <c r="I24" s="6"/>
      <c r="J24" s="6"/>
      <c r="K24" s="6"/>
      <c r="L24" s="6"/>
      <c r="M24" s="6"/>
    </row>
    <row r="25" spans="2:13" ht="12.75" customHeight="1" x14ac:dyDescent="0.25">
      <c r="B25"/>
      <c r="C25"/>
      <c r="D25"/>
      <c r="E25"/>
      <c r="F25"/>
      <c r="G25"/>
      <c r="H25" s="6"/>
      <c r="I25" s="6"/>
      <c r="J25" s="6"/>
      <c r="K25" s="6"/>
      <c r="L25" s="6"/>
      <c r="M25" s="6"/>
    </row>
    <row r="26" spans="2:13" ht="12.75" customHeight="1" x14ac:dyDescent="0.25">
      <c r="B26" s="4" t="s">
        <v>11</v>
      </c>
      <c r="C26"/>
      <c r="D26"/>
      <c r="E26"/>
      <c r="F26"/>
      <c r="G26"/>
      <c r="H26" s="6"/>
      <c r="I26" s="6"/>
      <c r="J26" s="6"/>
      <c r="K26" s="6"/>
      <c r="L26" s="6"/>
      <c r="M26" s="6"/>
    </row>
    <row r="27" spans="2:13" ht="15.75" customHeight="1" x14ac:dyDescent="0.25">
      <c r="B27" s="5" t="s">
        <v>12</v>
      </c>
      <c r="C27" s="5"/>
      <c r="D27" s="5"/>
      <c r="E27" s="5"/>
      <c r="F27" s="5"/>
      <c r="G27"/>
      <c r="H27" s="6"/>
      <c r="I27" s="6"/>
      <c r="J27" s="6"/>
      <c r="K27" s="6"/>
      <c r="L27" s="6"/>
      <c r="M27" s="6"/>
    </row>
    <row r="28" spans="2:13" ht="12.75" customHeight="1" x14ac:dyDescent="0.25">
      <c r="B28" s="4" t="s">
        <v>13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2:13" ht="15.75" customHeight="1" x14ac:dyDescent="0.2">
      <c r="B29" s="5" t="s">
        <v>29</v>
      </c>
      <c r="C29" s="5"/>
      <c r="D29" s="5"/>
      <c r="E29" s="5"/>
      <c r="F29" s="5"/>
      <c r="G29" s="6"/>
      <c r="H29" s="5" t="s">
        <v>31</v>
      </c>
      <c r="I29" s="6"/>
      <c r="J29" s="6"/>
      <c r="K29" s="6"/>
      <c r="L29" s="6"/>
      <c r="M29" s="6"/>
    </row>
    <row r="30" spans="2:13" ht="15.75" customHeight="1" x14ac:dyDescent="0.2">
      <c r="B30" s="5" t="s">
        <v>30</v>
      </c>
      <c r="C30" s="5"/>
      <c r="D30" s="5"/>
      <c r="E30" s="5"/>
      <c r="F30" s="5"/>
      <c r="G30" s="6"/>
      <c r="H30" s="5" t="s">
        <v>32</v>
      </c>
      <c r="I30" s="6"/>
      <c r="J30" s="6"/>
      <c r="K30" s="6"/>
      <c r="L30" s="6"/>
      <c r="M30" s="6"/>
    </row>
    <row r="31" spans="2:13" ht="15.75" customHeight="1" x14ac:dyDescent="0.25">
      <c r="B31" s="8"/>
      <c r="C31" s="6"/>
      <c r="D31" s="6"/>
      <c r="E31" s="6"/>
      <c r="F31" s="5"/>
      <c r="G31"/>
      <c r="H31" s="5"/>
      <c r="I31" s="6"/>
      <c r="J31" s="6"/>
      <c r="K31" s="6"/>
      <c r="L31" s="6"/>
      <c r="M31" s="6"/>
    </row>
    <row r="43" spans="16:54" ht="15" x14ac:dyDescent="0.25">
      <c r="P43" s="40" t="s">
        <v>14</v>
      </c>
      <c r="Q43" s="41"/>
      <c r="R43" s="42"/>
      <c r="S43" s="12" t="s">
        <v>15</v>
      </c>
      <c r="T43" s="11">
        <f t="shared" ref="T43:AE43" si="0">T44*60/1000</f>
        <v>0</v>
      </c>
      <c r="U43" s="11">
        <f t="shared" si="0"/>
        <v>1.2</v>
      </c>
      <c r="V43" s="11">
        <f t="shared" si="0"/>
        <v>1.8</v>
      </c>
      <c r="W43" s="11">
        <f t="shared" si="0"/>
        <v>2.4</v>
      </c>
      <c r="X43" s="11">
        <f t="shared" si="0"/>
        <v>3</v>
      </c>
      <c r="Y43" s="11">
        <f t="shared" si="0"/>
        <v>3.6</v>
      </c>
      <c r="Z43" s="11">
        <f t="shared" si="0"/>
        <v>4.2</v>
      </c>
      <c r="AA43" s="11">
        <f t="shared" si="0"/>
        <v>4.8</v>
      </c>
      <c r="AB43" s="11">
        <f t="shared" si="0"/>
        <v>5.4</v>
      </c>
      <c r="AC43" s="11">
        <f t="shared" si="0"/>
        <v>6</v>
      </c>
      <c r="AD43" s="11">
        <f t="shared" si="0"/>
        <v>0</v>
      </c>
      <c r="AE43" s="11">
        <f t="shared" si="0"/>
        <v>0</v>
      </c>
      <c r="AF43" s="13"/>
      <c r="AG43" s="11">
        <v>0</v>
      </c>
      <c r="AH43" s="11">
        <f t="shared" ref="AH43:AP43" si="1">AH44*60/1000</f>
        <v>0.3</v>
      </c>
      <c r="AI43" s="11">
        <f t="shared" si="1"/>
        <v>0.6</v>
      </c>
      <c r="AJ43" s="11">
        <f t="shared" si="1"/>
        <v>0.9</v>
      </c>
      <c r="AK43" s="11">
        <f t="shared" si="1"/>
        <v>1.2</v>
      </c>
      <c r="AL43" s="11">
        <f t="shared" si="1"/>
        <v>1.5</v>
      </c>
      <c r="AM43" s="11">
        <f t="shared" si="1"/>
        <v>1.8</v>
      </c>
      <c r="AN43" s="11">
        <f t="shared" si="1"/>
        <v>0</v>
      </c>
      <c r="AO43" s="11">
        <f t="shared" si="1"/>
        <v>120</v>
      </c>
      <c r="AP43" s="11">
        <f t="shared" si="1"/>
        <v>132</v>
      </c>
      <c r="AQ43"/>
      <c r="AR43" s="13"/>
      <c r="AS43" s="13"/>
      <c r="AT43" s="13"/>
      <c r="AU43" s="13"/>
      <c r="AV43" s="13"/>
      <c r="AW43" s="13"/>
      <c r="AX43" s="13"/>
      <c r="AY43" s="13"/>
      <c r="AZ43"/>
      <c r="BA43"/>
      <c r="BB43"/>
    </row>
    <row r="44" spans="16:54" ht="15" x14ac:dyDescent="0.2">
      <c r="P44" s="43" t="s">
        <v>47</v>
      </c>
      <c r="Q44" s="14" t="s">
        <v>19</v>
      </c>
      <c r="R44" s="14" t="s">
        <v>20</v>
      </c>
      <c r="S44" s="17" t="s">
        <v>18</v>
      </c>
      <c r="T44" s="11">
        <v>0</v>
      </c>
      <c r="U44" s="11">
        <v>20</v>
      </c>
      <c r="V44" s="11">
        <v>30</v>
      </c>
      <c r="W44" s="11">
        <v>40</v>
      </c>
      <c r="X44" s="11">
        <v>50</v>
      </c>
      <c r="Y44" s="11">
        <v>60</v>
      </c>
      <c r="Z44" s="11">
        <v>70</v>
      </c>
      <c r="AA44" s="11">
        <v>80</v>
      </c>
      <c r="AB44" s="11">
        <v>90</v>
      </c>
      <c r="AC44" s="11">
        <v>100</v>
      </c>
      <c r="AD44" s="11"/>
      <c r="AE44" s="11"/>
      <c r="AF44" s="11"/>
      <c r="AG44" s="11">
        <v>0</v>
      </c>
      <c r="AH44" s="11">
        <v>5</v>
      </c>
      <c r="AI44" s="11">
        <v>10</v>
      </c>
      <c r="AJ44" s="11">
        <v>15</v>
      </c>
      <c r="AK44" s="11">
        <v>20</v>
      </c>
      <c r="AL44" s="11">
        <v>25</v>
      </c>
      <c r="AM44" s="11">
        <v>30</v>
      </c>
      <c r="AN44" s="11"/>
      <c r="AO44" s="11">
        <v>2000</v>
      </c>
      <c r="AP44" s="11">
        <v>2200</v>
      </c>
      <c r="AQ44" s="11">
        <v>2400</v>
      </c>
      <c r="AR44" s="11">
        <v>2500</v>
      </c>
      <c r="AS44" s="11">
        <v>2600</v>
      </c>
      <c r="AT44" s="11"/>
      <c r="AU44" s="11"/>
      <c r="AV44" s="11"/>
      <c r="AW44" s="11">
        <v>70</v>
      </c>
      <c r="AX44" s="11">
        <v>80</v>
      </c>
      <c r="AY44" s="11">
        <v>90</v>
      </c>
      <c r="AZ44" s="11">
        <v>100</v>
      </c>
      <c r="BA44" s="11">
        <v>110</v>
      </c>
      <c r="BB44" s="11">
        <v>120</v>
      </c>
    </row>
    <row r="45" spans="16:54" ht="15" x14ac:dyDescent="0.2">
      <c r="P45" s="44"/>
      <c r="Q45" s="21">
        <v>0.55000000000000004</v>
      </c>
      <c r="R45" s="21">
        <v>0.75</v>
      </c>
      <c r="S45" s="22" t="s">
        <v>23</v>
      </c>
      <c r="T45" s="23">
        <v>48</v>
      </c>
      <c r="U45" s="23">
        <v>45.5</v>
      </c>
      <c r="V45" s="23">
        <v>44</v>
      </c>
      <c r="W45" s="23">
        <v>42</v>
      </c>
      <c r="X45" s="23">
        <v>39.5</v>
      </c>
      <c r="Y45" s="23">
        <v>36.5</v>
      </c>
      <c r="Z45" s="23">
        <v>33</v>
      </c>
      <c r="AA45" s="23">
        <v>28.5</v>
      </c>
      <c r="AB45" s="23">
        <v>23.2</v>
      </c>
      <c r="AC45" s="23">
        <v>17</v>
      </c>
      <c r="AD45" s="23"/>
      <c r="AE45" s="23"/>
      <c r="AF45" s="23"/>
      <c r="AG45" s="23">
        <v>57</v>
      </c>
      <c r="AH45" s="23">
        <v>57</v>
      </c>
      <c r="AI45" s="23">
        <v>57</v>
      </c>
      <c r="AJ45" s="23">
        <v>56</v>
      </c>
      <c r="AK45" s="23">
        <v>55.5</v>
      </c>
      <c r="AL45" s="23">
        <v>54.5</v>
      </c>
      <c r="AM45" s="23">
        <v>53.5</v>
      </c>
      <c r="AN45" s="23"/>
      <c r="AO45" s="23">
        <v>50</v>
      </c>
      <c r="AP45" s="23">
        <v>48</v>
      </c>
      <c r="AQ45" s="23">
        <v>45.5</v>
      </c>
      <c r="AR45" s="23">
        <v>43.5</v>
      </c>
      <c r="AS45" s="23">
        <v>42</v>
      </c>
      <c r="AT45" s="23"/>
      <c r="AU45" s="23"/>
      <c r="AV45" s="23"/>
      <c r="AW45" s="23">
        <v>38</v>
      </c>
      <c r="AX45" s="23">
        <v>35</v>
      </c>
      <c r="AY45" s="23">
        <v>33</v>
      </c>
      <c r="AZ45" s="23">
        <v>30</v>
      </c>
      <c r="BA45" s="23">
        <v>27</v>
      </c>
      <c r="BB45" s="23">
        <v>24</v>
      </c>
    </row>
    <row r="46" spans="16:54" x14ac:dyDescent="0.2">
      <c r="P46" s="2" t="s">
        <v>38</v>
      </c>
    </row>
    <row r="52" spans="1:54" customFormat="1" ht="15" x14ac:dyDescent="0.25">
      <c r="A52" s="2"/>
      <c r="B52" s="9" t="s">
        <v>14</v>
      </c>
      <c r="C52" s="9"/>
      <c r="D52" s="10" t="s">
        <v>15</v>
      </c>
      <c r="E52" s="11">
        <v>0</v>
      </c>
      <c r="F52" s="11">
        <v>0.3</v>
      </c>
      <c r="G52" s="11">
        <v>0.6</v>
      </c>
      <c r="H52" s="11">
        <v>0.9</v>
      </c>
      <c r="I52" s="11">
        <v>1.2</v>
      </c>
      <c r="J52" s="11">
        <v>1.5</v>
      </c>
      <c r="K52" s="11">
        <v>1.8</v>
      </c>
      <c r="L52" s="11">
        <v>2.1</v>
      </c>
      <c r="M52" s="11">
        <v>2.4</v>
      </c>
      <c r="N52" s="2"/>
      <c r="O52" s="2"/>
      <c r="P52" s="40" t="s">
        <v>14</v>
      </c>
      <c r="Q52" s="41"/>
      <c r="R52" s="42"/>
      <c r="S52" s="12" t="s">
        <v>15</v>
      </c>
      <c r="T52" s="11">
        <f t="shared" ref="T52:AE52" si="2">T53*60/1000</f>
        <v>0</v>
      </c>
      <c r="U52" s="11">
        <f t="shared" si="2"/>
        <v>0.3</v>
      </c>
      <c r="V52" s="11">
        <f t="shared" si="2"/>
        <v>0.6</v>
      </c>
      <c r="W52" s="11">
        <f t="shared" si="2"/>
        <v>0.9</v>
      </c>
      <c r="X52" s="11">
        <f t="shared" si="2"/>
        <v>1.2</v>
      </c>
      <c r="Y52" s="11">
        <f t="shared" si="2"/>
        <v>1.5</v>
      </c>
      <c r="Z52" s="11">
        <f t="shared" si="2"/>
        <v>1.8</v>
      </c>
      <c r="AA52" s="11">
        <f t="shared" si="2"/>
        <v>2.1</v>
      </c>
      <c r="AB52" s="11">
        <f t="shared" si="2"/>
        <v>2.4</v>
      </c>
      <c r="AC52" s="11">
        <f t="shared" si="2"/>
        <v>2.7</v>
      </c>
      <c r="AD52" s="11">
        <f t="shared" si="2"/>
        <v>0</v>
      </c>
      <c r="AE52" s="11">
        <f t="shared" si="2"/>
        <v>0</v>
      </c>
      <c r="AF52" s="13"/>
      <c r="AG52" s="11">
        <v>0</v>
      </c>
      <c r="AH52" s="11">
        <f t="shared" ref="AH52:AP52" si="3">AH53*60/1000</f>
        <v>0.3</v>
      </c>
      <c r="AI52" s="11">
        <f t="shared" si="3"/>
        <v>0.6</v>
      </c>
      <c r="AJ52" s="11">
        <f t="shared" si="3"/>
        <v>0.9</v>
      </c>
      <c r="AK52" s="11">
        <f t="shared" si="3"/>
        <v>1.2</v>
      </c>
      <c r="AL52" s="11">
        <f t="shared" si="3"/>
        <v>1.5</v>
      </c>
      <c r="AM52" s="11">
        <f t="shared" si="3"/>
        <v>1.8</v>
      </c>
      <c r="AN52" s="11">
        <f t="shared" si="3"/>
        <v>0</v>
      </c>
      <c r="AO52" s="11">
        <f t="shared" si="3"/>
        <v>120</v>
      </c>
      <c r="AP52" s="11">
        <f t="shared" si="3"/>
        <v>132</v>
      </c>
      <c r="AR52" s="13"/>
      <c r="AS52" s="13"/>
      <c r="AT52" s="13"/>
      <c r="AU52" s="13"/>
      <c r="AV52" s="13"/>
      <c r="AW52" s="13"/>
      <c r="AX52" s="13"/>
      <c r="AY52" s="13"/>
    </row>
    <row r="53" spans="1:54" s="13" customFormat="1" ht="15" x14ac:dyDescent="0.2">
      <c r="A53" s="2"/>
      <c r="B53" s="14" t="s">
        <v>16</v>
      </c>
      <c r="C53" s="14" t="s">
        <v>17</v>
      </c>
      <c r="D53" s="15" t="s">
        <v>18</v>
      </c>
      <c r="E53" s="16">
        <v>0</v>
      </c>
      <c r="F53" s="16">
        <v>5</v>
      </c>
      <c r="G53" s="16">
        <v>10</v>
      </c>
      <c r="H53" s="16">
        <v>15</v>
      </c>
      <c r="I53" s="16">
        <v>20</v>
      </c>
      <c r="J53" s="16">
        <v>25</v>
      </c>
      <c r="K53" s="16">
        <v>30</v>
      </c>
      <c r="L53" s="16">
        <v>35</v>
      </c>
      <c r="M53" s="16">
        <v>40</v>
      </c>
      <c r="N53" s="2"/>
      <c r="O53" s="2"/>
      <c r="P53" s="43" t="s">
        <v>33</v>
      </c>
      <c r="Q53" s="14" t="s">
        <v>19</v>
      </c>
      <c r="R53" s="14" t="s">
        <v>20</v>
      </c>
      <c r="S53" s="17" t="s">
        <v>18</v>
      </c>
      <c r="T53" s="11">
        <v>0</v>
      </c>
      <c r="U53" s="11">
        <v>5</v>
      </c>
      <c r="V53" s="11">
        <v>10</v>
      </c>
      <c r="W53" s="11">
        <v>15</v>
      </c>
      <c r="X53" s="11">
        <v>20</v>
      </c>
      <c r="Y53" s="11">
        <v>25</v>
      </c>
      <c r="Z53" s="11">
        <v>30</v>
      </c>
      <c r="AA53" s="11">
        <v>35</v>
      </c>
      <c r="AB53" s="11">
        <v>40</v>
      </c>
      <c r="AC53" s="11">
        <v>45</v>
      </c>
      <c r="AD53" s="11"/>
      <c r="AE53" s="11"/>
      <c r="AF53" s="11"/>
      <c r="AG53" s="11">
        <v>0</v>
      </c>
      <c r="AH53" s="11">
        <v>5</v>
      </c>
      <c r="AI53" s="11">
        <v>10</v>
      </c>
      <c r="AJ53" s="11">
        <v>15</v>
      </c>
      <c r="AK53" s="11">
        <v>20</v>
      </c>
      <c r="AL53" s="11">
        <v>25</v>
      </c>
      <c r="AM53" s="11">
        <v>30</v>
      </c>
      <c r="AN53" s="11"/>
      <c r="AO53" s="11">
        <v>2000</v>
      </c>
      <c r="AP53" s="11">
        <v>2200</v>
      </c>
      <c r="AQ53" s="11">
        <v>2400</v>
      </c>
      <c r="AR53" s="11">
        <v>2500</v>
      </c>
      <c r="AS53" s="11">
        <v>2600</v>
      </c>
      <c r="AT53" s="11"/>
      <c r="AU53" s="11"/>
      <c r="AV53" s="11"/>
      <c r="AW53" s="11">
        <v>70</v>
      </c>
      <c r="AX53" s="11">
        <v>80</v>
      </c>
      <c r="AY53" s="11">
        <v>90</v>
      </c>
      <c r="AZ53" s="11">
        <v>100</v>
      </c>
      <c r="BA53" s="11">
        <v>110</v>
      </c>
      <c r="BB53" s="11">
        <v>120</v>
      </c>
    </row>
    <row r="54" spans="1:54" s="13" customFormat="1" ht="15" x14ac:dyDescent="0.2">
      <c r="A54" s="2"/>
      <c r="B54" s="18" t="s">
        <v>21</v>
      </c>
      <c r="C54" s="18" t="s">
        <v>22</v>
      </c>
      <c r="D54" s="19" t="s">
        <v>23</v>
      </c>
      <c r="E54" s="20">
        <v>55</v>
      </c>
      <c r="F54" s="20">
        <v>50</v>
      </c>
      <c r="G54" s="20">
        <v>45.5</v>
      </c>
      <c r="H54" s="20">
        <v>40.5</v>
      </c>
      <c r="I54" s="20">
        <v>36</v>
      </c>
      <c r="J54" s="20">
        <v>31</v>
      </c>
      <c r="K54" s="20">
        <v>27</v>
      </c>
      <c r="L54" s="20">
        <v>22</v>
      </c>
      <c r="M54" s="20">
        <v>17</v>
      </c>
      <c r="N54" s="2"/>
      <c r="O54" s="2"/>
      <c r="P54" s="44"/>
      <c r="Q54" s="21">
        <v>0.75</v>
      </c>
      <c r="R54" s="21">
        <v>1</v>
      </c>
      <c r="S54" s="22" t="s">
        <v>23</v>
      </c>
      <c r="T54" s="23">
        <v>109</v>
      </c>
      <c r="U54" s="23">
        <v>106</v>
      </c>
      <c r="V54" s="23">
        <v>102</v>
      </c>
      <c r="W54" s="23">
        <v>97</v>
      </c>
      <c r="X54" s="23">
        <v>92</v>
      </c>
      <c r="Y54" s="23">
        <v>84</v>
      </c>
      <c r="Z54" s="23">
        <v>76</v>
      </c>
      <c r="AA54" s="23">
        <v>64.5</v>
      </c>
      <c r="AB54" s="23">
        <v>51.5</v>
      </c>
      <c r="AC54" s="23">
        <v>36</v>
      </c>
      <c r="AD54" s="23"/>
      <c r="AE54" s="23"/>
      <c r="AF54" s="23"/>
      <c r="AG54" s="23">
        <v>57</v>
      </c>
      <c r="AH54" s="23">
        <v>57</v>
      </c>
      <c r="AI54" s="23">
        <v>57</v>
      </c>
      <c r="AJ54" s="23">
        <v>56</v>
      </c>
      <c r="AK54" s="23">
        <v>55.5</v>
      </c>
      <c r="AL54" s="23">
        <v>54.5</v>
      </c>
      <c r="AM54" s="23">
        <v>53.5</v>
      </c>
      <c r="AN54" s="23"/>
      <c r="AO54" s="23">
        <v>50</v>
      </c>
      <c r="AP54" s="23">
        <v>48</v>
      </c>
      <c r="AQ54" s="23">
        <v>45.5</v>
      </c>
      <c r="AR54" s="23">
        <v>43.5</v>
      </c>
      <c r="AS54" s="23">
        <v>42</v>
      </c>
      <c r="AT54" s="23"/>
      <c r="AU54" s="23"/>
      <c r="AV54" s="23"/>
      <c r="AW54" s="23">
        <v>38</v>
      </c>
      <c r="AX54" s="23">
        <v>35</v>
      </c>
      <c r="AY54" s="23">
        <v>33</v>
      </c>
      <c r="AZ54" s="23">
        <v>30</v>
      </c>
      <c r="BA54" s="23">
        <v>27</v>
      </c>
      <c r="BB54" s="23">
        <v>24</v>
      </c>
    </row>
  </sheetData>
  <mergeCells count="5">
    <mergeCell ref="H16:M22"/>
    <mergeCell ref="P43:R43"/>
    <mergeCell ref="P44:P45"/>
    <mergeCell ref="P52:R52"/>
    <mergeCell ref="P53:P5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BB54"/>
  <sheetViews>
    <sheetView topLeftCell="K19" workbookViewId="0">
      <selection activeCell="P46" sqref="P46"/>
    </sheetView>
  </sheetViews>
  <sheetFormatPr baseColWidth="10" defaultColWidth="11.42578125" defaultRowHeight="12.7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5" width="8.140625" style="2" customWidth="1"/>
    <col min="16" max="16" width="13.28515625" style="2" customWidth="1"/>
    <col min="17" max="18" width="4.85546875" style="3" customWidth="1"/>
    <col min="19" max="19" width="6.7109375" style="2" bestFit="1" customWidth="1"/>
    <col min="20" max="61" width="6.140625" style="2" customWidth="1"/>
    <col min="62" max="16384" width="11.42578125" style="2"/>
  </cols>
  <sheetData>
    <row r="4" spans="2:13" x14ac:dyDescent="0.2">
      <c r="B4" s="1"/>
    </row>
    <row r="9" spans="2:13" ht="15" x14ac:dyDescent="0.25">
      <c r="F9"/>
    </row>
    <row r="15" spans="2:13" ht="15" x14ac:dyDescent="0.25">
      <c r="B15" s="4" t="s">
        <v>0</v>
      </c>
      <c r="C15"/>
      <c r="D15"/>
      <c r="E15"/>
      <c r="F15"/>
      <c r="G15"/>
      <c r="H15" s="4" t="s">
        <v>1</v>
      </c>
      <c r="I15"/>
      <c r="J15"/>
      <c r="K15"/>
      <c r="L15"/>
      <c r="M15"/>
    </row>
    <row r="16" spans="2:13" ht="14.25" customHeight="1" x14ac:dyDescent="0.25">
      <c r="B16" t="s">
        <v>24</v>
      </c>
      <c r="C16"/>
      <c r="D16"/>
      <c r="E16"/>
      <c r="F16"/>
      <c r="G16"/>
      <c r="H16" s="45" t="s">
        <v>28</v>
      </c>
      <c r="I16" s="45"/>
      <c r="J16" s="45"/>
      <c r="K16" s="45"/>
      <c r="L16" s="45"/>
      <c r="M16" s="45"/>
    </row>
    <row r="17" spans="2:13" ht="14.25" customHeight="1" x14ac:dyDescent="0.25">
      <c r="B17" t="s">
        <v>25</v>
      </c>
      <c r="C17"/>
      <c r="D17"/>
      <c r="E17"/>
      <c r="F17"/>
      <c r="G17"/>
      <c r="H17" s="45"/>
      <c r="I17" s="45"/>
      <c r="J17" s="45"/>
      <c r="K17" s="45"/>
      <c r="L17" s="45"/>
      <c r="M17" s="45"/>
    </row>
    <row r="18" spans="2:13" ht="14.25" customHeight="1" x14ac:dyDescent="0.25">
      <c r="B18" t="s">
        <v>26</v>
      </c>
      <c r="C18"/>
      <c r="D18"/>
      <c r="E18"/>
      <c r="F18"/>
      <c r="G18"/>
      <c r="H18" s="45"/>
      <c r="I18" s="45"/>
      <c r="J18" s="45"/>
      <c r="K18" s="45"/>
      <c r="L18" s="45"/>
      <c r="M18" s="45"/>
    </row>
    <row r="19" spans="2:13" ht="14.25" customHeight="1" x14ac:dyDescent="0.25">
      <c r="B19" t="s">
        <v>27</v>
      </c>
      <c r="C19"/>
      <c r="D19"/>
      <c r="E19"/>
      <c r="F19"/>
      <c r="G19"/>
      <c r="H19" s="45"/>
      <c r="I19" s="45"/>
      <c r="J19" s="45"/>
      <c r="K19" s="45"/>
      <c r="L19" s="45"/>
      <c r="M19" s="45"/>
    </row>
    <row r="20" spans="2:13" ht="12.75" customHeight="1" x14ac:dyDescent="0.25">
      <c r="B20"/>
      <c r="C20"/>
      <c r="D20"/>
      <c r="E20"/>
      <c r="F20"/>
      <c r="G20"/>
      <c r="H20" s="45"/>
      <c r="I20" s="45"/>
      <c r="J20" s="45"/>
      <c r="K20" s="45"/>
      <c r="L20" s="45"/>
      <c r="M20" s="45"/>
    </row>
    <row r="21" spans="2:13" ht="13.5" customHeight="1" x14ac:dyDescent="0.25">
      <c r="B21" s="4" t="s">
        <v>2</v>
      </c>
      <c r="C21"/>
      <c r="D21"/>
      <c r="E21"/>
      <c r="F21"/>
      <c r="G21"/>
      <c r="H21" s="45"/>
      <c r="I21" s="45"/>
      <c r="J21" s="45"/>
      <c r="K21" s="45"/>
      <c r="L21" s="45"/>
      <c r="M21" s="45"/>
    </row>
    <row r="22" spans="2:13" ht="13.5" customHeight="1" x14ac:dyDescent="0.25">
      <c r="B22" t="s">
        <v>3</v>
      </c>
      <c r="C22" t="s">
        <v>4</v>
      </c>
      <c r="D22"/>
      <c r="E22"/>
      <c r="F22"/>
      <c r="G22"/>
      <c r="H22" s="45"/>
      <c r="I22" s="45"/>
      <c r="J22" s="45"/>
      <c r="K22" s="45"/>
      <c r="L22" s="45"/>
      <c r="M22" s="45"/>
    </row>
    <row r="23" spans="2:13" ht="12.75" customHeight="1" x14ac:dyDescent="0.25">
      <c r="B23" t="s">
        <v>5</v>
      </c>
      <c r="C23" t="s">
        <v>6</v>
      </c>
      <c r="D23"/>
      <c r="E23"/>
      <c r="F23"/>
      <c r="G23"/>
      <c r="H23" s="4" t="s">
        <v>7</v>
      </c>
      <c r="I23" s="6"/>
      <c r="J23" s="6"/>
      <c r="K23" s="6"/>
      <c r="L23" s="6"/>
      <c r="M23" s="6"/>
    </row>
    <row r="24" spans="2:13" ht="12.75" customHeight="1" x14ac:dyDescent="0.25">
      <c r="B24" t="s">
        <v>8</v>
      </c>
      <c r="C24" t="s">
        <v>9</v>
      </c>
      <c r="D24"/>
      <c r="E24"/>
      <c r="F24"/>
      <c r="G24"/>
      <c r="H24" s="5" t="s">
        <v>10</v>
      </c>
      <c r="I24" s="6"/>
      <c r="J24" s="6"/>
      <c r="K24" s="6"/>
      <c r="L24" s="6"/>
      <c r="M24" s="6"/>
    </row>
    <row r="25" spans="2:13" ht="12.75" customHeight="1" x14ac:dyDescent="0.25">
      <c r="B25"/>
      <c r="C25"/>
      <c r="D25"/>
      <c r="E25"/>
      <c r="F25"/>
      <c r="G25"/>
      <c r="H25" s="6"/>
      <c r="I25" s="6"/>
      <c r="J25" s="6"/>
      <c r="K25" s="6"/>
      <c r="L25" s="6"/>
      <c r="M25" s="6"/>
    </row>
    <row r="26" spans="2:13" ht="12.75" customHeight="1" x14ac:dyDescent="0.25">
      <c r="B26" s="4" t="s">
        <v>11</v>
      </c>
      <c r="C26"/>
      <c r="D26"/>
      <c r="E26"/>
      <c r="F26"/>
      <c r="G26"/>
      <c r="H26" s="6"/>
      <c r="I26" s="6"/>
      <c r="J26" s="6"/>
      <c r="K26" s="6"/>
      <c r="L26" s="6"/>
      <c r="M26" s="6"/>
    </row>
    <row r="27" spans="2:13" ht="15.75" customHeight="1" x14ac:dyDescent="0.25">
      <c r="B27" s="5" t="s">
        <v>12</v>
      </c>
      <c r="C27" s="5"/>
      <c r="D27" s="5"/>
      <c r="E27" s="5"/>
      <c r="F27" s="5"/>
      <c r="G27"/>
      <c r="H27" s="6"/>
      <c r="I27" s="6"/>
      <c r="J27" s="6"/>
      <c r="K27" s="6"/>
      <c r="L27" s="6"/>
      <c r="M27" s="6"/>
    </row>
    <row r="28" spans="2:13" ht="12.75" customHeight="1" x14ac:dyDescent="0.25">
      <c r="B28" s="4" t="s">
        <v>13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2:13" ht="15.75" customHeight="1" x14ac:dyDescent="0.2">
      <c r="B29" s="5" t="s">
        <v>29</v>
      </c>
      <c r="C29" s="5"/>
      <c r="D29" s="5"/>
      <c r="E29" s="5"/>
      <c r="F29" s="5"/>
      <c r="G29" s="6"/>
      <c r="H29" s="5" t="s">
        <v>31</v>
      </c>
      <c r="I29" s="6"/>
      <c r="J29" s="6"/>
      <c r="K29" s="6"/>
      <c r="L29" s="6"/>
      <c r="M29" s="6"/>
    </row>
    <row r="30" spans="2:13" ht="15.75" customHeight="1" x14ac:dyDescent="0.2">
      <c r="B30" s="5" t="s">
        <v>30</v>
      </c>
      <c r="C30" s="5"/>
      <c r="D30" s="5"/>
      <c r="E30" s="5"/>
      <c r="F30" s="5"/>
      <c r="G30" s="6"/>
      <c r="H30" s="5" t="s">
        <v>32</v>
      </c>
      <c r="I30" s="6"/>
      <c r="J30" s="6"/>
      <c r="K30" s="6"/>
      <c r="L30" s="6"/>
      <c r="M30" s="6"/>
    </row>
    <row r="31" spans="2:13" ht="15.75" customHeight="1" x14ac:dyDescent="0.25">
      <c r="B31" s="8"/>
      <c r="C31" s="6"/>
      <c r="D31" s="6"/>
      <c r="E31" s="6"/>
      <c r="F31" s="5"/>
      <c r="G31"/>
      <c r="H31" s="5"/>
      <c r="I31" s="6"/>
      <c r="J31" s="6"/>
      <c r="K31" s="6"/>
      <c r="L31" s="6"/>
      <c r="M31" s="6"/>
    </row>
    <row r="43" spans="16:54" ht="15" x14ac:dyDescent="0.25">
      <c r="P43" s="40" t="s">
        <v>14</v>
      </c>
      <c r="Q43" s="41"/>
      <c r="R43" s="42"/>
      <c r="S43" s="12" t="s">
        <v>15</v>
      </c>
      <c r="T43" s="11">
        <f t="shared" ref="T43:AE43" si="0">T44*60/1000</f>
        <v>0</v>
      </c>
      <c r="U43" s="11">
        <f t="shared" si="0"/>
        <v>1.2</v>
      </c>
      <c r="V43" s="11">
        <f t="shared" si="0"/>
        <v>1.8</v>
      </c>
      <c r="W43" s="11">
        <f t="shared" si="0"/>
        <v>2.4</v>
      </c>
      <c r="X43" s="11">
        <f t="shared" si="0"/>
        <v>3</v>
      </c>
      <c r="Y43" s="11">
        <f t="shared" si="0"/>
        <v>3.6</v>
      </c>
      <c r="Z43" s="11">
        <f t="shared" si="0"/>
        <v>4.2</v>
      </c>
      <c r="AA43" s="11">
        <f t="shared" si="0"/>
        <v>4.8</v>
      </c>
      <c r="AB43" s="11">
        <f t="shared" si="0"/>
        <v>5.4</v>
      </c>
      <c r="AC43" s="11">
        <f t="shared" si="0"/>
        <v>6</v>
      </c>
      <c r="AD43" s="11">
        <f t="shared" si="0"/>
        <v>0</v>
      </c>
      <c r="AE43" s="11">
        <f t="shared" si="0"/>
        <v>0</v>
      </c>
      <c r="AF43" s="13"/>
      <c r="AG43" s="11">
        <v>0</v>
      </c>
      <c r="AH43" s="11">
        <f t="shared" ref="AH43:AP43" si="1">AH44*60/1000</f>
        <v>0.3</v>
      </c>
      <c r="AI43" s="11">
        <f t="shared" si="1"/>
        <v>0.6</v>
      </c>
      <c r="AJ43" s="11">
        <f t="shared" si="1"/>
        <v>0.9</v>
      </c>
      <c r="AK43" s="11">
        <f t="shared" si="1"/>
        <v>1.2</v>
      </c>
      <c r="AL43" s="11">
        <f t="shared" si="1"/>
        <v>1.5</v>
      </c>
      <c r="AM43" s="11">
        <f t="shared" si="1"/>
        <v>1.8</v>
      </c>
      <c r="AN43" s="11">
        <f t="shared" si="1"/>
        <v>0</v>
      </c>
      <c r="AO43" s="11">
        <f t="shared" si="1"/>
        <v>120</v>
      </c>
      <c r="AP43" s="11">
        <f t="shared" si="1"/>
        <v>132</v>
      </c>
      <c r="AQ43"/>
      <c r="AR43" s="13"/>
      <c r="AS43" s="13"/>
      <c r="AT43" s="13"/>
      <c r="AU43" s="13"/>
      <c r="AV43" s="13"/>
      <c r="AW43" s="13"/>
      <c r="AX43" s="13"/>
      <c r="AY43" s="13"/>
      <c r="AZ43"/>
      <c r="BA43"/>
      <c r="BB43"/>
    </row>
    <row r="44" spans="16:54" ht="15" x14ac:dyDescent="0.2">
      <c r="P44" s="43" t="s">
        <v>46</v>
      </c>
      <c r="Q44" s="14" t="s">
        <v>19</v>
      </c>
      <c r="R44" s="14" t="s">
        <v>20</v>
      </c>
      <c r="S44" s="17" t="s">
        <v>18</v>
      </c>
      <c r="T44" s="11">
        <v>0</v>
      </c>
      <c r="U44" s="11">
        <v>20</v>
      </c>
      <c r="V44" s="11">
        <v>30</v>
      </c>
      <c r="W44" s="11">
        <v>40</v>
      </c>
      <c r="X44" s="11">
        <v>50</v>
      </c>
      <c r="Y44" s="11">
        <v>60</v>
      </c>
      <c r="Z44" s="11">
        <v>70</v>
      </c>
      <c r="AA44" s="11">
        <v>80</v>
      </c>
      <c r="AB44" s="11">
        <v>90</v>
      </c>
      <c r="AC44" s="11">
        <v>100</v>
      </c>
      <c r="AD44" s="11"/>
      <c r="AE44" s="11"/>
      <c r="AF44" s="11"/>
      <c r="AG44" s="11">
        <v>0</v>
      </c>
      <c r="AH44" s="11">
        <v>5</v>
      </c>
      <c r="AI44" s="11">
        <v>10</v>
      </c>
      <c r="AJ44" s="11">
        <v>15</v>
      </c>
      <c r="AK44" s="11">
        <v>20</v>
      </c>
      <c r="AL44" s="11">
        <v>25</v>
      </c>
      <c r="AM44" s="11">
        <v>30</v>
      </c>
      <c r="AN44" s="11"/>
      <c r="AO44" s="11">
        <v>2000</v>
      </c>
      <c r="AP44" s="11">
        <v>2200</v>
      </c>
      <c r="AQ44" s="11">
        <v>2400</v>
      </c>
      <c r="AR44" s="11">
        <v>2500</v>
      </c>
      <c r="AS44" s="11">
        <v>2600</v>
      </c>
      <c r="AT44" s="11"/>
      <c r="AU44" s="11"/>
      <c r="AV44" s="11"/>
      <c r="AW44" s="11">
        <v>70</v>
      </c>
      <c r="AX44" s="11">
        <v>80</v>
      </c>
      <c r="AY44" s="11">
        <v>90</v>
      </c>
      <c r="AZ44" s="11">
        <v>100</v>
      </c>
      <c r="BA44" s="11">
        <v>110</v>
      </c>
      <c r="BB44" s="11">
        <v>120</v>
      </c>
    </row>
    <row r="45" spans="16:54" ht="15" x14ac:dyDescent="0.2">
      <c r="P45" s="44"/>
      <c r="Q45" s="21">
        <v>0.75</v>
      </c>
      <c r="R45" s="21">
        <v>1</v>
      </c>
      <c r="S45" s="22" t="s">
        <v>23</v>
      </c>
      <c r="T45" s="23">
        <v>64</v>
      </c>
      <c r="U45" s="23">
        <v>60.5</v>
      </c>
      <c r="V45" s="23">
        <v>58.5</v>
      </c>
      <c r="W45" s="23">
        <v>56</v>
      </c>
      <c r="X45" s="23">
        <v>53</v>
      </c>
      <c r="Y45" s="23">
        <v>49</v>
      </c>
      <c r="Z45" s="23">
        <v>44</v>
      </c>
      <c r="AA45" s="23">
        <v>38</v>
      </c>
      <c r="AB45" s="23">
        <v>31</v>
      </c>
      <c r="AC45" s="23">
        <v>22.5</v>
      </c>
      <c r="AD45" s="23"/>
      <c r="AE45" s="23"/>
      <c r="AF45" s="23"/>
      <c r="AG45" s="23">
        <v>57</v>
      </c>
      <c r="AH45" s="23">
        <v>57</v>
      </c>
      <c r="AI45" s="23">
        <v>57</v>
      </c>
      <c r="AJ45" s="23">
        <v>56</v>
      </c>
      <c r="AK45" s="23">
        <v>55.5</v>
      </c>
      <c r="AL45" s="23">
        <v>54.5</v>
      </c>
      <c r="AM45" s="23">
        <v>53.5</v>
      </c>
      <c r="AN45" s="23"/>
      <c r="AO45" s="23">
        <v>50</v>
      </c>
      <c r="AP45" s="23">
        <v>48</v>
      </c>
      <c r="AQ45" s="23">
        <v>45.5</v>
      </c>
      <c r="AR45" s="23">
        <v>43.5</v>
      </c>
      <c r="AS45" s="23">
        <v>42</v>
      </c>
      <c r="AT45" s="23"/>
      <c r="AU45" s="23"/>
      <c r="AV45" s="23"/>
      <c r="AW45" s="23">
        <v>38</v>
      </c>
      <c r="AX45" s="23">
        <v>35</v>
      </c>
      <c r="AY45" s="23">
        <v>33</v>
      </c>
      <c r="AZ45" s="23">
        <v>30</v>
      </c>
      <c r="BA45" s="23">
        <v>27</v>
      </c>
      <c r="BB45" s="23">
        <v>24</v>
      </c>
    </row>
    <row r="46" spans="16:54" x14ac:dyDescent="0.2">
      <c r="P46" s="2" t="s">
        <v>38</v>
      </c>
    </row>
    <row r="52" spans="1:54" customFormat="1" ht="15" x14ac:dyDescent="0.25">
      <c r="A52" s="2"/>
      <c r="B52" s="9" t="s">
        <v>14</v>
      </c>
      <c r="C52" s="9"/>
      <c r="D52" s="10" t="s">
        <v>15</v>
      </c>
      <c r="E52" s="11">
        <v>0</v>
      </c>
      <c r="F52" s="11">
        <v>0.3</v>
      </c>
      <c r="G52" s="11">
        <v>0.6</v>
      </c>
      <c r="H52" s="11">
        <v>0.9</v>
      </c>
      <c r="I52" s="11">
        <v>1.2</v>
      </c>
      <c r="J52" s="11">
        <v>1.5</v>
      </c>
      <c r="K52" s="11">
        <v>1.8</v>
      </c>
      <c r="L52" s="11">
        <v>2.1</v>
      </c>
      <c r="M52" s="11">
        <v>2.4</v>
      </c>
      <c r="N52" s="2"/>
      <c r="O52" s="2"/>
      <c r="P52" s="40" t="s">
        <v>14</v>
      </c>
      <c r="Q52" s="41"/>
      <c r="R52" s="42"/>
      <c r="S52" s="12" t="s">
        <v>15</v>
      </c>
      <c r="T52" s="11">
        <f t="shared" ref="T52:AE52" si="2">T53*60/1000</f>
        <v>0</v>
      </c>
      <c r="U52" s="11">
        <f t="shared" si="2"/>
        <v>0.3</v>
      </c>
      <c r="V52" s="11">
        <f t="shared" si="2"/>
        <v>0.6</v>
      </c>
      <c r="W52" s="11">
        <f t="shared" si="2"/>
        <v>0.9</v>
      </c>
      <c r="X52" s="11">
        <f t="shared" si="2"/>
        <v>1.2</v>
      </c>
      <c r="Y52" s="11">
        <f t="shared" si="2"/>
        <v>1.5</v>
      </c>
      <c r="Z52" s="11">
        <f t="shared" si="2"/>
        <v>1.8</v>
      </c>
      <c r="AA52" s="11">
        <f t="shared" si="2"/>
        <v>2.1</v>
      </c>
      <c r="AB52" s="11">
        <f t="shared" si="2"/>
        <v>2.4</v>
      </c>
      <c r="AC52" s="11">
        <f t="shared" si="2"/>
        <v>2.7</v>
      </c>
      <c r="AD52" s="11">
        <f t="shared" si="2"/>
        <v>0</v>
      </c>
      <c r="AE52" s="11">
        <f t="shared" si="2"/>
        <v>0</v>
      </c>
      <c r="AF52" s="13"/>
      <c r="AG52" s="11">
        <v>0</v>
      </c>
      <c r="AH52" s="11">
        <f t="shared" ref="AH52:AP52" si="3">AH53*60/1000</f>
        <v>0.3</v>
      </c>
      <c r="AI52" s="11">
        <f t="shared" si="3"/>
        <v>0.6</v>
      </c>
      <c r="AJ52" s="11">
        <f t="shared" si="3"/>
        <v>0.9</v>
      </c>
      <c r="AK52" s="11">
        <f t="shared" si="3"/>
        <v>1.2</v>
      </c>
      <c r="AL52" s="11">
        <f t="shared" si="3"/>
        <v>1.5</v>
      </c>
      <c r="AM52" s="11">
        <f t="shared" si="3"/>
        <v>1.8</v>
      </c>
      <c r="AN52" s="11">
        <f t="shared" si="3"/>
        <v>0</v>
      </c>
      <c r="AO52" s="11">
        <f t="shared" si="3"/>
        <v>120</v>
      </c>
      <c r="AP52" s="11">
        <f t="shared" si="3"/>
        <v>132</v>
      </c>
      <c r="AR52" s="13"/>
      <c r="AS52" s="13"/>
      <c r="AT52" s="13"/>
      <c r="AU52" s="13"/>
      <c r="AV52" s="13"/>
      <c r="AW52" s="13"/>
      <c r="AX52" s="13"/>
      <c r="AY52" s="13"/>
    </row>
    <row r="53" spans="1:54" s="13" customFormat="1" ht="15" x14ac:dyDescent="0.2">
      <c r="A53" s="2"/>
      <c r="B53" s="14" t="s">
        <v>16</v>
      </c>
      <c r="C53" s="14" t="s">
        <v>17</v>
      </c>
      <c r="D53" s="15" t="s">
        <v>18</v>
      </c>
      <c r="E53" s="16">
        <v>0</v>
      </c>
      <c r="F53" s="16">
        <v>5</v>
      </c>
      <c r="G53" s="16">
        <v>10</v>
      </c>
      <c r="H53" s="16">
        <v>15</v>
      </c>
      <c r="I53" s="16">
        <v>20</v>
      </c>
      <c r="J53" s="16">
        <v>25</v>
      </c>
      <c r="K53" s="16">
        <v>30</v>
      </c>
      <c r="L53" s="16">
        <v>35</v>
      </c>
      <c r="M53" s="16">
        <v>40</v>
      </c>
      <c r="N53" s="2"/>
      <c r="O53" s="2"/>
      <c r="P53" s="43" t="s">
        <v>33</v>
      </c>
      <c r="Q53" s="14" t="s">
        <v>19</v>
      </c>
      <c r="R53" s="14" t="s">
        <v>20</v>
      </c>
      <c r="S53" s="17" t="s">
        <v>18</v>
      </c>
      <c r="T53" s="11">
        <v>0</v>
      </c>
      <c r="U53" s="11">
        <v>5</v>
      </c>
      <c r="V53" s="11">
        <v>10</v>
      </c>
      <c r="W53" s="11">
        <v>15</v>
      </c>
      <c r="X53" s="11">
        <v>20</v>
      </c>
      <c r="Y53" s="11">
        <v>25</v>
      </c>
      <c r="Z53" s="11">
        <v>30</v>
      </c>
      <c r="AA53" s="11">
        <v>35</v>
      </c>
      <c r="AB53" s="11">
        <v>40</v>
      </c>
      <c r="AC53" s="11">
        <v>45</v>
      </c>
      <c r="AD53" s="11"/>
      <c r="AE53" s="11"/>
      <c r="AF53" s="11"/>
      <c r="AG53" s="11">
        <v>0</v>
      </c>
      <c r="AH53" s="11">
        <v>5</v>
      </c>
      <c r="AI53" s="11">
        <v>10</v>
      </c>
      <c r="AJ53" s="11">
        <v>15</v>
      </c>
      <c r="AK53" s="11">
        <v>20</v>
      </c>
      <c r="AL53" s="11">
        <v>25</v>
      </c>
      <c r="AM53" s="11">
        <v>30</v>
      </c>
      <c r="AN53" s="11"/>
      <c r="AO53" s="11">
        <v>2000</v>
      </c>
      <c r="AP53" s="11">
        <v>2200</v>
      </c>
      <c r="AQ53" s="11">
        <v>2400</v>
      </c>
      <c r="AR53" s="11">
        <v>2500</v>
      </c>
      <c r="AS53" s="11">
        <v>2600</v>
      </c>
      <c r="AT53" s="11"/>
      <c r="AU53" s="11"/>
      <c r="AV53" s="11"/>
      <c r="AW53" s="11">
        <v>70</v>
      </c>
      <c r="AX53" s="11">
        <v>80</v>
      </c>
      <c r="AY53" s="11">
        <v>90</v>
      </c>
      <c r="AZ53" s="11">
        <v>100</v>
      </c>
      <c r="BA53" s="11">
        <v>110</v>
      </c>
      <c r="BB53" s="11">
        <v>120</v>
      </c>
    </row>
    <row r="54" spans="1:54" s="13" customFormat="1" ht="15" x14ac:dyDescent="0.2">
      <c r="A54" s="2"/>
      <c r="B54" s="18" t="s">
        <v>21</v>
      </c>
      <c r="C54" s="18" t="s">
        <v>22</v>
      </c>
      <c r="D54" s="19" t="s">
        <v>23</v>
      </c>
      <c r="E54" s="20">
        <v>55</v>
      </c>
      <c r="F54" s="20">
        <v>50</v>
      </c>
      <c r="G54" s="20">
        <v>45.5</v>
      </c>
      <c r="H54" s="20">
        <v>40.5</v>
      </c>
      <c r="I54" s="20">
        <v>36</v>
      </c>
      <c r="J54" s="20">
        <v>31</v>
      </c>
      <c r="K54" s="20">
        <v>27</v>
      </c>
      <c r="L54" s="20">
        <v>22</v>
      </c>
      <c r="M54" s="20">
        <v>17</v>
      </c>
      <c r="N54" s="2"/>
      <c r="O54" s="2"/>
      <c r="P54" s="44"/>
      <c r="Q54" s="21">
        <v>0.75</v>
      </c>
      <c r="R54" s="21">
        <v>1</v>
      </c>
      <c r="S54" s="22" t="s">
        <v>23</v>
      </c>
      <c r="T54" s="23">
        <v>109</v>
      </c>
      <c r="U54" s="23">
        <v>106</v>
      </c>
      <c r="V54" s="23">
        <v>102</v>
      </c>
      <c r="W54" s="23">
        <v>97</v>
      </c>
      <c r="X54" s="23">
        <v>92</v>
      </c>
      <c r="Y54" s="23">
        <v>84</v>
      </c>
      <c r="Z54" s="23">
        <v>76</v>
      </c>
      <c r="AA54" s="23">
        <v>64.5</v>
      </c>
      <c r="AB54" s="23">
        <v>51.5</v>
      </c>
      <c r="AC54" s="23">
        <v>36</v>
      </c>
      <c r="AD54" s="23"/>
      <c r="AE54" s="23"/>
      <c r="AF54" s="23"/>
      <c r="AG54" s="23">
        <v>57</v>
      </c>
      <c r="AH54" s="23">
        <v>57</v>
      </c>
      <c r="AI54" s="23">
        <v>57</v>
      </c>
      <c r="AJ54" s="23">
        <v>56</v>
      </c>
      <c r="AK54" s="23">
        <v>55.5</v>
      </c>
      <c r="AL54" s="23">
        <v>54.5</v>
      </c>
      <c r="AM54" s="23">
        <v>53.5</v>
      </c>
      <c r="AN54" s="23"/>
      <c r="AO54" s="23">
        <v>50</v>
      </c>
      <c r="AP54" s="23">
        <v>48</v>
      </c>
      <c r="AQ54" s="23">
        <v>45.5</v>
      </c>
      <c r="AR54" s="23">
        <v>43.5</v>
      </c>
      <c r="AS54" s="23">
        <v>42</v>
      </c>
      <c r="AT54" s="23"/>
      <c r="AU54" s="23"/>
      <c r="AV54" s="23"/>
      <c r="AW54" s="23">
        <v>38</v>
      </c>
      <c r="AX54" s="23">
        <v>35</v>
      </c>
      <c r="AY54" s="23">
        <v>33</v>
      </c>
      <c r="AZ54" s="23">
        <v>30</v>
      </c>
      <c r="BA54" s="23">
        <v>27</v>
      </c>
      <c r="BB54" s="23">
        <v>24</v>
      </c>
    </row>
  </sheetData>
  <mergeCells count="5">
    <mergeCell ref="H16:M22"/>
    <mergeCell ref="P43:R43"/>
    <mergeCell ref="P44:P45"/>
    <mergeCell ref="P52:R52"/>
    <mergeCell ref="P53:P5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BB54"/>
  <sheetViews>
    <sheetView topLeftCell="A7" workbookViewId="0">
      <selection activeCell="P46" sqref="P46"/>
    </sheetView>
  </sheetViews>
  <sheetFormatPr baseColWidth="10" defaultColWidth="11.42578125" defaultRowHeight="12.7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5" width="8.140625" style="2" customWidth="1"/>
    <col min="16" max="16" width="13.28515625" style="2" customWidth="1"/>
    <col min="17" max="18" width="4.85546875" style="3" customWidth="1"/>
    <col min="19" max="19" width="6.7109375" style="2" bestFit="1" customWidth="1"/>
    <col min="20" max="61" width="6.140625" style="2" customWidth="1"/>
    <col min="62" max="16384" width="11.42578125" style="2"/>
  </cols>
  <sheetData>
    <row r="4" spans="2:13" x14ac:dyDescent="0.2">
      <c r="B4" s="1"/>
    </row>
    <row r="9" spans="2:13" ht="15" x14ac:dyDescent="0.25">
      <c r="F9"/>
    </row>
    <row r="15" spans="2:13" ht="15" x14ac:dyDescent="0.25">
      <c r="B15" s="4" t="s">
        <v>0</v>
      </c>
      <c r="C15"/>
      <c r="D15"/>
      <c r="E15"/>
      <c r="F15"/>
      <c r="G15"/>
      <c r="H15" s="4" t="s">
        <v>1</v>
      </c>
      <c r="I15"/>
      <c r="J15"/>
      <c r="K15"/>
      <c r="L15"/>
      <c r="M15"/>
    </row>
    <row r="16" spans="2:13" ht="14.25" customHeight="1" x14ac:dyDescent="0.25">
      <c r="B16" t="s">
        <v>24</v>
      </c>
      <c r="C16"/>
      <c r="D16"/>
      <c r="E16"/>
      <c r="F16"/>
      <c r="G16"/>
      <c r="H16" s="45" t="s">
        <v>28</v>
      </c>
      <c r="I16" s="45"/>
      <c r="J16" s="45"/>
      <c r="K16" s="45"/>
      <c r="L16" s="45"/>
      <c r="M16" s="45"/>
    </row>
    <row r="17" spans="2:13" ht="14.25" customHeight="1" x14ac:dyDescent="0.25">
      <c r="B17" t="s">
        <v>25</v>
      </c>
      <c r="C17"/>
      <c r="D17"/>
      <c r="E17"/>
      <c r="F17"/>
      <c r="G17"/>
      <c r="H17" s="45"/>
      <c r="I17" s="45"/>
      <c r="J17" s="45"/>
      <c r="K17" s="45"/>
      <c r="L17" s="45"/>
      <c r="M17" s="45"/>
    </row>
    <row r="18" spans="2:13" ht="14.25" customHeight="1" x14ac:dyDescent="0.25">
      <c r="B18" t="s">
        <v>26</v>
      </c>
      <c r="C18"/>
      <c r="D18"/>
      <c r="E18"/>
      <c r="F18"/>
      <c r="G18"/>
      <c r="H18" s="45"/>
      <c r="I18" s="45"/>
      <c r="J18" s="45"/>
      <c r="K18" s="45"/>
      <c r="L18" s="45"/>
      <c r="M18" s="45"/>
    </row>
    <row r="19" spans="2:13" ht="14.25" customHeight="1" x14ac:dyDescent="0.25">
      <c r="B19" t="s">
        <v>27</v>
      </c>
      <c r="C19"/>
      <c r="D19"/>
      <c r="E19"/>
      <c r="F19"/>
      <c r="G19"/>
      <c r="H19" s="45"/>
      <c r="I19" s="45"/>
      <c r="J19" s="45"/>
      <c r="K19" s="45"/>
      <c r="L19" s="45"/>
      <c r="M19" s="45"/>
    </row>
    <row r="20" spans="2:13" ht="12.75" customHeight="1" x14ac:dyDescent="0.25">
      <c r="B20"/>
      <c r="C20"/>
      <c r="D20"/>
      <c r="E20"/>
      <c r="F20"/>
      <c r="G20"/>
      <c r="H20" s="45"/>
      <c r="I20" s="45"/>
      <c r="J20" s="45"/>
      <c r="K20" s="45"/>
      <c r="L20" s="45"/>
      <c r="M20" s="45"/>
    </row>
    <row r="21" spans="2:13" ht="13.5" customHeight="1" x14ac:dyDescent="0.25">
      <c r="B21" s="4" t="s">
        <v>2</v>
      </c>
      <c r="C21"/>
      <c r="D21"/>
      <c r="E21"/>
      <c r="F21"/>
      <c r="G21"/>
      <c r="H21" s="45"/>
      <c r="I21" s="45"/>
      <c r="J21" s="45"/>
      <c r="K21" s="45"/>
      <c r="L21" s="45"/>
      <c r="M21" s="45"/>
    </row>
    <row r="22" spans="2:13" ht="13.5" customHeight="1" x14ac:dyDescent="0.25">
      <c r="B22" t="s">
        <v>3</v>
      </c>
      <c r="C22" t="s">
        <v>4</v>
      </c>
      <c r="D22"/>
      <c r="E22"/>
      <c r="F22"/>
      <c r="G22"/>
      <c r="H22" s="45"/>
      <c r="I22" s="45"/>
      <c r="J22" s="45"/>
      <c r="K22" s="45"/>
      <c r="L22" s="45"/>
      <c r="M22" s="45"/>
    </row>
    <row r="23" spans="2:13" ht="12.75" customHeight="1" x14ac:dyDescent="0.25">
      <c r="B23" t="s">
        <v>5</v>
      </c>
      <c r="C23" t="s">
        <v>6</v>
      </c>
      <c r="D23"/>
      <c r="E23"/>
      <c r="F23"/>
      <c r="G23"/>
      <c r="H23" s="4" t="s">
        <v>7</v>
      </c>
      <c r="I23" s="6"/>
      <c r="J23" s="6"/>
      <c r="K23" s="6"/>
      <c r="L23" s="6"/>
      <c r="M23" s="6"/>
    </row>
    <row r="24" spans="2:13" ht="12.75" customHeight="1" x14ac:dyDescent="0.25">
      <c r="B24" t="s">
        <v>8</v>
      </c>
      <c r="C24" t="s">
        <v>9</v>
      </c>
      <c r="D24"/>
      <c r="E24"/>
      <c r="F24"/>
      <c r="G24"/>
      <c r="H24" s="5" t="s">
        <v>10</v>
      </c>
      <c r="I24" s="6"/>
      <c r="J24" s="6"/>
      <c r="K24" s="6"/>
      <c r="L24" s="6"/>
      <c r="M24" s="6"/>
    </row>
    <row r="25" spans="2:13" ht="12.75" customHeight="1" x14ac:dyDescent="0.25">
      <c r="B25"/>
      <c r="C25"/>
      <c r="D25"/>
      <c r="E25"/>
      <c r="F25"/>
      <c r="G25"/>
      <c r="H25" s="6"/>
      <c r="I25" s="6"/>
      <c r="J25" s="6"/>
      <c r="K25" s="6"/>
      <c r="L25" s="6"/>
      <c r="M25" s="6"/>
    </row>
    <row r="26" spans="2:13" ht="12.75" customHeight="1" x14ac:dyDescent="0.25">
      <c r="B26" s="4" t="s">
        <v>11</v>
      </c>
      <c r="C26"/>
      <c r="D26"/>
      <c r="E26"/>
      <c r="F26"/>
      <c r="G26"/>
      <c r="H26" s="6"/>
      <c r="I26" s="6"/>
      <c r="J26" s="6"/>
      <c r="K26" s="6"/>
      <c r="L26" s="6"/>
      <c r="M26" s="6"/>
    </row>
    <row r="27" spans="2:13" ht="15.75" customHeight="1" x14ac:dyDescent="0.25">
      <c r="B27" s="5" t="s">
        <v>12</v>
      </c>
      <c r="C27" s="5"/>
      <c r="D27" s="5"/>
      <c r="E27" s="5"/>
      <c r="F27" s="5"/>
      <c r="G27"/>
      <c r="H27" s="6"/>
      <c r="I27" s="6"/>
      <c r="J27" s="6"/>
      <c r="K27" s="6"/>
      <c r="L27" s="6"/>
      <c r="M27" s="6"/>
    </row>
    <row r="28" spans="2:13" ht="12.75" customHeight="1" x14ac:dyDescent="0.25">
      <c r="B28" s="4" t="s">
        <v>13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2:13" ht="15.75" customHeight="1" x14ac:dyDescent="0.2">
      <c r="B29" s="5" t="s">
        <v>29</v>
      </c>
      <c r="C29" s="5"/>
      <c r="D29" s="5"/>
      <c r="E29" s="5"/>
      <c r="F29" s="5"/>
      <c r="G29" s="6"/>
      <c r="H29" s="5" t="s">
        <v>31</v>
      </c>
      <c r="I29" s="6"/>
      <c r="J29" s="6"/>
      <c r="K29" s="6"/>
      <c r="L29" s="6"/>
      <c r="M29" s="6"/>
    </row>
    <row r="30" spans="2:13" ht="15.75" customHeight="1" x14ac:dyDescent="0.2">
      <c r="B30" s="5" t="s">
        <v>30</v>
      </c>
      <c r="C30" s="5"/>
      <c r="D30" s="5"/>
      <c r="E30" s="5"/>
      <c r="F30" s="5"/>
      <c r="G30" s="6"/>
      <c r="H30" s="5" t="s">
        <v>32</v>
      </c>
      <c r="I30" s="6"/>
      <c r="J30" s="6"/>
      <c r="K30" s="6"/>
      <c r="L30" s="6"/>
      <c r="M30" s="6"/>
    </row>
    <row r="31" spans="2:13" ht="15.75" customHeight="1" x14ac:dyDescent="0.25">
      <c r="B31" s="8"/>
      <c r="C31" s="6"/>
      <c r="D31" s="6"/>
      <c r="E31" s="6"/>
      <c r="F31" s="5"/>
      <c r="G31"/>
      <c r="H31" s="5"/>
      <c r="I31" s="6"/>
      <c r="J31" s="6"/>
      <c r="K31" s="6"/>
      <c r="L31" s="6"/>
      <c r="M31" s="6"/>
    </row>
    <row r="43" spans="16:54" ht="15" x14ac:dyDescent="0.25">
      <c r="P43" s="40" t="s">
        <v>14</v>
      </c>
      <c r="Q43" s="41"/>
      <c r="R43" s="42"/>
      <c r="S43" s="12" t="s">
        <v>15</v>
      </c>
      <c r="T43" s="11">
        <f t="shared" ref="T43:AE43" si="0">T44*60/1000</f>
        <v>0</v>
      </c>
      <c r="U43" s="11">
        <f t="shared" si="0"/>
        <v>1.2</v>
      </c>
      <c r="V43" s="11">
        <f t="shared" si="0"/>
        <v>1.8</v>
      </c>
      <c r="W43" s="11">
        <f t="shared" si="0"/>
        <v>2.4</v>
      </c>
      <c r="X43" s="11">
        <f t="shared" si="0"/>
        <v>3</v>
      </c>
      <c r="Y43" s="11">
        <f t="shared" si="0"/>
        <v>3.6</v>
      </c>
      <c r="Z43" s="11">
        <f t="shared" si="0"/>
        <v>4.2</v>
      </c>
      <c r="AA43" s="11">
        <f t="shared" si="0"/>
        <v>4.8</v>
      </c>
      <c r="AB43" s="11">
        <f t="shared" si="0"/>
        <v>5.4</v>
      </c>
      <c r="AC43" s="11">
        <f t="shared" si="0"/>
        <v>6</v>
      </c>
      <c r="AD43" s="11">
        <f t="shared" si="0"/>
        <v>0</v>
      </c>
      <c r="AE43" s="11">
        <f t="shared" si="0"/>
        <v>0</v>
      </c>
      <c r="AF43" s="13"/>
      <c r="AG43" s="11">
        <v>0</v>
      </c>
      <c r="AH43" s="11">
        <f t="shared" ref="AH43:AP43" si="1">AH44*60/1000</f>
        <v>0.3</v>
      </c>
      <c r="AI43" s="11">
        <f t="shared" si="1"/>
        <v>0.6</v>
      </c>
      <c r="AJ43" s="11">
        <f t="shared" si="1"/>
        <v>0.9</v>
      </c>
      <c r="AK43" s="11">
        <f t="shared" si="1"/>
        <v>1.2</v>
      </c>
      <c r="AL43" s="11">
        <f t="shared" si="1"/>
        <v>1.5</v>
      </c>
      <c r="AM43" s="11">
        <f t="shared" si="1"/>
        <v>1.8</v>
      </c>
      <c r="AN43" s="11">
        <f t="shared" si="1"/>
        <v>0</v>
      </c>
      <c r="AO43" s="11">
        <f t="shared" si="1"/>
        <v>120</v>
      </c>
      <c r="AP43" s="11">
        <f t="shared" si="1"/>
        <v>132</v>
      </c>
      <c r="AQ43"/>
      <c r="AR43" s="13"/>
      <c r="AS43" s="13"/>
      <c r="AT43" s="13"/>
      <c r="AU43" s="13"/>
      <c r="AV43" s="13"/>
      <c r="AW43" s="13"/>
      <c r="AX43" s="13"/>
      <c r="AY43" s="13"/>
      <c r="AZ43"/>
      <c r="BA43"/>
      <c r="BB43"/>
    </row>
    <row r="44" spans="16:54" ht="15" x14ac:dyDescent="0.2">
      <c r="P44" s="43" t="s">
        <v>45</v>
      </c>
      <c r="Q44" s="14" t="s">
        <v>19</v>
      </c>
      <c r="R44" s="14" t="s">
        <v>20</v>
      </c>
      <c r="S44" s="17" t="s">
        <v>18</v>
      </c>
      <c r="T44" s="11">
        <v>0</v>
      </c>
      <c r="U44" s="11">
        <v>20</v>
      </c>
      <c r="V44" s="11">
        <v>30</v>
      </c>
      <c r="W44" s="11">
        <v>40</v>
      </c>
      <c r="X44" s="11">
        <v>50</v>
      </c>
      <c r="Y44" s="11">
        <v>60</v>
      </c>
      <c r="Z44" s="11">
        <v>70</v>
      </c>
      <c r="AA44" s="11">
        <v>80</v>
      </c>
      <c r="AB44" s="11">
        <v>90</v>
      </c>
      <c r="AC44" s="11">
        <v>100</v>
      </c>
      <c r="AD44" s="11"/>
      <c r="AE44" s="11"/>
      <c r="AF44" s="11"/>
      <c r="AG44" s="11">
        <v>0</v>
      </c>
      <c r="AH44" s="11">
        <v>5</v>
      </c>
      <c r="AI44" s="11">
        <v>10</v>
      </c>
      <c r="AJ44" s="11">
        <v>15</v>
      </c>
      <c r="AK44" s="11">
        <v>20</v>
      </c>
      <c r="AL44" s="11">
        <v>25</v>
      </c>
      <c r="AM44" s="11">
        <v>30</v>
      </c>
      <c r="AN44" s="11"/>
      <c r="AO44" s="11">
        <v>2000</v>
      </c>
      <c r="AP44" s="11">
        <v>2200</v>
      </c>
      <c r="AQ44" s="11">
        <v>2400</v>
      </c>
      <c r="AR44" s="11">
        <v>2500</v>
      </c>
      <c r="AS44" s="11">
        <v>2600</v>
      </c>
      <c r="AT44" s="11"/>
      <c r="AU44" s="11"/>
      <c r="AV44" s="11"/>
      <c r="AW44" s="11">
        <v>70</v>
      </c>
      <c r="AX44" s="11">
        <v>80</v>
      </c>
      <c r="AY44" s="11">
        <v>90</v>
      </c>
      <c r="AZ44" s="11">
        <v>100</v>
      </c>
      <c r="BA44" s="11">
        <v>110</v>
      </c>
      <c r="BB44" s="11">
        <v>120</v>
      </c>
    </row>
    <row r="45" spans="16:54" ht="15" x14ac:dyDescent="0.2">
      <c r="P45" s="44"/>
      <c r="Q45" s="21">
        <v>1.1000000000000001</v>
      </c>
      <c r="R45" s="21">
        <v>1.5</v>
      </c>
      <c r="S45" s="22" t="s">
        <v>23</v>
      </c>
      <c r="T45" s="23">
        <v>96</v>
      </c>
      <c r="U45" s="23">
        <v>91</v>
      </c>
      <c r="V45" s="23">
        <v>88</v>
      </c>
      <c r="W45" s="23">
        <v>84</v>
      </c>
      <c r="X45" s="23">
        <v>79</v>
      </c>
      <c r="Y45" s="23">
        <v>73</v>
      </c>
      <c r="Z45" s="23">
        <v>66</v>
      </c>
      <c r="AA45" s="23">
        <v>57</v>
      </c>
      <c r="AB45" s="23">
        <v>46.5</v>
      </c>
      <c r="AC45" s="23">
        <v>33.5</v>
      </c>
      <c r="AD45" s="23"/>
      <c r="AE45" s="23"/>
      <c r="AF45" s="23"/>
      <c r="AG45" s="23">
        <v>57</v>
      </c>
      <c r="AH45" s="23">
        <v>57</v>
      </c>
      <c r="AI45" s="23">
        <v>57</v>
      </c>
      <c r="AJ45" s="23">
        <v>56</v>
      </c>
      <c r="AK45" s="23">
        <v>55.5</v>
      </c>
      <c r="AL45" s="23">
        <v>54.5</v>
      </c>
      <c r="AM45" s="23">
        <v>53.5</v>
      </c>
      <c r="AN45" s="23"/>
      <c r="AO45" s="23">
        <v>50</v>
      </c>
      <c r="AP45" s="23">
        <v>48</v>
      </c>
      <c r="AQ45" s="23">
        <v>45.5</v>
      </c>
      <c r="AR45" s="23">
        <v>43.5</v>
      </c>
      <c r="AS45" s="23">
        <v>42</v>
      </c>
      <c r="AT45" s="23"/>
      <c r="AU45" s="23"/>
      <c r="AV45" s="23"/>
      <c r="AW45" s="23">
        <v>38</v>
      </c>
      <c r="AX45" s="23">
        <v>35</v>
      </c>
      <c r="AY45" s="23">
        <v>33</v>
      </c>
      <c r="AZ45" s="23">
        <v>30</v>
      </c>
      <c r="BA45" s="23">
        <v>27</v>
      </c>
      <c r="BB45" s="23">
        <v>24</v>
      </c>
    </row>
    <row r="52" spans="1:54" customFormat="1" ht="15" x14ac:dyDescent="0.25">
      <c r="A52" s="2"/>
      <c r="B52" s="9" t="s">
        <v>14</v>
      </c>
      <c r="C52" s="9"/>
      <c r="D52" s="10" t="s">
        <v>15</v>
      </c>
      <c r="E52" s="11">
        <v>0</v>
      </c>
      <c r="F52" s="11">
        <v>0.3</v>
      </c>
      <c r="G52" s="11">
        <v>0.6</v>
      </c>
      <c r="H52" s="11">
        <v>0.9</v>
      </c>
      <c r="I52" s="11">
        <v>1.2</v>
      </c>
      <c r="J52" s="11">
        <v>1.5</v>
      </c>
      <c r="K52" s="11">
        <v>1.8</v>
      </c>
      <c r="L52" s="11">
        <v>2.1</v>
      </c>
      <c r="M52" s="11">
        <v>2.4</v>
      </c>
      <c r="N52" s="2"/>
      <c r="O52" s="2"/>
      <c r="P52" s="40" t="s">
        <v>14</v>
      </c>
      <c r="Q52" s="41"/>
      <c r="R52" s="42"/>
      <c r="S52" s="12" t="s">
        <v>15</v>
      </c>
      <c r="T52" s="11">
        <f t="shared" ref="T52:AE52" si="2">T53*60/1000</f>
        <v>0</v>
      </c>
      <c r="U52" s="11">
        <f t="shared" si="2"/>
        <v>0.3</v>
      </c>
      <c r="V52" s="11">
        <f t="shared" si="2"/>
        <v>0.6</v>
      </c>
      <c r="W52" s="11">
        <f t="shared" si="2"/>
        <v>0.9</v>
      </c>
      <c r="X52" s="11">
        <f t="shared" si="2"/>
        <v>1.2</v>
      </c>
      <c r="Y52" s="11">
        <f t="shared" si="2"/>
        <v>1.5</v>
      </c>
      <c r="Z52" s="11">
        <f t="shared" si="2"/>
        <v>1.8</v>
      </c>
      <c r="AA52" s="11">
        <f t="shared" si="2"/>
        <v>2.1</v>
      </c>
      <c r="AB52" s="11">
        <f t="shared" si="2"/>
        <v>2.4</v>
      </c>
      <c r="AC52" s="11">
        <f t="shared" si="2"/>
        <v>2.7</v>
      </c>
      <c r="AD52" s="11">
        <f t="shared" si="2"/>
        <v>0</v>
      </c>
      <c r="AE52" s="11">
        <f t="shared" si="2"/>
        <v>0</v>
      </c>
      <c r="AF52" s="13"/>
      <c r="AG52" s="11">
        <v>0</v>
      </c>
      <c r="AH52" s="11">
        <f t="shared" ref="AH52:AP52" si="3">AH53*60/1000</f>
        <v>0.3</v>
      </c>
      <c r="AI52" s="11">
        <f t="shared" si="3"/>
        <v>0.6</v>
      </c>
      <c r="AJ52" s="11">
        <f t="shared" si="3"/>
        <v>0.9</v>
      </c>
      <c r="AK52" s="11">
        <f t="shared" si="3"/>
        <v>1.2</v>
      </c>
      <c r="AL52" s="11">
        <f t="shared" si="3"/>
        <v>1.5</v>
      </c>
      <c r="AM52" s="11">
        <f t="shared" si="3"/>
        <v>1.8</v>
      </c>
      <c r="AN52" s="11">
        <f t="shared" si="3"/>
        <v>0</v>
      </c>
      <c r="AO52" s="11">
        <f t="shared" si="3"/>
        <v>120</v>
      </c>
      <c r="AP52" s="11">
        <f t="shared" si="3"/>
        <v>132</v>
      </c>
      <c r="AR52" s="13"/>
      <c r="AS52" s="13"/>
      <c r="AT52" s="13"/>
      <c r="AU52" s="13"/>
      <c r="AV52" s="13"/>
      <c r="AW52" s="13"/>
      <c r="AX52" s="13"/>
      <c r="AY52" s="13"/>
    </row>
    <row r="53" spans="1:54" s="13" customFormat="1" ht="15" x14ac:dyDescent="0.2">
      <c r="A53" s="2"/>
      <c r="B53" s="14" t="s">
        <v>16</v>
      </c>
      <c r="C53" s="14" t="s">
        <v>17</v>
      </c>
      <c r="D53" s="15" t="s">
        <v>18</v>
      </c>
      <c r="E53" s="16">
        <v>0</v>
      </c>
      <c r="F53" s="16">
        <v>5</v>
      </c>
      <c r="G53" s="16">
        <v>10</v>
      </c>
      <c r="H53" s="16">
        <v>15</v>
      </c>
      <c r="I53" s="16">
        <v>20</v>
      </c>
      <c r="J53" s="16">
        <v>25</v>
      </c>
      <c r="K53" s="16">
        <v>30</v>
      </c>
      <c r="L53" s="16">
        <v>35</v>
      </c>
      <c r="M53" s="16">
        <v>40</v>
      </c>
      <c r="N53" s="2"/>
      <c r="O53" s="2"/>
      <c r="P53" s="43" t="s">
        <v>33</v>
      </c>
      <c r="Q53" s="14" t="s">
        <v>19</v>
      </c>
      <c r="R53" s="14" t="s">
        <v>20</v>
      </c>
      <c r="S53" s="17" t="s">
        <v>18</v>
      </c>
      <c r="T53" s="11">
        <v>0</v>
      </c>
      <c r="U53" s="11">
        <v>5</v>
      </c>
      <c r="V53" s="11">
        <v>10</v>
      </c>
      <c r="W53" s="11">
        <v>15</v>
      </c>
      <c r="X53" s="11">
        <v>20</v>
      </c>
      <c r="Y53" s="11">
        <v>25</v>
      </c>
      <c r="Z53" s="11">
        <v>30</v>
      </c>
      <c r="AA53" s="11">
        <v>35</v>
      </c>
      <c r="AB53" s="11">
        <v>40</v>
      </c>
      <c r="AC53" s="11">
        <v>45</v>
      </c>
      <c r="AD53" s="11"/>
      <c r="AE53" s="11"/>
      <c r="AF53" s="11"/>
      <c r="AG53" s="11">
        <v>0</v>
      </c>
      <c r="AH53" s="11">
        <v>5</v>
      </c>
      <c r="AI53" s="11">
        <v>10</v>
      </c>
      <c r="AJ53" s="11">
        <v>15</v>
      </c>
      <c r="AK53" s="11">
        <v>20</v>
      </c>
      <c r="AL53" s="11">
        <v>25</v>
      </c>
      <c r="AM53" s="11">
        <v>30</v>
      </c>
      <c r="AN53" s="11"/>
      <c r="AO53" s="11">
        <v>2000</v>
      </c>
      <c r="AP53" s="11">
        <v>2200</v>
      </c>
      <c r="AQ53" s="11">
        <v>2400</v>
      </c>
      <c r="AR53" s="11">
        <v>2500</v>
      </c>
      <c r="AS53" s="11">
        <v>2600</v>
      </c>
      <c r="AT53" s="11"/>
      <c r="AU53" s="11"/>
      <c r="AV53" s="11"/>
      <c r="AW53" s="11">
        <v>70</v>
      </c>
      <c r="AX53" s="11">
        <v>80</v>
      </c>
      <c r="AY53" s="11">
        <v>90</v>
      </c>
      <c r="AZ53" s="11">
        <v>100</v>
      </c>
      <c r="BA53" s="11">
        <v>110</v>
      </c>
      <c r="BB53" s="11">
        <v>120</v>
      </c>
    </row>
    <row r="54" spans="1:54" s="13" customFormat="1" ht="15" x14ac:dyDescent="0.2">
      <c r="A54" s="2"/>
      <c r="B54" s="18" t="s">
        <v>21</v>
      </c>
      <c r="C54" s="18" t="s">
        <v>22</v>
      </c>
      <c r="D54" s="19" t="s">
        <v>23</v>
      </c>
      <c r="E54" s="20">
        <v>55</v>
      </c>
      <c r="F54" s="20">
        <v>50</v>
      </c>
      <c r="G54" s="20">
        <v>45.5</v>
      </c>
      <c r="H54" s="20">
        <v>40.5</v>
      </c>
      <c r="I54" s="20">
        <v>36</v>
      </c>
      <c r="J54" s="20">
        <v>31</v>
      </c>
      <c r="K54" s="20">
        <v>27</v>
      </c>
      <c r="L54" s="20">
        <v>22</v>
      </c>
      <c r="M54" s="20">
        <v>17</v>
      </c>
      <c r="N54" s="2"/>
      <c r="O54" s="2"/>
      <c r="P54" s="44"/>
      <c r="Q54" s="21">
        <v>0.75</v>
      </c>
      <c r="R54" s="21">
        <v>1</v>
      </c>
      <c r="S54" s="22" t="s">
        <v>23</v>
      </c>
      <c r="T54" s="23">
        <v>109</v>
      </c>
      <c r="U54" s="23">
        <v>106</v>
      </c>
      <c r="V54" s="23">
        <v>102</v>
      </c>
      <c r="W54" s="23">
        <v>97</v>
      </c>
      <c r="X54" s="23">
        <v>92</v>
      </c>
      <c r="Y54" s="23">
        <v>84</v>
      </c>
      <c r="Z54" s="23">
        <v>76</v>
      </c>
      <c r="AA54" s="23">
        <v>64.5</v>
      </c>
      <c r="AB54" s="23">
        <v>51.5</v>
      </c>
      <c r="AC54" s="23">
        <v>36</v>
      </c>
      <c r="AD54" s="23"/>
      <c r="AE54" s="23"/>
      <c r="AF54" s="23"/>
      <c r="AG54" s="23">
        <v>57</v>
      </c>
      <c r="AH54" s="23">
        <v>57</v>
      </c>
      <c r="AI54" s="23">
        <v>57</v>
      </c>
      <c r="AJ54" s="23">
        <v>56</v>
      </c>
      <c r="AK54" s="23">
        <v>55.5</v>
      </c>
      <c r="AL54" s="23">
        <v>54.5</v>
      </c>
      <c r="AM54" s="23">
        <v>53.5</v>
      </c>
      <c r="AN54" s="23"/>
      <c r="AO54" s="23">
        <v>50</v>
      </c>
      <c r="AP54" s="23">
        <v>48</v>
      </c>
      <c r="AQ54" s="23">
        <v>45.5</v>
      </c>
      <c r="AR54" s="23">
        <v>43.5</v>
      </c>
      <c r="AS54" s="23">
        <v>42</v>
      </c>
      <c r="AT54" s="23"/>
      <c r="AU54" s="23"/>
      <c r="AV54" s="23"/>
      <c r="AW54" s="23">
        <v>38</v>
      </c>
      <c r="AX54" s="23">
        <v>35</v>
      </c>
      <c r="AY54" s="23">
        <v>33</v>
      </c>
      <c r="AZ54" s="23">
        <v>30</v>
      </c>
      <c r="BA54" s="23">
        <v>27</v>
      </c>
      <c r="BB54" s="23">
        <v>24</v>
      </c>
    </row>
  </sheetData>
  <mergeCells count="5">
    <mergeCell ref="H16:M22"/>
    <mergeCell ref="P43:R43"/>
    <mergeCell ref="P44:P45"/>
    <mergeCell ref="P52:R52"/>
    <mergeCell ref="P53:P5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BB54"/>
  <sheetViews>
    <sheetView topLeftCell="P27" zoomScale="130" zoomScaleNormal="130" workbookViewId="0">
      <selection activeCell="T40" sqref="T40"/>
    </sheetView>
  </sheetViews>
  <sheetFormatPr baseColWidth="10" defaultColWidth="11.42578125" defaultRowHeight="12.7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5" width="8.140625" style="2" customWidth="1"/>
    <col min="16" max="16" width="13.28515625" style="2" customWidth="1"/>
    <col min="17" max="18" width="4.85546875" style="3" customWidth="1"/>
    <col min="19" max="19" width="6.7109375" style="2" bestFit="1" customWidth="1"/>
    <col min="20" max="61" width="6.140625" style="2" customWidth="1"/>
    <col min="62" max="16384" width="11.42578125" style="2"/>
  </cols>
  <sheetData>
    <row r="4" spans="2:13" x14ac:dyDescent="0.2">
      <c r="B4" s="1"/>
    </row>
    <row r="9" spans="2:13" ht="15" x14ac:dyDescent="0.25">
      <c r="F9"/>
    </row>
    <row r="15" spans="2:13" ht="15" x14ac:dyDescent="0.25">
      <c r="B15" s="4" t="s">
        <v>0</v>
      </c>
      <c r="C15"/>
      <c r="D15"/>
      <c r="E15"/>
      <c r="F15"/>
      <c r="G15"/>
      <c r="H15" s="4" t="s">
        <v>1</v>
      </c>
      <c r="I15"/>
      <c r="J15"/>
      <c r="K15"/>
      <c r="L15"/>
      <c r="M15"/>
    </row>
    <row r="16" spans="2:13" ht="14.25" customHeight="1" x14ac:dyDescent="0.25">
      <c r="B16" t="s">
        <v>24</v>
      </c>
      <c r="C16"/>
      <c r="D16"/>
      <c r="E16"/>
      <c r="F16"/>
      <c r="G16"/>
      <c r="H16" s="45" t="s">
        <v>28</v>
      </c>
      <c r="I16" s="45"/>
      <c r="J16" s="45"/>
      <c r="K16" s="45"/>
      <c r="L16" s="45"/>
      <c r="M16" s="45"/>
    </row>
    <row r="17" spans="2:13" ht="14.25" customHeight="1" x14ac:dyDescent="0.25">
      <c r="B17" t="s">
        <v>25</v>
      </c>
      <c r="C17"/>
      <c r="D17"/>
      <c r="E17"/>
      <c r="F17"/>
      <c r="G17"/>
      <c r="H17" s="45"/>
      <c r="I17" s="45"/>
      <c r="J17" s="45"/>
      <c r="K17" s="45"/>
      <c r="L17" s="45"/>
      <c r="M17" s="45"/>
    </row>
    <row r="18" spans="2:13" ht="14.25" customHeight="1" x14ac:dyDescent="0.25">
      <c r="B18" t="s">
        <v>26</v>
      </c>
      <c r="C18"/>
      <c r="D18"/>
      <c r="E18"/>
      <c r="F18"/>
      <c r="G18"/>
      <c r="H18" s="45"/>
      <c r="I18" s="45"/>
      <c r="J18" s="45"/>
      <c r="K18" s="45"/>
      <c r="L18" s="45"/>
      <c r="M18" s="45"/>
    </row>
    <row r="19" spans="2:13" ht="14.25" customHeight="1" x14ac:dyDescent="0.25">
      <c r="B19" t="s">
        <v>27</v>
      </c>
      <c r="C19"/>
      <c r="D19"/>
      <c r="E19"/>
      <c r="F19"/>
      <c r="G19"/>
      <c r="H19" s="45"/>
      <c r="I19" s="45"/>
      <c r="J19" s="45"/>
      <c r="K19" s="45"/>
      <c r="L19" s="45"/>
      <c r="M19" s="45"/>
    </row>
    <row r="20" spans="2:13" ht="12.75" customHeight="1" x14ac:dyDescent="0.25">
      <c r="B20"/>
      <c r="C20"/>
      <c r="D20"/>
      <c r="E20"/>
      <c r="F20"/>
      <c r="G20"/>
      <c r="H20" s="45"/>
      <c r="I20" s="45"/>
      <c r="J20" s="45"/>
      <c r="K20" s="45"/>
      <c r="L20" s="45"/>
      <c r="M20" s="45"/>
    </row>
    <row r="21" spans="2:13" ht="13.5" customHeight="1" x14ac:dyDescent="0.25">
      <c r="B21" s="4" t="s">
        <v>2</v>
      </c>
      <c r="C21"/>
      <c r="D21"/>
      <c r="E21"/>
      <c r="F21"/>
      <c r="G21"/>
      <c r="H21" s="45"/>
      <c r="I21" s="45"/>
      <c r="J21" s="45"/>
      <c r="K21" s="45"/>
      <c r="L21" s="45"/>
      <c r="M21" s="45"/>
    </row>
    <row r="22" spans="2:13" ht="13.5" customHeight="1" x14ac:dyDescent="0.25">
      <c r="B22" t="s">
        <v>3</v>
      </c>
      <c r="C22" t="s">
        <v>4</v>
      </c>
      <c r="D22"/>
      <c r="E22"/>
      <c r="F22"/>
      <c r="G22"/>
      <c r="H22" s="45"/>
      <c r="I22" s="45"/>
      <c r="J22" s="45"/>
      <c r="K22" s="45"/>
      <c r="L22" s="45"/>
      <c r="M22" s="45"/>
    </row>
    <row r="23" spans="2:13" ht="12.75" customHeight="1" x14ac:dyDescent="0.25">
      <c r="B23" t="s">
        <v>5</v>
      </c>
      <c r="C23" t="s">
        <v>6</v>
      </c>
      <c r="D23"/>
      <c r="E23"/>
      <c r="F23"/>
      <c r="G23"/>
      <c r="H23" s="4" t="s">
        <v>7</v>
      </c>
      <c r="I23" s="6"/>
      <c r="J23" s="6"/>
      <c r="K23" s="6"/>
      <c r="L23" s="6"/>
      <c r="M23" s="6"/>
    </row>
    <row r="24" spans="2:13" ht="12.75" customHeight="1" x14ac:dyDescent="0.25">
      <c r="B24" t="s">
        <v>8</v>
      </c>
      <c r="C24" t="s">
        <v>9</v>
      </c>
      <c r="D24"/>
      <c r="E24"/>
      <c r="F24"/>
      <c r="G24"/>
      <c r="H24" s="5" t="s">
        <v>10</v>
      </c>
      <c r="I24" s="6"/>
      <c r="J24" s="6"/>
      <c r="K24" s="6"/>
      <c r="L24" s="6"/>
      <c r="M24" s="6"/>
    </row>
    <row r="25" spans="2:13" ht="12.75" customHeight="1" x14ac:dyDescent="0.25">
      <c r="B25"/>
      <c r="C25"/>
      <c r="D25"/>
      <c r="E25"/>
      <c r="F25"/>
      <c r="G25"/>
      <c r="H25" s="6"/>
      <c r="I25" s="6"/>
      <c r="J25" s="6"/>
      <c r="K25" s="6"/>
      <c r="L25" s="6"/>
      <c r="M25" s="6"/>
    </row>
    <row r="26" spans="2:13" ht="12.75" customHeight="1" x14ac:dyDescent="0.25">
      <c r="B26" s="4" t="s">
        <v>11</v>
      </c>
      <c r="C26"/>
      <c r="D26"/>
      <c r="E26"/>
      <c r="F26"/>
      <c r="G26"/>
      <c r="H26" s="6"/>
      <c r="I26" s="6"/>
      <c r="J26" s="6"/>
      <c r="K26" s="6"/>
      <c r="L26" s="6"/>
      <c r="M26" s="6"/>
    </row>
    <row r="27" spans="2:13" ht="15.75" customHeight="1" x14ac:dyDescent="0.25">
      <c r="B27" s="5" t="s">
        <v>12</v>
      </c>
      <c r="C27" s="5"/>
      <c r="D27" s="5"/>
      <c r="E27" s="5"/>
      <c r="F27" s="5"/>
      <c r="G27"/>
      <c r="H27" s="6"/>
      <c r="I27" s="6"/>
      <c r="J27" s="6"/>
      <c r="K27" s="6"/>
      <c r="L27" s="6"/>
      <c r="M27" s="6"/>
    </row>
    <row r="28" spans="2:13" ht="12.75" customHeight="1" x14ac:dyDescent="0.25">
      <c r="B28" s="4" t="s">
        <v>13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2:13" ht="15.75" customHeight="1" x14ac:dyDescent="0.2">
      <c r="B29" s="5" t="s">
        <v>29</v>
      </c>
      <c r="C29" s="5"/>
      <c r="D29" s="5"/>
      <c r="E29" s="5"/>
      <c r="F29" s="5"/>
      <c r="G29" s="6"/>
      <c r="H29" s="5" t="s">
        <v>31</v>
      </c>
      <c r="I29" s="6"/>
      <c r="J29" s="6"/>
      <c r="K29" s="6"/>
      <c r="L29" s="6"/>
      <c r="M29" s="6"/>
    </row>
    <row r="30" spans="2:13" ht="15.75" customHeight="1" x14ac:dyDescent="0.2">
      <c r="B30" s="5" t="s">
        <v>30</v>
      </c>
      <c r="C30" s="5"/>
      <c r="D30" s="5"/>
      <c r="E30" s="5"/>
      <c r="F30" s="5"/>
      <c r="G30" s="6"/>
      <c r="H30" s="5" t="s">
        <v>32</v>
      </c>
      <c r="I30" s="6"/>
      <c r="J30" s="6"/>
      <c r="K30" s="6"/>
      <c r="L30" s="6"/>
      <c r="M30" s="6"/>
    </row>
    <row r="31" spans="2:13" ht="15.75" customHeight="1" x14ac:dyDescent="0.25">
      <c r="B31" s="8"/>
      <c r="C31" s="6"/>
      <c r="D31" s="6"/>
      <c r="E31" s="6"/>
      <c r="F31" s="5"/>
      <c r="G31"/>
      <c r="H31" s="5"/>
      <c r="I31" s="6"/>
      <c r="J31" s="6"/>
      <c r="K31" s="6"/>
      <c r="L31" s="6"/>
      <c r="M31" s="6"/>
    </row>
    <row r="43" spans="16:54" ht="15" x14ac:dyDescent="0.25">
      <c r="P43" s="40" t="s">
        <v>14</v>
      </c>
      <c r="Q43" s="41"/>
      <c r="R43" s="42"/>
      <c r="S43" s="12" t="s">
        <v>15</v>
      </c>
      <c r="T43" s="11">
        <f t="shared" ref="T43:AE43" si="0">T44*60/1000</f>
        <v>0</v>
      </c>
      <c r="U43" s="11">
        <f t="shared" si="0"/>
        <v>1.2</v>
      </c>
      <c r="V43" s="11">
        <f t="shared" si="0"/>
        <v>1.8</v>
      </c>
      <c r="W43" s="11">
        <f t="shared" si="0"/>
        <v>2.4</v>
      </c>
      <c r="X43" s="11">
        <f t="shared" si="0"/>
        <v>3</v>
      </c>
      <c r="Y43" s="11">
        <f t="shared" si="0"/>
        <v>3.6</v>
      </c>
      <c r="Z43" s="11">
        <f t="shared" si="0"/>
        <v>4.2</v>
      </c>
      <c r="AA43" s="11">
        <f t="shared" si="0"/>
        <v>4.8</v>
      </c>
      <c r="AB43" s="11">
        <f t="shared" si="0"/>
        <v>5.4</v>
      </c>
      <c r="AC43" s="11">
        <f t="shared" si="0"/>
        <v>6</v>
      </c>
      <c r="AD43" s="11">
        <f t="shared" si="0"/>
        <v>0</v>
      </c>
      <c r="AE43" s="11">
        <f t="shared" si="0"/>
        <v>0</v>
      </c>
      <c r="AF43" s="13"/>
      <c r="AG43" s="11">
        <v>0</v>
      </c>
      <c r="AH43" s="11">
        <f t="shared" ref="AH43:AP43" si="1">AH44*60/1000</f>
        <v>0.3</v>
      </c>
      <c r="AI43" s="11">
        <f t="shared" si="1"/>
        <v>0.6</v>
      </c>
      <c r="AJ43" s="11">
        <f t="shared" si="1"/>
        <v>0.9</v>
      </c>
      <c r="AK43" s="11">
        <f t="shared" si="1"/>
        <v>1.2</v>
      </c>
      <c r="AL43" s="11">
        <f t="shared" si="1"/>
        <v>1.5</v>
      </c>
      <c r="AM43" s="11">
        <f t="shared" si="1"/>
        <v>1.8</v>
      </c>
      <c r="AN43" s="11">
        <f t="shared" si="1"/>
        <v>0</v>
      </c>
      <c r="AO43" s="11">
        <f t="shared" si="1"/>
        <v>120</v>
      </c>
      <c r="AP43" s="11">
        <f t="shared" si="1"/>
        <v>132</v>
      </c>
      <c r="AQ43"/>
      <c r="AR43" s="13"/>
      <c r="AS43" s="13"/>
      <c r="AT43" s="13"/>
      <c r="AU43" s="13"/>
      <c r="AV43" s="13"/>
      <c r="AW43" s="13"/>
      <c r="AX43" s="13"/>
      <c r="AY43" s="13"/>
      <c r="AZ43"/>
      <c r="BA43"/>
      <c r="BB43"/>
    </row>
    <row r="44" spans="16:54" ht="15" x14ac:dyDescent="0.2">
      <c r="P44" s="43" t="s">
        <v>48</v>
      </c>
      <c r="Q44" s="14" t="s">
        <v>19</v>
      </c>
      <c r="R44" s="14" t="s">
        <v>20</v>
      </c>
      <c r="S44" s="17" t="s">
        <v>18</v>
      </c>
      <c r="T44" s="11">
        <v>0</v>
      </c>
      <c r="U44" s="11">
        <v>20</v>
      </c>
      <c r="V44" s="11">
        <v>30</v>
      </c>
      <c r="W44" s="11">
        <v>40</v>
      </c>
      <c r="X44" s="11">
        <v>50</v>
      </c>
      <c r="Y44" s="11">
        <v>60</v>
      </c>
      <c r="Z44" s="11">
        <v>70</v>
      </c>
      <c r="AA44" s="11">
        <v>80</v>
      </c>
      <c r="AB44" s="11">
        <v>90</v>
      </c>
      <c r="AC44" s="11">
        <v>100</v>
      </c>
      <c r="AD44" s="11"/>
      <c r="AE44" s="11"/>
      <c r="AF44" s="11"/>
      <c r="AG44" s="11">
        <v>0</v>
      </c>
      <c r="AH44" s="11">
        <v>5</v>
      </c>
      <c r="AI44" s="11">
        <v>10</v>
      </c>
      <c r="AJ44" s="11">
        <v>15</v>
      </c>
      <c r="AK44" s="11">
        <v>20</v>
      </c>
      <c r="AL44" s="11">
        <v>25</v>
      </c>
      <c r="AM44" s="11">
        <v>30</v>
      </c>
      <c r="AN44" s="11"/>
      <c r="AO44" s="11">
        <v>2000</v>
      </c>
      <c r="AP44" s="11">
        <v>2200</v>
      </c>
      <c r="AQ44" s="11">
        <v>2400</v>
      </c>
      <c r="AR44" s="11">
        <v>2500</v>
      </c>
      <c r="AS44" s="11">
        <v>2600</v>
      </c>
      <c r="AT44" s="11"/>
      <c r="AU44" s="11"/>
      <c r="AV44" s="11"/>
      <c r="AW44" s="11">
        <v>70</v>
      </c>
      <c r="AX44" s="11">
        <v>80</v>
      </c>
      <c r="AY44" s="11">
        <v>90</v>
      </c>
      <c r="AZ44" s="11">
        <v>100</v>
      </c>
      <c r="BA44" s="11">
        <v>110</v>
      </c>
      <c r="BB44" s="11">
        <v>120</v>
      </c>
    </row>
    <row r="45" spans="16:54" ht="15" x14ac:dyDescent="0.2">
      <c r="P45" s="44"/>
      <c r="Q45" s="21">
        <v>1.5</v>
      </c>
      <c r="R45" s="21">
        <v>2</v>
      </c>
      <c r="S45" s="22" t="s">
        <v>23</v>
      </c>
      <c r="T45" s="23">
        <v>120</v>
      </c>
      <c r="U45" s="23">
        <v>114</v>
      </c>
      <c r="V45" s="23">
        <v>110</v>
      </c>
      <c r="W45" s="23">
        <v>105</v>
      </c>
      <c r="X45" s="23">
        <v>99</v>
      </c>
      <c r="Y45" s="23">
        <v>92</v>
      </c>
      <c r="Z45" s="23">
        <v>83</v>
      </c>
      <c r="AA45" s="23">
        <v>71</v>
      </c>
      <c r="AB45" s="23">
        <v>58</v>
      </c>
      <c r="AC45" s="23">
        <v>42</v>
      </c>
      <c r="AD45" s="23"/>
      <c r="AE45" s="23"/>
      <c r="AF45" s="23"/>
      <c r="AG45" s="23">
        <v>57</v>
      </c>
      <c r="AH45" s="23">
        <v>57</v>
      </c>
      <c r="AI45" s="23">
        <v>57</v>
      </c>
      <c r="AJ45" s="23">
        <v>56</v>
      </c>
      <c r="AK45" s="23">
        <v>55.5</v>
      </c>
      <c r="AL45" s="23">
        <v>54.5</v>
      </c>
      <c r="AM45" s="23">
        <v>53.5</v>
      </c>
      <c r="AN45" s="23"/>
      <c r="AO45" s="23">
        <v>50</v>
      </c>
      <c r="AP45" s="23">
        <v>48</v>
      </c>
      <c r="AQ45" s="23">
        <v>45.5</v>
      </c>
      <c r="AR45" s="23">
        <v>43.5</v>
      </c>
      <c r="AS45" s="23">
        <v>42</v>
      </c>
      <c r="AT45" s="23"/>
      <c r="AU45" s="23"/>
      <c r="AV45" s="23"/>
      <c r="AW45" s="23">
        <v>38</v>
      </c>
      <c r="AX45" s="23">
        <v>35</v>
      </c>
      <c r="AY45" s="23">
        <v>33</v>
      </c>
      <c r="AZ45" s="23">
        <v>30</v>
      </c>
      <c r="BA45" s="23">
        <v>27</v>
      </c>
      <c r="BB45" s="23">
        <v>24</v>
      </c>
    </row>
    <row r="46" spans="16:54" x14ac:dyDescent="0.2">
      <c r="P46" s="2" t="s">
        <v>38</v>
      </c>
    </row>
    <row r="52" spans="1:54" customFormat="1" ht="15" x14ac:dyDescent="0.25">
      <c r="A52" s="2"/>
      <c r="B52" s="9" t="s">
        <v>14</v>
      </c>
      <c r="C52" s="9"/>
      <c r="D52" s="10" t="s">
        <v>15</v>
      </c>
      <c r="E52" s="11">
        <v>0</v>
      </c>
      <c r="F52" s="11">
        <v>0.3</v>
      </c>
      <c r="G52" s="11">
        <v>0.6</v>
      </c>
      <c r="H52" s="11">
        <v>0.9</v>
      </c>
      <c r="I52" s="11">
        <v>1.2</v>
      </c>
      <c r="J52" s="11">
        <v>1.5</v>
      </c>
      <c r="K52" s="11">
        <v>1.8</v>
      </c>
      <c r="L52" s="11">
        <v>2.1</v>
      </c>
      <c r="M52" s="11">
        <v>2.4</v>
      </c>
      <c r="N52" s="2"/>
      <c r="O52" s="2"/>
      <c r="P52" s="40" t="s">
        <v>14</v>
      </c>
      <c r="Q52" s="41"/>
      <c r="R52" s="42"/>
      <c r="S52" s="12" t="s">
        <v>15</v>
      </c>
      <c r="T52" s="11">
        <f t="shared" ref="T52:AE52" si="2">T53*60/1000</f>
        <v>0</v>
      </c>
      <c r="U52" s="11">
        <f t="shared" si="2"/>
        <v>0.3</v>
      </c>
      <c r="V52" s="11">
        <f t="shared" si="2"/>
        <v>0.6</v>
      </c>
      <c r="W52" s="11">
        <f t="shared" si="2"/>
        <v>0.9</v>
      </c>
      <c r="X52" s="11">
        <f t="shared" si="2"/>
        <v>1.2</v>
      </c>
      <c r="Y52" s="11">
        <f t="shared" si="2"/>
        <v>1.5</v>
      </c>
      <c r="Z52" s="11">
        <f t="shared" si="2"/>
        <v>1.8</v>
      </c>
      <c r="AA52" s="11">
        <f t="shared" si="2"/>
        <v>2.1</v>
      </c>
      <c r="AB52" s="11">
        <f t="shared" si="2"/>
        <v>2.4</v>
      </c>
      <c r="AC52" s="11">
        <f t="shared" si="2"/>
        <v>2.7</v>
      </c>
      <c r="AD52" s="11">
        <f t="shared" si="2"/>
        <v>0</v>
      </c>
      <c r="AE52" s="11">
        <f t="shared" si="2"/>
        <v>0</v>
      </c>
      <c r="AF52" s="13"/>
      <c r="AG52" s="11">
        <v>0</v>
      </c>
      <c r="AH52" s="11">
        <f t="shared" ref="AH52:AP52" si="3">AH53*60/1000</f>
        <v>0.3</v>
      </c>
      <c r="AI52" s="11">
        <f t="shared" si="3"/>
        <v>0.6</v>
      </c>
      <c r="AJ52" s="11">
        <f t="shared" si="3"/>
        <v>0.9</v>
      </c>
      <c r="AK52" s="11">
        <f t="shared" si="3"/>
        <v>1.2</v>
      </c>
      <c r="AL52" s="11">
        <f t="shared" si="3"/>
        <v>1.5</v>
      </c>
      <c r="AM52" s="11">
        <f t="shared" si="3"/>
        <v>1.8</v>
      </c>
      <c r="AN52" s="11">
        <f t="shared" si="3"/>
        <v>0</v>
      </c>
      <c r="AO52" s="11">
        <f t="shared" si="3"/>
        <v>120</v>
      </c>
      <c r="AP52" s="11">
        <f t="shared" si="3"/>
        <v>132</v>
      </c>
      <c r="AR52" s="13"/>
      <c r="AS52" s="13"/>
      <c r="AT52" s="13"/>
      <c r="AU52" s="13"/>
      <c r="AV52" s="13"/>
      <c r="AW52" s="13"/>
      <c r="AX52" s="13"/>
      <c r="AY52" s="13"/>
    </row>
    <row r="53" spans="1:54" s="13" customFormat="1" ht="15" x14ac:dyDescent="0.2">
      <c r="A53" s="2"/>
      <c r="B53" s="14" t="s">
        <v>16</v>
      </c>
      <c r="C53" s="14" t="s">
        <v>17</v>
      </c>
      <c r="D53" s="15" t="s">
        <v>18</v>
      </c>
      <c r="E53" s="16">
        <v>0</v>
      </c>
      <c r="F53" s="16">
        <v>5</v>
      </c>
      <c r="G53" s="16">
        <v>10</v>
      </c>
      <c r="H53" s="16">
        <v>15</v>
      </c>
      <c r="I53" s="16">
        <v>20</v>
      </c>
      <c r="J53" s="16">
        <v>25</v>
      </c>
      <c r="K53" s="16">
        <v>30</v>
      </c>
      <c r="L53" s="16">
        <v>35</v>
      </c>
      <c r="M53" s="16">
        <v>40</v>
      </c>
      <c r="N53" s="2"/>
      <c r="O53" s="2"/>
      <c r="P53" s="43" t="s">
        <v>33</v>
      </c>
      <c r="Q53" s="14" t="s">
        <v>19</v>
      </c>
      <c r="R53" s="14" t="s">
        <v>20</v>
      </c>
      <c r="S53" s="17" t="s">
        <v>18</v>
      </c>
      <c r="T53" s="11">
        <v>0</v>
      </c>
      <c r="U53" s="11">
        <v>5</v>
      </c>
      <c r="V53" s="11">
        <v>10</v>
      </c>
      <c r="W53" s="11">
        <v>15</v>
      </c>
      <c r="X53" s="11">
        <v>20</v>
      </c>
      <c r="Y53" s="11">
        <v>25</v>
      </c>
      <c r="Z53" s="11">
        <v>30</v>
      </c>
      <c r="AA53" s="11">
        <v>35</v>
      </c>
      <c r="AB53" s="11">
        <v>40</v>
      </c>
      <c r="AC53" s="11">
        <v>45</v>
      </c>
      <c r="AD53" s="11"/>
      <c r="AE53" s="11"/>
      <c r="AF53" s="11"/>
      <c r="AG53" s="11">
        <v>0</v>
      </c>
      <c r="AH53" s="11">
        <v>5</v>
      </c>
      <c r="AI53" s="11">
        <v>10</v>
      </c>
      <c r="AJ53" s="11">
        <v>15</v>
      </c>
      <c r="AK53" s="11">
        <v>20</v>
      </c>
      <c r="AL53" s="11">
        <v>25</v>
      </c>
      <c r="AM53" s="11">
        <v>30</v>
      </c>
      <c r="AN53" s="11"/>
      <c r="AO53" s="11">
        <v>2000</v>
      </c>
      <c r="AP53" s="11">
        <v>2200</v>
      </c>
      <c r="AQ53" s="11">
        <v>2400</v>
      </c>
      <c r="AR53" s="11">
        <v>2500</v>
      </c>
      <c r="AS53" s="11">
        <v>2600</v>
      </c>
      <c r="AT53" s="11"/>
      <c r="AU53" s="11"/>
      <c r="AV53" s="11"/>
      <c r="AW53" s="11">
        <v>70</v>
      </c>
      <c r="AX53" s="11">
        <v>80</v>
      </c>
      <c r="AY53" s="11">
        <v>90</v>
      </c>
      <c r="AZ53" s="11">
        <v>100</v>
      </c>
      <c r="BA53" s="11">
        <v>110</v>
      </c>
      <c r="BB53" s="11">
        <v>120</v>
      </c>
    </row>
    <row r="54" spans="1:54" s="13" customFormat="1" ht="15" x14ac:dyDescent="0.2">
      <c r="A54" s="2"/>
      <c r="B54" s="18" t="s">
        <v>21</v>
      </c>
      <c r="C54" s="18" t="s">
        <v>22</v>
      </c>
      <c r="D54" s="19" t="s">
        <v>23</v>
      </c>
      <c r="E54" s="20">
        <v>55</v>
      </c>
      <c r="F54" s="20">
        <v>50</v>
      </c>
      <c r="G54" s="20">
        <v>45.5</v>
      </c>
      <c r="H54" s="20">
        <v>40.5</v>
      </c>
      <c r="I54" s="20">
        <v>36</v>
      </c>
      <c r="J54" s="20">
        <v>31</v>
      </c>
      <c r="K54" s="20">
        <v>27</v>
      </c>
      <c r="L54" s="20">
        <v>22</v>
      </c>
      <c r="M54" s="20">
        <v>17</v>
      </c>
      <c r="N54" s="2"/>
      <c r="O54" s="2"/>
      <c r="P54" s="44"/>
      <c r="Q54" s="21">
        <v>0.75</v>
      </c>
      <c r="R54" s="21">
        <v>1</v>
      </c>
      <c r="S54" s="22" t="s">
        <v>23</v>
      </c>
      <c r="T54" s="23">
        <v>109</v>
      </c>
      <c r="U54" s="23">
        <v>106</v>
      </c>
      <c r="V54" s="23">
        <v>102</v>
      </c>
      <c r="W54" s="23">
        <v>97</v>
      </c>
      <c r="X54" s="23">
        <v>92</v>
      </c>
      <c r="Y54" s="23">
        <v>84</v>
      </c>
      <c r="Z54" s="23">
        <v>76</v>
      </c>
      <c r="AA54" s="23">
        <v>64.5</v>
      </c>
      <c r="AB54" s="23">
        <v>51.5</v>
      </c>
      <c r="AC54" s="23">
        <v>36</v>
      </c>
      <c r="AD54" s="23"/>
      <c r="AE54" s="23"/>
      <c r="AF54" s="23"/>
      <c r="AG54" s="23">
        <v>57</v>
      </c>
      <c r="AH54" s="23">
        <v>57</v>
      </c>
      <c r="AI54" s="23">
        <v>57</v>
      </c>
      <c r="AJ54" s="23">
        <v>56</v>
      </c>
      <c r="AK54" s="23">
        <v>55.5</v>
      </c>
      <c r="AL54" s="23">
        <v>54.5</v>
      </c>
      <c r="AM54" s="23">
        <v>53.5</v>
      </c>
      <c r="AN54" s="23"/>
      <c r="AO54" s="23">
        <v>50</v>
      </c>
      <c r="AP54" s="23">
        <v>48</v>
      </c>
      <c r="AQ54" s="23">
        <v>45.5</v>
      </c>
      <c r="AR54" s="23">
        <v>43.5</v>
      </c>
      <c r="AS54" s="23">
        <v>42</v>
      </c>
      <c r="AT54" s="23"/>
      <c r="AU54" s="23"/>
      <c r="AV54" s="23"/>
      <c r="AW54" s="23">
        <v>38</v>
      </c>
      <c r="AX54" s="23">
        <v>35</v>
      </c>
      <c r="AY54" s="23">
        <v>33</v>
      </c>
      <c r="AZ54" s="23">
        <v>30</v>
      </c>
      <c r="BA54" s="23">
        <v>27</v>
      </c>
      <c r="BB54" s="23">
        <v>24</v>
      </c>
    </row>
  </sheetData>
  <mergeCells count="5">
    <mergeCell ref="H16:M22"/>
    <mergeCell ref="P43:R43"/>
    <mergeCell ref="P44:P45"/>
    <mergeCell ref="P52:R52"/>
    <mergeCell ref="P53:P5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BB54"/>
  <sheetViews>
    <sheetView topLeftCell="K16" workbookViewId="0">
      <selection activeCell="P49" sqref="P49"/>
    </sheetView>
  </sheetViews>
  <sheetFormatPr baseColWidth="10" defaultColWidth="11.42578125" defaultRowHeight="12.7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5" width="8.140625" style="2" customWidth="1"/>
    <col min="16" max="16" width="13.28515625" style="2" customWidth="1"/>
    <col min="17" max="18" width="4.85546875" style="3" customWidth="1"/>
    <col min="19" max="19" width="6.7109375" style="2" bestFit="1" customWidth="1"/>
    <col min="20" max="61" width="6.140625" style="2" customWidth="1"/>
    <col min="62" max="16384" width="11.42578125" style="2"/>
  </cols>
  <sheetData>
    <row r="4" spans="2:13" x14ac:dyDescent="0.2">
      <c r="B4" s="1"/>
    </row>
    <row r="9" spans="2:13" ht="15" x14ac:dyDescent="0.25">
      <c r="F9"/>
    </row>
    <row r="15" spans="2:13" ht="15" x14ac:dyDescent="0.25">
      <c r="B15" s="4" t="s">
        <v>0</v>
      </c>
      <c r="C15"/>
      <c r="D15"/>
      <c r="E15"/>
      <c r="F15"/>
      <c r="G15"/>
      <c r="H15" s="4" t="s">
        <v>1</v>
      </c>
      <c r="I15"/>
      <c r="J15"/>
      <c r="K15"/>
      <c r="L15"/>
      <c r="M15"/>
    </row>
    <row r="16" spans="2:13" ht="14.25" customHeight="1" x14ac:dyDescent="0.25">
      <c r="B16" t="s">
        <v>24</v>
      </c>
      <c r="C16"/>
      <c r="D16"/>
      <c r="E16"/>
      <c r="F16"/>
      <c r="G16"/>
      <c r="H16" s="45" t="s">
        <v>28</v>
      </c>
      <c r="I16" s="45"/>
      <c r="J16" s="45"/>
      <c r="K16" s="45"/>
      <c r="L16" s="45"/>
      <c r="M16" s="45"/>
    </row>
    <row r="17" spans="2:13" ht="14.25" customHeight="1" x14ac:dyDescent="0.25">
      <c r="B17" t="s">
        <v>25</v>
      </c>
      <c r="C17"/>
      <c r="D17"/>
      <c r="E17"/>
      <c r="F17"/>
      <c r="G17"/>
      <c r="H17" s="45"/>
      <c r="I17" s="45"/>
      <c r="J17" s="45"/>
      <c r="K17" s="45"/>
      <c r="L17" s="45"/>
      <c r="M17" s="45"/>
    </row>
    <row r="18" spans="2:13" ht="14.25" customHeight="1" x14ac:dyDescent="0.25">
      <c r="B18" t="s">
        <v>26</v>
      </c>
      <c r="C18"/>
      <c r="D18"/>
      <c r="E18"/>
      <c r="F18"/>
      <c r="G18"/>
      <c r="H18" s="45"/>
      <c r="I18" s="45"/>
      <c r="J18" s="45"/>
      <c r="K18" s="45"/>
      <c r="L18" s="45"/>
      <c r="M18" s="45"/>
    </row>
    <row r="19" spans="2:13" ht="14.25" customHeight="1" x14ac:dyDescent="0.25">
      <c r="B19" t="s">
        <v>27</v>
      </c>
      <c r="C19"/>
      <c r="D19"/>
      <c r="E19"/>
      <c r="F19"/>
      <c r="G19"/>
      <c r="H19" s="45"/>
      <c r="I19" s="45"/>
      <c r="J19" s="45"/>
      <c r="K19" s="45"/>
      <c r="L19" s="45"/>
      <c r="M19" s="45"/>
    </row>
    <row r="20" spans="2:13" ht="12.75" customHeight="1" x14ac:dyDescent="0.25">
      <c r="B20"/>
      <c r="C20"/>
      <c r="D20"/>
      <c r="E20"/>
      <c r="F20"/>
      <c r="G20"/>
      <c r="H20" s="45"/>
      <c r="I20" s="45"/>
      <c r="J20" s="45"/>
      <c r="K20" s="45"/>
      <c r="L20" s="45"/>
      <c r="M20" s="45"/>
    </row>
    <row r="21" spans="2:13" ht="13.5" customHeight="1" x14ac:dyDescent="0.25">
      <c r="B21" s="4" t="s">
        <v>2</v>
      </c>
      <c r="C21"/>
      <c r="D21"/>
      <c r="E21"/>
      <c r="F21"/>
      <c r="G21"/>
      <c r="H21" s="45"/>
      <c r="I21" s="45"/>
      <c r="J21" s="45"/>
      <c r="K21" s="45"/>
      <c r="L21" s="45"/>
      <c r="M21" s="45"/>
    </row>
    <row r="22" spans="2:13" ht="13.5" customHeight="1" x14ac:dyDescent="0.25">
      <c r="B22" t="s">
        <v>3</v>
      </c>
      <c r="C22" t="s">
        <v>4</v>
      </c>
      <c r="D22"/>
      <c r="E22"/>
      <c r="F22"/>
      <c r="G22"/>
      <c r="H22" s="45"/>
      <c r="I22" s="45"/>
      <c r="J22" s="45"/>
      <c r="K22" s="45"/>
      <c r="L22" s="45"/>
      <c r="M22" s="45"/>
    </row>
    <row r="23" spans="2:13" ht="12.75" customHeight="1" x14ac:dyDescent="0.25">
      <c r="B23" t="s">
        <v>5</v>
      </c>
      <c r="C23" t="s">
        <v>6</v>
      </c>
      <c r="D23"/>
      <c r="E23"/>
      <c r="F23"/>
      <c r="G23"/>
      <c r="H23" s="4" t="s">
        <v>7</v>
      </c>
      <c r="I23" s="6"/>
      <c r="J23" s="6"/>
      <c r="K23" s="6"/>
      <c r="L23" s="6"/>
      <c r="M23" s="6"/>
    </row>
    <row r="24" spans="2:13" ht="12.75" customHeight="1" x14ac:dyDescent="0.25">
      <c r="B24" t="s">
        <v>8</v>
      </c>
      <c r="C24" t="s">
        <v>9</v>
      </c>
      <c r="D24"/>
      <c r="E24"/>
      <c r="F24"/>
      <c r="G24"/>
      <c r="H24" s="5" t="s">
        <v>10</v>
      </c>
      <c r="I24" s="6"/>
      <c r="J24" s="6"/>
      <c r="K24" s="6"/>
      <c r="L24" s="6"/>
      <c r="M24" s="6"/>
    </row>
    <row r="25" spans="2:13" ht="12.75" customHeight="1" x14ac:dyDescent="0.25">
      <c r="B25"/>
      <c r="C25"/>
      <c r="D25"/>
      <c r="E25"/>
      <c r="F25"/>
      <c r="G25"/>
      <c r="H25" s="6"/>
      <c r="I25" s="6"/>
      <c r="J25" s="6"/>
      <c r="K25" s="6"/>
      <c r="L25" s="6"/>
      <c r="M25" s="6"/>
    </row>
    <row r="26" spans="2:13" ht="12.75" customHeight="1" x14ac:dyDescent="0.25">
      <c r="B26" s="4" t="s">
        <v>11</v>
      </c>
      <c r="C26"/>
      <c r="D26"/>
      <c r="E26"/>
      <c r="F26"/>
      <c r="G26"/>
      <c r="H26" s="6"/>
      <c r="I26" s="6"/>
      <c r="J26" s="6"/>
      <c r="K26" s="6"/>
      <c r="L26" s="6"/>
      <c r="M26" s="6"/>
    </row>
    <row r="27" spans="2:13" ht="15.75" customHeight="1" x14ac:dyDescent="0.25">
      <c r="B27" s="5" t="s">
        <v>12</v>
      </c>
      <c r="C27" s="5"/>
      <c r="D27" s="5"/>
      <c r="E27" s="5"/>
      <c r="F27" s="5"/>
      <c r="G27"/>
      <c r="H27" s="6"/>
      <c r="I27" s="6"/>
      <c r="J27" s="6"/>
      <c r="K27" s="6"/>
      <c r="L27" s="6"/>
      <c r="M27" s="6"/>
    </row>
    <row r="28" spans="2:13" ht="12.75" customHeight="1" x14ac:dyDescent="0.25">
      <c r="B28" s="4" t="s">
        <v>13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2:13" ht="15.75" customHeight="1" x14ac:dyDescent="0.2">
      <c r="B29" s="5" t="s">
        <v>29</v>
      </c>
      <c r="C29" s="5"/>
      <c r="D29" s="5"/>
      <c r="E29" s="5"/>
      <c r="F29" s="5"/>
      <c r="G29" s="6"/>
      <c r="H29" s="5" t="s">
        <v>31</v>
      </c>
      <c r="I29" s="6"/>
      <c r="J29" s="6"/>
      <c r="K29" s="6"/>
      <c r="L29" s="6"/>
      <c r="M29" s="6"/>
    </row>
    <row r="30" spans="2:13" ht="15.75" customHeight="1" x14ac:dyDescent="0.2">
      <c r="B30" s="5" t="s">
        <v>30</v>
      </c>
      <c r="C30" s="5"/>
      <c r="D30" s="5"/>
      <c r="E30" s="5"/>
      <c r="F30" s="5"/>
      <c r="G30" s="6"/>
      <c r="H30" s="5" t="s">
        <v>32</v>
      </c>
      <c r="I30" s="6"/>
      <c r="J30" s="6"/>
      <c r="K30" s="6"/>
      <c r="L30" s="6"/>
      <c r="M30" s="6"/>
    </row>
    <row r="31" spans="2:13" ht="15.75" customHeight="1" x14ac:dyDescent="0.25">
      <c r="B31" s="8"/>
      <c r="C31" s="6"/>
      <c r="D31" s="6"/>
      <c r="E31" s="6"/>
      <c r="F31" s="5"/>
      <c r="G31"/>
      <c r="H31" s="5"/>
      <c r="I31" s="6"/>
      <c r="J31" s="6"/>
      <c r="K31" s="6"/>
      <c r="L31" s="6"/>
      <c r="M31" s="6"/>
    </row>
    <row r="43" spans="16:54" ht="15" x14ac:dyDescent="0.25">
      <c r="P43" s="40" t="s">
        <v>14</v>
      </c>
      <c r="Q43" s="41"/>
      <c r="R43" s="42"/>
      <c r="S43" s="12" t="s">
        <v>15</v>
      </c>
      <c r="T43" s="11">
        <f t="shared" ref="T43:AE43" si="0">T44*60/1000</f>
        <v>0</v>
      </c>
      <c r="U43" s="11">
        <f t="shared" si="0"/>
        <v>1.2</v>
      </c>
      <c r="V43" s="11">
        <f t="shared" si="0"/>
        <v>1.8</v>
      </c>
      <c r="W43" s="11">
        <f t="shared" si="0"/>
        <v>2.4</v>
      </c>
      <c r="X43" s="11">
        <f t="shared" si="0"/>
        <v>3</v>
      </c>
      <c r="Y43" s="11">
        <f t="shared" si="0"/>
        <v>3.6</v>
      </c>
      <c r="Z43" s="11">
        <f t="shared" si="0"/>
        <v>4.2</v>
      </c>
      <c r="AA43" s="11">
        <f t="shared" si="0"/>
        <v>4.8</v>
      </c>
      <c r="AB43" s="11">
        <f t="shared" si="0"/>
        <v>5.4</v>
      </c>
      <c r="AC43" s="11">
        <f t="shared" si="0"/>
        <v>6</v>
      </c>
      <c r="AD43" s="11">
        <f t="shared" si="0"/>
        <v>0</v>
      </c>
      <c r="AE43" s="11">
        <f t="shared" si="0"/>
        <v>0</v>
      </c>
      <c r="AF43" s="13"/>
      <c r="AG43" s="11">
        <v>0</v>
      </c>
      <c r="AH43" s="11">
        <f t="shared" ref="AH43:AP43" si="1">AH44*60/1000</f>
        <v>0.3</v>
      </c>
      <c r="AI43" s="11">
        <f t="shared" si="1"/>
        <v>0.6</v>
      </c>
      <c r="AJ43" s="11">
        <f t="shared" si="1"/>
        <v>0.9</v>
      </c>
      <c r="AK43" s="11">
        <f t="shared" si="1"/>
        <v>1.2</v>
      </c>
      <c r="AL43" s="11">
        <f t="shared" si="1"/>
        <v>1.5</v>
      </c>
      <c r="AM43" s="11">
        <f t="shared" si="1"/>
        <v>1.8</v>
      </c>
      <c r="AN43" s="11">
        <f t="shared" si="1"/>
        <v>0</v>
      </c>
      <c r="AO43" s="11">
        <f t="shared" si="1"/>
        <v>120</v>
      </c>
      <c r="AP43" s="11">
        <f t="shared" si="1"/>
        <v>132</v>
      </c>
      <c r="AQ43"/>
      <c r="AR43" s="13"/>
      <c r="AS43" s="13"/>
      <c r="AT43" s="13"/>
      <c r="AU43" s="13"/>
      <c r="AV43" s="13"/>
      <c r="AW43" s="13"/>
      <c r="AX43" s="13"/>
      <c r="AY43" s="13"/>
      <c r="AZ43"/>
      <c r="BA43"/>
      <c r="BB43"/>
    </row>
    <row r="44" spans="16:54" ht="15" x14ac:dyDescent="0.2">
      <c r="P44" s="43" t="s">
        <v>49</v>
      </c>
      <c r="Q44" s="14" t="s">
        <v>19</v>
      </c>
      <c r="R44" s="14" t="s">
        <v>20</v>
      </c>
      <c r="S44" s="17" t="s">
        <v>18</v>
      </c>
      <c r="T44" s="11">
        <v>0</v>
      </c>
      <c r="U44" s="11">
        <v>20</v>
      </c>
      <c r="V44" s="11">
        <v>30</v>
      </c>
      <c r="W44" s="11">
        <v>40</v>
      </c>
      <c r="X44" s="11">
        <v>50</v>
      </c>
      <c r="Y44" s="11">
        <v>60</v>
      </c>
      <c r="Z44" s="11">
        <v>70</v>
      </c>
      <c r="AA44" s="11">
        <v>80</v>
      </c>
      <c r="AB44" s="11">
        <v>90</v>
      </c>
      <c r="AC44" s="11">
        <v>100</v>
      </c>
      <c r="AD44" s="11"/>
      <c r="AE44" s="11"/>
      <c r="AF44" s="11"/>
      <c r="AG44" s="11">
        <v>0</v>
      </c>
      <c r="AH44" s="11">
        <v>5</v>
      </c>
      <c r="AI44" s="11">
        <v>10</v>
      </c>
      <c r="AJ44" s="11">
        <v>15</v>
      </c>
      <c r="AK44" s="11">
        <v>20</v>
      </c>
      <c r="AL44" s="11">
        <v>25</v>
      </c>
      <c r="AM44" s="11">
        <v>30</v>
      </c>
      <c r="AN44" s="11"/>
      <c r="AO44" s="11">
        <v>2000</v>
      </c>
      <c r="AP44" s="11">
        <v>2200</v>
      </c>
      <c r="AQ44" s="11">
        <v>2400</v>
      </c>
      <c r="AR44" s="11">
        <v>2500</v>
      </c>
      <c r="AS44" s="11">
        <v>2600</v>
      </c>
      <c r="AT44" s="11"/>
      <c r="AU44" s="11"/>
      <c r="AV44" s="11"/>
      <c r="AW44" s="11">
        <v>70</v>
      </c>
      <c r="AX44" s="11">
        <v>80</v>
      </c>
      <c r="AY44" s="11">
        <v>90</v>
      </c>
      <c r="AZ44" s="11">
        <v>100</v>
      </c>
      <c r="BA44" s="11">
        <v>110</v>
      </c>
      <c r="BB44" s="11">
        <v>120</v>
      </c>
    </row>
    <row r="45" spans="16:54" ht="15" x14ac:dyDescent="0.2">
      <c r="P45" s="44"/>
      <c r="Q45" s="21">
        <v>2.2000000000000002</v>
      </c>
      <c r="R45" s="21">
        <v>3</v>
      </c>
      <c r="S45" s="22" t="s">
        <v>23</v>
      </c>
      <c r="T45" s="23">
        <v>176</v>
      </c>
      <c r="U45" s="23">
        <v>167</v>
      </c>
      <c r="V45" s="23">
        <v>161</v>
      </c>
      <c r="W45" s="23">
        <v>154</v>
      </c>
      <c r="X45" s="23">
        <v>145</v>
      </c>
      <c r="Y45" s="23">
        <v>134</v>
      </c>
      <c r="Z45" s="23">
        <v>121</v>
      </c>
      <c r="AA45" s="23">
        <v>105</v>
      </c>
      <c r="AB45" s="23">
        <v>85</v>
      </c>
      <c r="AC45" s="23">
        <v>61.5</v>
      </c>
      <c r="AD45" s="23"/>
      <c r="AE45" s="23"/>
      <c r="AF45" s="23"/>
      <c r="AG45" s="23">
        <v>57</v>
      </c>
      <c r="AH45" s="23">
        <v>57</v>
      </c>
      <c r="AI45" s="23">
        <v>57</v>
      </c>
      <c r="AJ45" s="23">
        <v>56</v>
      </c>
      <c r="AK45" s="23">
        <v>55.5</v>
      </c>
      <c r="AL45" s="23">
        <v>54.5</v>
      </c>
      <c r="AM45" s="23">
        <v>53.5</v>
      </c>
      <c r="AN45" s="23"/>
      <c r="AO45" s="23">
        <v>50</v>
      </c>
      <c r="AP45" s="23">
        <v>48</v>
      </c>
      <c r="AQ45" s="23">
        <v>45.5</v>
      </c>
      <c r="AR45" s="23">
        <v>43.5</v>
      </c>
      <c r="AS45" s="23">
        <v>42</v>
      </c>
      <c r="AT45" s="23"/>
      <c r="AU45" s="23"/>
      <c r="AV45" s="23"/>
      <c r="AW45" s="23">
        <v>38</v>
      </c>
      <c r="AX45" s="23">
        <v>35</v>
      </c>
      <c r="AY45" s="23">
        <v>33</v>
      </c>
      <c r="AZ45" s="23">
        <v>30</v>
      </c>
      <c r="BA45" s="23">
        <v>27</v>
      </c>
      <c r="BB45" s="23">
        <v>24</v>
      </c>
    </row>
    <row r="46" spans="16:54" x14ac:dyDescent="0.2">
      <c r="P46" s="2" t="s">
        <v>38</v>
      </c>
    </row>
    <row r="52" spans="1:54" customFormat="1" ht="15" x14ac:dyDescent="0.25">
      <c r="A52" s="2"/>
      <c r="B52" s="9" t="s">
        <v>14</v>
      </c>
      <c r="C52" s="9"/>
      <c r="D52" s="10" t="s">
        <v>15</v>
      </c>
      <c r="E52" s="11">
        <v>0</v>
      </c>
      <c r="F52" s="11">
        <v>0.3</v>
      </c>
      <c r="G52" s="11">
        <v>0.6</v>
      </c>
      <c r="H52" s="11">
        <v>0.9</v>
      </c>
      <c r="I52" s="11">
        <v>1.2</v>
      </c>
      <c r="J52" s="11">
        <v>1.5</v>
      </c>
      <c r="K52" s="11">
        <v>1.8</v>
      </c>
      <c r="L52" s="11">
        <v>2.1</v>
      </c>
      <c r="M52" s="11">
        <v>2.4</v>
      </c>
      <c r="N52" s="2"/>
      <c r="O52" s="2"/>
      <c r="P52" s="40" t="s">
        <v>14</v>
      </c>
      <c r="Q52" s="41"/>
      <c r="R52" s="42"/>
      <c r="S52" s="12" t="s">
        <v>15</v>
      </c>
      <c r="T52" s="11">
        <f t="shared" ref="T52:AE52" si="2">T53*60/1000</f>
        <v>0</v>
      </c>
      <c r="U52" s="11">
        <f t="shared" si="2"/>
        <v>0.3</v>
      </c>
      <c r="V52" s="11">
        <f t="shared" si="2"/>
        <v>0.6</v>
      </c>
      <c r="W52" s="11">
        <f t="shared" si="2"/>
        <v>0.9</v>
      </c>
      <c r="X52" s="11">
        <f t="shared" si="2"/>
        <v>1.2</v>
      </c>
      <c r="Y52" s="11">
        <f t="shared" si="2"/>
        <v>1.5</v>
      </c>
      <c r="Z52" s="11">
        <f t="shared" si="2"/>
        <v>1.8</v>
      </c>
      <c r="AA52" s="11">
        <f t="shared" si="2"/>
        <v>2.1</v>
      </c>
      <c r="AB52" s="11">
        <f t="shared" si="2"/>
        <v>2.4</v>
      </c>
      <c r="AC52" s="11">
        <f t="shared" si="2"/>
        <v>2.7</v>
      </c>
      <c r="AD52" s="11">
        <f t="shared" si="2"/>
        <v>0</v>
      </c>
      <c r="AE52" s="11">
        <f t="shared" si="2"/>
        <v>0</v>
      </c>
      <c r="AF52" s="13"/>
      <c r="AG52" s="11">
        <v>0</v>
      </c>
      <c r="AH52" s="11">
        <f t="shared" ref="AH52:AP52" si="3">AH53*60/1000</f>
        <v>0.3</v>
      </c>
      <c r="AI52" s="11">
        <f t="shared" si="3"/>
        <v>0.6</v>
      </c>
      <c r="AJ52" s="11">
        <f t="shared" si="3"/>
        <v>0.9</v>
      </c>
      <c r="AK52" s="11">
        <f t="shared" si="3"/>
        <v>1.2</v>
      </c>
      <c r="AL52" s="11">
        <f t="shared" si="3"/>
        <v>1.5</v>
      </c>
      <c r="AM52" s="11">
        <f t="shared" si="3"/>
        <v>1.8</v>
      </c>
      <c r="AN52" s="11">
        <f t="shared" si="3"/>
        <v>0</v>
      </c>
      <c r="AO52" s="11">
        <f t="shared" si="3"/>
        <v>120</v>
      </c>
      <c r="AP52" s="11">
        <f t="shared" si="3"/>
        <v>132</v>
      </c>
      <c r="AR52" s="13"/>
      <c r="AS52" s="13"/>
      <c r="AT52" s="13"/>
      <c r="AU52" s="13"/>
      <c r="AV52" s="13"/>
      <c r="AW52" s="13"/>
      <c r="AX52" s="13"/>
      <c r="AY52" s="13"/>
    </row>
    <row r="53" spans="1:54" s="13" customFormat="1" ht="15" x14ac:dyDescent="0.2">
      <c r="A53" s="2"/>
      <c r="B53" s="14" t="s">
        <v>16</v>
      </c>
      <c r="C53" s="14" t="s">
        <v>17</v>
      </c>
      <c r="D53" s="15" t="s">
        <v>18</v>
      </c>
      <c r="E53" s="16">
        <v>0</v>
      </c>
      <c r="F53" s="16">
        <v>5</v>
      </c>
      <c r="G53" s="16">
        <v>10</v>
      </c>
      <c r="H53" s="16">
        <v>15</v>
      </c>
      <c r="I53" s="16">
        <v>20</v>
      </c>
      <c r="J53" s="16">
        <v>25</v>
      </c>
      <c r="K53" s="16">
        <v>30</v>
      </c>
      <c r="L53" s="16">
        <v>35</v>
      </c>
      <c r="M53" s="16">
        <v>40</v>
      </c>
      <c r="N53" s="2"/>
      <c r="O53" s="2"/>
      <c r="P53" s="43" t="s">
        <v>33</v>
      </c>
      <c r="Q53" s="14" t="s">
        <v>19</v>
      </c>
      <c r="R53" s="14" t="s">
        <v>20</v>
      </c>
      <c r="S53" s="17" t="s">
        <v>18</v>
      </c>
      <c r="T53" s="11">
        <v>0</v>
      </c>
      <c r="U53" s="11">
        <v>5</v>
      </c>
      <c r="V53" s="11">
        <v>10</v>
      </c>
      <c r="W53" s="11">
        <v>15</v>
      </c>
      <c r="X53" s="11">
        <v>20</v>
      </c>
      <c r="Y53" s="11">
        <v>25</v>
      </c>
      <c r="Z53" s="11">
        <v>30</v>
      </c>
      <c r="AA53" s="11">
        <v>35</v>
      </c>
      <c r="AB53" s="11">
        <v>40</v>
      </c>
      <c r="AC53" s="11">
        <v>45</v>
      </c>
      <c r="AD53" s="11"/>
      <c r="AE53" s="11"/>
      <c r="AF53" s="11"/>
      <c r="AG53" s="11">
        <v>0</v>
      </c>
      <c r="AH53" s="11">
        <v>5</v>
      </c>
      <c r="AI53" s="11">
        <v>10</v>
      </c>
      <c r="AJ53" s="11">
        <v>15</v>
      </c>
      <c r="AK53" s="11">
        <v>20</v>
      </c>
      <c r="AL53" s="11">
        <v>25</v>
      </c>
      <c r="AM53" s="11">
        <v>30</v>
      </c>
      <c r="AN53" s="11"/>
      <c r="AO53" s="11">
        <v>2000</v>
      </c>
      <c r="AP53" s="11">
        <v>2200</v>
      </c>
      <c r="AQ53" s="11">
        <v>2400</v>
      </c>
      <c r="AR53" s="11">
        <v>2500</v>
      </c>
      <c r="AS53" s="11">
        <v>2600</v>
      </c>
      <c r="AT53" s="11"/>
      <c r="AU53" s="11"/>
      <c r="AV53" s="11"/>
      <c r="AW53" s="11">
        <v>70</v>
      </c>
      <c r="AX53" s="11">
        <v>80</v>
      </c>
      <c r="AY53" s="11">
        <v>90</v>
      </c>
      <c r="AZ53" s="11">
        <v>100</v>
      </c>
      <c r="BA53" s="11">
        <v>110</v>
      </c>
      <c r="BB53" s="11">
        <v>120</v>
      </c>
    </row>
    <row r="54" spans="1:54" s="13" customFormat="1" ht="15" x14ac:dyDescent="0.2">
      <c r="A54" s="2"/>
      <c r="B54" s="18" t="s">
        <v>21</v>
      </c>
      <c r="C54" s="18" t="s">
        <v>22</v>
      </c>
      <c r="D54" s="19" t="s">
        <v>23</v>
      </c>
      <c r="E54" s="20">
        <v>55</v>
      </c>
      <c r="F54" s="20">
        <v>50</v>
      </c>
      <c r="G54" s="20">
        <v>45.5</v>
      </c>
      <c r="H54" s="20">
        <v>40.5</v>
      </c>
      <c r="I54" s="20">
        <v>36</v>
      </c>
      <c r="J54" s="20">
        <v>31</v>
      </c>
      <c r="K54" s="20">
        <v>27</v>
      </c>
      <c r="L54" s="20">
        <v>22</v>
      </c>
      <c r="M54" s="20">
        <v>17</v>
      </c>
      <c r="N54" s="2"/>
      <c r="O54" s="2"/>
      <c r="P54" s="44"/>
      <c r="Q54" s="21">
        <v>0.75</v>
      </c>
      <c r="R54" s="21">
        <v>1</v>
      </c>
      <c r="S54" s="22" t="s">
        <v>23</v>
      </c>
      <c r="T54" s="23">
        <v>109</v>
      </c>
      <c r="U54" s="23">
        <v>106</v>
      </c>
      <c r="V54" s="23">
        <v>102</v>
      </c>
      <c r="W54" s="23">
        <v>97</v>
      </c>
      <c r="X54" s="23">
        <v>92</v>
      </c>
      <c r="Y54" s="23">
        <v>84</v>
      </c>
      <c r="Z54" s="23">
        <v>76</v>
      </c>
      <c r="AA54" s="23">
        <v>64.5</v>
      </c>
      <c r="AB54" s="23">
        <v>51.5</v>
      </c>
      <c r="AC54" s="23">
        <v>36</v>
      </c>
      <c r="AD54" s="23"/>
      <c r="AE54" s="23"/>
      <c r="AF54" s="23"/>
      <c r="AG54" s="23">
        <v>57</v>
      </c>
      <c r="AH54" s="23">
        <v>57</v>
      </c>
      <c r="AI54" s="23">
        <v>57</v>
      </c>
      <c r="AJ54" s="23">
        <v>56</v>
      </c>
      <c r="AK54" s="23">
        <v>55.5</v>
      </c>
      <c r="AL54" s="23">
        <v>54.5</v>
      </c>
      <c r="AM54" s="23">
        <v>53.5</v>
      </c>
      <c r="AN54" s="23"/>
      <c r="AO54" s="23">
        <v>50</v>
      </c>
      <c r="AP54" s="23">
        <v>48</v>
      </c>
      <c r="AQ54" s="23">
        <v>45.5</v>
      </c>
      <c r="AR54" s="23">
        <v>43.5</v>
      </c>
      <c r="AS54" s="23">
        <v>42</v>
      </c>
      <c r="AT54" s="23"/>
      <c r="AU54" s="23"/>
      <c r="AV54" s="23"/>
      <c r="AW54" s="23">
        <v>38</v>
      </c>
      <c r="AX54" s="23">
        <v>35</v>
      </c>
      <c r="AY54" s="23">
        <v>33</v>
      </c>
      <c r="AZ54" s="23">
        <v>30</v>
      </c>
      <c r="BA54" s="23">
        <v>27</v>
      </c>
      <c r="BB54" s="23">
        <v>24</v>
      </c>
    </row>
  </sheetData>
  <mergeCells count="5">
    <mergeCell ref="H16:M22"/>
    <mergeCell ref="P43:R43"/>
    <mergeCell ref="P44:P45"/>
    <mergeCell ref="P52:R52"/>
    <mergeCell ref="P53:P5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BB54"/>
  <sheetViews>
    <sheetView topLeftCell="K7" workbookViewId="0">
      <selection activeCell="T35" sqref="T35"/>
    </sheetView>
  </sheetViews>
  <sheetFormatPr baseColWidth="10" defaultColWidth="11.42578125" defaultRowHeight="12.7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5" width="8.140625" style="2" customWidth="1"/>
    <col min="16" max="16" width="13.28515625" style="2" customWidth="1"/>
    <col min="17" max="18" width="4.85546875" style="3" customWidth="1"/>
    <col min="19" max="19" width="6.7109375" style="2" bestFit="1" customWidth="1"/>
    <col min="20" max="61" width="6.140625" style="2" customWidth="1"/>
    <col min="62" max="16384" width="11.42578125" style="2"/>
  </cols>
  <sheetData>
    <row r="4" spans="2:13" x14ac:dyDescent="0.2">
      <c r="B4" s="1"/>
    </row>
    <row r="9" spans="2:13" ht="15" x14ac:dyDescent="0.25">
      <c r="F9"/>
    </row>
    <row r="15" spans="2:13" ht="15" x14ac:dyDescent="0.25">
      <c r="B15" s="4" t="s">
        <v>0</v>
      </c>
      <c r="C15"/>
      <c r="D15"/>
      <c r="E15"/>
      <c r="F15"/>
      <c r="G15"/>
      <c r="H15" s="4" t="s">
        <v>1</v>
      </c>
      <c r="I15"/>
      <c r="J15"/>
      <c r="K15"/>
      <c r="L15"/>
      <c r="M15"/>
    </row>
    <row r="16" spans="2:13" ht="14.25" customHeight="1" x14ac:dyDescent="0.25">
      <c r="B16" t="s">
        <v>24</v>
      </c>
      <c r="C16"/>
      <c r="D16"/>
      <c r="E16"/>
      <c r="F16"/>
      <c r="G16"/>
      <c r="H16" s="45" t="s">
        <v>28</v>
      </c>
      <c r="I16" s="45"/>
      <c r="J16" s="45"/>
      <c r="K16" s="45"/>
      <c r="L16" s="45"/>
      <c r="M16" s="45"/>
    </row>
    <row r="17" spans="2:13" ht="14.25" customHeight="1" x14ac:dyDescent="0.25">
      <c r="B17" t="s">
        <v>25</v>
      </c>
      <c r="C17"/>
      <c r="D17"/>
      <c r="E17"/>
      <c r="F17"/>
      <c r="G17"/>
      <c r="H17" s="45"/>
      <c r="I17" s="45"/>
      <c r="J17" s="45"/>
      <c r="K17" s="45"/>
      <c r="L17" s="45"/>
      <c r="M17" s="45"/>
    </row>
    <row r="18" spans="2:13" ht="14.25" customHeight="1" x14ac:dyDescent="0.25">
      <c r="B18" t="s">
        <v>34</v>
      </c>
      <c r="C18"/>
      <c r="D18"/>
      <c r="E18"/>
      <c r="F18"/>
      <c r="G18"/>
      <c r="H18" s="45"/>
      <c r="I18" s="45"/>
      <c r="J18" s="45"/>
      <c r="K18" s="45"/>
      <c r="L18" s="45"/>
      <c r="M18" s="45"/>
    </row>
    <row r="19" spans="2:13" ht="14.25" customHeight="1" x14ac:dyDescent="0.25">
      <c r="B19" t="s">
        <v>27</v>
      </c>
      <c r="C19"/>
      <c r="D19"/>
      <c r="E19"/>
      <c r="F19"/>
      <c r="G19"/>
      <c r="H19" s="45"/>
      <c r="I19" s="45"/>
      <c r="J19" s="45"/>
      <c r="K19" s="45"/>
      <c r="L19" s="45"/>
      <c r="M19" s="45"/>
    </row>
    <row r="20" spans="2:13" ht="12.75" customHeight="1" x14ac:dyDescent="0.25">
      <c r="B20"/>
      <c r="C20"/>
      <c r="D20"/>
      <c r="E20"/>
      <c r="F20"/>
      <c r="G20"/>
      <c r="H20" s="45"/>
      <c r="I20" s="45"/>
      <c r="J20" s="45"/>
      <c r="K20" s="45"/>
      <c r="L20" s="45"/>
      <c r="M20" s="45"/>
    </row>
    <row r="21" spans="2:13" ht="13.5" customHeight="1" x14ac:dyDescent="0.25">
      <c r="B21" s="4" t="s">
        <v>2</v>
      </c>
      <c r="C21"/>
      <c r="D21"/>
      <c r="E21"/>
      <c r="F21"/>
      <c r="G21"/>
      <c r="H21" s="45"/>
      <c r="I21" s="45"/>
      <c r="J21" s="45"/>
      <c r="K21" s="45"/>
      <c r="L21" s="45"/>
      <c r="M21" s="45"/>
    </row>
    <row r="22" spans="2:13" ht="13.5" customHeight="1" x14ac:dyDescent="0.25">
      <c r="B22" t="s">
        <v>3</v>
      </c>
      <c r="C22" t="s">
        <v>4</v>
      </c>
      <c r="D22"/>
      <c r="E22"/>
      <c r="F22"/>
      <c r="G22"/>
      <c r="H22" s="45"/>
      <c r="I22" s="45"/>
      <c r="J22" s="45"/>
      <c r="K22" s="45"/>
      <c r="L22" s="45"/>
      <c r="M22" s="45"/>
    </row>
    <row r="23" spans="2:13" ht="12.75" customHeight="1" x14ac:dyDescent="0.25">
      <c r="B23" t="s">
        <v>5</v>
      </c>
      <c r="C23" t="s">
        <v>6</v>
      </c>
      <c r="D23"/>
      <c r="E23"/>
      <c r="F23"/>
      <c r="G23"/>
      <c r="H23" s="4" t="s">
        <v>7</v>
      </c>
      <c r="I23" s="6"/>
      <c r="J23" s="6"/>
      <c r="K23" s="6"/>
      <c r="L23" s="6"/>
      <c r="M23" s="6"/>
    </row>
    <row r="24" spans="2:13" ht="12.75" customHeight="1" x14ac:dyDescent="0.25">
      <c r="B24" t="s">
        <v>8</v>
      </c>
      <c r="C24" t="s">
        <v>9</v>
      </c>
      <c r="D24"/>
      <c r="E24"/>
      <c r="F24"/>
      <c r="G24"/>
      <c r="H24" s="5" t="s">
        <v>10</v>
      </c>
      <c r="I24" s="6"/>
      <c r="J24" s="6"/>
      <c r="K24" s="6"/>
      <c r="L24" s="6"/>
      <c r="M24" s="6"/>
    </row>
    <row r="25" spans="2:13" ht="12.75" customHeight="1" x14ac:dyDescent="0.25">
      <c r="B25"/>
      <c r="C25"/>
      <c r="D25"/>
      <c r="E25"/>
      <c r="F25"/>
      <c r="G25"/>
      <c r="H25" s="6"/>
      <c r="I25" s="6"/>
      <c r="J25" s="6"/>
      <c r="K25" s="6"/>
      <c r="L25" s="6"/>
      <c r="M25" s="6"/>
    </row>
    <row r="26" spans="2:13" ht="12.75" customHeight="1" x14ac:dyDescent="0.25">
      <c r="B26" s="4" t="s">
        <v>11</v>
      </c>
      <c r="C26"/>
      <c r="D26"/>
      <c r="E26"/>
      <c r="F26"/>
      <c r="G26"/>
      <c r="H26" s="6"/>
      <c r="I26" s="6"/>
      <c r="J26" s="6"/>
      <c r="K26" s="6"/>
      <c r="L26" s="6"/>
      <c r="M26" s="6"/>
    </row>
    <row r="27" spans="2:13" ht="15.75" customHeight="1" x14ac:dyDescent="0.25">
      <c r="B27" s="5" t="s">
        <v>12</v>
      </c>
      <c r="C27" s="5"/>
      <c r="D27" s="5"/>
      <c r="E27" s="5"/>
      <c r="F27" s="5"/>
      <c r="G27"/>
      <c r="H27" s="6"/>
      <c r="I27" s="6"/>
      <c r="J27" s="6"/>
      <c r="K27" s="6"/>
      <c r="L27" s="6"/>
      <c r="M27" s="6"/>
    </row>
    <row r="28" spans="2:13" ht="12.75" customHeight="1" x14ac:dyDescent="0.25">
      <c r="B28" s="4" t="s">
        <v>13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2:13" ht="15.75" customHeight="1" x14ac:dyDescent="0.2">
      <c r="B29" s="5" t="s">
        <v>29</v>
      </c>
      <c r="C29" s="5"/>
      <c r="D29" s="5"/>
      <c r="E29" s="5"/>
      <c r="F29" s="5"/>
      <c r="G29" s="6"/>
      <c r="H29" s="5" t="s">
        <v>31</v>
      </c>
      <c r="I29" s="6"/>
      <c r="J29" s="6"/>
      <c r="K29" s="6"/>
      <c r="L29" s="6"/>
      <c r="M29" s="6"/>
    </row>
    <row r="30" spans="2:13" ht="15.75" customHeight="1" x14ac:dyDescent="0.2">
      <c r="B30" s="5" t="s">
        <v>30</v>
      </c>
      <c r="C30" s="5"/>
      <c r="D30" s="5"/>
      <c r="E30" s="5"/>
      <c r="F30" s="5"/>
      <c r="G30" s="6"/>
      <c r="H30" s="5" t="s">
        <v>32</v>
      </c>
      <c r="I30" s="6"/>
      <c r="J30" s="6"/>
      <c r="K30" s="6"/>
      <c r="L30" s="6"/>
      <c r="M30" s="6"/>
    </row>
    <row r="31" spans="2:13" ht="15.75" customHeight="1" x14ac:dyDescent="0.25">
      <c r="B31" s="8"/>
      <c r="C31" s="6"/>
      <c r="D31" s="6"/>
      <c r="E31" s="6"/>
      <c r="F31" s="5"/>
      <c r="G31"/>
      <c r="H31" s="5"/>
      <c r="I31" s="6"/>
      <c r="J31" s="6"/>
      <c r="K31" s="6"/>
      <c r="L31" s="6"/>
      <c r="M31" s="6"/>
    </row>
    <row r="43" spans="16:54" ht="15" x14ac:dyDescent="0.25">
      <c r="P43" s="40" t="s">
        <v>14</v>
      </c>
      <c r="Q43" s="41"/>
      <c r="R43" s="42"/>
      <c r="S43" s="12" t="s">
        <v>15</v>
      </c>
      <c r="T43" s="11">
        <f t="shared" ref="T43:AE43" si="0">T44*60/1000</f>
        <v>0</v>
      </c>
      <c r="U43" s="11">
        <f t="shared" si="0"/>
        <v>1.2</v>
      </c>
      <c r="V43" s="11">
        <f t="shared" si="0"/>
        <v>1.8</v>
      </c>
      <c r="W43" s="11">
        <f t="shared" si="0"/>
        <v>2.4</v>
      </c>
      <c r="X43" s="11">
        <f t="shared" si="0"/>
        <v>3</v>
      </c>
      <c r="Y43" s="11">
        <f t="shared" si="0"/>
        <v>3.6</v>
      </c>
      <c r="Z43" s="11">
        <f t="shared" si="0"/>
        <v>4.2</v>
      </c>
      <c r="AA43" s="11">
        <f t="shared" si="0"/>
        <v>4.8</v>
      </c>
      <c r="AB43" s="11">
        <f t="shared" si="0"/>
        <v>5.4</v>
      </c>
      <c r="AC43" s="11">
        <f t="shared" si="0"/>
        <v>6</v>
      </c>
      <c r="AD43" s="11">
        <f t="shared" si="0"/>
        <v>0</v>
      </c>
      <c r="AE43" s="11">
        <f t="shared" si="0"/>
        <v>0</v>
      </c>
      <c r="AF43" s="13"/>
      <c r="AG43" s="11">
        <v>0</v>
      </c>
      <c r="AH43" s="11">
        <f t="shared" ref="AH43:AP43" si="1">AH44*60/1000</f>
        <v>0.3</v>
      </c>
      <c r="AI43" s="11">
        <f t="shared" si="1"/>
        <v>0.6</v>
      </c>
      <c r="AJ43" s="11">
        <f t="shared" si="1"/>
        <v>0.9</v>
      </c>
      <c r="AK43" s="11">
        <f t="shared" si="1"/>
        <v>1.2</v>
      </c>
      <c r="AL43" s="11">
        <f t="shared" si="1"/>
        <v>1.5</v>
      </c>
      <c r="AM43" s="11">
        <f t="shared" si="1"/>
        <v>1.8</v>
      </c>
      <c r="AN43" s="11">
        <f t="shared" si="1"/>
        <v>0</v>
      </c>
      <c r="AO43" s="11">
        <f t="shared" si="1"/>
        <v>120</v>
      </c>
      <c r="AP43" s="11">
        <f t="shared" si="1"/>
        <v>132</v>
      </c>
      <c r="AQ43"/>
      <c r="AR43" s="13"/>
      <c r="AS43" s="13"/>
      <c r="AT43" s="13"/>
      <c r="AU43" s="13"/>
      <c r="AV43" s="13"/>
      <c r="AW43" s="13"/>
      <c r="AX43" s="13"/>
      <c r="AY43" s="13"/>
      <c r="AZ43"/>
      <c r="BA43"/>
      <c r="BB43"/>
    </row>
    <row r="44" spans="16:54" ht="15" x14ac:dyDescent="0.2">
      <c r="P44" s="43" t="s">
        <v>50</v>
      </c>
      <c r="Q44" s="14" t="s">
        <v>19</v>
      </c>
      <c r="R44" s="14" t="s">
        <v>20</v>
      </c>
      <c r="S44" s="17" t="s">
        <v>18</v>
      </c>
      <c r="T44" s="11">
        <v>0</v>
      </c>
      <c r="U44" s="11">
        <v>20</v>
      </c>
      <c r="V44" s="11">
        <v>30</v>
      </c>
      <c r="W44" s="11">
        <v>40</v>
      </c>
      <c r="X44" s="11">
        <v>50</v>
      </c>
      <c r="Y44" s="11">
        <v>60</v>
      </c>
      <c r="Z44" s="11">
        <v>70</v>
      </c>
      <c r="AA44" s="11">
        <v>80</v>
      </c>
      <c r="AB44" s="11">
        <v>90</v>
      </c>
      <c r="AC44" s="11">
        <v>100</v>
      </c>
      <c r="AD44" s="11"/>
      <c r="AE44" s="11"/>
      <c r="AF44" s="11"/>
      <c r="AG44" s="11">
        <v>0</v>
      </c>
      <c r="AH44" s="11">
        <v>5</v>
      </c>
      <c r="AI44" s="11">
        <v>10</v>
      </c>
      <c r="AJ44" s="11">
        <v>15</v>
      </c>
      <c r="AK44" s="11">
        <v>20</v>
      </c>
      <c r="AL44" s="11">
        <v>25</v>
      </c>
      <c r="AM44" s="11">
        <v>30</v>
      </c>
      <c r="AN44" s="11"/>
      <c r="AO44" s="11">
        <v>2000</v>
      </c>
      <c r="AP44" s="11">
        <v>2200</v>
      </c>
      <c r="AQ44" s="11">
        <v>2400</v>
      </c>
      <c r="AR44" s="11">
        <v>2500</v>
      </c>
      <c r="AS44" s="11">
        <v>2600</v>
      </c>
      <c r="AT44" s="11"/>
      <c r="AU44" s="11"/>
      <c r="AV44" s="11"/>
      <c r="AW44" s="11">
        <v>70</v>
      </c>
      <c r="AX44" s="11">
        <v>80</v>
      </c>
      <c r="AY44" s="11">
        <v>90</v>
      </c>
      <c r="AZ44" s="11">
        <v>100</v>
      </c>
      <c r="BA44" s="11">
        <v>110</v>
      </c>
      <c r="BB44" s="11">
        <v>120</v>
      </c>
    </row>
    <row r="45" spans="16:54" ht="15" x14ac:dyDescent="0.2">
      <c r="P45" s="44"/>
      <c r="Q45" s="21">
        <v>3</v>
      </c>
      <c r="R45" s="21">
        <v>4</v>
      </c>
      <c r="S45" s="22" t="s">
        <v>23</v>
      </c>
      <c r="T45" s="23">
        <v>240</v>
      </c>
      <c r="U45" s="23">
        <v>228</v>
      </c>
      <c r="V45" s="23">
        <v>220</v>
      </c>
      <c r="W45" s="23">
        <v>210</v>
      </c>
      <c r="X45" s="23">
        <v>198</v>
      </c>
      <c r="Y45" s="23">
        <v>183</v>
      </c>
      <c r="Z45" s="23">
        <v>165</v>
      </c>
      <c r="AA45" s="23">
        <v>143</v>
      </c>
      <c r="AB45" s="23">
        <v>116</v>
      </c>
      <c r="AC45" s="23">
        <v>84</v>
      </c>
      <c r="AD45" s="23"/>
      <c r="AE45" s="23"/>
      <c r="AF45" s="23"/>
      <c r="AG45" s="23">
        <v>57</v>
      </c>
      <c r="AH45" s="23">
        <v>57</v>
      </c>
      <c r="AI45" s="23">
        <v>57</v>
      </c>
      <c r="AJ45" s="23">
        <v>56</v>
      </c>
      <c r="AK45" s="23">
        <v>55.5</v>
      </c>
      <c r="AL45" s="23">
        <v>54.5</v>
      </c>
      <c r="AM45" s="23">
        <v>53.5</v>
      </c>
      <c r="AN45" s="23"/>
      <c r="AO45" s="23">
        <v>50</v>
      </c>
      <c r="AP45" s="23">
        <v>48</v>
      </c>
      <c r="AQ45" s="23">
        <v>45.5</v>
      </c>
      <c r="AR45" s="23">
        <v>43.5</v>
      </c>
      <c r="AS45" s="23">
        <v>42</v>
      </c>
      <c r="AT45" s="23"/>
      <c r="AU45" s="23"/>
      <c r="AV45" s="23"/>
      <c r="AW45" s="23">
        <v>38</v>
      </c>
      <c r="AX45" s="23">
        <v>35</v>
      </c>
      <c r="AY45" s="23">
        <v>33</v>
      </c>
      <c r="AZ45" s="23">
        <v>30</v>
      </c>
      <c r="BA45" s="23">
        <v>27</v>
      </c>
      <c r="BB45" s="23">
        <v>24</v>
      </c>
    </row>
    <row r="52" spans="1:54" customFormat="1" ht="15" x14ac:dyDescent="0.25">
      <c r="A52" s="2"/>
      <c r="B52" s="9" t="s">
        <v>14</v>
      </c>
      <c r="C52" s="9"/>
      <c r="D52" s="10" t="s">
        <v>15</v>
      </c>
      <c r="E52" s="11">
        <v>0</v>
      </c>
      <c r="F52" s="11">
        <v>0.3</v>
      </c>
      <c r="G52" s="11">
        <v>0.6</v>
      </c>
      <c r="H52" s="11">
        <v>0.9</v>
      </c>
      <c r="I52" s="11">
        <v>1.2</v>
      </c>
      <c r="J52" s="11">
        <v>1.5</v>
      </c>
      <c r="K52" s="11">
        <v>1.8</v>
      </c>
      <c r="L52" s="11">
        <v>2.1</v>
      </c>
      <c r="M52" s="11">
        <v>2.4</v>
      </c>
      <c r="N52" s="2"/>
      <c r="O52" s="2"/>
      <c r="P52" s="40" t="s">
        <v>14</v>
      </c>
      <c r="Q52" s="41"/>
      <c r="R52" s="42"/>
      <c r="S52" s="12" t="s">
        <v>15</v>
      </c>
      <c r="T52" s="11">
        <f t="shared" ref="T52:AE52" si="2">T53*60/1000</f>
        <v>0</v>
      </c>
      <c r="U52" s="11">
        <f t="shared" si="2"/>
        <v>0.3</v>
      </c>
      <c r="V52" s="11">
        <f t="shared" si="2"/>
        <v>0.6</v>
      </c>
      <c r="W52" s="11">
        <f t="shared" si="2"/>
        <v>0.9</v>
      </c>
      <c r="X52" s="11">
        <f t="shared" si="2"/>
        <v>1.2</v>
      </c>
      <c r="Y52" s="11">
        <f t="shared" si="2"/>
        <v>1.5</v>
      </c>
      <c r="Z52" s="11">
        <f t="shared" si="2"/>
        <v>1.8</v>
      </c>
      <c r="AA52" s="11">
        <f t="shared" si="2"/>
        <v>2.1</v>
      </c>
      <c r="AB52" s="11">
        <f t="shared" si="2"/>
        <v>2.4</v>
      </c>
      <c r="AC52" s="11">
        <f t="shared" si="2"/>
        <v>2.7</v>
      </c>
      <c r="AD52" s="11">
        <f t="shared" si="2"/>
        <v>0</v>
      </c>
      <c r="AE52" s="11">
        <f t="shared" si="2"/>
        <v>0</v>
      </c>
      <c r="AF52" s="13"/>
      <c r="AG52" s="11">
        <v>0</v>
      </c>
      <c r="AH52" s="11">
        <f t="shared" ref="AH52:AP52" si="3">AH53*60/1000</f>
        <v>0.3</v>
      </c>
      <c r="AI52" s="11">
        <f t="shared" si="3"/>
        <v>0.6</v>
      </c>
      <c r="AJ52" s="11">
        <f t="shared" si="3"/>
        <v>0.9</v>
      </c>
      <c r="AK52" s="11">
        <f t="shared" si="3"/>
        <v>1.2</v>
      </c>
      <c r="AL52" s="11">
        <f t="shared" si="3"/>
        <v>1.5</v>
      </c>
      <c r="AM52" s="11">
        <f t="shared" si="3"/>
        <v>1.8</v>
      </c>
      <c r="AN52" s="11">
        <f t="shared" si="3"/>
        <v>0</v>
      </c>
      <c r="AO52" s="11">
        <f t="shared" si="3"/>
        <v>120</v>
      </c>
      <c r="AP52" s="11">
        <f t="shared" si="3"/>
        <v>132</v>
      </c>
      <c r="AR52" s="13"/>
      <c r="AS52" s="13"/>
      <c r="AT52" s="13"/>
      <c r="AU52" s="13"/>
      <c r="AV52" s="13"/>
      <c r="AW52" s="13"/>
      <c r="AX52" s="13"/>
      <c r="AY52" s="13"/>
    </row>
    <row r="53" spans="1:54" s="13" customFormat="1" ht="15" x14ac:dyDescent="0.2">
      <c r="A53" s="2"/>
      <c r="B53" s="14" t="s">
        <v>16</v>
      </c>
      <c r="C53" s="14" t="s">
        <v>17</v>
      </c>
      <c r="D53" s="15" t="s">
        <v>18</v>
      </c>
      <c r="E53" s="16">
        <v>0</v>
      </c>
      <c r="F53" s="16">
        <v>5</v>
      </c>
      <c r="G53" s="16">
        <v>10</v>
      </c>
      <c r="H53" s="16">
        <v>15</v>
      </c>
      <c r="I53" s="16">
        <v>20</v>
      </c>
      <c r="J53" s="16">
        <v>25</v>
      </c>
      <c r="K53" s="16">
        <v>30</v>
      </c>
      <c r="L53" s="16">
        <v>35</v>
      </c>
      <c r="M53" s="16">
        <v>40</v>
      </c>
      <c r="N53" s="2"/>
      <c r="O53" s="2"/>
      <c r="P53" s="43" t="s">
        <v>33</v>
      </c>
      <c r="Q53" s="14" t="s">
        <v>19</v>
      </c>
      <c r="R53" s="14" t="s">
        <v>20</v>
      </c>
      <c r="S53" s="17" t="s">
        <v>18</v>
      </c>
      <c r="T53" s="11">
        <v>0</v>
      </c>
      <c r="U53" s="11">
        <v>5</v>
      </c>
      <c r="V53" s="11">
        <v>10</v>
      </c>
      <c r="W53" s="11">
        <v>15</v>
      </c>
      <c r="X53" s="11">
        <v>20</v>
      </c>
      <c r="Y53" s="11">
        <v>25</v>
      </c>
      <c r="Z53" s="11">
        <v>30</v>
      </c>
      <c r="AA53" s="11">
        <v>35</v>
      </c>
      <c r="AB53" s="11">
        <v>40</v>
      </c>
      <c r="AC53" s="11">
        <v>45</v>
      </c>
      <c r="AD53" s="11"/>
      <c r="AE53" s="11"/>
      <c r="AF53" s="11"/>
      <c r="AG53" s="11">
        <v>0</v>
      </c>
      <c r="AH53" s="11">
        <v>5</v>
      </c>
      <c r="AI53" s="11">
        <v>10</v>
      </c>
      <c r="AJ53" s="11">
        <v>15</v>
      </c>
      <c r="AK53" s="11">
        <v>20</v>
      </c>
      <c r="AL53" s="11">
        <v>25</v>
      </c>
      <c r="AM53" s="11">
        <v>30</v>
      </c>
      <c r="AN53" s="11"/>
      <c r="AO53" s="11">
        <v>2000</v>
      </c>
      <c r="AP53" s="11">
        <v>2200</v>
      </c>
      <c r="AQ53" s="11">
        <v>2400</v>
      </c>
      <c r="AR53" s="11">
        <v>2500</v>
      </c>
      <c r="AS53" s="11">
        <v>2600</v>
      </c>
      <c r="AT53" s="11"/>
      <c r="AU53" s="11"/>
      <c r="AV53" s="11"/>
      <c r="AW53" s="11">
        <v>70</v>
      </c>
      <c r="AX53" s="11">
        <v>80</v>
      </c>
      <c r="AY53" s="11">
        <v>90</v>
      </c>
      <c r="AZ53" s="11">
        <v>100</v>
      </c>
      <c r="BA53" s="11">
        <v>110</v>
      </c>
      <c r="BB53" s="11">
        <v>120</v>
      </c>
    </row>
    <row r="54" spans="1:54" s="13" customFormat="1" ht="15" x14ac:dyDescent="0.2">
      <c r="A54" s="2"/>
      <c r="B54" s="18" t="s">
        <v>21</v>
      </c>
      <c r="C54" s="18" t="s">
        <v>22</v>
      </c>
      <c r="D54" s="19" t="s">
        <v>23</v>
      </c>
      <c r="E54" s="20">
        <v>55</v>
      </c>
      <c r="F54" s="20">
        <v>50</v>
      </c>
      <c r="G54" s="20">
        <v>45.5</v>
      </c>
      <c r="H54" s="20">
        <v>40.5</v>
      </c>
      <c r="I54" s="20">
        <v>36</v>
      </c>
      <c r="J54" s="20">
        <v>31</v>
      </c>
      <c r="K54" s="20">
        <v>27</v>
      </c>
      <c r="L54" s="20">
        <v>22</v>
      </c>
      <c r="M54" s="20">
        <v>17</v>
      </c>
      <c r="N54" s="2"/>
      <c r="O54" s="2"/>
      <c r="P54" s="44"/>
      <c r="Q54" s="21">
        <v>0.75</v>
      </c>
      <c r="R54" s="21">
        <v>1</v>
      </c>
      <c r="S54" s="22" t="s">
        <v>23</v>
      </c>
      <c r="T54" s="23">
        <v>109</v>
      </c>
      <c r="U54" s="23">
        <v>106</v>
      </c>
      <c r="V54" s="23">
        <v>102</v>
      </c>
      <c r="W54" s="23">
        <v>97</v>
      </c>
      <c r="X54" s="23">
        <v>92</v>
      </c>
      <c r="Y54" s="23">
        <v>84</v>
      </c>
      <c r="Z54" s="23">
        <v>76</v>
      </c>
      <c r="AA54" s="23">
        <v>64.5</v>
      </c>
      <c r="AB54" s="23">
        <v>51.5</v>
      </c>
      <c r="AC54" s="23">
        <v>36</v>
      </c>
      <c r="AD54" s="23"/>
      <c r="AE54" s="23"/>
      <c r="AF54" s="23"/>
      <c r="AG54" s="23">
        <v>57</v>
      </c>
      <c r="AH54" s="23">
        <v>57</v>
      </c>
      <c r="AI54" s="23">
        <v>57</v>
      </c>
      <c r="AJ54" s="23">
        <v>56</v>
      </c>
      <c r="AK54" s="23">
        <v>55.5</v>
      </c>
      <c r="AL54" s="23">
        <v>54.5</v>
      </c>
      <c r="AM54" s="23">
        <v>53.5</v>
      </c>
      <c r="AN54" s="23"/>
      <c r="AO54" s="23">
        <v>50</v>
      </c>
      <c r="AP54" s="23">
        <v>48</v>
      </c>
      <c r="AQ54" s="23">
        <v>45.5</v>
      </c>
      <c r="AR54" s="23">
        <v>43.5</v>
      </c>
      <c r="AS54" s="23">
        <v>42</v>
      </c>
      <c r="AT54" s="23"/>
      <c r="AU54" s="23"/>
      <c r="AV54" s="23"/>
      <c r="AW54" s="23">
        <v>38</v>
      </c>
      <c r="AX54" s="23">
        <v>35</v>
      </c>
      <c r="AY54" s="23">
        <v>33</v>
      </c>
      <c r="AZ54" s="23">
        <v>30</v>
      </c>
      <c r="BA54" s="23">
        <v>27</v>
      </c>
      <c r="BB54" s="23">
        <v>24</v>
      </c>
    </row>
  </sheetData>
  <mergeCells count="5">
    <mergeCell ref="H16:M22"/>
    <mergeCell ref="P43:R43"/>
    <mergeCell ref="P44:P45"/>
    <mergeCell ref="P52:R52"/>
    <mergeCell ref="P53:P5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P6"/>
  <sheetViews>
    <sheetView workbookViewId="0">
      <selection sqref="A1:XFD1048576"/>
    </sheetView>
  </sheetViews>
  <sheetFormatPr baseColWidth="10" defaultColWidth="11.42578125" defaultRowHeight="12.75" x14ac:dyDescent="0.2"/>
  <cols>
    <col min="1" max="1" width="13.28515625" style="2" customWidth="1"/>
    <col min="2" max="3" width="4.85546875" style="3" customWidth="1"/>
    <col min="4" max="4" width="6.7109375" style="2" bestFit="1" customWidth="1"/>
    <col min="5" max="22" width="6.140625" style="2" customWidth="1"/>
    <col min="23" max="16384" width="11.42578125" style="2"/>
  </cols>
  <sheetData>
    <row r="3" spans="1:16" ht="15" x14ac:dyDescent="0.25">
      <c r="A3" s="40" t="s">
        <v>14</v>
      </c>
      <c r="B3" s="41"/>
      <c r="C3" s="42"/>
      <c r="D3" s="12" t="s">
        <v>15</v>
      </c>
      <c r="E3" s="11">
        <f t="shared" ref="E3:P3" si="0">E4*60/1000</f>
        <v>0</v>
      </c>
      <c r="F3" s="11">
        <f t="shared" si="0"/>
        <v>1.2</v>
      </c>
      <c r="G3" s="11">
        <f t="shared" si="0"/>
        <v>1.8</v>
      </c>
      <c r="H3" s="11">
        <f t="shared" si="0"/>
        <v>2.4</v>
      </c>
      <c r="I3" s="11">
        <f t="shared" si="0"/>
        <v>3</v>
      </c>
      <c r="J3" s="11">
        <f t="shared" si="0"/>
        <v>3.6</v>
      </c>
      <c r="K3" s="11">
        <f t="shared" si="0"/>
        <v>4.2</v>
      </c>
      <c r="L3" s="11">
        <f t="shared" si="0"/>
        <v>4.8</v>
      </c>
      <c r="M3" s="11">
        <f t="shared" si="0"/>
        <v>5.4</v>
      </c>
      <c r="N3" s="11">
        <f t="shared" si="0"/>
        <v>6</v>
      </c>
      <c r="O3" s="11">
        <f t="shared" si="0"/>
        <v>0</v>
      </c>
      <c r="P3" s="11">
        <f t="shared" si="0"/>
        <v>0</v>
      </c>
    </row>
    <row r="4" spans="1:16" ht="15" x14ac:dyDescent="0.2">
      <c r="A4" s="43" t="s">
        <v>51</v>
      </c>
      <c r="B4" s="14" t="s">
        <v>19</v>
      </c>
      <c r="C4" s="14" t="s">
        <v>20</v>
      </c>
      <c r="D4" s="17" t="s">
        <v>18</v>
      </c>
      <c r="E4" s="11">
        <v>0</v>
      </c>
      <c r="F4" s="11">
        <v>20</v>
      </c>
      <c r="G4" s="11">
        <v>30</v>
      </c>
      <c r="H4" s="11">
        <v>40</v>
      </c>
      <c r="I4" s="11">
        <v>50</v>
      </c>
      <c r="J4" s="11">
        <v>60</v>
      </c>
      <c r="K4" s="11">
        <v>70</v>
      </c>
      <c r="L4" s="11">
        <v>80</v>
      </c>
      <c r="M4" s="11">
        <v>90</v>
      </c>
      <c r="N4" s="11">
        <v>100</v>
      </c>
      <c r="O4" s="11"/>
      <c r="P4" s="11"/>
    </row>
    <row r="5" spans="1:16" ht="15" x14ac:dyDescent="0.2">
      <c r="A5" s="44"/>
      <c r="B5" s="21">
        <v>4</v>
      </c>
      <c r="C5" s="21">
        <v>5.5</v>
      </c>
      <c r="D5" s="22" t="s">
        <v>23</v>
      </c>
      <c r="E5" s="23">
        <v>320</v>
      </c>
      <c r="F5" s="23">
        <v>304</v>
      </c>
      <c r="G5" s="23">
        <v>293</v>
      </c>
      <c r="H5" s="23">
        <v>280</v>
      </c>
      <c r="I5" s="23">
        <v>264</v>
      </c>
      <c r="J5" s="23">
        <v>244</v>
      </c>
      <c r="K5" s="23">
        <v>220</v>
      </c>
      <c r="L5" s="23">
        <v>190</v>
      </c>
      <c r="M5" s="23">
        <v>154</v>
      </c>
      <c r="N5" s="23">
        <v>112</v>
      </c>
      <c r="O5" s="23"/>
      <c r="P5" s="23"/>
    </row>
    <row r="6" spans="1:16" x14ac:dyDescent="0.2">
      <c r="A6" s="2" t="s">
        <v>38</v>
      </c>
    </row>
  </sheetData>
  <mergeCells count="2">
    <mergeCell ref="A3:C3"/>
    <mergeCell ref="A4:A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P33"/>
  <sheetViews>
    <sheetView workbookViewId="0">
      <selection sqref="A1:XFD1048576"/>
    </sheetView>
  </sheetViews>
  <sheetFormatPr baseColWidth="10" defaultColWidth="11.42578125" defaultRowHeight="14.25" x14ac:dyDescent="0.2"/>
  <cols>
    <col min="1" max="1" width="12.140625" style="33" customWidth="1"/>
    <col min="2" max="2" width="5.5703125" style="34" bestFit="1" customWidth="1"/>
    <col min="3" max="3" width="4.42578125" style="34" bestFit="1" customWidth="1"/>
    <col min="4" max="4" width="8" style="35" bestFit="1" customWidth="1"/>
    <col min="5" max="16" width="8.28515625" style="33" customWidth="1"/>
    <col min="17" max="22" width="6.140625" style="33" customWidth="1"/>
    <col min="23" max="16384" width="11.42578125" style="33"/>
  </cols>
  <sheetData>
    <row r="3" spans="1:16" ht="15" x14ac:dyDescent="0.25">
      <c r="A3" s="46" t="s">
        <v>14</v>
      </c>
      <c r="B3" s="47"/>
      <c r="C3" s="48"/>
      <c r="D3" s="28" t="s">
        <v>15</v>
      </c>
      <c r="E3" s="28">
        <f t="shared" ref="E3:P3" si="0">E4*60/1000</f>
        <v>0</v>
      </c>
      <c r="F3" s="28">
        <f t="shared" si="0"/>
        <v>1.5</v>
      </c>
      <c r="G3" s="28">
        <f t="shared" si="0"/>
        <v>3</v>
      </c>
      <c r="H3" s="28">
        <f t="shared" si="0"/>
        <v>4.5</v>
      </c>
      <c r="I3" s="28">
        <f t="shared" si="0"/>
        <v>6</v>
      </c>
      <c r="J3" s="28">
        <f t="shared" si="0"/>
        <v>7.5</v>
      </c>
      <c r="K3" s="28">
        <f t="shared" si="0"/>
        <v>9</v>
      </c>
      <c r="L3" s="28">
        <f t="shared" si="0"/>
        <v>0</v>
      </c>
      <c r="M3" s="28">
        <f t="shared" si="0"/>
        <v>0</v>
      </c>
      <c r="N3" s="28">
        <f t="shared" si="0"/>
        <v>0</v>
      </c>
      <c r="O3" s="28">
        <f t="shared" si="0"/>
        <v>0</v>
      </c>
      <c r="P3" s="28">
        <f t="shared" si="0"/>
        <v>0</v>
      </c>
    </row>
    <row r="4" spans="1:16" ht="15" x14ac:dyDescent="0.2">
      <c r="A4" s="49" t="s">
        <v>52</v>
      </c>
      <c r="B4" s="36" t="s">
        <v>19</v>
      </c>
      <c r="C4" s="36" t="s">
        <v>20</v>
      </c>
      <c r="D4" s="36" t="s">
        <v>18</v>
      </c>
      <c r="E4" s="28">
        <v>0</v>
      </c>
      <c r="F4" s="28">
        <v>25</v>
      </c>
      <c r="G4" s="28">
        <v>50</v>
      </c>
      <c r="H4" s="28">
        <v>75</v>
      </c>
      <c r="I4" s="28">
        <v>100</v>
      </c>
      <c r="J4" s="28">
        <v>125</v>
      </c>
      <c r="K4" s="28">
        <v>150</v>
      </c>
      <c r="L4" s="28"/>
      <c r="M4" s="28"/>
      <c r="N4" s="28"/>
      <c r="O4" s="28"/>
      <c r="P4" s="28"/>
    </row>
    <row r="5" spans="1:16" ht="15" x14ac:dyDescent="0.2">
      <c r="A5" s="50"/>
      <c r="B5" s="37">
        <v>0.75</v>
      </c>
      <c r="C5" s="37">
        <v>1</v>
      </c>
      <c r="D5" s="38" t="s">
        <v>23</v>
      </c>
      <c r="E5" s="32">
        <v>39.5</v>
      </c>
      <c r="F5" s="32">
        <v>38</v>
      </c>
      <c r="G5" s="32">
        <v>36.5</v>
      </c>
      <c r="H5" s="32">
        <v>34</v>
      </c>
      <c r="I5" s="32">
        <v>29.5</v>
      </c>
      <c r="J5" s="32">
        <v>23.5</v>
      </c>
      <c r="K5" s="32">
        <v>14.5</v>
      </c>
      <c r="L5" s="32"/>
      <c r="M5" s="32"/>
      <c r="N5" s="32"/>
      <c r="O5" s="32"/>
      <c r="P5" s="32"/>
    </row>
    <row r="6" spans="1:16" x14ac:dyDescent="0.2">
      <c r="A6" s="33" t="s">
        <v>38</v>
      </c>
    </row>
    <row r="7" spans="1:16" ht="15" x14ac:dyDescent="0.25">
      <c r="A7" s="46" t="s">
        <v>14</v>
      </c>
      <c r="B7" s="47"/>
      <c r="C7" s="48"/>
      <c r="D7" s="28" t="s">
        <v>15</v>
      </c>
      <c r="E7" s="28">
        <f t="shared" ref="E7:P7" si="1">E8*60/1000</f>
        <v>0</v>
      </c>
      <c r="F7" s="28">
        <f t="shared" si="1"/>
        <v>1.5</v>
      </c>
      <c r="G7" s="28">
        <f t="shared" si="1"/>
        <v>3</v>
      </c>
      <c r="H7" s="28">
        <f t="shared" si="1"/>
        <v>4.5</v>
      </c>
      <c r="I7" s="28">
        <f t="shared" si="1"/>
        <v>6</v>
      </c>
      <c r="J7" s="28">
        <f t="shared" si="1"/>
        <v>7.5</v>
      </c>
      <c r="K7" s="28">
        <f t="shared" si="1"/>
        <v>9</v>
      </c>
      <c r="L7" s="28">
        <f t="shared" si="1"/>
        <v>0</v>
      </c>
      <c r="M7" s="28">
        <f t="shared" si="1"/>
        <v>0</v>
      </c>
      <c r="N7" s="28">
        <f t="shared" si="1"/>
        <v>0</v>
      </c>
      <c r="O7" s="28">
        <f t="shared" si="1"/>
        <v>0</v>
      </c>
      <c r="P7" s="28">
        <f t="shared" si="1"/>
        <v>0</v>
      </c>
    </row>
    <row r="8" spans="1:16" ht="15" x14ac:dyDescent="0.2">
      <c r="A8" s="49" t="s">
        <v>53</v>
      </c>
      <c r="B8" s="36" t="s">
        <v>19</v>
      </c>
      <c r="C8" s="36" t="s">
        <v>20</v>
      </c>
      <c r="D8" s="36" t="s">
        <v>18</v>
      </c>
      <c r="E8" s="28">
        <v>0</v>
      </c>
      <c r="F8" s="28">
        <v>25</v>
      </c>
      <c r="G8" s="28">
        <v>50</v>
      </c>
      <c r="H8" s="28">
        <v>75</v>
      </c>
      <c r="I8" s="28">
        <v>100</v>
      </c>
      <c r="J8" s="28">
        <v>125</v>
      </c>
      <c r="K8" s="28">
        <v>150</v>
      </c>
      <c r="L8" s="28"/>
      <c r="M8" s="28"/>
      <c r="N8" s="28"/>
      <c r="O8" s="28"/>
      <c r="P8" s="28"/>
    </row>
    <row r="9" spans="1:16" ht="15" x14ac:dyDescent="0.2">
      <c r="A9" s="50"/>
      <c r="B9" s="37">
        <v>1.1000000000000001</v>
      </c>
      <c r="C9" s="37">
        <v>1.5</v>
      </c>
      <c r="D9" s="38" t="s">
        <v>23</v>
      </c>
      <c r="E9" s="32">
        <v>59.5</v>
      </c>
      <c r="F9" s="32">
        <v>57</v>
      </c>
      <c r="G9" s="32">
        <v>54.5</v>
      </c>
      <c r="H9" s="32">
        <v>50.5</v>
      </c>
      <c r="I9" s="32">
        <v>44.5</v>
      </c>
      <c r="J9" s="32">
        <v>35.5</v>
      </c>
      <c r="K9" s="32">
        <v>21.5</v>
      </c>
      <c r="L9" s="32"/>
      <c r="M9" s="32"/>
      <c r="N9" s="32"/>
      <c r="O9" s="32"/>
      <c r="P9" s="32"/>
    </row>
    <row r="11" spans="1:16" ht="15" x14ac:dyDescent="0.25">
      <c r="A11" s="46" t="s">
        <v>14</v>
      </c>
      <c r="B11" s="47"/>
      <c r="C11" s="48"/>
      <c r="D11" s="28" t="s">
        <v>15</v>
      </c>
      <c r="E11" s="28">
        <f t="shared" ref="E11:P11" si="2">E12*60/1000</f>
        <v>0</v>
      </c>
      <c r="F11" s="28">
        <f t="shared" si="2"/>
        <v>1.5</v>
      </c>
      <c r="G11" s="28">
        <f t="shared" si="2"/>
        <v>3</v>
      </c>
      <c r="H11" s="28">
        <f t="shared" si="2"/>
        <v>4.5</v>
      </c>
      <c r="I11" s="28">
        <f t="shared" si="2"/>
        <v>6</v>
      </c>
      <c r="J11" s="28">
        <f t="shared" si="2"/>
        <v>7.5</v>
      </c>
      <c r="K11" s="28">
        <f t="shared" si="2"/>
        <v>9</v>
      </c>
      <c r="L11" s="28">
        <f t="shared" si="2"/>
        <v>0</v>
      </c>
      <c r="M11" s="28">
        <f t="shared" si="2"/>
        <v>0</v>
      </c>
      <c r="N11" s="28">
        <f t="shared" si="2"/>
        <v>0</v>
      </c>
      <c r="O11" s="28">
        <f t="shared" si="2"/>
        <v>0</v>
      </c>
      <c r="P11" s="28">
        <f t="shared" si="2"/>
        <v>0</v>
      </c>
    </row>
    <row r="12" spans="1:16" ht="15" x14ac:dyDescent="0.2">
      <c r="A12" s="49" t="s">
        <v>54</v>
      </c>
      <c r="B12" s="36" t="s">
        <v>19</v>
      </c>
      <c r="C12" s="36" t="s">
        <v>20</v>
      </c>
      <c r="D12" s="36" t="s">
        <v>18</v>
      </c>
      <c r="E12" s="28">
        <v>0</v>
      </c>
      <c r="F12" s="28">
        <v>25</v>
      </c>
      <c r="G12" s="28">
        <v>50</v>
      </c>
      <c r="H12" s="28">
        <v>75</v>
      </c>
      <c r="I12" s="28">
        <v>100</v>
      </c>
      <c r="J12" s="28">
        <v>125</v>
      </c>
      <c r="K12" s="28">
        <v>150</v>
      </c>
      <c r="L12" s="28"/>
      <c r="M12" s="28"/>
      <c r="N12" s="28"/>
      <c r="O12" s="28"/>
      <c r="P12" s="28"/>
    </row>
    <row r="13" spans="1:16" ht="15" x14ac:dyDescent="0.2">
      <c r="A13" s="50"/>
      <c r="B13" s="37">
        <v>1.5</v>
      </c>
      <c r="C13" s="37">
        <v>2</v>
      </c>
      <c r="D13" s="38" t="s">
        <v>23</v>
      </c>
      <c r="E13" s="32">
        <v>86</v>
      </c>
      <c r="F13" s="32">
        <v>83</v>
      </c>
      <c r="G13" s="32">
        <v>79</v>
      </c>
      <c r="H13" s="32">
        <v>73</v>
      </c>
      <c r="I13" s="32">
        <v>64.5</v>
      </c>
      <c r="J13" s="32">
        <v>51</v>
      </c>
      <c r="K13" s="32">
        <v>31.5</v>
      </c>
      <c r="L13" s="32"/>
      <c r="M13" s="32"/>
      <c r="N13" s="32"/>
      <c r="O13" s="32"/>
      <c r="P13" s="32"/>
    </row>
    <row r="15" spans="1:16" ht="15" x14ac:dyDescent="0.25">
      <c r="A15" s="46" t="s">
        <v>14</v>
      </c>
      <c r="B15" s="47"/>
      <c r="C15" s="48"/>
      <c r="D15" s="28" t="s">
        <v>15</v>
      </c>
      <c r="E15" s="28">
        <f t="shared" ref="E15:P15" si="3">E16*60/1000</f>
        <v>0</v>
      </c>
      <c r="F15" s="28">
        <f t="shared" si="3"/>
        <v>1.5</v>
      </c>
      <c r="G15" s="28">
        <f t="shared" si="3"/>
        <v>3</v>
      </c>
      <c r="H15" s="28">
        <f t="shared" si="3"/>
        <v>4.5</v>
      </c>
      <c r="I15" s="28">
        <f t="shared" si="3"/>
        <v>6</v>
      </c>
      <c r="J15" s="28">
        <f t="shared" si="3"/>
        <v>7.5</v>
      </c>
      <c r="K15" s="28">
        <f t="shared" si="3"/>
        <v>9</v>
      </c>
      <c r="L15" s="28">
        <f t="shared" si="3"/>
        <v>0</v>
      </c>
      <c r="M15" s="28">
        <f t="shared" si="3"/>
        <v>0</v>
      </c>
      <c r="N15" s="28">
        <f t="shared" si="3"/>
        <v>0</v>
      </c>
      <c r="O15" s="28">
        <f t="shared" si="3"/>
        <v>0</v>
      </c>
      <c r="P15" s="28">
        <f t="shared" si="3"/>
        <v>0</v>
      </c>
    </row>
    <row r="16" spans="1:16" ht="15" x14ac:dyDescent="0.2">
      <c r="A16" s="49" t="s">
        <v>55</v>
      </c>
      <c r="B16" s="36" t="s">
        <v>19</v>
      </c>
      <c r="C16" s="36" t="s">
        <v>20</v>
      </c>
      <c r="D16" s="36" t="s">
        <v>18</v>
      </c>
      <c r="E16" s="28">
        <v>0</v>
      </c>
      <c r="F16" s="28">
        <v>25</v>
      </c>
      <c r="G16" s="28">
        <v>50</v>
      </c>
      <c r="H16" s="28">
        <v>75</v>
      </c>
      <c r="I16" s="28">
        <v>100</v>
      </c>
      <c r="J16" s="28">
        <v>125</v>
      </c>
      <c r="K16" s="28">
        <v>150</v>
      </c>
      <c r="L16" s="28"/>
      <c r="M16" s="28"/>
      <c r="N16" s="28"/>
      <c r="O16" s="28"/>
      <c r="P16" s="28"/>
    </row>
    <row r="17" spans="1:16" ht="15" x14ac:dyDescent="0.2">
      <c r="A17" s="50"/>
      <c r="B17" s="37">
        <v>2.2000000000000002</v>
      </c>
      <c r="C17" s="37">
        <v>3</v>
      </c>
      <c r="D17" s="38" t="s">
        <v>23</v>
      </c>
      <c r="E17" s="32">
        <v>112</v>
      </c>
      <c r="F17" s="32">
        <v>108</v>
      </c>
      <c r="G17" s="32">
        <v>103</v>
      </c>
      <c r="H17" s="32">
        <v>96</v>
      </c>
      <c r="I17" s="32">
        <v>84</v>
      </c>
      <c r="J17" s="32">
        <v>66.5</v>
      </c>
      <c r="K17" s="32">
        <v>41</v>
      </c>
      <c r="L17" s="32"/>
      <c r="M17" s="32"/>
      <c r="N17" s="32"/>
      <c r="O17" s="32"/>
      <c r="P17" s="32"/>
    </row>
    <row r="19" spans="1:16" ht="15" x14ac:dyDescent="0.25">
      <c r="A19" s="46" t="s">
        <v>14</v>
      </c>
      <c r="B19" s="47"/>
      <c r="C19" s="48"/>
      <c r="D19" s="28" t="s">
        <v>15</v>
      </c>
      <c r="E19" s="28">
        <f t="shared" ref="E19:P19" si="4">E20*60/1000</f>
        <v>0</v>
      </c>
      <c r="F19" s="28">
        <f t="shared" si="4"/>
        <v>1.5</v>
      </c>
      <c r="G19" s="28">
        <f t="shared" si="4"/>
        <v>3</v>
      </c>
      <c r="H19" s="28">
        <f t="shared" si="4"/>
        <v>4.5</v>
      </c>
      <c r="I19" s="28">
        <f t="shared" si="4"/>
        <v>6</v>
      </c>
      <c r="J19" s="28">
        <f t="shared" si="4"/>
        <v>7.5</v>
      </c>
      <c r="K19" s="28">
        <f t="shared" si="4"/>
        <v>9</v>
      </c>
      <c r="L19" s="28">
        <f t="shared" si="4"/>
        <v>0</v>
      </c>
      <c r="M19" s="28">
        <f t="shared" si="4"/>
        <v>0</v>
      </c>
      <c r="N19" s="28">
        <f t="shared" si="4"/>
        <v>0</v>
      </c>
      <c r="O19" s="28">
        <f t="shared" si="4"/>
        <v>0</v>
      </c>
      <c r="P19" s="28">
        <f t="shared" si="4"/>
        <v>0</v>
      </c>
    </row>
    <row r="20" spans="1:16" ht="15" x14ac:dyDescent="0.2">
      <c r="A20" s="49" t="s">
        <v>56</v>
      </c>
      <c r="B20" s="36" t="s">
        <v>19</v>
      </c>
      <c r="C20" s="36" t="s">
        <v>20</v>
      </c>
      <c r="D20" s="36" t="s">
        <v>18</v>
      </c>
      <c r="E20" s="28">
        <v>0</v>
      </c>
      <c r="F20" s="28">
        <v>25</v>
      </c>
      <c r="G20" s="28">
        <v>50</v>
      </c>
      <c r="H20" s="28">
        <v>75</v>
      </c>
      <c r="I20" s="28">
        <v>100</v>
      </c>
      <c r="J20" s="28">
        <v>125</v>
      </c>
      <c r="K20" s="28">
        <v>150</v>
      </c>
      <c r="L20" s="28"/>
      <c r="M20" s="28"/>
      <c r="N20" s="28"/>
      <c r="O20" s="28"/>
      <c r="P20" s="28"/>
    </row>
    <row r="21" spans="1:16" ht="15" x14ac:dyDescent="0.2">
      <c r="A21" s="50"/>
      <c r="B21" s="37">
        <v>3</v>
      </c>
      <c r="C21" s="37">
        <v>4</v>
      </c>
      <c r="D21" s="38" t="s">
        <v>23</v>
      </c>
      <c r="E21" s="32">
        <v>158</v>
      </c>
      <c r="F21" s="32">
        <v>152</v>
      </c>
      <c r="G21" s="32">
        <v>146</v>
      </c>
      <c r="H21" s="32">
        <v>135</v>
      </c>
      <c r="I21" s="32">
        <v>119</v>
      </c>
      <c r="J21" s="32">
        <v>94</v>
      </c>
      <c r="K21" s="32">
        <v>58</v>
      </c>
      <c r="L21" s="32"/>
      <c r="M21" s="32"/>
      <c r="N21" s="32"/>
      <c r="O21" s="32"/>
      <c r="P21" s="32"/>
    </row>
    <row r="23" spans="1:16" ht="15" x14ac:dyDescent="0.25">
      <c r="A23" s="46" t="s">
        <v>14</v>
      </c>
      <c r="B23" s="47"/>
      <c r="C23" s="48"/>
      <c r="D23" s="28" t="s">
        <v>15</v>
      </c>
      <c r="E23" s="28">
        <f t="shared" ref="E23:P23" si="5">E24*60/1000</f>
        <v>0</v>
      </c>
      <c r="F23" s="28">
        <f t="shared" si="5"/>
        <v>1.5</v>
      </c>
      <c r="G23" s="28">
        <f t="shared" si="5"/>
        <v>3</v>
      </c>
      <c r="H23" s="28">
        <f t="shared" si="5"/>
        <v>4.5</v>
      </c>
      <c r="I23" s="28">
        <f t="shared" si="5"/>
        <v>6</v>
      </c>
      <c r="J23" s="28">
        <f t="shared" si="5"/>
        <v>7.5</v>
      </c>
      <c r="K23" s="28">
        <f t="shared" si="5"/>
        <v>9</v>
      </c>
      <c r="L23" s="28">
        <f t="shared" si="5"/>
        <v>0</v>
      </c>
      <c r="M23" s="28">
        <f t="shared" si="5"/>
        <v>0</v>
      </c>
      <c r="N23" s="28">
        <f t="shared" si="5"/>
        <v>0</v>
      </c>
      <c r="O23" s="28">
        <f t="shared" si="5"/>
        <v>0</v>
      </c>
      <c r="P23" s="28">
        <f t="shared" si="5"/>
        <v>0</v>
      </c>
    </row>
    <row r="24" spans="1:16" ht="15" x14ac:dyDescent="0.2">
      <c r="A24" s="49" t="s">
        <v>57</v>
      </c>
      <c r="B24" s="36" t="s">
        <v>19</v>
      </c>
      <c r="C24" s="36" t="s">
        <v>20</v>
      </c>
      <c r="D24" s="36" t="s">
        <v>18</v>
      </c>
      <c r="E24" s="28">
        <v>0</v>
      </c>
      <c r="F24" s="28">
        <v>25</v>
      </c>
      <c r="G24" s="28">
        <v>50</v>
      </c>
      <c r="H24" s="28">
        <v>75</v>
      </c>
      <c r="I24" s="28">
        <v>100</v>
      </c>
      <c r="J24" s="28">
        <v>125</v>
      </c>
      <c r="K24" s="28">
        <v>150</v>
      </c>
      <c r="L24" s="28"/>
      <c r="M24" s="28"/>
      <c r="N24" s="28"/>
      <c r="O24" s="28"/>
      <c r="P24" s="28"/>
    </row>
    <row r="25" spans="1:16" ht="15" x14ac:dyDescent="0.2">
      <c r="A25" s="50"/>
      <c r="B25" s="37">
        <v>4</v>
      </c>
      <c r="C25" s="37">
        <v>5.5</v>
      </c>
      <c r="D25" s="38" t="s">
        <v>23</v>
      </c>
      <c r="E25" s="32">
        <v>211</v>
      </c>
      <c r="F25" s="32">
        <v>203</v>
      </c>
      <c r="G25" s="32">
        <v>194</v>
      </c>
      <c r="H25" s="32">
        <v>180</v>
      </c>
      <c r="I25" s="32">
        <v>159</v>
      </c>
      <c r="J25" s="32">
        <v>125</v>
      </c>
      <c r="K25" s="32">
        <v>77</v>
      </c>
      <c r="L25" s="32"/>
      <c r="M25" s="32"/>
      <c r="N25" s="32"/>
      <c r="O25" s="32"/>
      <c r="P25" s="32"/>
    </row>
    <row r="27" spans="1:16" ht="15" x14ac:dyDescent="0.25">
      <c r="A27" s="46" t="s">
        <v>14</v>
      </c>
      <c r="B27" s="47"/>
      <c r="C27" s="48"/>
      <c r="D27" s="28" t="s">
        <v>15</v>
      </c>
      <c r="E27" s="28">
        <f t="shared" ref="E27:P27" si="6">E28*60/1000</f>
        <v>0</v>
      </c>
      <c r="F27" s="28">
        <f t="shared" si="6"/>
        <v>1.5</v>
      </c>
      <c r="G27" s="28">
        <f t="shared" si="6"/>
        <v>3</v>
      </c>
      <c r="H27" s="28">
        <f t="shared" si="6"/>
        <v>4.5</v>
      </c>
      <c r="I27" s="28">
        <f t="shared" si="6"/>
        <v>6</v>
      </c>
      <c r="J27" s="28">
        <f t="shared" si="6"/>
        <v>7.5</v>
      </c>
      <c r="K27" s="28">
        <f t="shared" si="6"/>
        <v>9</v>
      </c>
      <c r="L27" s="28">
        <f t="shared" si="6"/>
        <v>0</v>
      </c>
      <c r="M27" s="28">
        <f t="shared" si="6"/>
        <v>0</v>
      </c>
      <c r="N27" s="28">
        <f t="shared" si="6"/>
        <v>0</v>
      </c>
      <c r="O27" s="28">
        <f t="shared" si="6"/>
        <v>0</v>
      </c>
      <c r="P27" s="28">
        <f t="shared" si="6"/>
        <v>0</v>
      </c>
    </row>
    <row r="28" spans="1:16" ht="15" x14ac:dyDescent="0.2">
      <c r="A28" s="49" t="s">
        <v>58</v>
      </c>
      <c r="B28" s="36" t="s">
        <v>19</v>
      </c>
      <c r="C28" s="36" t="s">
        <v>20</v>
      </c>
      <c r="D28" s="36" t="s">
        <v>18</v>
      </c>
      <c r="E28" s="28">
        <v>0</v>
      </c>
      <c r="F28" s="28">
        <v>25</v>
      </c>
      <c r="G28" s="28">
        <v>50</v>
      </c>
      <c r="H28" s="28">
        <v>75</v>
      </c>
      <c r="I28" s="28">
        <v>100</v>
      </c>
      <c r="J28" s="28">
        <v>125</v>
      </c>
      <c r="K28" s="28">
        <v>150</v>
      </c>
      <c r="L28" s="28"/>
      <c r="M28" s="28"/>
      <c r="N28" s="28"/>
      <c r="O28" s="28"/>
      <c r="P28" s="28"/>
    </row>
    <row r="29" spans="1:16" ht="15" x14ac:dyDescent="0.2">
      <c r="A29" s="50"/>
      <c r="B29" s="37">
        <v>5.5</v>
      </c>
      <c r="C29" s="37">
        <v>7.5</v>
      </c>
      <c r="D29" s="38" t="s">
        <v>23</v>
      </c>
      <c r="E29" s="32">
        <v>284</v>
      </c>
      <c r="F29" s="32">
        <v>273</v>
      </c>
      <c r="G29" s="32">
        <v>261</v>
      </c>
      <c r="H29" s="32">
        <v>242</v>
      </c>
      <c r="I29" s="32">
        <v>213</v>
      </c>
      <c r="J29" s="32">
        <v>168</v>
      </c>
      <c r="K29" s="32">
        <v>104</v>
      </c>
      <c r="L29" s="32"/>
      <c r="M29" s="32"/>
      <c r="N29" s="32"/>
      <c r="O29" s="32"/>
      <c r="P29" s="32"/>
    </row>
    <row r="31" spans="1:16" ht="15" x14ac:dyDescent="0.25">
      <c r="A31" s="46" t="s">
        <v>14</v>
      </c>
      <c r="B31" s="47"/>
      <c r="C31" s="48"/>
      <c r="D31" s="28" t="s">
        <v>15</v>
      </c>
      <c r="E31" s="28">
        <f t="shared" ref="E31:P31" si="7">E32*60/1000</f>
        <v>0</v>
      </c>
      <c r="F31" s="28">
        <f t="shared" si="7"/>
        <v>1.5</v>
      </c>
      <c r="G31" s="28">
        <f t="shared" si="7"/>
        <v>3</v>
      </c>
      <c r="H31" s="28">
        <f t="shared" si="7"/>
        <v>4.5</v>
      </c>
      <c r="I31" s="28">
        <f t="shared" si="7"/>
        <v>6</v>
      </c>
      <c r="J31" s="28">
        <f t="shared" si="7"/>
        <v>7.5</v>
      </c>
      <c r="K31" s="28">
        <f t="shared" si="7"/>
        <v>9</v>
      </c>
      <c r="L31" s="28">
        <f t="shared" si="7"/>
        <v>0</v>
      </c>
      <c r="M31" s="28">
        <f t="shared" si="7"/>
        <v>0</v>
      </c>
      <c r="N31" s="28">
        <f t="shared" si="7"/>
        <v>0</v>
      </c>
      <c r="O31" s="28">
        <f t="shared" si="7"/>
        <v>0</v>
      </c>
      <c r="P31" s="28">
        <f t="shared" si="7"/>
        <v>0</v>
      </c>
    </row>
    <row r="32" spans="1:16" ht="15" x14ac:dyDescent="0.2">
      <c r="A32" s="49" t="s">
        <v>59</v>
      </c>
      <c r="B32" s="36" t="s">
        <v>19</v>
      </c>
      <c r="C32" s="36" t="s">
        <v>20</v>
      </c>
      <c r="D32" s="36" t="s">
        <v>18</v>
      </c>
      <c r="E32" s="28">
        <v>0</v>
      </c>
      <c r="F32" s="28">
        <v>25</v>
      </c>
      <c r="G32" s="28">
        <v>50</v>
      </c>
      <c r="H32" s="28">
        <v>75</v>
      </c>
      <c r="I32" s="28">
        <v>100</v>
      </c>
      <c r="J32" s="28">
        <v>125</v>
      </c>
      <c r="K32" s="28">
        <v>150</v>
      </c>
      <c r="L32" s="28"/>
      <c r="M32" s="28"/>
      <c r="N32" s="28"/>
      <c r="O32" s="28"/>
      <c r="P32" s="28"/>
    </row>
    <row r="33" spans="1:16" ht="15" x14ac:dyDescent="0.2">
      <c r="A33" s="50"/>
      <c r="B33" s="37">
        <v>7.5</v>
      </c>
      <c r="C33" s="37">
        <v>10</v>
      </c>
      <c r="D33" s="38" t="s">
        <v>23</v>
      </c>
      <c r="E33" s="32">
        <v>383</v>
      </c>
      <c r="F33" s="32">
        <v>368</v>
      </c>
      <c r="G33" s="32">
        <v>352</v>
      </c>
      <c r="H33" s="32">
        <v>327</v>
      </c>
      <c r="I33" s="32">
        <v>287</v>
      </c>
      <c r="J33" s="32">
        <v>227</v>
      </c>
      <c r="K33" s="32">
        <v>140</v>
      </c>
      <c r="L33" s="32"/>
      <c r="M33" s="32"/>
      <c r="N33" s="32"/>
      <c r="O33" s="32"/>
      <c r="P33" s="32"/>
    </row>
  </sheetData>
  <mergeCells count="16">
    <mergeCell ref="A12:A13"/>
    <mergeCell ref="A3:C3"/>
    <mergeCell ref="A4:A5"/>
    <mergeCell ref="A7:C7"/>
    <mergeCell ref="A8:A9"/>
    <mergeCell ref="A11:C11"/>
    <mergeCell ref="A27:C27"/>
    <mergeCell ref="A28:A29"/>
    <mergeCell ref="A31:C31"/>
    <mergeCell ref="A32:A33"/>
    <mergeCell ref="A15:C15"/>
    <mergeCell ref="A16:A17"/>
    <mergeCell ref="A19:C19"/>
    <mergeCell ref="A20:A21"/>
    <mergeCell ref="A23:C23"/>
    <mergeCell ref="A24:A2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3:P29"/>
  <sheetViews>
    <sheetView workbookViewId="0">
      <selection sqref="A1:XFD1048576"/>
    </sheetView>
  </sheetViews>
  <sheetFormatPr baseColWidth="10" defaultColWidth="11.42578125" defaultRowHeight="12.75" x14ac:dyDescent="0.2"/>
  <cols>
    <col min="1" max="1" width="12.140625" style="24" customWidth="1"/>
    <col min="2" max="2" width="5.5703125" style="25" bestFit="1" customWidth="1"/>
    <col min="3" max="3" width="4.42578125" style="25" bestFit="1" customWidth="1"/>
    <col min="4" max="4" width="8" style="26" bestFit="1" customWidth="1"/>
    <col min="5" max="16" width="7.140625" style="24" customWidth="1"/>
    <col min="17" max="22" width="6.140625" style="24" customWidth="1"/>
    <col min="23" max="16384" width="11.42578125" style="24"/>
  </cols>
  <sheetData>
    <row r="3" spans="1:16" x14ac:dyDescent="0.2">
      <c r="A3" s="51" t="s">
        <v>14</v>
      </c>
      <c r="B3" s="52"/>
      <c r="C3" s="53"/>
      <c r="D3" s="27" t="s">
        <v>15</v>
      </c>
      <c r="E3" s="27">
        <f t="shared" ref="E3:P3" si="0">E4*60/1000</f>
        <v>0</v>
      </c>
      <c r="F3" s="27">
        <f t="shared" si="0"/>
        <v>2.4</v>
      </c>
      <c r="G3" s="27">
        <f t="shared" si="0"/>
        <v>3.6</v>
      </c>
      <c r="H3" s="27">
        <f t="shared" si="0"/>
        <v>4.8</v>
      </c>
      <c r="I3" s="27">
        <f t="shared" si="0"/>
        <v>6</v>
      </c>
      <c r="J3" s="27">
        <f t="shared" si="0"/>
        <v>7.2</v>
      </c>
      <c r="K3" s="27">
        <f t="shared" si="0"/>
        <v>8.4</v>
      </c>
      <c r="L3" s="27">
        <f t="shared" si="0"/>
        <v>9.6</v>
      </c>
      <c r="M3" s="27">
        <f t="shared" si="0"/>
        <v>10.8</v>
      </c>
      <c r="N3" s="27">
        <f t="shared" si="0"/>
        <v>12</v>
      </c>
      <c r="O3" s="27">
        <f t="shared" si="0"/>
        <v>0</v>
      </c>
      <c r="P3" s="27">
        <f t="shared" si="0"/>
        <v>0</v>
      </c>
    </row>
    <row r="4" spans="1:16" x14ac:dyDescent="0.2">
      <c r="A4" s="54" t="s">
        <v>60</v>
      </c>
      <c r="B4" s="29" t="s">
        <v>19</v>
      </c>
      <c r="C4" s="29" t="s">
        <v>20</v>
      </c>
      <c r="D4" s="29" t="s">
        <v>18</v>
      </c>
      <c r="E4" s="27">
        <v>0</v>
      </c>
      <c r="F4" s="27">
        <v>40</v>
      </c>
      <c r="G4" s="27">
        <v>60</v>
      </c>
      <c r="H4" s="27">
        <v>80</v>
      </c>
      <c r="I4" s="27">
        <v>100</v>
      </c>
      <c r="J4" s="27">
        <v>120</v>
      </c>
      <c r="K4" s="27">
        <v>140</v>
      </c>
      <c r="L4" s="27">
        <v>160</v>
      </c>
      <c r="M4" s="27">
        <v>180</v>
      </c>
      <c r="N4" s="27">
        <v>200</v>
      </c>
      <c r="O4" s="27"/>
      <c r="P4" s="27"/>
    </row>
    <row r="5" spans="1:16" x14ac:dyDescent="0.2">
      <c r="A5" s="55"/>
      <c r="B5" s="30">
        <v>1.1000000000000001</v>
      </c>
      <c r="C5" s="30">
        <v>1.5</v>
      </c>
      <c r="D5" s="31" t="s">
        <v>23</v>
      </c>
      <c r="E5" s="39">
        <v>49</v>
      </c>
      <c r="F5" s="39">
        <v>47</v>
      </c>
      <c r="G5" s="39">
        <v>45.5</v>
      </c>
      <c r="H5" s="39">
        <v>43.5</v>
      </c>
      <c r="I5" s="39">
        <v>41.5</v>
      </c>
      <c r="J5" s="39">
        <v>38</v>
      </c>
      <c r="K5" s="39">
        <v>34</v>
      </c>
      <c r="L5" s="39">
        <v>28.5</v>
      </c>
      <c r="M5" s="39">
        <v>22.3</v>
      </c>
      <c r="N5" s="39">
        <v>14.5</v>
      </c>
      <c r="O5" s="39"/>
      <c r="P5" s="39"/>
    </row>
    <row r="7" spans="1:16" x14ac:dyDescent="0.2">
      <c r="A7" s="51" t="s">
        <v>14</v>
      </c>
      <c r="B7" s="52"/>
      <c r="C7" s="53"/>
      <c r="D7" s="27" t="s">
        <v>15</v>
      </c>
      <c r="E7" s="27">
        <f t="shared" ref="E7:P7" si="1">E8*60/1000</f>
        <v>0</v>
      </c>
      <c r="F7" s="27">
        <f t="shared" si="1"/>
        <v>2.4</v>
      </c>
      <c r="G7" s="27">
        <f t="shared" si="1"/>
        <v>3.6</v>
      </c>
      <c r="H7" s="27">
        <f t="shared" si="1"/>
        <v>4.8</v>
      </c>
      <c r="I7" s="27">
        <f t="shared" si="1"/>
        <v>6</v>
      </c>
      <c r="J7" s="27">
        <f t="shared" si="1"/>
        <v>7.2</v>
      </c>
      <c r="K7" s="27">
        <f t="shared" si="1"/>
        <v>8.4</v>
      </c>
      <c r="L7" s="27">
        <f t="shared" si="1"/>
        <v>9.6</v>
      </c>
      <c r="M7" s="27">
        <f t="shared" si="1"/>
        <v>10.8</v>
      </c>
      <c r="N7" s="27">
        <f t="shared" si="1"/>
        <v>12</v>
      </c>
      <c r="O7" s="27">
        <f t="shared" si="1"/>
        <v>0</v>
      </c>
      <c r="P7" s="27">
        <f t="shared" si="1"/>
        <v>0</v>
      </c>
    </row>
    <row r="8" spans="1:16" x14ac:dyDescent="0.2">
      <c r="A8" s="54" t="s">
        <v>61</v>
      </c>
      <c r="B8" s="29" t="s">
        <v>19</v>
      </c>
      <c r="C8" s="29" t="s">
        <v>20</v>
      </c>
      <c r="D8" s="29" t="s">
        <v>18</v>
      </c>
      <c r="E8" s="27">
        <v>0</v>
      </c>
      <c r="F8" s="27">
        <v>40</v>
      </c>
      <c r="G8" s="27">
        <v>60</v>
      </c>
      <c r="H8" s="27">
        <v>80</v>
      </c>
      <c r="I8" s="27">
        <v>100</v>
      </c>
      <c r="J8" s="27">
        <v>120</v>
      </c>
      <c r="K8" s="27">
        <v>140</v>
      </c>
      <c r="L8" s="27">
        <v>160</v>
      </c>
      <c r="M8" s="27">
        <v>180</v>
      </c>
      <c r="N8" s="27">
        <v>200</v>
      </c>
      <c r="O8" s="27"/>
      <c r="P8" s="27"/>
    </row>
    <row r="9" spans="1:16" x14ac:dyDescent="0.2">
      <c r="A9" s="55"/>
      <c r="B9" s="30">
        <v>1.5</v>
      </c>
      <c r="C9" s="30">
        <v>2</v>
      </c>
      <c r="D9" s="31" t="s">
        <v>23</v>
      </c>
      <c r="E9" s="39">
        <v>63</v>
      </c>
      <c r="F9" s="39">
        <v>60.5</v>
      </c>
      <c r="G9" s="39">
        <v>58.5</v>
      </c>
      <c r="H9" s="39">
        <v>56</v>
      </c>
      <c r="I9" s="39">
        <v>53</v>
      </c>
      <c r="J9" s="39">
        <v>49</v>
      </c>
      <c r="K9" s="39">
        <v>43.5</v>
      </c>
      <c r="L9" s="39">
        <v>37</v>
      </c>
      <c r="M9" s="39">
        <v>28.5</v>
      </c>
      <c r="N9" s="39">
        <v>18.5</v>
      </c>
      <c r="O9" s="39"/>
      <c r="P9" s="39"/>
    </row>
    <row r="11" spans="1:16" x14ac:dyDescent="0.2">
      <c r="A11" s="51" t="s">
        <v>14</v>
      </c>
      <c r="B11" s="52"/>
      <c r="C11" s="53"/>
      <c r="D11" s="27" t="s">
        <v>15</v>
      </c>
      <c r="E11" s="27">
        <f t="shared" ref="E11:N11" si="2">E12*60/1000</f>
        <v>0</v>
      </c>
      <c r="F11" s="27">
        <f t="shared" si="2"/>
        <v>2.4</v>
      </c>
      <c r="G11" s="27">
        <f t="shared" si="2"/>
        <v>3.6</v>
      </c>
      <c r="H11" s="27">
        <f t="shared" si="2"/>
        <v>4.8</v>
      </c>
      <c r="I11" s="27">
        <f t="shared" si="2"/>
        <v>6</v>
      </c>
      <c r="J11" s="27">
        <f t="shared" si="2"/>
        <v>7.2</v>
      </c>
      <c r="K11" s="27">
        <f t="shared" si="2"/>
        <v>8.4</v>
      </c>
      <c r="L11" s="27">
        <f t="shared" si="2"/>
        <v>9.6</v>
      </c>
      <c r="M11" s="27">
        <f t="shared" si="2"/>
        <v>10.8</v>
      </c>
      <c r="N11" s="27">
        <f t="shared" si="2"/>
        <v>12</v>
      </c>
      <c r="O11" s="27">
        <f t="shared" ref="O11:P11" si="3">O12*60/1000</f>
        <v>0</v>
      </c>
      <c r="P11" s="27">
        <f t="shared" si="3"/>
        <v>0</v>
      </c>
    </row>
    <row r="12" spans="1:16" x14ac:dyDescent="0.2">
      <c r="A12" s="54" t="s">
        <v>62</v>
      </c>
      <c r="B12" s="29" t="s">
        <v>19</v>
      </c>
      <c r="C12" s="29" t="s">
        <v>20</v>
      </c>
      <c r="D12" s="29" t="s">
        <v>18</v>
      </c>
      <c r="E12" s="27">
        <v>0</v>
      </c>
      <c r="F12" s="27">
        <v>40</v>
      </c>
      <c r="G12" s="27">
        <v>60</v>
      </c>
      <c r="H12" s="27">
        <v>80</v>
      </c>
      <c r="I12" s="27">
        <v>100</v>
      </c>
      <c r="J12" s="27">
        <v>120</v>
      </c>
      <c r="K12" s="27">
        <v>140</v>
      </c>
      <c r="L12" s="27">
        <v>160</v>
      </c>
      <c r="M12" s="27">
        <v>180</v>
      </c>
      <c r="N12" s="27">
        <v>200</v>
      </c>
      <c r="O12" s="27"/>
      <c r="P12" s="27"/>
    </row>
    <row r="13" spans="1:16" x14ac:dyDescent="0.2">
      <c r="A13" s="55"/>
      <c r="B13" s="30">
        <v>2.2000000000000002</v>
      </c>
      <c r="C13" s="30">
        <v>3</v>
      </c>
      <c r="D13" s="31" t="s">
        <v>23</v>
      </c>
      <c r="E13" s="39">
        <v>91</v>
      </c>
      <c r="F13" s="39">
        <v>87</v>
      </c>
      <c r="G13" s="39">
        <v>85</v>
      </c>
      <c r="H13" s="39">
        <v>81</v>
      </c>
      <c r="I13" s="39">
        <v>77</v>
      </c>
      <c r="J13" s="39">
        <v>71</v>
      </c>
      <c r="K13" s="39">
        <v>63</v>
      </c>
      <c r="L13" s="39">
        <v>53.5</v>
      </c>
      <c r="M13" s="39">
        <v>41.5</v>
      </c>
      <c r="N13" s="39">
        <v>26.5</v>
      </c>
      <c r="O13" s="39"/>
      <c r="P13" s="39"/>
    </row>
    <row r="15" spans="1:16" x14ac:dyDescent="0.2">
      <c r="A15" s="51" t="s">
        <v>14</v>
      </c>
      <c r="B15" s="52"/>
      <c r="C15" s="53"/>
      <c r="D15" s="27" t="s">
        <v>15</v>
      </c>
      <c r="E15" s="27">
        <f t="shared" ref="E15:N15" si="4">E16*60/1000</f>
        <v>0</v>
      </c>
      <c r="F15" s="27">
        <f t="shared" si="4"/>
        <v>2.4</v>
      </c>
      <c r="G15" s="27">
        <f t="shared" si="4"/>
        <v>3.6</v>
      </c>
      <c r="H15" s="27">
        <f t="shared" si="4"/>
        <v>4.8</v>
      </c>
      <c r="I15" s="27">
        <f t="shared" si="4"/>
        <v>6</v>
      </c>
      <c r="J15" s="27">
        <f t="shared" si="4"/>
        <v>7.2</v>
      </c>
      <c r="K15" s="27">
        <f t="shared" si="4"/>
        <v>8.4</v>
      </c>
      <c r="L15" s="27">
        <f t="shared" si="4"/>
        <v>9.6</v>
      </c>
      <c r="M15" s="27">
        <f t="shared" si="4"/>
        <v>10.8</v>
      </c>
      <c r="N15" s="27">
        <f t="shared" si="4"/>
        <v>12</v>
      </c>
      <c r="O15" s="27">
        <f t="shared" ref="O15:P15" si="5">O16*60/1000</f>
        <v>0</v>
      </c>
      <c r="P15" s="27">
        <f t="shared" si="5"/>
        <v>0</v>
      </c>
    </row>
    <row r="16" spans="1:16" x14ac:dyDescent="0.2">
      <c r="A16" s="54" t="s">
        <v>63</v>
      </c>
      <c r="B16" s="29" t="s">
        <v>19</v>
      </c>
      <c r="C16" s="29" t="s">
        <v>20</v>
      </c>
      <c r="D16" s="29" t="s">
        <v>18</v>
      </c>
      <c r="E16" s="27">
        <v>0</v>
      </c>
      <c r="F16" s="27">
        <v>40</v>
      </c>
      <c r="G16" s="27">
        <v>60</v>
      </c>
      <c r="H16" s="27">
        <v>80</v>
      </c>
      <c r="I16" s="27">
        <v>100</v>
      </c>
      <c r="J16" s="27">
        <v>120</v>
      </c>
      <c r="K16" s="27">
        <v>140</v>
      </c>
      <c r="L16" s="27">
        <v>160</v>
      </c>
      <c r="M16" s="27">
        <v>180</v>
      </c>
      <c r="N16" s="27">
        <v>200</v>
      </c>
      <c r="O16" s="27"/>
      <c r="P16" s="27"/>
    </row>
    <row r="17" spans="1:16" x14ac:dyDescent="0.2">
      <c r="A17" s="55"/>
      <c r="B17" s="30">
        <v>3</v>
      </c>
      <c r="C17" s="30">
        <v>4</v>
      </c>
      <c r="D17" s="31" t="s">
        <v>23</v>
      </c>
      <c r="E17" s="39">
        <v>119</v>
      </c>
      <c r="F17" s="39">
        <v>114</v>
      </c>
      <c r="G17" s="39">
        <v>111</v>
      </c>
      <c r="H17" s="39">
        <v>106</v>
      </c>
      <c r="I17" s="39">
        <v>100</v>
      </c>
      <c r="J17" s="39">
        <v>92</v>
      </c>
      <c r="K17" s="39">
        <v>82</v>
      </c>
      <c r="L17" s="39">
        <v>70</v>
      </c>
      <c r="M17" s="39">
        <v>54</v>
      </c>
      <c r="N17" s="39">
        <v>35</v>
      </c>
      <c r="O17" s="39"/>
      <c r="P17" s="39"/>
    </row>
    <row r="19" spans="1:16" x14ac:dyDescent="0.2">
      <c r="A19" s="51" t="s">
        <v>14</v>
      </c>
      <c r="B19" s="52"/>
      <c r="C19" s="53"/>
      <c r="D19" s="27" t="s">
        <v>15</v>
      </c>
      <c r="E19" s="27">
        <f t="shared" ref="E19:N19" si="6">E20*60/1000</f>
        <v>0</v>
      </c>
      <c r="F19" s="27">
        <f t="shared" si="6"/>
        <v>2.4</v>
      </c>
      <c r="G19" s="27">
        <f t="shared" si="6"/>
        <v>3.6</v>
      </c>
      <c r="H19" s="27">
        <f t="shared" si="6"/>
        <v>4.8</v>
      </c>
      <c r="I19" s="27">
        <f t="shared" si="6"/>
        <v>6</v>
      </c>
      <c r="J19" s="27">
        <f t="shared" si="6"/>
        <v>7.2</v>
      </c>
      <c r="K19" s="27">
        <f t="shared" si="6"/>
        <v>8.4</v>
      </c>
      <c r="L19" s="27">
        <f t="shared" si="6"/>
        <v>9.6</v>
      </c>
      <c r="M19" s="27">
        <f t="shared" si="6"/>
        <v>10.8</v>
      </c>
      <c r="N19" s="27">
        <f t="shared" si="6"/>
        <v>12</v>
      </c>
      <c r="O19" s="27">
        <f t="shared" ref="O19:P19" si="7">O20*60/1000</f>
        <v>0</v>
      </c>
      <c r="P19" s="27">
        <f t="shared" si="7"/>
        <v>0</v>
      </c>
    </row>
    <row r="20" spans="1:16" x14ac:dyDescent="0.2">
      <c r="A20" s="54" t="s">
        <v>64</v>
      </c>
      <c r="B20" s="29" t="s">
        <v>19</v>
      </c>
      <c r="C20" s="29" t="s">
        <v>20</v>
      </c>
      <c r="D20" s="29" t="s">
        <v>18</v>
      </c>
      <c r="E20" s="27">
        <v>0</v>
      </c>
      <c r="F20" s="27">
        <v>40</v>
      </c>
      <c r="G20" s="27">
        <v>60</v>
      </c>
      <c r="H20" s="27">
        <v>80</v>
      </c>
      <c r="I20" s="27">
        <v>100</v>
      </c>
      <c r="J20" s="27">
        <v>120</v>
      </c>
      <c r="K20" s="27">
        <v>140</v>
      </c>
      <c r="L20" s="27">
        <v>160</v>
      </c>
      <c r="M20" s="27">
        <v>180</v>
      </c>
      <c r="N20" s="27">
        <v>200</v>
      </c>
      <c r="O20" s="27"/>
      <c r="P20" s="27"/>
    </row>
    <row r="21" spans="1:16" x14ac:dyDescent="0.2">
      <c r="A21" s="55"/>
      <c r="B21" s="30">
        <v>4</v>
      </c>
      <c r="C21" s="30">
        <v>5.5</v>
      </c>
      <c r="D21" s="31" t="s">
        <v>23</v>
      </c>
      <c r="E21" s="39">
        <v>168</v>
      </c>
      <c r="F21" s="39">
        <v>161</v>
      </c>
      <c r="G21" s="39">
        <v>156</v>
      </c>
      <c r="H21" s="39">
        <v>150</v>
      </c>
      <c r="I21" s="39">
        <v>141</v>
      </c>
      <c r="J21" s="39">
        <v>131</v>
      </c>
      <c r="K21" s="39">
        <v>116</v>
      </c>
      <c r="L21" s="39">
        <v>99</v>
      </c>
      <c r="M21" s="39">
        <v>76</v>
      </c>
      <c r="N21" s="39">
        <v>49</v>
      </c>
      <c r="O21" s="39"/>
      <c r="P21" s="39"/>
    </row>
    <row r="23" spans="1:16" x14ac:dyDescent="0.2">
      <c r="A23" s="51" t="s">
        <v>14</v>
      </c>
      <c r="B23" s="52"/>
      <c r="C23" s="53"/>
      <c r="D23" s="27" t="s">
        <v>15</v>
      </c>
      <c r="E23" s="27">
        <f t="shared" ref="E23:N23" si="8">E24*60/1000</f>
        <v>0</v>
      </c>
      <c r="F23" s="27">
        <f t="shared" si="8"/>
        <v>2.4</v>
      </c>
      <c r="G23" s="27">
        <f t="shared" si="8"/>
        <v>3.6</v>
      </c>
      <c r="H23" s="27">
        <f t="shared" si="8"/>
        <v>4.8</v>
      </c>
      <c r="I23" s="27">
        <f t="shared" si="8"/>
        <v>6</v>
      </c>
      <c r="J23" s="27">
        <f t="shared" si="8"/>
        <v>7.2</v>
      </c>
      <c r="K23" s="27">
        <f t="shared" si="8"/>
        <v>8.4</v>
      </c>
      <c r="L23" s="27">
        <f t="shared" si="8"/>
        <v>9.6</v>
      </c>
      <c r="M23" s="27">
        <f t="shared" si="8"/>
        <v>10.8</v>
      </c>
      <c r="N23" s="27">
        <f t="shared" si="8"/>
        <v>12</v>
      </c>
      <c r="O23" s="27">
        <f t="shared" ref="O23:P23" si="9">O24*60/1000</f>
        <v>0</v>
      </c>
      <c r="P23" s="27">
        <f t="shared" si="9"/>
        <v>0</v>
      </c>
    </row>
    <row r="24" spans="1:16" x14ac:dyDescent="0.2">
      <c r="A24" s="54" t="s">
        <v>65</v>
      </c>
      <c r="B24" s="29" t="s">
        <v>19</v>
      </c>
      <c r="C24" s="29" t="s">
        <v>20</v>
      </c>
      <c r="D24" s="29" t="s">
        <v>18</v>
      </c>
      <c r="E24" s="27">
        <v>0</v>
      </c>
      <c r="F24" s="27">
        <v>40</v>
      </c>
      <c r="G24" s="27">
        <v>60</v>
      </c>
      <c r="H24" s="27">
        <v>80</v>
      </c>
      <c r="I24" s="27">
        <v>100</v>
      </c>
      <c r="J24" s="27">
        <v>120</v>
      </c>
      <c r="K24" s="27">
        <v>140</v>
      </c>
      <c r="L24" s="27">
        <v>160</v>
      </c>
      <c r="M24" s="27">
        <v>180</v>
      </c>
      <c r="N24" s="27">
        <v>200</v>
      </c>
      <c r="O24" s="27"/>
      <c r="P24" s="27"/>
    </row>
    <row r="25" spans="1:16" x14ac:dyDescent="0.2">
      <c r="A25" s="55"/>
      <c r="B25" s="30">
        <v>5.5</v>
      </c>
      <c r="C25" s="30">
        <v>7.5</v>
      </c>
      <c r="D25" s="31" t="s">
        <v>23</v>
      </c>
      <c r="E25" s="39">
        <v>224</v>
      </c>
      <c r="F25" s="39">
        <v>214</v>
      </c>
      <c r="G25" s="39">
        <v>208</v>
      </c>
      <c r="H25" s="39">
        <v>200</v>
      </c>
      <c r="I25" s="39">
        <v>189</v>
      </c>
      <c r="J25" s="39">
        <v>174</v>
      </c>
      <c r="K25" s="39">
        <v>155</v>
      </c>
      <c r="L25" s="39">
        <v>131</v>
      </c>
      <c r="M25" s="39">
        <v>102</v>
      </c>
      <c r="N25" s="39">
        <v>65.5</v>
      </c>
      <c r="O25" s="39"/>
      <c r="P25" s="39"/>
    </row>
    <row r="26" spans="1:16" x14ac:dyDescent="0.2">
      <c r="B26" s="25" t="s">
        <v>66</v>
      </c>
    </row>
    <row r="27" spans="1:16" x14ac:dyDescent="0.2">
      <c r="A27" s="51" t="s">
        <v>14</v>
      </c>
      <c r="B27" s="52"/>
      <c r="C27" s="53"/>
      <c r="D27" s="27" t="s">
        <v>15</v>
      </c>
      <c r="E27" s="27">
        <f t="shared" ref="E27:N27" si="10">E28*60/1000</f>
        <v>0</v>
      </c>
      <c r="F27" s="27">
        <f t="shared" si="10"/>
        <v>2.4</v>
      </c>
      <c r="G27" s="27">
        <f t="shared" si="10"/>
        <v>3.6</v>
      </c>
      <c r="H27" s="27">
        <f t="shared" si="10"/>
        <v>4.8</v>
      </c>
      <c r="I27" s="27">
        <f t="shared" si="10"/>
        <v>6</v>
      </c>
      <c r="J27" s="27">
        <f t="shared" si="10"/>
        <v>7.2</v>
      </c>
      <c r="K27" s="27">
        <f t="shared" si="10"/>
        <v>8.4</v>
      </c>
      <c r="L27" s="27">
        <f t="shared" si="10"/>
        <v>9.6</v>
      </c>
      <c r="M27" s="27">
        <f t="shared" si="10"/>
        <v>10.8</v>
      </c>
      <c r="N27" s="27">
        <f t="shared" si="10"/>
        <v>12</v>
      </c>
      <c r="O27" s="27">
        <f t="shared" ref="O27:P27" si="11">O28*60/1000</f>
        <v>0</v>
      </c>
      <c r="P27" s="27">
        <f t="shared" si="11"/>
        <v>0</v>
      </c>
    </row>
    <row r="28" spans="1:16" x14ac:dyDescent="0.2">
      <c r="A28" s="54" t="s">
        <v>67</v>
      </c>
      <c r="B28" s="29" t="s">
        <v>19</v>
      </c>
      <c r="C28" s="29" t="s">
        <v>20</v>
      </c>
      <c r="D28" s="29" t="s">
        <v>18</v>
      </c>
      <c r="E28" s="27">
        <v>0</v>
      </c>
      <c r="F28" s="27">
        <v>40</v>
      </c>
      <c r="G28" s="27">
        <v>60</v>
      </c>
      <c r="H28" s="27">
        <v>80</v>
      </c>
      <c r="I28" s="27">
        <v>100</v>
      </c>
      <c r="J28" s="27">
        <v>120</v>
      </c>
      <c r="K28" s="27">
        <v>140</v>
      </c>
      <c r="L28" s="27">
        <v>160</v>
      </c>
      <c r="M28" s="27">
        <v>180</v>
      </c>
      <c r="N28" s="27">
        <v>200</v>
      </c>
      <c r="O28" s="27"/>
      <c r="P28" s="27"/>
    </row>
    <row r="29" spans="1:16" x14ac:dyDescent="0.2">
      <c r="A29" s="55"/>
      <c r="B29" s="30">
        <v>7.5</v>
      </c>
      <c r="C29" s="30">
        <v>10</v>
      </c>
      <c r="D29" s="31" t="s">
        <v>23</v>
      </c>
      <c r="E29" s="39">
        <v>301</v>
      </c>
      <c r="F29" s="39">
        <v>288</v>
      </c>
      <c r="G29" s="39">
        <v>280</v>
      </c>
      <c r="H29" s="39">
        <v>268</v>
      </c>
      <c r="I29" s="39">
        <v>253</v>
      </c>
      <c r="J29" s="39">
        <v>234</v>
      </c>
      <c r="K29" s="39">
        <v>209</v>
      </c>
      <c r="L29" s="39">
        <v>177</v>
      </c>
      <c r="M29" s="39">
        <v>137</v>
      </c>
      <c r="N29" s="39">
        <v>88</v>
      </c>
      <c r="O29" s="39"/>
      <c r="P29" s="39"/>
    </row>
  </sheetData>
  <mergeCells count="14">
    <mergeCell ref="A3:C3"/>
    <mergeCell ref="A4:A5"/>
    <mergeCell ref="A27:C27"/>
    <mergeCell ref="A28:A29"/>
    <mergeCell ref="A7:C7"/>
    <mergeCell ref="A8:A9"/>
    <mergeCell ref="A11:C11"/>
    <mergeCell ref="A12:A13"/>
    <mergeCell ref="A15:C15"/>
    <mergeCell ref="A16:A17"/>
    <mergeCell ref="A19:C19"/>
    <mergeCell ref="A20:A21"/>
    <mergeCell ref="A23:C23"/>
    <mergeCell ref="A24:A2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98EAF-1AAB-4FCE-97F6-E08EBC1507EA}">
  <dimension ref="A2:P31"/>
  <sheetViews>
    <sheetView tabSelected="1" workbookViewId="0">
      <selection activeCell="Q17" sqref="Q17"/>
    </sheetView>
  </sheetViews>
  <sheetFormatPr baseColWidth="10" defaultColWidth="11.42578125" defaultRowHeight="15" x14ac:dyDescent="0.2"/>
  <cols>
    <col min="1" max="1" width="12.140625" style="24" customWidth="1"/>
    <col min="2" max="2" width="5.5703125" style="25" bestFit="1" customWidth="1"/>
    <col min="3" max="3" width="4.42578125" style="25" bestFit="1" customWidth="1"/>
    <col min="4" max="4" width="8" style="26" bestFit="1" customWidth="1"/>
    <col min="5" max="16" width="7.140625" style="24" customWidth="1"/>
    <col min="17" max="22" width="6.140625" style="24" customWidth="1"/>
    <col min="23" max="16384" width="11.42578125" style="24"/>
  </cols>
  <sheetData>
    <row r="2" spans="1:16" ht="12.75" x14ac:dyDescent="0.2">
      <c r="A2" s="51" t="s">
        <v>14</v>
      </c>
      <c r="B2" s="52"/>
      <c r="C2" s="53"/>
      <c r="D2" s="27" t="s">
        <v>15</v>
      </c>
      <c r="E2" s="27">
        <f t="shared" ref="E2:P2" si="0">E3*60/1000</f>
        <v>0</v>
      </c>
      <c r="F2" s="27">
        <f t="shared" si="0"/>
        <v>0.3</v>
      </c>
      <c r="G2" s="27">
        <f t="shared" si="0"/>
        <v>0.6</v>
      </c>
      <c r="H2" s="27">
        <f t="shared" si="0"/>
        <v>0.9</v>
      </c>
      <c r="I2" s="27">
        <f t="shared" si="0"/>
        <v>1.2</v>
      </c>
      <c r="J2" s="27">
        <f t="shared" si="0"/>
        <v>1.5</v>
      </c>
      <c r="K2" s="27">
        <f t="shared" si="0"/>
        <v>1.8</v>
      </c>
      <c r="L2" s="27">
        <f t="shared" si="0"/>
        <v>0</v>
      </c>
      <c r="M2" s="27">
        <f t="shared" si="0"/>
        <v>0</v>
      </c>
      <c r="N2" s="27">
        <f t="shared" si="0"/>
        <v>0</v>
      </c>
      <c r="O2" s="27">
        <f t="shared" si="0"/>
        <v>0</v>
      </c>
      <c r="P2" s="27">
        <f t="shared" si="0"/>
        <v>0</v>
      </c>
    </row>
    <row r="3" spans="1:16" ht="12.75" x14ac:dyDescent="0.2">
      <c r="A3" s="54" t="s">
        <v>70</v>
      </c>
      <c r="B3" s="29" t="s">
        <v>19</v>
      </c>
      <c r="C3" s="29" t="s">
        <v>20</v>
      </c>
      <c r="D3" s="29" t="s">
        <v>18</v>
      </c>
      <c r="E3" s="27">
        <v>0</v>
      </c>
      <c r="F3" s="27">
        <v>5</v>
      </c>
      <c r="G3" s="27">
        <v>10</v>
      </c>
      <c r="H3" s="27">
        <v>15</v>
      </c>
      <c r="I3" s="27">
        <v>20</v>
      </c>
      <c r="J3" s="27">
        <v>25</v>
      </c>
      <c r="K3" s="27">
        <v>30</v>
      </c>
      <c r="L3" s="27"/>
      <c r="M3" s="27"/>
      <c r="N3" s="27"/>
      <c r="O3" s="27"/>
      <c r="P3" s="27"/>
    </row>
    <row r="4" spans="1:16" ht="12.75" x14ac:dyDescent="0.2">
      <c r="A4" s="55"/>
      <c r="B4" s="30">
        <v>0.37</v>
      </c>
      <c r="C4" s="30">
        <v>0.5</v>
      </c>
      <c r="D4" s="31" t="s">
        <v>23</v>
      </c>
      <c r="E4" s="39">
        <v>75</v>
      </c>
      <c r="F4" s="39">
        <v>70</v>
      </c>
      <c r="G4" s="39">
        <v>65</v>
      </c>
      <c r="H4" s="39">
        <v>57.5</v>
      </c>
      <c r="I4" s="39">
        <v>47.5</v>
      </c>
      <c r="J4" s="39">
        <v>35</v>
      </c>
      <c r="K4" s="39">
        <v>21.5</v>
      </c>
      <c r="L4" s="39"/>
      <c r="M4" s="39"/>
      <c r="N4" s="39"/>
      <c r="O4" s="39"/>
      <c r="P4" s="39"/>
    </row>
    <row r="6" spans="1:16" ht="12.75" x14ac:dyDescent="0.2">
      <c r="A6" s="51" t="s">
        <v>14</v>
      </c>
      <c r="B6" s="52"/>
      <c r="C6" s="53"/>
      <c r="D6" s="27" t="s">
        <v>15</v>
      </c>
      <c r="E6" s="27">
        <f t="shared" ref="E6:P6" si="1">E7*60/1000</f>
        <v>0</v>
      </c>
      <c r="F6" s="27">
        <f t="shared" si="1"/>
        <v>0.3</v>
      </c>
      <c r="G6" s="27">
        <f t="shared" si="1"/>
        <v>0.6</v>
      </c>
      <c r="H6" s="27">
        <f t="shared" si="1"/>
        <v>0.9</v>
      </c>
      <c r="I6" s="27">
        <f t="shared" si="1"/>
        <v>1.2</v>
      </c>
      <c r="J6" s="27">
        <f t="shared" si="1"/>
        <v>1.5</v>
      </c>
      <c r="K6" s="27">
        <f t="shared" si="1"/>
        <v>1.8</v>
      </c>
      <c r="L6" s="27">
        <f t="shared" si="1"/>
        <v>0</v>
      </c>
      <c r="M6" s="27">
        <f t="shared" si="1"/>
        <v>0</v>
      </c>
      <c r="N6" s="27">
        <f t="shared" si="1"/>
        <v>0</v>
      </c>
      <c r="O6" s="27">
        <f t="shared" si="1"/>
        <v>0</v>
      </c>
      <c r="P6" s="27">
        <f t="shared" si="1"/>
        <v>0</v>
      </c>
    </row>
    <row r="7" spans="1:16" ht="12.75" x14ac:dyDescent="0.2">
      <c r="A7" s="54" t="s">
        <v>71</v>
      </c>
      <c r="B7" s="29" t="s">
        <v>19</v>
      </c>
      <c r="C7" s="29" t="s">
        <v>20</v>
      </c>
      <c r="D7" s="29" t="s">
        <v>18</v>
      </c>
      <c r="E7" s="27">
        <v>0</v>
      </c>
      <c r="F7" s="27">
        <v>5</v>
      </c>
      <c r="G7" s="27">
        <v>10</v>
      </c>
      <c r="H7" s="27">
        <v>15</v>
      </c>
      <c r="I7" s="27">
        <v>20</v>
      </c>
      <c r="J7" s="27">
        <v>25</v>
      </c>
      <c r="K7" s="27">
        <v>30</v>
      </c>
      <c r="L7" s="27"/>
      <c r="M7" s="27"/>
      <c r="N7" s="27"/>
      <c r="O7" s="27"/>
      <c r="P7" s="27"/>
    </row>
    <row r="8" spans="1:16" ht="12.75" x14ac:dyDescent="0.2">
      <c r="A8" s="55"/>
      <c r="B8" s="30">
        <v>0.55000000000000004</v>
      </c>
      <c r="C8" s="56">
        <v>0.75</v>
      </c>
      <c r="D8" s="31" t="s">
        <v>23</v>
      </c>
      <c r="E8" s="39">
        <v>104</v>
      </c>
      <c r="F8" s="39">
        <v>97</v>
      </c>
      <c r="G8" s="39">
        <v>90</v>
      </c>
      <c r="H8" s="39">
        <v>80</v>
      </c>
      <c r="I8" s="39">
        <v>66</v>
      </c>
      <c r="J8" s="39">
        <v>48.5</v>
      </c>
      <c r="K8" s="39">
        <v>30</v>
      </c>
      <c r="L8" s="39"/>
      <c r="M8" s="39"/>
      <c r="N8" s="39"/>
      <c r="O8" s="39"/>
      <c r="P8" s="39"/>
    </row>
    <row r="10" spans="1:16" ht="12.75" x14ac:dyDescent="0.2">
      <c r="A10" s="51" t="s">
        <v>14</v>
      </c>
      <c r="B10" s="52"/>
      <c r="C10" s="53"/>
      <c r="D10" s="27" t="s">
        <v>15</v>
      </c>
      <c r="E10" s="27">
        <f t="shared" ref="E10:P10" si="2">E11*60/1000</f>
        <v>0</v>
      </c>
      <c r="F10" s="27">
        <f t="shared" si="2"/>
        <v>0.6</v>
      </c>
      <c r="G10" s="27">
        <f t="shared" si="2"/>
        <v>1.2</v>
      </c>
      <c r="H10" s="27">
        <f t="shared" si="2"/>
        <v>1.8</v>
      </c>
      <c r="I10" s="27">
        <f t="shared" si="2"/>
        <v>2.4</v>
      </c>
      <c r="J10" s="27">
        <f t="shared" si="2"/>
        <v>3</v>
      </c>
      <c r="K10" s="27">
        <f t="shared" si="2"/>
        <v>3.6</v>
      </c>
      <c r="L10" s="27">
        <f t="shared" si="2"/>
        <v>0</v>
      </c>
      <c r="M10" s="27">
        <f t="shared" si="2"/>
        <v>0</v>
      </c>
      <c r="N10" s="27">
        <f t="shared" si="2"/>
        <v>0</v>
      </c>
      <c r="O10" s="27">
        <f t="shared" si="2"/>
        <v>0</v>
      </c>
      <c r="P10" s="27">
        <f t="shared" si="2"/>
        <v>0</v>
      </c>
    </row>
    <row r="11" spans="1:16" ht="12.75" x14ac:dyDescent="0.2">
      <c r="A11" s="54" t="s">
        <v>90</v>
      </c>
      <c r="B11" s="29" t="s">
        <v>19</v>
      </c>
      <c r="C11" s="29" t="s">
        <v>20</v>
      </c>
      <c r="D11" s="29" t="s">
        <v>18</v>
      </c>
      <c r="E11" s="27">
        <v>0</v>
      </c>
      <c r="F11" s="27">
        <v>10</v>
      </c>
      <c r="G11" s="27">
        <v>20</v>
      </c>
      <c r="H11" s="27">
        <v>30</v>
      </c>
      <c r="I11" s="27">
        <v>40</v>
      </c>
      <c r="J11" s="27">
        <v>50</v>
      </c>
      <c r="K11" s="27">
        <v>60</v>
      </c>
      <c r="L11" s="27"/>
      <c r="M11" s="27"/>
      <c r="N11" s="27"/>
      <c r="O11" s="27"/>
      <c r="P11" s="27"/>
    </row>
    <row r="12" spans="1:16" ht="12.75" x14ac:dyDescent="0.2">
      <c r="A12" s="55"/>
      <c r="B12" s="30">
        <v>0.37</v>
      </c>
      <c r="C12" s="56">
        <v>0.5</v>
      </c>
      <c r="D12" s="31" t="s">
        <v>23</v>
      </c>
      <c r="E12" s="39">
        <v>45</v>
      </c>
      <c r="F12" s="39">
        <v>43.5</v>
      </c>
      <c r="G12" s="39">
        <v>41</v>
      </c>
      <c r="H12" s="39">
        <v>36.5</v>
      </c>
      <c r="I12" s="39">
        <v>29.5</v>
      </c>
      <c r="J12" s="39">
        <v>19.600000000000001</v>
      </c>
      <c r="K12" s="39">
        <v>9</v>
      </c>
      <c r="L12" s="39"/>
      <c r="M12" s="39"/>
      <c r="N12" s="39"/>
      <c r="O12" s="39"/>
      <c r="P12" s="39"/>
    </row>
    <row r="13" spans="1:16" ht="12.75" x14ac:dyDescent="0.2"/>
    <row r="14" spans="1:16" ht="12.75" x14ac:dyDescent="0.2">
      <c r="A14" s="51" t="s">
        <v>14</v>
      </c>
      <c r="B14" s="52"/>
      <c r="C14" s="53"/>
      <c r="D14" s="27" t="s">
        <v>15</v>
      </c>
      <c r="E14" s="27">
        <f t="shared" ref="E14:P14" si="3">E15*60/1000</f>
        <v>0</v>
      </c>
      <c r="F14" s="27">
        <f t="shared" si="3"/>
        <v>0.6</v>
      </c>
      <c r="G14" s="27">
        <f t="shared" si="3"/>
        <v>1.2</v>
      </c>
      <c r="H14" s="27">
        <f t="shared" si="3"/>
        <v>1.8</v>
      </c>
      <c r="I14" s="27">
        <f t="shared" si="3"/>
        <v>2.4</v>
      </c>
      <c r="J14" s="27">
        <f t="shared" si="3"/>
        <v>3</v>
      </c>
      <c r="K14" s="27">
        <f t="shared" si="3"/>
        <v>3.6</v>
      </c>
      <c r="L14" s="27">
        <f t="shared" si="3"/>
        <v>0</v>
      </c>
      <c r="M14" s="27">
        <f t="shared" si="3"/>
        <v>0</v>
      </c>
      <c r="N14" s="27">
        <f t="shared" si="3"/>
        <v>0</v>
      </c>
      <c r="O14" s="27">
        <f t="shared" si="3"/>
        <v>0</v>
      </c>
      <c r="P14" s="27">
        <f t="shared" si="3"/>
        <v>0</v>
      </c>
    </row>
    <row r="15" spans="1:16" ht="12.75" x14ac:dyDescent="0.2">
      <c r="A15" s="54" t="s">
        <v>91</v>
      </c>
      <c r="B15" s="29" t="s">
        <v>19</v>
      </c>
      <c r="C15" s="29" t="s">
        <v>20</v>
      </c>
      <c r="D15" s="29" t="s">
        <v>18</v>
      </c>
      <c r="E15" s="27">
        <v>0</v>
      </c>
      <c r="F15" s="27">
        <v>10</v>
      </c>
      <c r="G15" s="27">
        <v>20</v>
      </c>
      <c r="H15" s="27">
        <v>30</v>
      </c>
      <c r="I15" s="27">
        <v>40</v>
      </c>
      <c r="J15" s="27">
        <v>50</v>
      </c>
      <c r="K15" s="27">
        <v>60</v>
      </c>
      <c r="L15" s="27"/>
      <c r="M15" s="27"/>
      <c r="N15" s="27"/>
      <c r="O15" s="27"/>
      <c r="P15" s="27"/>
    </row>
    <row r="16" spans="1:16" ht="12.75" x14ac:dyDescent="0.2">
      <c r="A16" s="55"/>
      <c r="B16" s="30"/>
      <c r="C16" s="56"/>
      <c r="D16" s="31" t="s">
        <v>23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</row>
    <row r="17" ht="12.75" x14ac:dyDescent="0.2"/>
    <row r="18" ht="12.75" x14ac:dyDescent="0.2"/>
    <row r="19" ht="12.75" x14ac:dyDescent="0.2"/>
    <row r="20" ht="12.75" x14ac:dyDescent="0.2"/>
    <row r="21" ht="12.75" x14ac:dyDescent="0.2"/>
    <row r="22" ht="12.75" x14ac:dyDescent="0.2"/>
    <row r="23" ht="12.75" x14ac:dyDescent="0.2"/>
    <row r="24" ht="12.75" x14ac:dyDescent="0.2"/>
    <row r="25" ht="12.75" x14ac:dyDescent="0.2"/>
    <row r="26" ht="12.75" x14ac:dyDescent="0.2"/>
    <row r="27" ht="12.75" x14ac:dyDescent="0.2"/>
    <row r="28" ht="12.75" x14ac:dyDescent="0.2"/>
    <row r="29" ht="12.75" x14ac:dyDescent="0.2"/>
    <row r="30" ht="12.75" x14ac:dyDescent="0.2"/>
    <row r="31" ht="12.75" x14ac:dyDescent="0.2"/>
  </sheetData>
  <mergeCells count="8">
    <mergeCell ref="A6:C6"/>
    <mergeCell ref="A7:A8"/>
    <mergeCell ref="A10:C10"/>
    <mergeCell ref="A11:A12"/>
    <mergeCell ref="A14:C14"/>
    <mergeCell ref="A15:A16"/>
    <mergeCell ref="A2:C2"/>
    <mergeCell ref="A3:A4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BB54"/>
  <sheetViews>
    <sheetView topLeftCell="J20" zoomScale="130" zoomScaleNormal="130" workbookViewId="0">
      <selection activeCell="S47" sqref="S47"/>
    </sheetView>
  </sheetViews>
  <sheetFormatPr baseColWidth="10" defaultColWidth="11.42578125" defaultRowHeight="12.7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5" width="8.140625" style="2" customWidth="1"/>
    <col min="16" max="16" width="13.28515625" style="2" customWidth="1"/>
    <col min="17" max="18" width="4.85546875" style="3" customWidth="1"/>
    <col min="19" max="19" width="6.7109375" style="2" bestFit="1" customWidth="1"/>
    <col min="20" max="61" width="6.140625" style="2" customWidth="1"/>
    <col min="62" max="16384" width="11.42578125" style="2"/>
  </cols>
  <sheetData>
    <row r="4" spans="2:13" x14ac:dyDescent="0.2">
      <c r="B4" s="1"/>
    </row>
    <row r="9" spans="2:13" ht="15" x14ac:dyDescent="0.25">
      <c r="F9"/>
    </row>
    <row r="15" spans="2:13" ht="15" x14ac:dyDescent="0.25">
      <c r="B15" s="4" t="s">
        <v>0</v>
      </c>
      <c r="C15"/>
      <c r="D15"/>
      <c r="E15"/>
      <c r="F15"/>
      <c r="G15"/>
      <c r="H15" s="4" t="s">
        <v>1</v>
      </c>
      <c r="I15"/>
      <c r="J15"/>
      <c r="K15"/>
      <c r="L15"/>
      <c r="M15"/>
    </row>
    <row r="16" spans="2:13" ht="14.25" customHeight="1" x14ac:dyDescent="0.25">
      <c r="B16" t="s">
        <v>24</v>
      </c>
      <c r="C16"/>
      <c r="D16"/>
      <c r="E16"/>
      <c r="F16"/>
      <c r="G16"/>
      <c r="H16" s="45" t="s">
        <v>28</v>
      </c>
      <c r="I16" s="45"/>
      <c r="J16" s="45"/>
      <c r="K16" s="45"/>
      <c r="L16" s="45"/>
      <c r="M16" s="45"/>
    </row>
    <row r="17" spans="2:13" ht="14.25" customHeight="1" x14ac:dyDescent="0.25">
      <c r="B17" t="s">
        <v>25</v>
      </c>
      <c r="C17"/>
      <c r="D17"/>
      <c r="E17"/>
      <c r="F17"/>
      <c r="G17"/>
      <c r="H17" s="45"/>
      <c r="I17" s="45"/>
      <c r="J17" s="45"/>
      <c r="K17" s="45"/>
      <c r="L17" s="45"/>
      <c r="M17" s="45"/>
    </row>
    <row r="18" spans="2:13" ht="14.25" customHeight="1" x14ac:dyDescent="0.25">
      <c r="B18" t="s">
        <v>26</v>
      </c>
      <c r="C18"/>
      <c r="D18"/>
      <c r="E18"/>
      <c r="F18"/>
      <c r="G18"/>
      <c r="H18" s="45"/>
      <c r="I18" s="45"/>
      <c r="J18" s="45"/>
      <c r="K18" s="45"/>
      <c r="L18" s="45"/>
      <c r="M18" s="45"/>
    </row>
    <row r="19" spans="2:13" ht="14.25" customHeight="1" x14ac:dyDescent="0.25">
      <c r="B19" t="s">
        <v>27</v>
      </c>
      <c r="C19"/>
      <c r="D19"/>
      <c r="E19"/>
      <c r="F19"/>
      <c r="G19"/>
      <c r="H19" s="45"/>
      <c r="I19" s="45"/>
      <c r="J19" s="45"/>
      <c r="K19" s="45"/>
      <c r="L19" s="45"/>
      <c r="M19" s="45"/>
    </row>
    <row r="20" spans="2:13" ht="12.75" customHeight="1" x14ac:dyDescent="0.25">
      <c r="B20"/>
      <c r="C20"/>
      <c r="D20"/>
      <c r="E20"/>
      <c r="F20"/>
      <c r="G20"/>
      <c r="H20" s="45"/>
      <c r="I20" s="45"/>
      <c r="J20" s="45"/>
      <c r="K20" s="45"/>
      <c r="L20" s="45"/>
      <c r="M20" s="45"/>
    </row>
    <row r="21" spans="2:13" ht="13.5" customHeight="1" x14ac:dyDescent="0.25">
      <c r="B21" s="4" t="s">
        <v>2</v>
      </c>
      <c r="C21"/>
      <c r="D21"/>
      <c r="E21"/>
      <c r="F21"/>
      <c r="G21"/>
      <c r="H21" s="45"/>
      <c r="I21" s="45"/>
      <c r="J21" s="45"/>
      <c r="K21" s="45"/>
      <c r="L21" s="45"/>
      <c r="M21" s="45"/>
    </row>
    <row r="22" spans="2:13" ht="13.5" customHeight="1" x14ac:dyDescent="0.25">
      <c r="B22" t="s">
        <v>3</v>
      </c>
      <c r="C22" t="s">
        <v>4</v>
      </c>
      <c r="D22"/>
      <c r="E22"/>
      <c r="F22"/>
      <c r="G22"/>
      <c r="H22" s="45"/>
      <c r="I22" s="45"/>
      <c r="J22" s="45"/>
      <c r="K22" s="45"/>
      <c r="L22" s="45"/>
      <c r="M22" s="45"/>
    </row>
    <row r="23" spans="2:13" ht="12.75" customHeight="1" x14ac:dyDescent="0.25">
      <c r="B23" t="s">
        <v>5</v>
      </c>
      <c r="C23" t="s">
        <v>6</v>
      </c>
      <c r="D23"/>
      <c r="E23"/>
      <c r="F23"/>
      <c r="G23"/>
      <c r="H23" s="4" t="s">
        <v>7</v>
      </c>
      <c r="I23" s="6"/>
      <c r="J23" s="6"/>
      <c r="K23" s="6"/>
      <c r="L23" s="6"/>
      <c r="M23" s="6"/>
    </row>
    <row r="24" spans="2:13" ht="12.75" customHeight="1" x14ac:dyDescent="0.25">
      <c r="B24" t="s">
        <v>8</v>
      </c>
      <c r="C24" t="s">
        <v>9</v>
      </c>
      <c r="D24"/>
      <c r="E24"/>
      <c r="F24"/>
      <c r="G24"/>
      <c r="H24" s="5" t="s">
        <v>10</v>
      </c>
      <c r="I24" s="6"/>
      <c r="J24" s="6"/>
      <c r="K24" s="6"/>
      <c r="L24" s="6"/>
      <c r="M24" s="6"/>
    </row>
    <row r="25" spans="2:13" ht="12.75" customHeight="1" x14ac:dyDescent="0.25">
      <c r="B25"/>
      <c r="C25"/>
      <c r="D25"/>
      <c r="E25"/>
      <c r="F25"/>
      <c r="G25"/>
      <c r="H25" s="6"/>
      <c r="I25" s="6"/>
      <c r="J25" s="6"/>
      <c r="K25" s="6"/>
      <c r="L25" s="6"/>
      <c r="M25" s="6"/>
    </row>
    <row r="26" spans="2:13" ht="12.75" customHeight="1" x14ac:dyDescent="0.25">
      <c r="B26" s="4" t="s">
        <v>11</v>
      </c>
      <c r="C26"/>
      <c r="D26"/>
      <c r="E26"/>
      <c r="F26"/>
      <c r="G26"/>
      <c r="H26" s="6"/>
      <c r="I26" s="6"/>
      <c r="J26" s="6"/>
      <c r="K26" s="6"/>
      <c r="L26" s="6"/>
      <c r="M26" s="6"/>
    </row>
    <row r="27" spans="2:13" ht="15.75" customHeight="1" x14ac:dyDescent="0.25">
      <c r="B27" s="5" t="s">
        <v>12</v>
      </c>
      <c r="C27" s="5"/>
      <c r="D27" s="5"/>
      <c r="E27" s="5"/>
      <c r="F27" s="5"/>
      <c r="G27"/>
      <c r="H27" s="6"/>
      <c r="I27" s="6"/>
      <c r="J27" s="6"/>
      <c r="K27" s="6"/>
      <c r="L27" s="6"/>
      <c r="M27" s="6"/>
    </row>
    <row r="28" spans="2:13" ht="12.75" customHeight="1" x14ac:dyDescent="0.25">
      <c r="B28" s="4" t="s">
        <v>13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2:13" ht="15.75" customHeight="1" x14ac:dyDescent="0.2">
      <c r="B29" s="5" t="s">
        <v>29</v>
      </c>
      <c r="C29" s="5"/>
      <c r="D29" s="5"/>
      <c r="E29" s="5"/>
      <c r="F29" s="5"/>
      <c r="G29" s="6"/>
      <c r="H29" s="5" t="s">
        <v>31</v>
      </c>
      <c r="I29" s="6"/>
      <c r="J29" s="6"/>
      <c r="K29" s="6"/>
      <c r="L29" s="6"/>
      <c r="M29" s="6"/>
    </row>
    <row r="30" spans="2:13" ht="15.75" customHeight="1" x14ac:dyDescent="0.2">
      <c r="B30" s="5" t="s">
        <v>30</v>
      </c>
      <c r="C30" s="5"/>
      <c r="D30" s="5"/>
      <c r="E30" s="5"/>
      <c r="F30" s="5"/>
      <c r="G30" s="6"/>
      <c r="H30" s="5" t="s">
        <v>32</v>
      </c>
      <c r="I30" s="6"/>
      <c r="J30" s="6"/>
      <c r="K30" s="6"/>
      <c r="L30" s="6"/>
      <c r="M30" s="6"/>
    </row>
    <row r="31" spans="2:13" ht="15.75" customHeight="1" x14ac:dyDescent="0.25">
      <c r="B31" s="8"/>
      <c r="C31" s="6"/>
      <c r="D31" s="6"/>
      <c r="E31" s="6"/>
      <c r="F31" s="5"/>
      <c r="G31"/>
      <c r="H31" s="5"/>
      <c r="I31" s="6"/>
      <c r="J31" s="6"/>
      <c r="K31" s="6"/>
      <c r="L31" s="6"/>
      <c r="M31" s="6"/>
    </row>
    <row r="43" spans="16:54" ht="15" x14ac:dyDescent="0.25">
      <c r="P43" s="40" t="s">
        <v>14</v>
      </c>
      <c r="Q43" s="41"/>
      <c r="R43" s="42"/>
      <c r="S43" s="12" t="s">
        <v>15</v>
      </c>
      <c r="T43" s="11">
        <f t="shared" ref="T43:AE43" si="0">T44*60/1000</f>
        <v>0</v>
      </c>
      <c r="U43" s="11">
        <f t="shared" si="0"/>
        <v>0.3</v>
      </c>
      <c r="V43" s="11">
        <f t="shared" si="0"/>
        <v>0.6</v>
      </c>
      <c r="W43" s="11">
        <f t="shared" si="0"/>
        <v>0.9</v>
      </c>
      <c r="X43" s="11">
        <f t="shared" si="0"/>
        <v>1.2</v>
      </c>
      <c r="Y43" s="11">
        <f t="shared" si="0"/>
        <v>1.5</v>
      </c>
      <c r="Z43" s="11">
        <f t="shared" si="0"/>
        <v>1.8</v>
      </c>
      <c r="AA43" s="11">
        <f t="shared" si="0"/>
        <v>2.1</v>
      </c>
      <c r="AB43" s="11">
        <f t="shared" si="0"/>
        <v>2.4</v>
      </c>
      <c r="AC43" s="11">
        <f t="shared" si="0"/>
        <v>2.7</v>
      </c>
      <c r="AD43" s="11">
        <f t="shared" si="0"/>
        <v>0</v>
      </c>
      <c r="AE43" s="11">
        <f t="shared" si="0"/>
        <v>0</v>
      </c>
      <c r="AF43" s="13"/>
      <c r="AG43" s="11">
        <v>0</v>
      </c>
      <c r="AH43" s="11">
        <f t="shared" ref="AH43:AP43" si="1">AH44*60/1000</f>
        <v>0.3</v>
      </c>
      <c r="AI43" s="11">
        <f t="shared" si="1"/>
        <v>0.6</v>
      </c>
      <c r="AJ43" s="11">
        <f t="shared" si="1"/>
        <v>0.9</v>
      </c>
      <c r="AK43" s="11">
        <f t="shared" si="1"/>
        <v>1.2</v>
      </c>
      <c r="AL43" s="11">
        <f t="shared" si="1"/>
        <v>1.5</v>
      </c>
      <c r="AM43" s="11">
        <f t="shared" si="1"/>
        <v>1.8</v>
      </c>
      <c r="AN43" s="11">
        <f t="shared" si="1"/>
        <v>0</v>
      </c>
      <c r="AO43" s="11">
        <f t="shared" si="1"/>
        <v>120</v>
      </c>
      <c r="AP43" s="11">
        <f t="shared" si="1"/>
        <v>132</v>
      </c>
      <c r="AQ43"/>
      <c r="AR43" s="13"/>
      <c r="AS43" s="13"/>
      <c r="AT43" s="13"/>
      <c r="AU43" s="13"/>
      <c r="AV43" s="13"/>
      <c r="AW43" s="13"/>
      <c r="AX43" s="13"/>
      <c r="AY43" s="13"/>
      <c r="AZ43"/>
      <c r="BA43"/>
      <c r="BB43"/>
    </row>
    <row r="44" spans="16:54" ht="15" x14ac:dyDescent="0.2">
      <c r="P44" s="43" t="s">
        <v>35</v>
      </c>
      <c r="Q44" s="14" t="s">
        <v>19</v>
      </c>
      <c r="R44" s="14" t="s">
        <v>20</v>
      </c>
      <c r="S44" s="17" t="s">
        <v>18</v>
      </c>
      <c r="T44" s="11">
        <v>0</v>
      </c>
      <c r="U44" s="11">
        <v>5</v>
      </c>
      <c r="V44" s="11">
        <v>10</v>
      </c>
      <c r="W44" s="11">
        <v>15</v>
      </c>
      <c r="X44" s="11">
        <v>20</v>
      </c>
      <c r="Y44" s="11">
        <v>25</v>
      </c>
      <c r="Z44" s="11">
        <v>30</v>
      </c>
      <c r="AA44" s="11">
        <v>35</v>
      </c>
      <c r="AB44" s="11">
        <v>40</v>
      </c>
      <c r="AC44" s="11">
        <v>45</v>
      </c>
      <c r="AD44" s="11"/>
      <c r="AE44" s="11"/>
      <c r="AF44" s="11"/>
      <c r="AG44" s="11">
        <v>0</v>
      </c>
      <c r="AH44" s="11">
        <v>5</v>
      </c>
      <c r="AI44" s="11">
        <v>10</v>
      </c>
      <c r="AJ44" s="11">
        <v>15</v>
      </c>
      <c r="AK44" s="11">
        <v>20</v>
      </c>
      <c r="AL44" s="11">
        <v>25</v>
      </c>
      <c r="AM44" s="11">
        <v>30</v>
      </c>
      <c r="AN44" s="11"/>
      <c r="AO44" s="11">
        <v>2000</v>
      </c>
      <c r="AP44" s="11">
        <v>2200</v>
      </c>
      <c r="AQ44" s="11">
        <v>2400</v>
      </c>
      <c r="AR44" s="11">
        <v>2500</v>
      </c>
      <c r="AS44" s="11">
        <v>2600</v>
      </c>
      <c r="AT44" s="11"/>
      <c r="AU44" s="11"/>
      <c r="AV44" s="11"/>
      <c r="AW44" s="11">
        <v>70</v>
      </c>
      <c r="AX44" s="11">
        <v>80</v>
      </c>
      <c r="AY44" s="11">
        <v>90</v>
      </c>
      <c r="AZ44" s="11">
        <v>100</v>
      </c>
      <c r="BA44" s="11">
        <v>110</v>
      </c>
      <c r="BB44" s="11">
        <v>120</v>
      </c>
    </row>
    <row r="45" spans="16:54" ht="15" x14ac:dyDescent="0.2">
      <c r="P45" s="44"/>
      <c r="Q45" s="21">
        <v>0.75</v>
      </c>
      <c r="R45" s="21">
        <v>1</v>
      </c>
      <c r="S45" s="22" t="s">
        <v>23</v>
      </c>
      <c r="T45" s="23">
        <v>109</v>
      </c>
      <c r="U45" s="23">
        <v>106</v>
      </c>
      <c r="V45" s="23">
        <v>102</v>
      </c>
      <c r="W45" s="23">
        <v>97</v>
      </c>
      <c r="X45" s="23">
        <v>92</v>
      </c>
      <c r="Y45" s="23">
        <v>84</v>
      </c>
      <c r="Z45" s="23">
        <v>76</v>
      </c>
      <c r="AA45" s="23">
        <v>64.5</v>
      </c>
      <c r="AB45" s="23">
        <v>51.5</v>
      </c>
      <c r="AC45" s="23">
        <v>36</v>
      </c>
      <c r="AD45" s="23"/>
      <c r="AE45" s="23"/>
      <c r="AF45" s="23"/>
      <c r="AG45" s="23">
        <v>57</v>
      </c>
      <c r="AH45" s="23">
        <v>57</v>
      </c>
      <c r="AI45" s="23">
        <v>57</v>
      </c>
      <c r="AJ45" s="23">
        <v>56</v>
      </c>
      <c r="AK45" s="23">
        <v>55.5</v>
      </c>
      <c r="AL45" s="23">
        <v>54.5</v>
      </c>
      <c r="AM45" s="23">
        <v>53.5</v>
      </c>
      <c r="AN45" s="23"/>
      <c r="AO45" s="23">
        <v>50</v>
      </c>
      <c r="AP45" s="23">
        <v>48</v>
      </c>
      <c r="AQ45" s="23">
        <v>45.5</v>
      </c>
      <c r="AR45" s="23">
        <v>43.5</v>
      </c>
      <c r="AS45" s="23">
        <v>42</v>
      </c>
      <c r="AT45" s="23"/>
      <c r="AU45" s="23"/>
      <c r="AV45" s="23"/>
      <c r="AW45" s="23">
        <v>38</v>
      </c>
      <c r="AX45" s="23">
        <v>35</v>
      </c>
      <c r="AY45" s="23">
        <v>33</v>
      </c>
      <c r="AZ45" s="23">
        <v>30</v>
      </c>
      <c r="BA45" s="23">
        <v>27</v>
      </c>
      <c r="BB45" s="23">
        <v>24</v>
      </c>
    </row>
    <row r="46" spans="16:54" x14ac:dyDescent="0.2">
      <c r="P46" s="2" t="s">
        <v>44</v>
      </c>
    </row>
    <row r="52" spans="1:54" customFormat="1" ht="15" x14ac:dyDescent="0.25">
      <c r="A52" s="2"/>
      <c r="B52" s="9" t="s">
        <v>14</v>
      </c>
      <c r="C52" s="9"/>
      <c r="D52" s="10" t="s">
        <v>15</v>
      </c>
      <c r="E52" s="11">
        <v>0</v>
      </c>
      <c r="F52" s="11">
        <v>0.3</v>
      </c>
      <c r="G52" s="11">
        <v>0.6</v>
      </c>
      <c r="H52" s="11">
        <v>0.9</v>
      </c>
      <c r="I52" s="11">
        <v>1.2</v>
      </c>
      <c r="J52" s="11">
        <v>1.5</v>
      </c>
      <c r="K52" s="11">
        <v>1.8</v>
      </c>
      <c r="L52" s="11">
        <v>2.1</v>
      </c>
      <c r="M52" s="11">
        <v>2.4</v>
      </c>
      <c r="N52" s="2"/>
      <c r="O52" s="2"/>
      <c r="P52" s="40" t="s">
        <v>14</v>
      </c>
      <c r="Q52" s="41"/>
      <c r="R52" s="42"/>
      <c r="S52" s="12" t="s">
        <v>15</v>
      </c>
      <c r="T52" s="11">
        <f t="shared" ref="T52:AE52" si="2">T53*60/1000</f>
        <v>0</v>
      </c>
      <c r="U52" s="11">
        <f t="shared" si="2"/>
        <v>0.3</v>
      </c>
      <c r="V52" s="11">
        <f t="shared" si="2"/>
        <v>0.6</v>
      </c>
      <c r="W52" s="11">
        <f t="shared" si="2"/>
        <v>0.9</v>
      </c>
      <c r="X52" s="11">
        <f t="shared" si="2"/>
        <v>1.2</v>
      </c>
      <c r="Y52" s="11">
        <f t="shared" si="2"/>
        <v>1.5</v>
      </c>
      <c r="Z52" s="11">
        <f t="shared" si="2"/>
        <v>1.8</v>
      </c>
      <c r="AA52" s="11">
        <f t="shared" si="2"/>
        <v>2.1</v>
      </c>
      <c r="AB52" s="11">
        <f t="shared" si="2"/>
        <v>2.4</v>
      </c>
      <c r="AC52" s="11">
        <f t="shared" si="2"/>
        <v>2.7</v>
      </c>
      <c r="AD52" s="11">
        <f t="shared" si="2"/>
        <v>0</v>
      </c>
      <c r="AE52" s="11">
        <f t="shared" si="2"/>
        <v>0</v>
      </c>
      <c r="AF52" s="13"/>
      <c r="AG52" s="11">
        <v>0</v>
      </c>
      <c r="AH52" s="11">
        <f t="shared" ref="AH52:AP52" si="3">AH53*60/1000</f>
        <v>0.3</v>
      </c>
      <c r="AI52" s="11">
        <f t="shared" si="3"/>
        <v>0.6</v>
      </c>
      <c r="AJ52" s="11">
        <f t="shared" si="3"/>
        <v>0.9</v>
      </c>
      <c r="AK52" s="11">
        <f t="shared" si="3"/>
        <v>1.2</v>
      </c>
      <c r="AL52" s="11">
        <f t="shared" si="3"/>
        <v>1.5</v>
      </c>
      <c r="AM52" s="11">
        <f t="shared" si="3"/>
        <v>1.8</v>
      </c>
      <c r="AN52" s="11">
        <f t="shared" si="3"/>
        <v>0</v>
      </c>
      <c r="AO52" s="11">
        <f t="shared" si="3"/>
        <v>120</v>
      </c>
      <c r="AP52" s="11">
        <f t="shared" si="3"/>
        <v>132</v>
      </c>
      <c r="AR52" s="13"/>
      <c r="AS52" s="13"/>
      <c r="AT52" s="13"/>
      <c r="AU52" s="13"/>
      <c r="AV52" s="13"/>
      <c r="AW52" s="13"/>
      <c r="AX52" s="13"/>
      <c r="AY52" s="13"/>
    </row>
    <row r="53" spans="1:54" s="13" customFormat="1" ht="15" x14ac:dyDescent="0.2">
      <c r="A53" s="2"/>
      <c r="B53" s="14" t="s">
        <v>16</v>
      </c>
      <c r="C53" s="14" t="s">
        <v>17</v>
      </c>
      <c r="D53" s="15" t="s">
        <v>18</v>
      </c>
      <c r="E53" s="16">
        <v>0</v>
      </c>
      <c r="F53" s="16">
        <v>5</v>
      </c>
      <c r="G53" s="16">
        <v>10</v>
      </c>
      <c r="H53" s="16">
        <v>15</v>
      </c>
      <c r="I53" s="16">
        <v>20</v>
      </c>
      <c r="J53" s="16">
        <v>25</v>
      </c>
      <c r="K53" s="16">
        <v>30</v>
      </c>
      <c r="L53" s="16">
        <v>35</v>
      </c>
      <c r="M53" s="16">
        <v>40</v>
      </c>
      <c r="N53" s="2"/>
      <c r="O53" s="2"/>
      <c r="P53" s="43" t="s">
        <v>33</v>
      </c>
      <c r="Q53" s="14" t="s">
        <v>19</v>
      </c>
      <c r="R53" s="14" t="s">
        <v>20</v>
      </c>
      <c r="S53" s="17" t="s">
        <v>18</v>
      </c>
      <c r="T53" s="11">
        <v>0</v>
      </c>
      <c r="U53" s="11">
        <v>5</v>
      </c>
      <c r="V53" s="11">
        <v>10</v>
      </c>
      <c r="W53" s="11">
        <v>15</v>
      </c>
      <c r="X53" s="11">
        <v>20</v>
      </c>
      <c r="Y53" s="11">
        <v>25</v>
      </c>
      <c r="Z53" s="11">
        <v>30</v>
      </c>
      <c r="AA53" s="11">
        <v>35</v>
      </c>
      <c r="AB53" s="11">
        <v>40</v>
      </c>
      <c r="AC53" s="11">
        <v>45</v>
      </c>
      <c r="AD53" s="11"/>
      <c r="AE53" s="11"/>
      <c r="AF53" s="11"/>
      <c r="AG53" s="11">
        <v>0</v>
      </c>
      <c r="AH53" s="11">
        <v>5</v>
      </c>
      <c r="AI53" s="11">
        <v>10</v>
      </c>
      <c r="AJ53" s="11">
        <v>15</v>
      </c>
      <c r="AK53" s="11">
        <v>20</v>
      </c>
      <c r="AL53" s="11">
        <v>25</v>
      </c>
      <c r="AM53" s="11">
        <v>30</v>
      </c>
      <c r="AN53" s="11"/>
      <c r="AO53" s="11">
        <v>2000</v>
      </c>
      <c r="AP53" s="11">
        <v>2200</v>
      </c>
      <c r="AQ53" s="11">
        <v>2400</v>
      </c>
      <c r="AR53" s="11">
        <v>2500</v>
      </c>
      <c r="AS53" s="11">
        <v>2600</v>
      </c>
      <c r="AT53" s="11"/>
      <c r="AU53" s="11"/>
      <c r="AV53" s="11"/>
      <c r="AW53" s="11">
        <v>70</v>
      </c>
      <c r="AX53" s="11">
        <v>80</v>
      </c>
      <c r="AY53" s="11">
        <v>90</v>
      </c>
      <c r="AZ53" s="11">
        <v>100</v>
      </c>
      <c r="BA53" s="11">
        <v>110</v>
      </c>
      <c r="BB53" s="11">
        <v>120</v>
      </c>
    </row>
    <row r="54" spans="1:54" s="13" customFormat="1" ht="15" x14ac:dyDescent="0.2">
      <c r="A54" s="2"/>
      <c r="B54" s="18" t="s">
        <v>21</v>
      </c>
      <c r="C54" s="18" t="s">
        <v>22</v>
      </c>
      <c r="D54" s="19" t="s">
        <v>23</v>
      </c>
      <c r="E54" s="20">
        <v>55</v>
      </c>
      <c r="F54" s="20">
        <v>50</v>
      </c>
      <c r="G54" s="20">
        <v>45.5</v>
      </c>
      <c r="H54" s="20">
        <v>40.5</v>
      </c>
      <c r="I54" s="20">
        <v>36</v>
      </c>
      <c r="J54" s="20">
        <v>31</v>
      </c>
      <c r="K54" s="20">
        <v>27</v>
      </c>
      <c r="L54" s="20">
        <v>22</v>
      </c>
      <c r="M54" s="20">
        <v>17</v>
      </c>
      <c r="N54" s="2"/>
      <c r="O54" s="2"/>
      <c r="P54" s="44"/>
      <c r="Q54" s="21">
        <v>0.75</v>
      </c>
      <c r="R54" s="21">
        <v>1</v>
      </c>
      <c r="S54" s="22" t="s">
        <v>23</v>
      </c>
      <c r="T54" s="23">
        <v>109</v>
      </c>
      <c r="U54" s="23">
        <v>106</v>
      </c>
      <c r="V54" s="23">
        <v>102</v>
      </c>
      <c r="W54" s="23">
        <v>97</v>
      </c>
      <c r="X54" s="23">
        <v>92</v>
      </c>
      <c r="Y54" s="23">
        <v>84</v>
      </c>
      <c r="Z54" s="23">
        <v>76</v>
      </c>
      <c r="AA54" s="23">
        <v>64.5</v>
      </c>
      <c r="AB54" s="23">
        <v>51.5</v>
      </c>
      <c r="AC54" s="23">
        <v>36</v>
      </c>
      <c r="AD54" s="23"/>
      <c r="AE54" s="23"/>
      <c r="AF54" s="23"/>
      <c r="AG54" s="23">
        <v>57</v>
      </c>
      <c r="AH54" s="23">
        <v>57</v>
      </c>
      <c r="AI54" s="23">
        <v>57</v>
      </c>
      <c r="AJ54" s="23">
        <v>56</v>
      </c>
      <c r="AK54" s="23">
        <v>55.5</v>
      </c>
      <c r="AL54" s="23">
        <v>54.5</v>
      </c>
      <c r="AM54" s="23">
        <v>53.5</v>
      </c>
      <c r="AN54" s="23"/>
      <c r="AO54" s="23">
        <v>50</v>
      </c>
      <c r="AP54" s="23">
        <v>48</v>
      </c>
      <c r="AQ54" s="23">
        <v>45.5</v>
      </c>
      <c r="AR54" s="23">
        <v>43.5</v>
      </c>
      <c r="AS54" s="23">
        <v>42</v>
      </c>
      <c r="AT54" s="23"/>
      <c r="AU54" s="23"/>
      <c r="AV54" s="23"/>
      <c r="AW54" s="23">
        <v>38</v>
      </c>
      <c r="AX54" s="23">
        <v>35</v>
      </c>
      <c r="AY54" s="23">
        <v>33</v>
      </c>
      <c r="AZ54" s="23">
        <v>30</v>
      </c>
      <c r="BA54" s="23">
        <v>27</v>
      </c>
      <c r="BB54" s="23">
        <v>24</v>
      </c>
    </row>
  </sheetData>
  <mergeCells count="5">
    <mergeCell ref="H16:M22"/>
    <mergeCell ref="P52:R52"/>
    <mergeCell ref="P53:P54"/>
    <mergeCell ref="P43:R43"/>
    <mergeCell ref="P44:P45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9A241-9503-46F1-8C12-F0E16D33CA3D}">
  <dimension ref="A1:P32"/>
  <sheetViews>
    <sheetView workbookViewId="0">
      <selection sqref="A1:XFD1048576"/>
    </sheetView>
  </sheetViews>
  <sheetFormatPr baseColWidth="10" defaultColWidth="11.42578125" defaultRowHeight="15" x14ac:dyDescent="0.2"/>
  <cols>
    <col min="1" max="1" width="12.140625" style="24" customWidth="1"/>
    <col min="2" max="3" width="5.5703125" style="25" bestFit="1" customWidth="1"/>
    <col min="4" max="4" width="8" style="26" bestFit="1" customWidth="1"/>
    <col min="5" max="16" width="7.140625" style="24" customWidth="1"/>
    <col min="17" max="22" width="6.140625" style="24" customWidth="1"/>
    <col min="23" max="16384" width="11.42578125" style="24"/>
  </cols>
  <sheetData>
    <row r="1" spans="1:16" ht="12.75" x14ac:dyDescent="0.2"/>
    <row r="2" spans="1:16" ht="12.75" x14ac:dyDescent="0.2">
      <c r="A2" s="51" t="s">
        <v>14</v>
      </c>
      <c r="B2" s="52"/>
      <c r="C2" s="53"/>
      <c r="D2" s="27" t="s">
        <v>15</v>
      </c>
      <c r="E2" s="27">
        <f t="shared" ref="E2:P2" si="0">E3*60/1000</f>
        <v>0</v>
      </c>
      <c r="F2" s="27">
        <f t="shared" si="0"/>
        <v>3</v>
      </c>
      <c r="G2" s="27">
        <f t="shared" si="0"/>
        <v>4.5</v>
      </c>
      <c r="H2" s="27">
        <f t="shared" si="0"/>
        <v>6</v>
      </c>
      <c r="I2" s="27">
        <f t="shared" si="0"/>
        <v>7.5</v>
      </c>
      <c r="J2" s="27">
        <f t="shared" si="0"/>
        <v>9</v>
      </c>
      <c r="K2" s="27">
        <f t="shared" si="0"/>
        <v>10.5</v>
      </c>
      <c r="L2" s="27">
        <f t="shared" si="0"/>
        <v>12</v>
      </c>
      <c r="M2" s="27">
        <f t="shared" si="0"/>
        <v>13.5</v>
      </c>
      <c r="N2" s="27">
        <f t="shared" si="0"/>
        <v>15</v>
      </c>
      <c r="O2" s="27">
        <f t="shared" si="0"/>
        <v>0</v>
      </c>
      <c r="P2" s="27">
        <f t="shared" si="0"/>
        <v>0</v>
      </c>
    </row>
    <row r="3" spans="1:16" ht="12.75" x14ac:dyDescent="0.2">
      <c r="A3" s="54" t="s">
        <v>72</v>
      </c>
      <c r="B3" s="29" t="s">
        <v>19</v>
      </c>
      <c r="C3" s="29" t="s">
        <v>20</v>
      </c>
      <c r="D3" s="29" t="s">
        <v>18</v>
      </c>
      <c r="E3" s="27">
        <v>0</v>
      </c>
      <c r="F3" s="27">
        <v>50</v>
      </c>
      <c r="G3" s="27">
        <v>75</v>
      </c>
      <c r="H3" s="27">
        <v>100</v>
      </c>
      <c r="I3" s="27">
        <v>125</v>
      </c>
      <c r="J3" s="27">
        <v>150</v>
      </c>
      <c r="K3" s="27">
        <v>175</v>
      </c>
      <c r="L3" s="27">
        <v>200</v>
      </c>
      <c r="M3" s="27">
        <v>225</v>
      </c>
      <c r="N3" s="27">
        <v>250</v>
      </c>
      <c r="O3" s="27"/>
      <c r="P3" s="27"/>
    </row>
    <row r="4" spans="1:16" ht="12.75" x14ac:dyDescent="0.2">
      <c r="A4" s="55"/>
      <c r="B4" s="30">
        <v>1.5</v>
      </c>
      <c r="C4" s="57">
        <v>2</v>
      </c>
      <c r="D4" s="31" t="s">
        <v>23</v>
      </c>
      <c r="E4" s="39">
        <v>46</v>
      </c>
      <c r="F4" s="39">
        <v>43</v>
      </c>
      <c r="G4" s="39">
        <v>41</v>
      </c>
      <c r="H4" s="39">
        <v>39</v>
      </c>
      <c r="I4" s="39">
        <v>37</v>
      </c>
      <c r="J4" s="39">
        <v>34</v>
      </c>
      <c r="K4" s="39">
        <v>30</v>
      </c>
      <c r="L4" s="39">
        <v>25</v>
      </c>
      <c r="M4" s="39">
        <v>20</v>
      </c>
      <c r="N4" s="39">
        <v>15</v>
      </c>
      <c r="O4" s="39" t="s">
        <v>78</v>
      </c>
      <c r="P4" s="39"/>
    </row>
    <row r="5" spans="1:16" ht="12.75" x14ac:dyDescent="0.2"/>
    <row r="6" spans="1:16" ht="12.75" x14ac:dyDescent="0.2">
      <c r="A6" s="51" t="s">
        <v>14</v>
      </c>
      <c r="B6" s="52"/>
      <c r="C6" s="53"/>
      <c r="D6" s="27" t="s">
        <v>15</v>
      </c>
      <c r="E6" s="27">
        <f t="shared" ref="E6:P24" si="1">E7*60/1000</f>
        <v>0</v>
      </c>
      <c r="F6" s="27">
        <f t="shared" si="1"/>
        <v>3</v>
      </c>
      <c r="G6" s="27">
        <f t="shared" si="1"/>
        <v>4.5</v>
      </c>
      <c r="H6" s="27">
        <f t="shared" si="1"/>
        <v>6</v>
      </c>
      <c r="I6" s="27">
        <f t="shared" si="1"/>
        <v>7.5</v>
      </c>
      <c r="J6" s="27">
        <f t="shared" si="1"/>
        <v>9</v>
      </c>
      <c r="K6" s="27">
        <f t="shared" si="1"/>
        <v>10.5</v>
      </c>
      <c r="L6" s="27">
        <f t="shared" si="1"/>
        <v>12</v>
      </c>
      <c r="M6" s="27">
        <f t="shared" si="1"/>
        <v>13.5</v>
      </c>
      <c r="N6" s="27">
        <f t="shared" si="1"/>
        <v>15</v>
      </c>
      <c r="O6" s="27">
        <f t="shared" si="1"/>
        <v>0</v>
      </c>
      <c r="P6" s="27">
        <f t="shared" si="1"/>
        <v>0</v>
      </c>
    </row>
    <row r="7" spans="1:16" ht="12.75" x14ac:dyDescent="0.2">
      <c r="A7" s="54" t="s">
        <v>73</v>
      </c>
      <c r="B7" s="29" t="s">
        <v>19</v>
      </c>
      <c r="C7" s="29" t="s">
        <v>20</v>
      </c>
      <c r="D7" s="29" t="s">
        <v>18</v>
      </c>
      <c r="E7" s="27">
        <v>0</v>
      </c>
      <c r="F7" s="27">
        <v>50</v>
      </c>
      <c r="G7" s="27">
        <v>75</v>
      </c>
      <c r="H7" s="27">
        <v>100</v>
      </c>
      <c r="I7" s="27">
        <v>125</v>
      </c>
      <c r="J7" s="27">
        <v>150</v>
      </c>
      <c r="K7" s="27">
        <v>175</v>
      </c>
      <c r="L7" s="27">
        <v>200</v>
      </c>
      <c r="M7" s="27">
        <v>225</v>
      </c>
      <c r="N7" s="27">
        <v>250</v>
      </c>
      <c r="O7" s="27"/>
      <c r="P7" s="27"/>
    </row>
    <row r="8" spans="1:16" ht="12.75" x14ac:dyDescent="0.2">
      <c r="A8" s="55"/>
      <c r="B8" s="30">
        <v>2.2000000000000002</v>
      </c>
      <c r="C8" s="57">
        <v>3</v>
      </c>
      <c r="D8" s="31" t="s">
        <v>23</v>
      </c>
      <c r="E8" s="39">
        <v>66</v>
      </c>
      <c r="F8" s="39">
        <v>62</v>
      </c>
      <c r="G8" s="39">
        <v>59</v>
      </c>
      <c r="H8" s="39">
        <v>56</v>
      </c>
      <c r="I8" s="39">
        <v>53</v>
      </c>
      <c r="J8" s="39">
        <v>48</v>
      </c>
      <c r="K8" s="39">
        <v>42</v>
      </c>
      <c r="L8" s="39">
        <v>36</v>
      </c>
      <c r="M8" s="39">
        <v>28</v>
      </c>
      <c r="N8" s="39">
        <v>20</v>
      </c>
      <c r="O8" s="39"/>
      <c r="P8" s="39"/>
    </row>
    <row r="9" spans="1:16" ht="12.75" x14ac:dyDescent="0.2"/>
    <row r="10" spans="1:16" ht="12.75" x14ac:dyDescent="0.2">
      <c r="A10" s="51" t="s">
        <v>14</v>
      </c>
      <c r="B10" s="52"/>
      <c r="C10" s="53"/>
      <c r="D10" s="27" t="s">
        <v>15</v>
      </c>
      <c r="E10" s="27">
        <f t="shared" si="1"/>
        <v>0</v>
      </c>
      <c r="F10" s="27">
        <f t="shared" si="1"/>
        <v>3</v>
      </c>
      <c r="G10" s="27">
        <f t="shared" si="1"/>
        <v>4.5</v>
      </c>
      <c r="H10" s="27">
        <f t="shared" si="1"/>
        <v>6</v>
      </c>
      <c r="I10" s="27">
        <f t="shared" si="1"/>
        <v>7.5</v>
      </c>
      <c r="J10" s="27">
        <f t="shared" si="1"/>
        <v>9</v>
      </c>
      <c r="K10" s="27">
        <f t="shared" si="1"/>
        <v>10.5</v>
      </c>
      <c r="L10" s="27">
        <f t="shared" si="1"/>
        <v>12</v>
      </c>
      <c r="M10" s="27">
        <f t="shared" si="1"/>
        <v>13.5</v>
      </c>
      <c r="N10" s="27">
        <f t="shared" si="1"/>
        <v>15</v>
      </c>
      <c r="O10" s="27">
        <f t="shared" si="1"/>
        <v>0</v>
      </c>
      <c r="P10" s="27">
        <f t="shared" si="1"/>
        <v>0</v>
      </c>
    </row>
    <row r="11" spans="1:16" ht="12.75" x14ac:dyDescent="0.2">
      <c r="A11" s="54" t="s">
        <v>74</v>
      </c>
      <c r="B11" s="29" t="s">
        <v>19</v>
      </c>
      <c r="C11" s="29" t="s">
        <v>20</v>
      </c>
      <c r="D11" s="29" t="s">
        <v>18</v>
      </c>
      <c r="E11" s="27">
        <v>0</v>
      </c>
      <c r="F11" s="27">
        <v>50</v>
      </c>
      <c r="G11" s="27">
        <v>75</v>
      </c>
      <c r="H11" s="27">
        <v>100</v>
      </c>
      <c r="I11" s="27">
        <v>125</v>
      </c>
      <c r="J11" s="27">
        <v>150</v>
      </c>
      <c r="K11" s="27">
        <v>175</v>
      </c>
      <c r="L11" s="27">
        <v>200</v>
      </c>
      <c r="M11" s="27">
        <v>225</v>
      </c>
      <c r="N11" s="27">
        <v>250</v>
      </c>
      <c r="O11" s="27"/>
      <c r="P11" s="27"/>
    </row>
    <row r="12" spans="1:16" ht="12.75" x14ac:dyDescent="0.2">
      <c r="A12" s="55"/>
      <c r="B12" s="30">
        <v>3</v>
      </c>
      <c r="C12" s="57">
        <v>4</v>
      </c>
      <c r="D12" s="31" t="s">
        <v>23</v>
      </c>
      <c r="E12" s="39">
        <v>98</v>
      </c>
      <c r="F12" s="39">
        <v>92</v>
      </c>
      <c r="G12" s="39">
        <v>88</v>
      </c>
      <c r="H12" s="39">
        <v>84</v>
      </c>
      <c r="I12" s="39">
        <v>79</v>
      </c>
      <c r="J12" s="39">
        <v>72</v>
      </c>
      <c r="K12" s="39">
        <v>64</v>
      </c>
      <c r="L12" s="39">
        <v>53</v>
      </c>
      <c r="M12" s="39">
        <v>42</v>
      </c>
      <c r="N12" s="39">
        <v>30</v>
      </c>
      <c r="O12" s="39"/>
      <c r="P12" s="39"/>
    </row>
    <row r="13" spans="1:16" ht="12.75" x14ac:dyDescent="0.2"/>
    <row r="14" spans="1:16" ht="12.75" x14ac:dyDescent="0.2">
      <c r="A14" s="51" t="s">
        <v>14</v>
      </c>
      <c r="B14" s="52"/>
      <c r="C14" s="53"/>
      <c r="D14" s="27" t="s">
        <v>15</v>
      </c>
      <c r="E14" s="27">
        <f t="shared" si="1"/>
        <v>0</v>
      </c>
      <c r="F14" s="27">
        <f t="shared" si="1"/>
        <v>3</v>
      </c>
      <c r="G14" s="27">
        <f t="shared" si="1"/>
        <v>4.5</v>
      </c>
      <c r="H14" s="27">
        <f t="shared" si="1"/>
        <v>6</v>
      </c>
      <c r="I14" s="27">
        <f t="shared" si="1"/>
        <v>7.5</v>
      </c>
      <c r="J14" s="27">
        <f t="shared" si="1"/>
        <v>9</v>
      </c>
      <c r="K14" s="27">
        <f t="shared" si="1"/>
        <v>10.5</v>
      </c>
      <c r="L14" s="27">
        <f t="shared" si="1"/>
        <v>12</v>
      </c>
      <c r="M14" s="27">
        <f t="shared" si="1"/>
        <v>13.5</v>
      </c>
      <c r="N14" s="27">
        <f t="shared" si="1"/>
        <v>15</v>
      </c>
      <c r="O14" s="27">
        <f t="shared" si="1"/>
        <v>0</v>
      </c>
      <c r="P14" s="27">
        <f t="shared" si="1"/>
        <v>0</v>
      </c>
    </row>
    <row r="15" spans="1:16" ht="12.75" x14ac:dyDescent="0.2">
      <c r="A15" s="54" t="s">
        <v>75</v>
      </c>
      <c r="B15" s="29" t="s">
        <v>19</v>
      </c>
      <c r="C15" s="29" t="s">
        <v>20</v>
      </c>
      <c r="D15" s="29" t="s">
        <v>18</v>
      </c>
      <c r="E15" s="27">
        <v>0</v>
      </c>
      <c r="F15" s="27">
        <v>50</v>
      </c>
      <c r="G15" s="27">
        <v>75</v>
      </c>
      <c r="H15" s="27">
        <v>100</v>
      </c>
      <c r="I15" s="27">
        <v>125</v>
      </c>
      <c r="J15" s="27">
        <v>150</v>
      </c>
      <c r="K15" s="27">
        <v>175</v>
      </c>
      <c r="L15" s="27">
        <v>200</v>
      </c>
      <c r="M15" s="27">
        <v>225</v>
      </c>
      <c r="N15" s="27">
        <v>250</v>
      </c>
      <c r="O15" s="27"/>
      <c r="P15" s="27"/>
    </row>
    <row r="16" spans="1:16" ht="12.75" x14ac:dyDescent="0.2">
      <c r="A16" s="55"/>
      <c r="B16" s="30">
        <v>4</v>
      </c>
      <c r="C16" s="57">
        <v>5.5</v>
      </c>
      <c r="D16" s="31" t="s">
        <v>23</v>
      </c>
      <c r="E16" s="39">
        <v>130</v>
      </c>
      <c r="F16" s="39">
        <v>123</v>
      </c>
      <c r="G16" s="39">
        <v>118</v>
      </c>
      <c r="H16" s="39">
        <v>112</v>
      </c>
      <c r="I16" s="39">
        <v>106</v>
      </c>
      <c r="J16" s="39">
        <v>96</v>
      </c>
      <c r="K16" s="39">
        <v>85</v>
      </c>
      <c r="L16" s="39">
        <v>71</v>
      </c>
      <c r="M16" s="39">
        <v>56</v>
      </c>
      <c r="N16" s="39">
        <v>40</v>
      </c>
      <c r="O16" s="39"/>
      <c r="P16" s="39"/>
    </row>
    <row r="17" spans="1:16" ht="12.75" x14ac:dyDescent="0.2"/>
    <row r="18" spans="1:16" ht="12.75" x14ac:dyDescent="0.2">
      <c r="A18" s="51" t="s">
        <v>14</v>
      </c>
      <c r="B18" s="52"/>
      <c r="C18" s="53"/>
      <c r="D18" s="27" t="s">
        <v>15</v>
      </c>
      <c r="E18" s="27">
        <f t="shared" si="1"/>
        <v>0</v>
      </c>
      <c r="F18" s="27">
        <f t="shared" si="1"/>
        <v>3</v>
      </c>
      <c r="G18" s="27">
        <f t="shared" si="1"/>
        <v>4.5</v>
      </c>
      <c r="H18" s="27">
        <f t="shared" si="1"/>
        <v>6</v>
      </c>
      <c r="I18" s="27">
        <f t="shared" si="1"/>
        <v>7.5</v>
      </c>
      <c r="J18" s="27">
        <f t="shared" si="1"/>
        <v>9</v>
      </c>
      <c r="K18" s="27">
        <f t="shared" si="1"/>
        <v>10.5</v>
      </c>
      <c r="L18" s="27">
        <f t="shared" si="1"/>
        <v>12</v>
      </c>
      <c r="M18" s="27">
        <f t="shared" si="1"/>
        <v>13.5</v>
      </c>
      <c r="N18" s="27">
        <f t="shared" si="1"/>
        <v>15</v>
      </c>
      <c r="O18" s="27">
        <f t="shared" si="1"/>
        <v>0</v>
      </c>
      <c r="P18" s="27">
        <f t="shared" si="1"/>
        <v>0</v>
      </c>
    </row>
    <row r="19" spans="1:16" ht="12.75" x14ac:dyDescent="0.2">
      <c r="A19" s="54" t="s">
        <v>76</v>
      </c>
      <c r="B19" s="29" t="s">
        <v>19</v>
      </c>
      <c r="C19" s="29" t="s">
        <v>20</v>
      </c>
      <c r="D19" s="29" t="s">
        <v>18</v>
      </c>
      <c r="E19" s="27">
        <v>0</v>
      </c>
      <c r="F19" s="27">
        <v>50</v>
      </c>
      <c r="G19" s="27">
        <v>75</v>
      </c>
      <c r="H19" s="27">
        <v>100</v>
      </c>
      <c r="I19" s="27">
        <v>125</v>
      </c>
      <c r="J19" s="27">
        <v>150</v>
      </c>
      <c r="K19" s="27">
        <v>175</v>
      </c>
      <c r="L19" s="27">
        <v>200</v>
      </c>
      <c r="M19" s="27">
        <v>225</v>
      </c>
      <c r="N19" s="27">
        <v>250</v>
      </c>
      <c r="O19" s="27"/>
      <c r="P19" s="27"/>
    </row>
    <row r="20" spans="1:16" ht="12.75" x14ac:dyDescent="0.2">
      <c r="A20" s="55"/>
      <c r="B20" s="30">
        <v>5.5</v>
      </c>
      <c r="C20" s="57">
        <v>7.5</v>
      </c>
      <c r="D20" s="31" t="s">
        <v>23</v>
      </c>
      <c r="E20" s="39">
        <v>170</v>
      </c>
      <c r="F20" s="39">
        <v>160</v>
      </c>
      <c r="G20" s="39">
        <v>154</v>
      </c>
      <c r="H20" s="39">
        <v>147</v>
      </c>
      <c r="I20" s="39">
        <v>138</v>
      </c>
      <c r="J20" s="39">
        <v>126</v>
      </c>
      <c r="K20" s="39">
        <v>110</v>
      </c>
      <c r="L20" s="39">
        <v>94</v>
      </c>
      <c r="M20" s="39">
        <v>72</v>
      </c>
      <c r="N20" s="39">
        <v>52</v>
      </c>
      <c r="O20" s="39"/>
      <c r="P20" s="39"/>
    </row>
    <row r="21" spans="1:16" ht="12.75" x14ac:dyDescent="0.2"/>
    <row r="22" spans="1:16" ht="12.75" x14ac:dyDescent="0.2">
      <c r="A22" s="51" t="s">
        <v>14</v>
      </c>
      <c r="B22" s="52"/>
      <c r="C22" s="53"/>
      <c r="D22" s="27" t="s">
        <v>15</v>
      </c>
      <c r="E22" s="27">
        <f t="shared" si="1"/>
        <v>0</v>
      </c>
      <c r="F22" s="27">
        <f t="shared" si="1"/>
        <v>3</v>
      </c>
      <c r="G22" s="27">
        <f t="shared" si="1"/>
        <v>4.5</v>
      </c>
      <c r="H22" s="27">
        <f t="shared" si="1"/>
        <v>6</v>
      </c>
      <c r="I22" s="27">
        <f t="shared" si="1"/>
        <v>7.5</v>
      </c>
      <c r="J22" s="27">
        <f t="shared" si="1"/>
        <v>9</v>
      </c>
      <c r="K22" s="27">
        <f t="shared" si="1"/>
        <v>10.5</v>
      </c>
      <c r="L22" s="27">
        <f t="shared" si="1"/>
        <v>12</v>
      </c>
      <c r="M22" s="27">
        <f t="shared" si="1"/>
        <v>13.5</v>
      </c>
      <c r="N22" s="27">
        <f t="shared" si="1"/>
        <v>15</v>
      </c>
      <c r="O22" s="27">
        <f t="shared" si="1"/>
        <v>0</v>
      </c>
      <c r="P22" s="27">
        <f t="shared" si="1"/>
        <v>0</v>
      </c>
    </row>
    <row r="23" spans="1:16" ht="12.75" x14ac:dyDescent="0.2">
      <c r="A23" s="54" t="s">
        <v>77</v>
      </c>
      <c r="B23" s="29" t="s">
        <v>19</v>
      </c>
      <c r="C23" s="29" t="s">
        <v>20</v>
      </c>
      <c r="D23" s="29" t="s">
        <v>18</v>
      </c>
      <c r="E23" s="27">
        <v>0</v>
      </c>
      <c r="F23" s="27">
        <v>50</v>
      </c>
      <c r="G23" s="27">
        <v>75</v>
      </c>
      <c r="H23" s="27">
        <v>100</v>
      </c>
      <c r="I23" s="27">
        <v>125</v>
      </c>
      <c r="J23" s="27">
        <v>150</v>
      </c>
      <c r="K23" s="27">
        <v>175</v>
      </c>
      <c r="L23" s="27">
        <v>200</v>
      </c>
      <c r="M23" s="27">
        <v>225</v>
      </c>
      <c r="N23" s="27">
        <v>250</v>
      </c>
      <c r="O23" s="27"/>
      <c r="P23" s="27"/>
    </row>
    <row r="24" spans="1:16" ht="12.75" x14ac:dyDescent="0.2">
      <c r="A24" s="55"/>
      <c r="B24" s="30">
        <v>7.5</v>
      </c>
      <c r="C24" s="57">
        <v>10</v>
      </c>
      <c r="D24" s="31" t="s">
        <v>23</v>
      </c>
      <c r="E24" s="39">
        <v>230</v>
      </c>
      <c r="F24" s="39">
        <v>216</v>
      </c>
      <c r="G24" s="39">
        <v>208</v>
      </c>
      <c r="H24" s="39">
        <v>197</v>
      </c>
      <c r="I24" s="39">
        <v>184</v>
      </c>
      <c r="J24" s="39">
        <v>168</v>
      </c>
      <c r="K24" s="39">
        <v>148</v>
      </c>
      <c r="L24" s="39">
        <v>126</v>
      </c>
      <c r="M24" s="39">
        <v>100</v>
      </c>
      <c r="N24" s="39">
        <v>70</v>
      </c>
      <c r="O24" s="39"/>
      <c r="P24" s="39"/>
    </row>
    <row r="25" spans="1:16" ht="12.75" x14ac:dyDescent="0.2"/>
    <row r="26" spans="1:16" ht="12.75" x14ac:dyDescent="0.2"/>
    <row r="27" spans="1:16" ht="12.75" x14ac:dyDescent="0.2"/>
    <row r="30" spans="1:16" ht="12.75" x14ac:dyDescent="0.2"/>
    <row r="31" spans="1:16" ht="12.75" x14ac:dyDescent="0.2"/>
    <row r="32" spans="1:16" ht="12.75" x14ac:dyDescent="0.2"/>
  </sheetData>
  <mergeCells count="12">
    <mergeCell ref="A18:C18"/>
    <mergeCell ref="A19:A20"/>
    <mergeCell ref="A22:C22"/>
    <mergeCell ref="A23:A24"/>
    <mergeCell ref="A6:C6"/>
    <mergeCell ref="A7:A8"/>
    <mergeCell ref="A10:C10"/>
    <mergeCell ref="A11:A12"/>
    <mergeCell ref="A14:C14"/>
    <mergeCell ref="A15:A16"/>
    <mergeCell ref="A2:C2"/>
    <mergeCell ref="A3:A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78639-60DD-42B4-97C5-EF8CCA3C8F3E}">
  <dimension ref="A1:P23"/>
  <sheetViews>
    <sheetView workbookViewId="0">
      <selection activeCell="N26" sqref="N26"/>
    </sheetView>
  </sheetViews>
  <sheetFormatPr baseColWidth="10" defaultColWidth="11.42578125" defaultRowHeight="15" x14ac:dyDescent="0.2"/>
  <cols>
    <col min="1" max="1" width="12.140625" style="24" customWidth="1"/>
    <col min="2" max="3" width="5.5703125" style="25" bestFit="1" customWidth="1"/>
    <col min="4" max="4" width="8" style="26" bestFit="1" customWidth="1"/>
    <col min="5" max="16" width="7.140625" style="24" customWidth="1"/>
    <col min="17" max="22" width="6.140625" style="24" customWidth="1"/>
    <col min="23" max="16384" width="11.42578125" style="24"/>
  </cols>
  <sheetData>
    <row r="1" spans="1:16" ht="12.75" x14ac:dyDescent="0.2"/>
    <row r="2" spans="1:16" ht="12.75" x14ac:dyDescent="0.2">
      <c r="A2" s="51" t="s">
        <v>14</v>
      </c>
      <c r="B2" s="52"/>
      <c r="C2" s="53"/>
      <c r="D2" s="27" t="s">
        <v>15</v>
      </c>
      <c r="E2" s="27">
        <f t="shared" ref="E2:P2" si="0">E3*60/1000</f>
        <v>0</v>
      </c>
      <c r="F2" s="27">
        <f t="shared" si="0"/>
        <v>3</v>
      </c>
      <c r="G2" s="27">
        <f t="shared" si="0"/>
        <v>6</v>
      </c>
      <c r="H2" s="27">
        <f t="shared" si="0"/>
        <v>9</v>
      </c>
      <c r="I2" s="27">
        <f t="shared" si="0"/>
        <v>12</v>
      </c>
      <c r="J2" s="27">
        <f t="shared" si="0"/>
        <v>13.2</v>
      </c>
      <c r="K2" s="27">
        <f t="shared" si="0"/>
        <v>14.4</v>
      </c>
      <c r="L2" s="27">
        <f t="shared" si="0"/>
        <v>15.6</v>
      </c>
      <c r="M2" s="27">
        <f t="shared" si="0"/>
        <v>16.8</v>
      </c>
      <c r="N2" s="27">
        <f t="shared" si="0"/>
        <v>18</v>
      </c>
      <c r="O2" s="27">
        <f t="shared" si="0"/>
        <v>0</v>
      </c>
      <c r="P2" s="27">
        <f t="shared" si="0"/>
        <v>0</v>
      </c>
    </row>
    <row r="3" spans="1:16" ht="12.75" x14ac:dyDescent="0.2">
      <c r="A3" s="54" t="s">
        <v>79</v>
      </c>
      <c r="B3" s="29" t="s">
        <v>19</v>
      </c>
      <c r="C3" s="29" t="s">
        <v>20</v>
      </c>
      <c r="D3" s="29" t="s">
        <v>18</v>
      </c>
      <c r="E3" s="27">
        <v>0</v>
      </c>
      <c r="F3" s="27">
        <v>50</v>
      </c>
      <c r="G3" s="27">
        <v>100</v>
      </c>
      <c r="H3" s="27">
        <v>150</v>
      </c>
      <c r="I3" s="27">
        <v>200</v>
      </c>
      <c r="J3" s="27">
        <v>220</v>
      </c>
      <c r="K3" s="27">
        <v>240</v>
      </c>
      <c r="L3" s="27">
        <v>260</v>
      </c>
      <c r="M3" s="27">
        <v>280</v>
      </c>
      <c r="N3" s="27">
        <v>300</v>
      </c>
      <c r="O3" s="27"/>
      <c r="P3" s="27"/>
    </row>
    <row r="4" spans="1:16" ht="12.75" x14ac:dyDescent="0.2">
      <c r="A4" s="55"/>
      <c r="B4" s="30">
        <v>2.2000000000000002</v>
      </c>
      <c r="C4" s="57">
        <v>3</v>
      </c>
      <c r="D4" s="31" t="s">
        <v>23</v>
      </c>
      <c r="E4" s="39">
        <v>56</v>
      </c>
      <c r="F4" s="39">
        <v>55</v>
      </c>
      <c r="G4" s="39">
        <v>52</v>
      </c>
      <c r="H4" s="39">
        <v>48</v>
      </c>
      <c r="I4" s="39">
        <v>42</v>
      </c>
      <c r="J4" s="39">
        <v>39</v>
      </c>
      <c r="K4" s="39">
        <v>36</v>
      </c>
      <c r="L4" s="39">
        <v>32</v>
      </c>
      <c r="M4" s="39">
        <v>27</v>
      </c>
      <c r="N4" s="39">
        <v>22</v>
      </c>
      <c r="O4" s="39" t="s">
        <v>78</v>
      </c>
      <c r="P4" s="39"/>
    </row>
    <row r="5" spans="1:16" ht="12.75" x14ac:dyDescent="0.2"/>
    <row r="6" spans="1:16" ht="12.75" x14ac:dyDescent="0.2">
      <c r="A6" s="51" t="s">
        <v>14</v>
      </c>
      <c r="B6" s="52"/>
      <c r="C6" s="53"/>
      <c r="D6" s="27" t="s">
        <v>15</v>
      </c>
      <c r="E6" s="27">
        <f t="shared" ref="E6:P20" si="1">E7*60/1000</f>
        <v>0</v>
      </c>
      <c r="F6" s="27">
        <f t="shared" si="1"/>
        <v>3</v>
      </c>
      <c r="G6" s="27">
        <f t="shared" si="1"/>
        <v>6</v>
      </c>
      <c r="H6" s="27">
        <f t="shared" si="1"/>
        <v>9</v>
      </c>
      <c r="I6" s="27">
        <f t="shared" si="1"/>
        <v>12</v>
      </c>
      <c r="J6" s="27">
        <f t="shared" si="1"/>
        <v>13.2</v>
      </c>
      <c r="K6" s="27">
        <f t="shared" si="1"/>
        <v>14.4</v>
      </c>
      <c r="L6" s="27">
        <f t="shared" si="1"/>
        <v>15.6</v>
      </c>
      <c r="M6" s="27">
        <f t="shared" si="1"/>
        <v>16.8</v>
      </c>
      <c r="N6" s="27">
        <f t="shared" si="1"/>
        <v>18</v>
      </c>
      <c r="O6" s="27">
        <f t="shared" si="1"/>
        <v>0</v>
      </c>
      <c r="P6" s="27">
        <f t="shared" si="1"/>
        <v>0</v>
      </c>
    </row>
    <row r="7" spans="1:16" ht="12.75" x14ac:dyDescent="0.2">
      <c r="A7" s="54" t="s">
        <v>80</v>
      </c>
      <c r="B7" s="29" t="s">
        <v>19</v>
      </c>
      <c r="C7" s="29" t="s">
        <v>20</v>
      </c>
      <c r="D7" s="29" t="s">
        <v>18</v>
      </c>
      <c r="E7" s="27">
        <v>0</v>
      </c>
      <c r="F7" s="27">
        <v>50</v>
      </c>
      <c r="G7" s="27">
        <v>100</v>
      </c>
      <c r="H7" s="27">
        <v>150</v>
      </c>
      <c r="I7" s="27">
        <v>200</v>
      </c>
      <c r="J7" s="27">
        <v>220</v>
      </c>
      <c r="K7" s="27">
        <v>240</v>
      </c>
      <c r="L7" s="27">
        <v>260</v>
      </c>
      <c r="M7" s="27">
        <v>280</v>
      </c>
      <c r="N7" s="27">
        <v>300</v>
      </c>
      <c r="O7" s="27"/>
      <c r="P7" s="27"/>
    </row>
    <row r="8" spans="1:16" ht="12.75" x14ac:dyDescent="0.2">
      <c r="A8" s="55"/>
      <c r="B8" s="30">
        <v>3</v>
      </c>
      <c r="C8" s="57">
        <v>4</v>
      </c>
      <c r="D8" s="31" t="s">
        <v>23</v>
      </c>
      <c r="E8" s="39">
        <v>75</v>
      </c>
      <c r="F8" s="39">
        <v>73</v>
      </c>
      <c r="G8" s="39">
        <v>69</v>
      </c>
      <c r="H8" s="39">
        <v>64</v>
      </c>
      <c r="I8" s="39">
        <v>56</v>
      </c>
      <c r="J8" s="39">
        <v>52</v>
      </c>
      <c r="K8" s="39">
        <v>48</v>
      </c>
      <c r="L8" s="39">
        <v>43</v>
      </c>
      <c r="M8" s="39">
        <v>36</v>
      </c>
      <c r="N8" s="39">
        <v>29</v>
      </c>
      <c r="O8" s="39" t="s">
        <v>78</v>
      </c>
      <c r="P8" s="39"/>
    </row>
    <row r="9" spans="1:16" ht="12.75" x14ac:dyDescent="0.2"/>
    <row r="10" spans="1:16" ht="12.75" x14ac:dyDescent="0.2">
      <c r="A10" s="51" t="s">
        <v>14</v>
      </c>
      <c r="B10" s="52"/>
      <c r="C10" s="53"/>
      <c r="D10" s="27" t="s">
        <v>15</v>
      </c>
      <c r="E10" s="27">
        <f t="shared" si="1"/>
        <v>0</v>
      </c>
      <c r="F10" s="27">
        <f t="shared" si="1"/>
        <v>3</v>
      </c>
      <c r="G10" s="27">
        <f t="shared" si="1"/>
        <v>6</v>
      </c>
      <c r="H10" s="27">
        <f t="shared" si="1"/>
        <v>9</v>
      </c>
      <c r="I10" s="27">
        <f t="shared" si="1"/>
        <v>12</v>
      </c>
      <c r="J10" s="27">
        <f t="shared" si="1"/>
        <v>13.2</v>
      </c>
      <c r="K10" s="27">
        <f t="shared" si="1"/>
        <v>14.4</v>
      </c>
      <c r="L10" s="27">
        <f t="shared" si="1"/>
        <v>15.6</v>
      </c>
      <c r="M10" s="27">
        <f t="shared" si="1"/>
        <v>16.8</v>
      </c>
      <c r="N10" s="27">
        <f t="shared" si="1"/>
        <v>18</v>
      </c>
      <c r="O10" s="27">
        <f t="shared" si="1"/>
        <v>0</v>
      </c>
      <c r="P10" s="27">
        <f t="shared" si="1"/>
        <v>0</v>
      </c>
    </row>
    <row r="11" spans="1:16" ht="12.75" x14ac:dyDescent="0.2">
      <c r="A11" s="54" t="s">
        <v>81</v>
      </c>
      <c r="B11" s="29" t="s">
        <v>19</v>
      </c>
      <c r="C11" s="29" t="s">
        <v>20</v>
      </c>
      <c r="D11" s="29" t="s">
        <v>18</v>
      </c>
      <c r="E11" s="27">
        <v>0</v>
      </c>
      <c r="F11" s="27">
        <v>50</v>
      </c>
      <c r="G11" s="27">
        <v>100</v>
      </c>
      <c r="H11" s="27">
        <v>150</v>
      </c>
      <c r="I11" s="27">
        <v>200</v>
      </c>
      <c r="J11" s="27">
        <v>220</v>
      </c>
      <c r="K11" s="27">
        <v>240</v>
      </c>
      <c r="L11" s="27">
        <v>260</v>
      </c>
      <c r="M11" s="27">
        <v>280</v>
      </c>
      <c r="N11" s="27">
        <v>300</v>
      </c>
      <c r="O11" s="27"/>
      <c r="P11" s="27"/>
    </row>
    <row r="12" spans="1:16" ht="12.75" x14ac:dyDescent="0.2">
      <c r="A12" s="55"/>
      <c r="B12" s="30">
        <v>4</v>
      </c>
      <c r="C12" s="57">
        <v>5.5</v>
      </c>
      <c r="D12" s="31" t="s">
        <v>23</v>
      </c>
      <c r="E12" s="39">
        <v>100</v>
      </c>
      <c r="F12" s="39">
        <v>97</v>
      </c>
      <c r="G12" s="39">
        <v>93</v>
      </c>
      <c r="H12" s="39">
        <v>86</v>
      </c>
      <c r="I12" s="39">
        <v>75</v>
      </c>
      <c r="J12" s="39">
        <v>70</v>
      </c>
      <c r="K12" s="39">
        <v>64</v>
      </c>
      <c r="L12" s="39">
        <v>57</v>
      </c>
      <c r="M12" s="39">
        <v>48</v>
      </c>
      <c r="N12" s="39">
        <v>38</v>
      </c>
      <c r="O12" s="39" t="s">
        <v>78</v>
      </c>
      <c r="P12" s="39"/>
    </row>
    <row r="13" spans="1:16" ht="12.75" x14ac:dyDescent="0.2"/>
    <row r="14" spans="1:16" ht="12.75" x14ac:dyDescent="0.2">
      <c r="A14" s="51" t="s">
        <v>14</v>
      </c>
      <c r="B14" s="52"/>
      <c r="C14" s="53"/>
      <c r="D14" s="27" t="s">
        <v>15</v>
      </c>
      <c r="E14" s="27">
        <f t="shared" si="1"/>
        <v>0</v>
      </c>
      <c r="F14" s="27">
        <f t="shared" si="1"/>
        <v>3</v>
      </c>
      <c r="G14" s="27">
        <f t="shared" si="1"/>
        <v>6</v>
      </c>
      <c r="H14" s="27">
        <f t="shared" si="1"/>
        <v>9</v>
      </c>
      <c r="I14" s="27">
        <f t="shared" si="1"/>
        <v>12</v>
      </c>
      <c r="J14" s="27">
        <f t="shared" si="1"/>
        <v>13.2</v>
      </c>
      <c r="K14" s="27">
        <f t="shared" si="1"/>
        <v>14.4</v>
      </c>
      <c r="L14" s="27">
        <f t="shared" si="1"/>
        <v>15.6</v>
      </c>
      <c r="M14" s="27">
        <f t="shared" si="1"/>
        <v>16.8</v>
      </c>
      <c r="N14" s="27">
        <f t="shared" si="1"/>
        <v>18</v>
      </c>
      <c r="O14" s="27">
        <f t="shared" si="1"/>
        <v>0</v>
      </c>
      <c r="P14" s="27">
        <f t="shared" si="1"/>
        <v>0</v>
      </c>
    </row>
    <row r="15" spans="1:16" ht="12.75" x14ac:dyDescent="0.2">
      <c r="A15" s="54" t="s">
        <v>82</v>
      </c>
      <c r="B15" s="29" t="s">
        <v>19</v>
      </c>
      <c r="C15" s="29" t="s">
        <v>20</v>
      </c>
      <c r="D15" s="29" t="s">
        <v>18</v>
      </c>
      <c r="E15" s="27">
        <v>0</v>
      </c>
      <c r="F15" s="27">
        <v>50</v>
      </c>
      <c r="G15" s="27">
        <v>100</v>
      </c>
      <c r="H15" s="27">
        <v>150</v>
      </c>
      <c r="I15" s="27">
        <v>200</v>
      </c>
      <c r="J15" s="27">
        <v>220</v>
      </c>
      <c r="K15" s="27">
        <v>240</v>
      </c>
      <c r="L15" s="27">
        <v>260</v>
      </c>
      <c r="M15" s="27">
        <v>280</v>
      </c>
      <c r="N15" s="27">
        <v>300</v>
      </c>
      <c r="O15" s="27"/>
      <c r="P15" s="27"/>
    </row>
    <row r="16" spans="1:16" ht="12.75" x14ac:dyDescent="0.2">
      <c r="A16" s="55"/>
      <c r="B16" s="30">
        <v>5.5</v>
      </c>
      <c r="C16" s="57">
        <v>7.5</v>
      </c>
      <c r="D16" s="31" t="s">
        <v>23</v>
      </c>
      <c r="E16" s="39">
        <v>138</v>
      </c>
      <c r="F16" s="39">
        <v>135</v>
      </c>
      <c r="G16" s="39">
        <v>127</v>
      </c>
      <c r="H16" s="39">
        <v>118</v>
      </c>
      <c r="I16" s="39">
        <v>103</v>
      </c>
      <c r="J16" s="39">
        <v>96</v>
      </c>
      <c r="K16" s="39">
        <v>88</v>
      </c>
      <c r="L16" s="39">
        <v>78</v>
      </c>
      <c r="M16" s="39">
        <v>66</v>
      </c>
      <c r="N16" s="39">
        <v>53</v>
      </c>
      <c r="O16" s="39" t="s">
        <v>78</v>
      </c>
      <c r="P16" s="39"/>
    </row>
    <row r="17" spans="1:16" ht="12.75" x14ac:dyDescent="0.2"/>
    <row r="18" spans="1:16" ht="12.75" x14ac:dyDescent="0.2">
      <c r="A18" s="51" t="s">
        <v>14</v>
      </c>
      <c r="B18" s="52"/>
      <c r="C18" s="53"/>
      <c r="D18" s="27" t="s">
        <v>15</v>
      </c>
      <c r="E18" s="27">
        <f t="shared" si="1"/>
        <v>0</v>
      </c>
      <c r="F18" s="27">
        <f t="shared" si="1"/>
        <v>3</v>
      </c>
      <c r="G18" s="27">
        <f t="shared" si="1"/>
        <v>6</v>
      </c>
      <c r="H18" s="27">
        <f t="shared" si="1"/>
        <v>9</v>
      </c>
      <c r="I18" s="27">
        <f t="shared" si="1"/>
        <v>12</v>
      </c>
      <c r="J18" s="27">
        <f t="shared" si="1"/>
        <v>13.2</v>
      </c>
      <c r="K18" s="27">
        <f t="shared" si="1"/>
        <v>14.4</v>
      </c>
      <c r="L18" s="27">
        <f t="shared" si="1"/>
        <v>15.6</v>
      </c>
      <c r="M18" s="27">
        <f t="shared" si="1"/>
        <v>16.8</v>
      </c>
      <c r="N18" s="27">
        <f t="shared" si="1"/>
        <v>18</v>
      </c>
      <c r="O18" s="27">
        <f t="shared" si="1"/>
        <v>0</v>
      </c>
      <c r="P18" s="27">
        <f t="shared" si="1"/>
        <v>0</v>
      </c>
    </row>
    <row r="19" spans="1:16" ht="12.75" x14ac:dyDescent="0.2">
      <c r="A19" s="54" t="s">
        <v>83</v>
      </c>
      <c r="B19" s="29" t="s">
        <v>19</v>
      </c>
      <c r="C19" s="29" t="s">
        <v>20</v>
      </c>
      <c r="D19" s="29" t="s">
        <v>18</v>
      </c>
      <c r="E19" s="27">
        <v>0</v>
      </c>
      <c r="F19" s="27">
        <v>50</v>
      </c>
      <c r="G19" s="27">
        <v>100</v>
      </c>
      <c r="H19" s="27">
        <v>150</v>
      </c>
      <c r="I19" s="27">
        <v>200</v>
      </c>
      <c r="J19" s="27">
        <v>220</v>
      </c>
      <c r="K19" s="27">
        <v>240</v>
      </c>
      <c r="L19" s="27">
        <v>260</v>
      </c>
      <c r="M19" s="27">
        <v>280</v>
      </c>
      <c r="N19" s="27">
        <v>300</v>
      </c>
      <c r="O19" s="27"/>
      <c r="P19" s="27"/>
    </row>
    <row r="20" spans="1:16" ht="12.75" x14ac:dyDescent="0.2">
      <c r="A20" s="55"/>
      <c r="B20" s="30">
        <v>7.5</v>
      </c>
      <c r="C20" s="57">
        <v>10</v>
      </c>
      <c r="D20" s="31" t="s">
        <v>23</v>
      </c>
      <c r="E20" s="39">
        <v>182</v>
      </c>
      <c r="F20" s="39">
        <v>176</v>
      </c>
      <c r="G20" s="39">
        <v>167</v>
      </c>
      <c r="H20" s="39">
        <v>155</v>
      </c>
      <c r="I20" s="39">
        <v>135</v>
      </c>
      <c r="J20" s="39">
        <v>126</v>
      </c>
      <c r="K20" s="39">
        <v>116</v>
      </c>
      <c r="L20" s="39">
        <v>103</v>
      </c>
      <c r="M20" s="39">
        <v>88</v>
      </c>
      <c r="N20" s="39">
        <v>71</v>
      </c>
      <c r="O20" s="39" t="s">
        <v>78</v>
      </c>
      <c r="P20" s="39"/>
    </row>
    <row r="21" spans="1:16" ht="12.75" x14ac:dyDescent="0.2"/>
    <row r="22" spans="1:16" ht="12.75" x14ac:dyDescent="0.2"/>
    <row r="23" spans="1:16" ht="12.75" x14ac:dyDescent="0.2"/>
  </sheetData>
  <mergeCells count="10">
    <mergeCell ref="A6:C6"/>
    <mergeCell ref="A7:A8"/>
    <mergeCell ref="A10:C10"/>
    <mergeCell ref="A11:A12"/>
    <mergeCell ref="A14:C14"/>
    <mergeCell ref="A15:A16"/>
    <mergeCell ref="A18:C18"/>
    <mergeCell ref="A19:A20"/>
    <mergeCell ref="A2:C2"/>
    <mergeCell ref="A3:A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0796-9F58-45E3-9F41-E9616B8013AB}">
  <dimension ref="A2:P24"/>
  <sheetViews>
    <sheetView workbookViewId="0">
      <selection activeCell="L26" sqref="L26"/>
    </sheetView>
  </sheetViews>
  <sheetFormatPr baseColWidth="10" defaultColWidth="11.42578125" defaultRowHeight="12.75" x14ac:dyDescent="0.2"/>
  <cols>
    <col min="1" max="1" width="12.140625" style="24" customWidth="1"/>
    <col min="2" max="3" width="5.5703125" style="25" bestFit="1" customWidth="1"/>
    <col min="4" max="4" width="8" style="26" bestFit="1" customWidth="1"/>
    <col min="5" max="16" width="7.140625" style="24" customWidth="1"/>
    <col min="17" max="22" width="6.140625" style="24" customWidth="1"/>
    <col min="23" max="16384" width="11.42578125" style="24"/>
  </cols>
  <sheetData>
    <row r="2" spans="1:16" x14ac:dyDescent="0.2">
      <c r="A2" s="51" t="s">
        <v>14</v>
      </c>
      <c r="B2" s="52"/>
      <c r="C2" s="53"/>
      <c r="D2" s="27" t="s">
        <v>15</v>
      </c>
      <c r="E2" s="27">
        <f t="shared" ref="E2:P2" si="0">E3*60/1000</f>
        <v>0</v>
      </c>
      <c r="F2" s="27">
        <f t="shared" si="0"/>
        <v>3</v>
      </c>
      <c r="G2" s="27">
        <f t="shared" si="0"/>
        <v>6</v>
      </c>
      <c r="H2" s="27">
        <f t="shared" si="0"/>
        <v>9</v>
      </c>
      <c r="I2" s="27">
        <f t="shared" si="0"/>
        <v>12</v>
      </c>
      <c r="J2" s="27">
        <f t="shared" si="0"/>
        <v>15</v>
      </c>
      <c r="K2" s="27">
        <f t="shared" si="0"/>
        <v>18</v>
      </c>
      <c r="L2" s="27">
        <f t="shared" si="0"/>
        <v>21</v>
      </c>
      <c r="M2" s="27">
        <f t="shared" si="0"/>
        <v>22.5</v>
      </c>
      <c r="N2" s="27">
        <f t="shared" si="0"/>
        <v>0</v>
      </c>
      <c r="O2" s="27">
        <f t="shared" si="0"/>
        <v>0</v>
      </c>
      <c r="P2" s="27">
        <f t="shared" si="0"/>
        <v>0</v>
      </c>
    </row>
    <row r="3" spans="1:16" x14ac:dyDescent="0.2">
      <c r="A3" s="54" t="s">
        <v>84</v>
      </c>
      <c r="B3" s="29" t="s">
        <v>19</v>
      </c>
      <c r="C3" s="29" t="s">
        <v>20</v>
      </c>
      <c r="D3" s="29" t="s">
        <v>18</v>
      </c>
      <c r="E3" s="27">
        <v>0</v>
      </c>
      <c r="F3" s="27">
        <v>50</v>
      </c>
      <c r="G3" s="27">
        <v>100</v>
      </c>
      <c r="H3" s="27">
        <v>150</v>
      </c>
      <c r="I3" s="27">
        <v>200</v>
      </c>
      <c r="J3" s="27">
        <v>250</v>
      </c>
      <c r="K3" s="27">
        <v>300</v>
      </c>
      <c r="L3" s="27">
        <v>350</v>
      </c>
      <c r="M3" s="27">
        <v>375</v>
      </c>
      <c r="N3" s="27"/>
      <c r="O3" s="27"/>
      <c r="P3" s="27"/>
    </row>
    <row r="4" spans="1:16" x14ac:dyDescent="0.2">
      <c r="A4" s="55"/>
      <c r="B4" s="30">
        <v>1.5</v>
      </c>
      <c r="C4" s="57">
        <v>2</v>
      </c>
      <c r="D4" s="31" t="s">
        <v>23</v>
      </c>
      <c r="E4" s="39">
        <v>31</v>
      </c>
      <c r="F4" s="39">
        <v>30</v>
      </c>
      <c r="G4" s="39">
        <v>28</v>
      </c>
      <c r="H4" s="39">
        <v>26</v>
      </c>
      <c r="I4" s="39">
        <v>23</v>
      </c>
      <c r="J4" s="39">
        <v>20</v>
      </c>
      <c r="K4" s="39">
        <v>15</v>
      </c>
      <c r="L4" s="39">
        <v>10</v>
      </c>
      <c r="M4" s="39">
        <v>7.5</v>
      </c>
      <c r="N4" s="39"/>
      <c r="O4" s="39" t="s">
        <v>78</v>
      </c>
      <c r="P4" s="39"/>
    </row>
    <row r="6" spans="1:16" x14ac:dyDescent="0.2">
      <c r="A6" s="51" t="s">
        <v>14</v>
      </c>
      <c r="B6" s="52"/>
      <c r="C6" s="53"/>
      <c r="D6" s="27" t="s">
        <v>15</v>
      </c>
      <c r="E6" s="27">
        <f t="shared" ref="E6:P24" si="1">E7*60/1000</f>
        <v>0</v>
      </c>
      <c r="F6" s="27">
        <f t="shared" si="1"/>
        <v>3</v>
      </c>
      <c r="G6" s="27">
        <f t="shared" si="1"/>
        <v>6</v>
      </c>
      <c r="H6" s="27">
        <f t="shared" si="1"/>
        <v>9</v>
      </c>
      <c r="I6" s="27">
        <f t="shared" si="1"/>
        <v>12</v>
      </c>
      <c r="J6" s="27">
        <f t="shared" si="1"/>
        <v>15</v>
      </c>
      <c r="K6" s="27">
        <f t="shared" si="1"/>
        <v>18</v>
      </c>
      <c r="L6" s="27">
        <f t="shared" si="1"/>
        <v>21</v>
      </c>
      <c r="M6" s="27">
        <f t="shared" si="1"/>
        <v>22.5</v>
      </c>
      <c r="N6" s="27">
        <f t="shared" si="1"/>
        <v>0</v>
      </c>
      <c r="O6" s="27">
        <f t="shared" si="1"/>
        <v>0</v>
      </c>
      <c r="P6" s="27">
        <f t="shared" si="1"/>
        <v>0</v>
      </c>
    </row>
    <row r="7" spans="1:16" x14ac:dyDescent="0.2">
      <c r="A7" s="54" t="s">
        <v>85</v>
      </c>
      <c r="B7" s="29" t="s">
        <v>19</v>
      </c>
      <c r="C7" s="29" t="s">
        <v>20</v>
      </c>
      <c r="D7" s="29" t="s">
        <v>18</v>
      </c>
      <c r="E7" s="27">
        <v>0</v>
      </c>
      <c r="F7" s="27">
        <v>50</v>
      </c>
      <c r="G7" s="27">
        <v>100</v>
      </c>
      <c r="H7" s="27">
        <v>150</v>
      </c>
      <c r="I7" s="27">
        <v>200</v>
      </c>
      <c r="J7" s="27">
        <v>250</v>
      </c>
      <c r="K7" s="27">
        <v>300</v>
      </c>
      <c r="L7" s="27">
        <v>350</v>
      </c>
      <c r="M7" s="27">
        <v>375</v>
      </c>
      <c r="N7" s="27"/>
      <c r="O7" s="27"/>
      <c r="P7" s="27"/>
    </row>
    <row r="8" spans="1:16" x14ac:dyDescent="0.2">
      <c r="A8" s="55"/>
      <c r="B8" s="30">
        <v>2.2000000000000002</v>
      </c>
      <c r="C8" s="57">
        <v>3</v>
      </c>
      <c r="D8" s="31" t="s">
        <v>23</v>
      </c>
      <c r="E8" s="39">
        <v>44</v>
      </c>
      <c r="F8" s="39">
        <v>42</v>
      </c>
      <c r="G8" s="39">
        <v>40</v>
      </c>
      <c r="H8" s="39">
        <v>37</v>
      </c>
      <c r="I8" s="39">
        <v>32</v>
      </c>
      <c r="J8" s="39">
        <v>27</v>
      </c>
      <c r="K8" s="39">
        <v>20</v>
      </c>
      <c r="L8" s="39">
        <v>13</v>
      </c>
      <c r="M8" s="39">
        <v>10</v>
      </c>
      <c r="N8" s="39"/>
      <c r="O8" s="39" t="s">
        <v>78</v>
      </c>
      <c r="P8" s="39"/>
    </row>
    <row r="10" spans="1:16" x14ac:dyDescent="0.2">
      <c r="A10" s="51" t="s">
        <v>14</v>
      </c>
      <c r="B10" s="52"/>
      <c r="C10" s="53"/>
      <c r="D10" s="27" t="s">
        <v>15</v>
      </c>
      <c r="E10" s="27">
        <f t="shared" si="1"/>
        <v>0</v>
      </c>
      <c r="F10" s="27">
        <f t="shared" si="1"/>
        <v>3</v>
      </c>
      <c r="G10" s="27">
        <f t="shared" si="1"/>
        <v>6</v>
      </c>
      <c r="H10" s="27">
        <f t="shared" si="1"/>
        <v>9</v>
      </c>
      <c r="I10" s="27">
        <f t="shared" si="1"/>
        <v>12</v>
      </c>
      <c r="J10" s="27">
        <f t="shared" si="1"/>
        <v>15</v>
      </c>
      <c r="K10" s="27">
        <f t="shared" si="1"/>
        <v>18</v>
      </c>
      <c r="L10" s="27">
        <f t="shared" si="1"/>
        <v>21</v>
      </c>
      <c r="M10" s="27">
        <f t="shared" si="1"/>
        <v>22.5</v>
      </c>
      <c r="N10" s="27">
        <f t="shared" si="1"/>
        <v>0</v>
      </c>
      <c r="O10" s="27">
        <f t="shared" si="1"/>
        <v>0</v>
      </c>
      <c r="P10" s="27">
        <f t="shared" si="1"/>
        <v>0</v>
      </c>
    </row>
    <row r="11" spans="1:16" x14ac:dyDescent="0.2">
      <c r="A11" s="54" t="s">
        <v>86</v>
      </c>
      <c r="B11" s="29" t="s">
        <v>19</v>
      </c>
      <c r="C11" s="29" t="s">
        <v>20</v>
      </c>
      <c r="D11" s="29" t="s">
        <v>18</v>
      </c>
      <c r="E11" s="27">
        <v>0</v>
      </c>
      <c r="F11" s="27">
        <v>50</v>
      </c>
      <c r="G11" s="27">
        <v>100</v>
      </c>
      <c r="H11" s="27">
        <v>150</v>
      </c>
      <c r="I11" s="27">
        <v>200</v>
      </c>
      <c r="J11" s="27">
        <v>250</v>
      </c>
      <c r="K11" s="27">
        <v>300</v>
      </c>
      <c r="L11" s="27">
        <v>350</v>
      </c>
      <c r="M11" s="27">
        <v>375</v>
      </c>
      <c r="N11" s="27"/>
      <c r="O11" s="27"/>
      <c r="P11" s="27"/>
    </row>
    <row r="12" spans="1:16" x14ac:dyDescent="0.2">
      <c r="A12" s="55"/>
      <c r="B12" s="30">
        <v>3</v>
      </c>
      <c r="C12" s="57">
        <v>4</v>
      </c>
      <c r="D12" s="31" t="s">
        <v>23</v>
      </c>
      <c r="E12" s="39">
        <v>62</v>
      </c>
      <c r="F12" s="39">
        <v>60</v>
      </c>
      <c r="G12" s="39">
        <v>57</v>
      </c>
      <c r="H12" s="39">
        <v>52</v>
      </c>
      <c r="I12" s="39">
        <v>46</v>
      </c>
      <c r="J12" s="39">
        <v>38</v>
      </c>
      <c r="K12" s="39">
        <v>30</v>
      </c>
      <c r="L12" s="39">
        <v>20</v>
      </c>
      <c r="M12" s="39">
        <v>15</v>
      </c>
      <c r="N12" s="39"/>
      <c r="O12" s="39" t="s">
        <v>78</v>
      </c>
      <c r="P12" s="39"/>
    </row>
    <row r="14" spans="1:16" x14ac:dyDescent="0.2">
      <c r="A14" s="51" t="s">
        <v>14</v>
      </c>
      <c r="B14" s="52"/>
      <c r="C14" s="53"/>
      <c r="D14" s="27" t="s">
        <v>15</v>
      </c>
      <c r="E14" s="27">
        <f t="shared" si="1"/>
        <v>0</v>
      </c>
      <c r="F14" s="27">
        <f t="shared" si="1"/>
        <v>3</v>
      </c>
      <c r="G14" s="27">
        <f t="shared" si="1"/>
        <v>6</v>
      </c>
      <c r="H14" s="27">
        <f t="shared" si="1"/>
        <v>9</v>
      </c>
      <c r="I14" s="27">
        <f t="shared" si="1"/>
        <v>12</v>
      </c>
      <c r="J14" s="27">
        <f t="shared" si="1"/>
        <v>15</v>
      </c>
      <c r="K14" s="27">
        <f t="shared" si="1"/>
        <v>18</v>
      </c>
      <c r="L14" s="27">
        <f t="shared" si="1"/>
        <v>21</v>
      </c>
      <c r="M14" s="27">
        <f t="shared" si="1"/>
        <v>22.5</v>
      </c>
      <c r="N14" s="27">
        <f t="shared" si="1"/>
        <v>0</v>
      </c>
      <c r="O14" s="27">
        <f t="shared" si="1"/>
        <v>0</v>
      </c>
      <c r="P14" s="27">
        <f t="shared" si="1"/>
        <v>0</v>
      </c>
    </row>
    <row r="15" spans="1:16" x14ac:dyDescent="0.2">
      <c r="A15" s="54" t="s">
        <v>87</v>
      </c>
      <c r="B15" s="29" t="s">
        <v>19</v>
      </c>
      <c r="C15" s="29" t="s">
        <v>20</v>
      </c>
      <c r="D15" s="29" t="s">
        <v>18</v>
      </c>
      <c r="E15" s="27">
        <v>0</v>
      </c>
      <c r="F15" s="27">
        <v>50</v>
      </c>
      <c r="G15" s="27">
        <v>100</v>
      </c>
      <c r="H15" s="27">
        <v>150</v>
      </c>
      <c r="I15" s="27">
        <v>200</v>
      </c>
      <c r="J15" s="27">
        <v>250</v>
      </c>
      <c r="K15" s="27">
        <v>300</v>
      </c>
      <c r="L15" s="27">
        <v>350</v>
      </c>
      <c r="M15" s="27">
        <v>375</v>
      </c>
      <c r="N15" s="27"/>
      <c r="O15" s="27"/>
      <c r="P15" s="27"/>
    </row>
    <row r="16" spans="1:16" x14ac:dyDescent="0.2">
      <c r="A16" s="55"/>
      <c r="B16" s="30">
        <v>4</v>
      </c>
      <c r="C16" s="57">
        <v>5.5</v>
      </c>
      <c r="D16" s="31" t="s">
        <v>23</v>
      </c>
      <c r="E16" s="39">
        <v>80</v>
      </c>
      <c r="F16" s="39">
        <v>77</v>
      </c>
      <c r="G16" s="39">
        <v>72</v>
      </c>
      <c r="H16" s="39">
        <v>68</v>
      </c>
      <c r="I16" s="39">
        <v>60</v>
      </c>
      <c r="J16" s="39">
        <v>50</v>
      </c>
      <c r="K16" s="39">
        <v>40</v>
      </c>
      <c r="L16" s="39">
        <v>25</v>
      </c>
      <c r="M16" s="39">
        <v>19</v>
      </c>
      <c r="N16" s="39"/>
      <c r="O16" s="39" t="s">
        <v>78</v>
      </c>
      <c r="P16" s="39"/>
    </row>
    <row r="18" spans="1:16" x14ac:dyDescent="0.2">
      <c r="A18" s="51" t="s">
        <v>14</v>
      </c>
      <c r="B18" s="52"/>
      <c r="C18" s="53"/>
      <c r="D18" s="27" t="s">
        <v>15</v>
      </c>
      <c r="E18" s="27">
        <f t="shared" si="1"/>
        <v>0</v>
      </c>
      <c r="F18" s="27">
        <f t="shared" si="1"/>
        <v>3</v>
      </c>
      <c r="G18" s="27">
        <f t="shared" si="1"/>
        <v>6</v>
      </c>
      <c r="H18" s="27">
        <f t="shared" si="1"/>
        <v>9</v>
      </c>
      <c r="I18" s="27">
        <f t="shared" si="1"/>
        <v>12</v>
      </c>
      <c r="J18" s="27">
        <f t="shared" si="1"/>
        <v>15</v>
      </c>
      <c r="K18" s="27">
        <f t="shared" si="1"/>
        <v>18</v>
      </c>
      <c r="L18" s="27">
        <f t="shared" si="1"/>
        <v>21</v>
      </c>
      <c r="M18" s="27">
        <f t="shared" si="1"/>
        <v>22.5</v>
      </c>
      <c r="N18" s="27">
        <f t="shared" si="1"/>
        <v>0</v>
      </c>
      <c r="O18" s="27">
        <f t="shared" si="1"/>
        <v>0</v>
      </c>
      <c r="P18" s="27">
        <f t="shared" si="1"/>
        <v>0</v>
      </c>
    </row>
    <row r="19" spans="1:16" x14ac:dyDescent="0.2">
      <c r="A19" s="54" t="s">
        <v>88</v>
      </c>
      <c r="B19" s="29" t="s">
        <v>19</v>
      </c>
      <c r="C19" s="29" t="s">
        <v>20</v>
      </c>
      <c r="D19" s="29" t="s">
        <v>18</v>
      </c>
      <c r="E19" s="27">
        <v>0</v>
      </c>
      <c r="F19" s="27">
        <v>50</v>
      </c>
      <c r="G19" s="27">
        <v>100</v>
      </c>
      <c r="H19" s="27">
        <v>150</v>
      </c>
      <c r="I19" s="27">
        <v>200</v>
      </c>
      <c r="J19" s="27">
        <v>250</v>
      </c>
      <c r="K19" s="27">
        <v>300</v>
      </c>
      <c r="L19" s="27">
        <v>350</v>
      </c>
      <c r="M19" s="27">
        <v>375</v>
      </c>
      <c r="N19" s="27"/>
      <c r="O19" s="27"/>
      <c r="P19" s="27"/>
    </row>
    <row r="20" spans="1:16" x14ac:dyDescent="0.2">
      <c r="A20" s="55"/>
      <c r="B20" s="30">
        <v>5.5</v>
      </c>
      <c r="C20" s="57">
        <v>7.5</v>
      </c>
      <c r="D20" s="31" t="s">
        <v>23</v>
      </c>
      <c r="E20" s="39">
        <v>112</v>
      </c>
      <c r="F20" s="39">
        <v>108</v>
      </c>
      <c r="G20" s="39">
        <v>102</v>
      </c>
      <c r="H20" s="39">
        <v>95</v>
      </c>
      <c r="I20" s="39">
        <v>85</v>
      </c>
      <c r="J20" s="39">
        <v>71</v>
      </c>
      <c r="K20" s="39">
        <v>55</v>
      </c>
      <c r="L20" s="39">
        <v>37</v>
      </c>
      <c r="M20" s="39">
        <v>27</v>
      </c>
      <c r="N20" s="39"/>
      <c r="O20" s="39" t="s">
        <v>78</v>
      </c>
      <c r="P20" s="39"/>
    </row>
    <row r="22" spans="1:16" x14ac:dyDescent="0.2">
      <c r="A22" s="51" t="s">
        <v>14</v>
      </c>
      <c r="B22" s="52"/>
      <c r="C22" s="53"/>
      <c r="D22" s="27" t="s">
        <v>15</v>
      </c>
      <c r="E22" s="27">
        <f t="shared" si="1"/>
        <v>0</v>
      </c>
      <c r="F22" s="27">
        <f t="shared" si="1"/>
        <v>3</v>
      </c>
      <c r="G22" s="27">
        <f t="shared" si="1"/>
        <v>6</v>
      </c>
      <c r="H22" s="27">
        <f t="shared" si="1"/>
        <v>9</v>
      </c>
      <c r="I22" s="27">
        <f t="shared" si="1"/>
        <v>12</v>
      </c>
      <c r="J22" s="27">
        <f t="shared" si="1"/>
        <v>15</v>
      </c>
      <c r="K22" s="27">
        <f t="shared" si="1"/>
        <v>18</v>
      </c>
      <c r="L22" s="27">
        <f t="shared" si="1"/>
        <v>21</v>
      </c>
      <c r="M22" s="27">
        <f t="shared" si="1"/>
        <v>22.5</v>
      </c>
      <c r="N22" s="27">
        <f t="shared" si="1"/>
        <v>0</v>
      </c>
      <c r="O22" s="27">
        <f t="shared" si="1"/>
        <v>0</v>
      </c>
      <c r="P22" s="27">
        <f t="shared" si="1"/>
        <v>0</v>
      </c>
    </row>
    <row r="23" spans="1:16" x14ac:dyDescent="0.2">
      <c r="A23" s="54" t="s">
        <v>89</v>
      </c>
      <c r="B23" s="29" t="s">
        <v>19</v>
      </c>
      <c r="C23" s="29" t="s">
        <v>20</v>
      </c>
      <c r="D23" s="29" t="s">
        <v>18</v>
      </c>
      <c r="E23" s="27">
        <v>0</v>
      </c>
      <c r="F23" s="27">
        <v>50</v>
      </c>
      <c r="G23" s="27">
        <v>100</v>
      </c>
      <c r="H23" s="27">
        <v>150</v>
      </c>
      <c r="I23" s="27">
        <v>200</v>
      </c>
      <c r="J23" s="27">
        <v>250</v>
      </c>
      <c r="K23" s="27">
        <v>300</v>
      </c>
      <c r="L23" s="27">
        <v>350</v>
      </c>
      <c r="M23" s="27">
        <v>375</v>
      </c>
      <c r="N23" s="27"/>
      <c r="O23" s="27"/>
      <c r="P23" s="27"/>
    </row>
    <row r="24" spans="1:16" x14ac:dyDescent="0.2">
      <c r="A24" s="55"/>
      <c r="B24" s="30">
        <v>7.5</v>
      </c>
      <c r="C24" s="57">
        <v>10</v>
      </c>
      <c r="D24" s="31" t="s">
        <v>23</v>
      </c>
      <c r="E24" s="39">
        <v>150</v>
      </c>
      <c r="F24" s="39">
        <v>145</v>
      </c>
      <c r="G24" s="39">
        <v>138</v>
      </c>
      <c r="H24" s="39">
        <v>126</v>
      </c>
      <c r="I24" s="39">
        <v>112</v>
      </c>
      <c r="J24" s="39">
        <v>95</v>
      </c>
      <c r="K24" s="39">
        <v>75</v>
      </c>
      <c r="L24" s="39">
        <v>50</v>
      </c>
      <c r="M24" s="39">
        <v>36</v>
      </c>
      <c r="N24" s="39"/>
      <c r="O24" s="39" t="s">
        <v>78</v>
      </c>
      <c r="P24" s="39"/>
    </row>
  </sheetData>
  <mergeCells count="12">
    <mergeCell ref="A22:C22"/>
    <mergeCell ref="A23:A24"/>
    <mergeCell ref="A14:C14"/>
    <mergeCell ref="A15:A16"/>
    <mergeCell ref="A18:C18"/>
    <mergeCell ref="A19:A20"/>
    <mergeCell ref="A6:C6"/>
    <mergeCell ref="A7:A8"/>
    <mergeCell ref="A10:C10"/>
    <mergeCell ref="A11:A12"/>
    <mergeCell ref="A2:C2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BB54"/>
  <sheetViews>
    <sheetView topLeftCell="P29" zoomScale="130" zoomScaleNormal="130" workbookViewId="0">
      <selection activeCell="U42" sqref="U42"/>
    </sheetView>
  </sheetViews>
  <sheetFormatPr baseColWidth="10" defaultColWidth="11.42578125" defaultRowHeight="12.7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5" width="8.140625" style="2" customWidth="1"/>
    <col min="16" max="16" width="13.28515625" style="2" customWidth="1"/>
    <col min="17" max="18" width="4.85546875" style="3" customWidth="1"/>
    <col min="19" max="19" width="6.7109375" style="2" bestFit="1" customWidth="1"/>
    <col min="20" max="61" width="6.140625" style="2" customWidth="1"/>
    <col min="62" max="16384" width="11.42578125" style="2"/>
  </cols>
  <sheetData>
    <row r="4" spans="2:13" x14ac:dyDescent="0.2">
      <c r="B4" s="1"/>
    </row>
    <row r="9" spans="2:13" ht="15" x14ac:dyDescent="0.25">
      <c r="F9"/>
    </row>
    <row r="15" spans="2:13" ht="15" x14ac:dyDescent="0.25">
      <c r="B15" s="4" t="s">
        <v>0</v>
      </c>
      <c r="C15"/>
      <c r="D15"/>
      <c r="E15"/>
      <c r="F15"/>
      <c r="G15"/>
      <c r="H15" s="4" t="s">
        <v>1</v>
      </c>
      <c r="I15"/>
      <c r="J15"/>
      <c r="K15"/>
      <c r="L15"/>
      <c r="M15"/>
    </row>
    <row r="16" spans="2:13" ht="14.25" customHeight="1" x14ac:dyDescent="0.25">
      <c r="B16" t="s">
        <v>24</v>
      </c>
      <c r="C16"/>
      <c r="D16"/>
      <c r="E16"/>
      <c r="F16"/>
      <c r="G16"/>
      <c r="H16" s="45" t="s">
        <v>28</v>
      </c>
      <c r="I16" s="45"/>
      <c r="J16" s="45"/>
      <c r="K16" s="45"/>
      <c r="L16" s="45"/>
      <c r="M16" s="45"/>
    </row>
    <row r="17" spans="2:13" ht="14.25" customHeight="1" x14ac:dyDescent="0.25">
      <c r="B17" t="s">
        <v>25</v>
      </c>
      <c r="C17"/>
      <c r="D17"/>
      <c r="E17"/>
      <c r="F17"/>
      <c r="G17"/>
      <c r="H17" s="45"/>
      <c r="I17" s="45"/>
      <c r="J17" s="45"/>
      <c r="K17" s="45"/>
      <c r="L17" s="45"/>
      <c r="M17" s="45"/>
    </row>
    <row r="18" spans="2:13" ht="14.25" customHeight="1" x14ac:dyDescent="0.25">
      <c r="B18" t="s">
        <v>26</v>
      </c>
      <c r="C18"/>
      <c r="D18"/>
      <c r="E18"/>
      <c r="F18"/>
      <c r="G18"/>
      <c r="H18" s="45"/>
      <c r="I18" s="45"/>
      <c r="J18" s="45"/>
      <c r="K18" s="45"/>
      <c r="L18" s="45"/>
      <c r="M18" s="45"/>
    </row>
    <row r="19" spans="2:13" ht="14.25" customHeight="1" x14ac:dyDescent="0.25">
      <c r="B19" t="s">
        <v>27</v>
      </c>
      <c r="C19"/>
      <c r="D19"/>
      <c r="E19"/>
      <c r="F19"/>
      <c r="G19"/>
      <c r="H19" s="45"/>
      <c r="I19" s="45"/>
      <c r="J19" s="45"/>
      <c r="K19" s="45"/>
      <c r="L19" s="45"/>
      <c r="M19" s="45"/>
    </row>
    <row r="20" spans="2:13" ht="12.75" customHeight="1" x14ac:dyDescent="0.25">
      <c r="B20"/>
      <c r="C20"/>
      <c r="D20"/>
      <c r="E20"/>
      <c r="F20"/>
      <c r="G20"/>
      <c r="H20" s="45"/>
      <c r="I20" s="45"/>
      <c r="J20" s="45"/>
      <c r="K20" s="45"/>
      <c r="L20" s="45"/>
      <c r="M20" s="45"/>
    </row>
    <row r="21" spans="2:13" ht="13.5" customHeight="1" x14ac:dyDescent="0.25">
      <c r="B21" s="4" t="s">
        <v>2</v>
      </c>
      <c r="C21"/>
      <c r="D21"/>
      <c r="E21"/>
      <c r="F21"/>
      <c r="G21"/>
      <c r="H21" s="45"/>
      <c r="I21" s="45"/>
      <c r="J21" s="45"/>
      <c r="K21" s="45"/>
      <c r="L21" s="45"/>
      <c r="M21" s="45"/>
    </row>
    <row r="22" spans="2:13" ht="13.5" customHeight="1" x14ac:dyDescent="0.25">
      <c r="B22" t="s">
        <v>3</v>
      </c>
      <c r="C22" t="s">
        <v>4</v>
      </c>
      <c r="D22"/>
      <c r="E22"/>
      <c r="F22"/>
      <c r="G22"/>
      <c r="H22" s="45"/>
      <c r="I22" s="45"/>
      <c r="J22" s="45"/>
      <c r="K22" s="45"/>
      <c r="L22" s="45"/>
      <c r="M22" s="45"/>
    </row>
    <row r="23" spans="2:13" ht="12.75" customHeight="1" x14ac:dyDescent="0.25">
      <c r="B23" t="s">
        <v>5</v>
      </c>
      <c r="C23" t="s">
        <v>6</v>
      </c>
      <c r="D23"/>
      <c r="E23"/>
      <c r="F23"/>
      <c r="G23"/>
      <c r="H23" s="4" t="s">
        <v>7</v>
      </c>
      <c r="I23" s="6"/>
      <c r="J23" s="6"/>
      <c r="K23" s="6"/>
      <c r="L23" s="6"/>
      <c r="M23" s="6"/>
    </row>
    <row r="24" spans="2:13" ht="12.75" customHeight="1" x14ac:dyDescent="0.25">
      <c r="B24" t="s">
        <v>8</v>
      </c>
      <c r="C24" t="s">
        <v>9</v>
      </c>
      <c r="D24"/>
      <c r="E24"/>
      <c r="F24"/>
      <c r="G24"/>
      <c r="H24" s="5" t="s">
        <v>10</v>
      </c>
      <c r="I24" s="6"/>
      <c r="J24" s="6"/>
      <c r="K24" s="6"/>
      <c r="L24" s="6"/>
      <c r="M24" s="6"/>
    </row>
    <row r="25" spans="2:13" ht="12.75" customHeight="1" x14ac:dyDescent="0.25">
      <c r="B25"/>
      <c r="C25"/>
      <c r="D25"/>
      <c r="E25"/>
      <c r="F25"/>
      <c r="G25"/>
      <c r="H25" s="6"/>
      <c r="I25" s="6"/>
      <c r="J25" s="6"/>
      <c r="K25" s="6"/>
      <c r="L25" s="6"/>
      <c r="M25" s="6"/>
    </row>
    <row r="26" spans="2:13" ht="12.75" customHeight="1" x14ac:dyDescent="0.25">
      <c r="B26" s="4" t="s">
        <v>11</v>
      </c>
      <c r="C26"/>
      <c r="D26"/>
      <c r="E26"/>
      <c r="F26"/>
      <c r="G26"/>
      <c r="H26" s="6"/>
      <c r="I26" s="6"/>
      <c r="J26" s="6"/>
      <c r="K26" s="6"/>
      <c r="L26" s="6"/>
      <c r="M26" s="6"/>
    </row>
    <row r="27" spans="2:13" ht="15.75" customHeight="1" x14ac:dyDescent="0.25">
      <c r="B27" s="5" t="s">
        <v>12</v>
      </c>
      <c r="C27" s="5"/>
      <c r="D27" s="5"/>
      <c r="E27" s="5"/>
      <c r="F27" s="5"/>
      <c r="G27"/>
      <c r="H27" s="6"/>
      <c r="I27" s="6"/>
      <c r="J27" s="6"/>
      <c r="K27" s="6"/>
      <c r="L27" s="6"/>
      <c r="M27" s="6"/>
    </row>
    <row r="28" spans="2:13" ht="12.75" customHeight="1" x14ac:dyDescent="0.25">
      <c r="B28" s="4" t="s">
        <v>13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2:13" ht="15.75" customHeight="1" x14ac:dyDescent="0.2">
      <c r="B29" s="5" t="s">
        <v>29</v>
      </c>
      <c r="C29" s="5"/>
      <c r="D29" s="5"/>
      <c r="E29" s="5"/>
      <c r="F29" s="5"/>
      <c r="G29" s="6"/>
      <c r="H29" s="5" t="s">
        <v>31</v>
      </c>
      <c r="I29" s="6"/>
      <c r="J29" s="6"/>
      <c r="K29" s="6"/>
      <c r="L29" s="6"/>
      <c r="M29" s="6"/>
    </row>
    <row r="30" spans="2:13" ht="15.75" customHeight="1" x14ac:dyDescent="0.2">
      <c r="B30" s="5" t="s">
        <v>30</v>
      </c>
      <c r="C30" s="5"/>
      <c r="D30" s="5"/>
      <c r="E30" s="5"/>
      <c r="F30" s="5"/>
      <c r="G30" s="6"/>
      <c r="H30" s="5" t="s">
        <v>32</v>
      </c>
      <c r="I30" s="6"/>
      <c r="J30" s="6"/>
      <c r="K30" s="6"/>
      <c r="L30" s="6"/>
      <c r="M30" s="6"/>
    </row>
    <row r="31" spans="2:13" ht="15.75" customHeight="1" x14ac:dyDescent="0.25">
      <c r="B31" s="8"/>
      <c r="C31" s="6"/>
      <c r="D31" s="6"/>
      <c r="E31" s="6"/>
      <c r="F31" s="5"/>
      <c r="G31"/>
      <c r="H31" s="5"/>
      <c r="I31" s="6"/>
      <c r="J31" s="6"/>
      <c r="K31" s="6"/>
      <c r="L31" s="6"/>
      <c r="M31" s="6"/>
    </row>
    <row r="43" spans="16:54" ht="15" x14ac:dyDescent="0.25">
      <c r="P43" s="40" t="s">
        <v>14</v>
      </c>
      <c r="Q43" s="41"/>
      <c r="R43" s="42"/>
      <c r="S43" s="12" t="s">
        <v>15</v>
      </c>
      <c r="T43" s="11">
        <f t="shared" ref="T43:AE43" si="0">T44*60/1000</f>
        <v>0</v>
      </c>
      <c r="U43" s="11">
        <f t="shared" si="0"/>
        <v>0.3</v>
      </c>
      <c r="V43" s="11">
        <f t="shared" si="0"/>
        <v>0.6</v>
      </c>
      <c r="W43" s="11">
        <f t="shared" si="0"/>
        <v>0.9</v>
      </c>
      <c r="X43" s="11">
        <f t="shared" si="0"/>
        <v>1.2</v>
      </c>
      <c r="Y43" s="11">
        <f t="shared" si="0"/>
        <v>1.5</v>
      </c>
      <c r="Z43" s="11">
        <f t="shared" si="0"/>
        <v>1.8</v>
      </c>
      <c r="AA43" s="11">
        <f t="shared" si="0"/>
        <v>2.1</v>
      </c>
      <c r="AB43" s="11">
        <f t="shared" si="0"/>
        <v>2.4</v>
      </c>
      <c r="AC43" s="11">
        <f t="shared" si="0"/>
        <v>2.7</v>
      </c>
      <c r="AD43" s="11">
        <f t="shared" si="0"/>
        <v>0</v>
      </c>
      <c r="AE43" s="11">
        <f t="shared" si="0"/>
        <v>0</v>
      </c>
      <c r="AF43" s="13"/>
      <c r="AG43" s="11">
        <v>0</v>
      </c>
      <c r="AH43" s="11">
        <f t="shared" ref="AH43:AP43" si="1">AH44*60/1000</f>
        <v>0.3</v>
      </c>
      <c r="AI43" s="11">
        <f t="shared" si="1"/>
        <v>0.6</v>
      </c>
      <c r="AJ43" s="11">
        <f t="shared" si="1"/>
        <v>0.9</v>
      </c>
      <c r="AK43" s="11">
        <f t="shared" si="1"/>
        <v>1.2</v>
      </c>
      <c r="AL43" s="11">
        <f t="shared" si="1"/>
        <v>1.5</v>
      </c>
      <c r="AM43" s="11">
        <f t="shared" si="1"/>
        <v>1.8</v>
      </c>
      <c r="AN43" s="11">
        <f t="shared" si="1"/>
        <v>0</v>
      </c>
      <c r="AO43" s="11">
        <f t="shared" si="1"/>
        <v>120</v>
      </c>
      <c r="AP43" s="11">
        <f t="shared" si="1"/>
        <v>132</v>
      </c>
      <c r="AQ43"/>
      <c r="AR43" s="13"/>
      <c r="AS43" s="13"/>
      <c r="AT43" s="13"/>
      <c r="AU43" s="13"/>
      <c r="AV43" s="13"/>
      <c r="AW43" s="13"/>
      <c r="AX43" s="13"/>
      <c r="AY43" s="13"/>
      <c r="AZ43"/>
      <c r="BA43"/>
      <c r="BB43"/>
    </row>
    <row r="44" spans="16:54" ht="15" x14ac:dyDescent="0.2">
      <c r="P44" s="43" t="s">
        <v>36</v>
      </c>
      <c r="Q44" s="14" t="s">
        <v>19</v>
      </c>
      <c r="R44" s="14" t="s">
        <v>20</v>
      </c>
      <c r="S44" s="17" t="s">
        <v>18</v>
      </c>
      <c r="T44" s="11">
        <v>0</v>
      </c>
      <c r="U44" s="11">
        <v>5</v>
      </c>
      <c r="V44" s="11">
        <v>10</v>
      </c>
      <c r="W44" s="11">
        <v>15</v>
      </c>
      <c r="X44" s="11">
        <v>20</v>
      </c>
      <c r="Y44" s="11">
        <v>25</v>
      </c>
      <c r="Z44" s="11">
        <v>30</v>
      </c>
      <c r="AA44" s="11">
        <v>35</v>
      </c>
      <c r="AB44" s="11">
        <v>40</v>
      </c>
      <c r="AC44" s="11">
        <v>45</v>
      </c>
      <c r="AD44" s="11"/>
      <c r="AE44" s="11"/>
      <c r="AF44" s="11"/>
      <c r="AG44" s="11">
        <v>0</v>
      </c>
      <c r="AH44" s="11">
        <v>5</v>
      </c>
      <c r="AI44" s="11">
        <v>10</v>
      </c>
      <c r="AJ44" s="11">
        <v>15</v>
      </c>
      <c r="AK44" s="11">
        <v>20</v>
      </c>
      <c r="AL44" s="11">
        <v>25</v>
      </c>
      <c r="AM44" s="11">
        <v>30</v>
      </c>
      <c r="AN44" s="11"/>
      <c r="AO44" s="11">
        <v>2000</v>
      </c>
      <c r="AP44" s="11">
        <v>2200</v>
      </c>
      <c r="AQ44" s="11">
        <v>2400</v>
      </c>
      <c r="AR44" s="11">
        <v>2500</v>
      </c>
      <c r="AS44" s="11">
        <v>2600</v>
      </c>
      <c r="AT44" s="11"/>
      <c r="AU44" s="11"/>
      <c r="AV44" s="11"/>
      <c r="AW44" s="11">
        <v>70</v>
      </c>
      <c r="AX44" s="11">
        <v>80</v>
      </c>
      <c r="AY44" s="11">
        <v>90</v>
      </c>
      <c r="AZ44" s="11">
        <v>100</v>
      </c>
      <c r="BA44" s="11">
        <v>110</v>
      </c>
      <c r="BB44" s="11">
        <v>120</v>
      </c>
    </row>
    <row r="45" spans="16:54" ht="15" x14ac:dyDescent="0.2">
      <c r="P45" s="44"/>
      <c r="Q45" s="21">
        <v>1.1000000000000001</v>
      </c>
      <c r="R45" s="21">
        <v>1.5</v>
      </c>
      <c r="S45" s="22" t="s">
        <v>23</v>
      </c>
      <c r="T45" s="23">
        <v>158</v>
      </c>
      <c r="U45" s="23">
        <v>154</v>
      </c>
      <c r="V45" s="23">
        <v>148</v>
      </c>
      <c r="W45" s="23">
        <v>141</v>
      </c>
      <c r="X45" s="23">
        <v>133</v>
      </c>
      <c r="Y45" s="23">
        <v>122</v>
      </c>
      <c r="Z45" s="23">
        <v>109</v>
      </c>
      <c r="AA45" s="23">
        <v>94</v>
      </c>
      <c r="AB45" s="23">
        <v>75</v>
      </c>
      <c r="AC45" s="23">
        <v>52.5</v>
      </c>
      <c r="AD45" s="23"/>
      <c r="AE45" s="23"/>
      <c r="AF45" s="23"/>
      <c r="AG45" s="23">
        <v>57</v>
      </c>
      <c r="AH45" s="23">
        <v>57</v>
      </c>
      <c r="AI45" s="23">
        <v>57</v>
      </c>
      <c r="AJ45" s="23">
        <v>56</v>
      </c>
      <c r="AK45" s="23">
        <v>55.5</v>
      </c>
      <c r="AL45" s="23">
        <v>54.5</v>
      </c>
      <c r="AM45" s="23">
        <v>53.5</v>
      </c>
      <c r="AN45" s="23"/>
      <c r="AO45" s="23">
        <v>50</v>
      </c>
      <c r="AP45" s="23">
        <v>48</v>
      </c>
      <c r="AQ45" s="23">
        <v>45.5</v>
      </c>
      <c r="AR45" s="23">
        <v>43.5</v>
      </c>
      <c r="AS45" s="23">
        <v>42</v>
      </c>
      <c r="AT45" s="23"/>
      <c r="AU45" s="23"/>
      <c r="AV45" s="23"/>
      <c r="AW45" s="23">
        <v>38</v>
      </c>
      <c r="AX45" s="23">
        <v>35</v>
      </c>
      <c r="AY45" s="23">
        <v>33</v>
      </c>
      <c r="AZ45" s="23">
        <v>30</v>
      </c>
      <c r="BA45" s="23">
        <v>27</v>
      </c>
      <c r="BB45" s="23">
        <v>24</v>
      </c>
    </row>
    <row r="52" spans="1:54" customFormat="1" ht="15" x14ac:dyDescent="0.25">
      <c r="A52" s="2"/>
      <c r="B52" s="9" t="s">
        <v>14</v>
      </c>
      <c r="C52" s="9"/>
      <c r="D52" s="10" t="s">
        <v>15</v>
      </c>
      <c r="E52" s="11">
        <v>0</v>
      </c>
      <c r="F52" s="11">
        <v>0.3</v>
      </c>
      <c r="G52" s="11">
        <v>0.6</v>
      </c>
      <c r="H52" s="11">
        <v>0.9</v>
      </c>
      <c r="I52" s="11">
        <v>1.2</v>
      </c>
      <c r="J52" s="11">
        <v>1.5</v>
      </c>
      <c r="K52" s="11">
        <v>1.8</v>
      </c>
      <c r="L52" s="11">
        <v>2.1</v>
      </c>
      <c r="M52" s="11">
        <v>2.4</v>
      </c>
      <c r="N52" s="2"/>
      <c r="O52" s="2"/>
      <c r="P52" s="40" t="s">
        <v>14</v>
      </c>
      <c r="Q52" s="41"/>
      <c r="R52" s="42"/>
      <c r="S52" s="12" t="s">
        <v>15</v>
      </c>
      <c r="T52" s="11">
        <f t="shared" ref="T52:AE52" si="2">T53*60/1000</f>
        <v>0</v>
      </c>
      <c r="U52" s="11">
        <f t="shared" si="2"/>
        <v>0.3</v>
      </c>
      <c r="V52" s="11">
        <f t="shared" si="2"/>
        <v>0.6</v>
      </c>
      <c r="W52" s="11">
        <f t="shared" si="2"/>
        <v>0.9</v>
      </c>
      <c r="X52" s="11">
        <f t="shared" si="2"/>
        <v>1.2</v>
      </c>
      <c r="Y52" s="11">
        <f t="shared" si="2"/>
        <v>1.5</v>
      </c>
      <c r="Z52" s="11">
        <f t="shared" si="2"/>
        <v>1.8</v>
      </c>
      <c r="AA52" s="11">
        <f t="shared" si="2"/>
        <v>2.1</v>
      </c>
      <c r="AB52" s="11">
        <f t="shared" si="2"/>
        <v>2.4</v>
      </c>
      <c r="AC52" s="11">
        <f t="shared" si="2"/>
        <v>2.7</v>
      </c>
      <c r="AD52" s="11">
        <f t="shared" si="2"/>
        <v>0</v>
      </c>
      <c r="AE52" s="11">
        <f t="shared" si="2"/>
        <v>0</v>
      </c>
      <c r="AF52" s="13"/>
      <c r="AG52" s="11">
        <v>0</v>
      </c>
      <c r="AH52" s="11">
        <f t="shared" ref="AH52:AP52" si="3">AH53*60/1000</f>
        <v>0.3</v>
      </c>
      <c r="AI52" s="11">
        <f t="shared" si="3"/>
        <v>0.6</v>
      </c>
      <c r="AJ52" s="11">
        <f t="shared" si="3"/>
        <v>0.9</v>
      </c>
      <c r="AK52" s="11">
        <f t="shared" si="3"/>
        <v>1.2</v>
      </c>
      <c r="AL52" s="11">
        <f t="shared" si="3"/>
        <v>1.5</v>
      </c>
      <c r="AM52" s="11">
        <f t="shared" si="3"/>
        <v>1.8</v>
      </c>
      <c r="AN52" s="11">
        <f t="shared" si="3"/>
        <v>0</v>
      </c>
      <c r="AO52" s="11">
        <f t="shared" si="3"/>
        <v>120</v>
      </c>
      <c r="AP52" s="11">
        <f t="shared" si="3"/>
        <v>132</v>
      </c>
      <c r="AR52" s="13"/>
      <c r="AS52" s="13"/>
      <c r="AT52" s="13"/>
      <c r="AU52" s="13"/>
      <c r="AV52" s="13"/>
      <c r="AW52" s="13"/>
      <c r="AX52" s="13"/>
      <c r="AY52" s="13"/>
    </row>
    <row r="53" spans="1:54" s="13" customFormat="1" ht="15" x14ac:dyDescent="0.2">
      <c r="A53" s="2"/>
      <c r="B53" s="14" t="s">
        <v>16</v>
      </c>
      <c r="C53" s="14" t="s">
        <v>17</v>
      </c>
      <c r="D53" s="15" t="s">
        <v>18</v>
      </c>
      <c r="E53" s="16">
        <v>0</v>
      </c>
      <c r="F53" s="16">
        <v>5</v>
      </c>
      <c r="G53" s="16">
        <v>10</v>
      </c>
      <c r="H53" s="16">
        <v>15</v>
      </c>
      <c r="I53" s="16">
        <v>20</v>
      </c>
      <c r="J53" s="16">
        <v>25</v>
      </c>
      <c r="K53" s="16">
        <v>30</v>
      </c>
      <c r="L53" s="16">
        <v>35</v>
      </c>
      <c r="M53" s="16">
        <v>40</v>
      </c>
      <c r="N53" s="2"/>
      <c r="O53" s="2"/>
      <c r="P53" s="43" t="s">
        <v>33</v>
      </c>
      <c r="Q53" s="14" t="s">
        <v>19</v>
      </c>
      <c r="R53" s="14" t="s">
        <v>20</v>
      </c>
      <c r="S53" s="17" t="s">
        <v>18</v>
      </c>
      <c r="T53" s="11">
        <v>0</v>
      </c>
      <c r="U53" s="11">
        <v>5</v>
      </c>
      <c r="V53" s="11">
        <v>10</v>
      </c>
      <c r="W53" s="11">
        <v>15</v>
      </c>
      <c r="X53" s="11">
        <v>20</v>
      </c>
      <c r="Y53" s="11">
        <v>25</v>
      </c>
      <c r="Z53" s="11">
        <v>30</v>
      </c>
      <c r="AA53" s="11">
        <v>35</v>
      </c>
      <c r="AB53" s="11">
        <v>40</v>
      </c>
      <c r="AC53" s="11">
        <v>45</v>
      </c>
      <c r="AD53" s="11"/>
      <c r="AE53" s="11"/>
      <c r="AF53" s="11"/>
      <c r="AG53" s="11">
        <v>0</v>
      </c>
      <c r="AH53" s="11">
        <v>5</v>
      </c>
      <c r="AI53" s="11">
        <v>10</v>
      </c>
      <c r="AJ53" s="11">
        <v>15</v>
      </c>
      <c r="AK53" s="11">
        <v>20</v>
      </c>
      <c r="AL53" s="11">
        <v>25</v>
      </c>
      <c r="AM53" s="11">
        <v>30</v>
      </c>
      <c r="AN53" s="11"/>
      <c r="AO53" s="11">
        <v>2000</v>
      </c>
      <c r="AP53" s="11">
        <v>2200</v>
      </c>
      <c r="AQ53" s="11">
        <v>2400</v>
      </c>
      <c r="AR53" s="11">
        <v>2500</v>
      </c>
      <c r="AS53" s="11">
        <v>2600</v>
      </c>
      <c r="AT53" s="11"/>
      <c r="AU53" s="11"/>
      <c r="AV53" s="11"/>
      <c r="AW53" s="11">
        <v>70</v>
      </c>
      <c r="AX53" s="11">
        <v>80</v>
      </c>
      <c r="AY53" s="11">
        <v>90</v>
      </c>
      <c r="AZ53" s="11">
        <v>100</v>
      </c>
      <c r="BA53" s="11">
        <v>110</v>
      </c>
      <c r="BB53" s="11">
        <v>120</v>
      </c>
    </row>
    <row r="54" spans="1:54" s="13" customFormat="1" ht="15" x14ac:dyDescent="0.2">
      <c r="A54" s="2"/>
      <c r="B54" s="18" t="s">
        <v>21</v>
      </c>
      <c r="C54" s="18" t="s">
        <v>22</v>
      </c>
      <c r="D54" s="19" t="s">
        <v>23</v>
      </c>
      <c r="E54" s="20">
        <v>55</v>
      </c>
      <c r="F54" s="20">
        <v>50</v>
      </c>
      <c r="G54" s="20">
        <v>45.5</v>
      </c>
      <c r="H54" s="20">
        <v>40.5</v>
      </c>
      <c r="I54" s="20">
        <v>36</v>
      </c>
      <c r="J54" s="20">
        <v>31</v>
      </c>
      <c r="K54" s="20">
        <v>27</v>
      </c>
      <c r="L54" s="20">
        <v>22</v>
      </c>
      <c r="M54" s="20">
        <v>17</v>
      </c>
      <c r="N54" s="2"/>
      <c r="O54" s="2"/>
      <c r="P54" s="44"/>
      <c r="Q54" s="21">
        <v>0.75</v>
      </c>
      <c r="R54" s="21">
        <v>1</v>
      </c>
      <c r="S54" s="22" t="s">
        <v>23</v>
      </c>
      <c r="T54" s="23">
        <v>109</v>
      </c>
      <c r="U54" s="23">
        <v>106</v>
      </c>
      <c r="V54" s="23">
        <v>102</v>
      </c>
      <c r="W54" s="23">
        <v>97</v>
      </c>
      <c r="X54" s="23">
        <v>92</v>
      </c>
      <c r="Y54" s="23">
        <v>84</v>
      </c>
      <c r="Z54" s="23">
        <v>76</v>
      </c>
      <c r="AA54" s="23">
        <v>64.5</v>
      </c>
      <c r="AB54" s="23">
        <v>51.5</v>
      </c>
      <c r="AC54" s="23">
        <v>36</v>
      </c>
      <c r="AD54" s="23"/>
      <c r="AE54" s="23"/>
      <c r="AF54" s="23"/>
      <c r="AG54" s="23">
        <v>57</v>
      </c>
      <c r="AH54" s="23">
        <v>57</v>
      </c>
      <c r="AI54" s="23">
        <v>57</v>
      </c>
      <c r="AJ54" s="23">
        <v>56</v>
      </c>
      <c r="AK54" s="23">
        <v>55.5</v>
      </c>
      <c r="AL54" s="23">
        <v>54.5</v>
      </c>
      <c r="AM54" s="23">
        <v>53.5</v>
      </c>
      <c r="AN54" s="23"/>
      <c r="AO54" s="23">
        <v>50</v>
      </c>
      <c r="AP54" s="23">
        <v>48</v>
      </c>
      <c r="AQ54" s="23">
        <v>45.5</v>
      </c>
      <c r="AR54" s="23">
        <v>43.5</v>
      </c>
      <c r="AS54" s="23">
        <v>42</v>
      </c>
      <c r="AT54" s="23"/>
      <c r="AU54" s="23"/>
      <c r="AV54" s="23"/>
      <c r="AW54" s="23">
        <v>38</v>
      </c>
      <c r="AX54" s="23">
        <v>35</v>
      </c>
      <c r="AY54" s="23">
        <v>33</v>
      </c>
      <c r="AZ54" s="23">
        <v>30</v>
      </c>
      <c r="BA54" s="23">
        <v>27</v>
      </c>
      <c r="BB54" s="23">
        <v>24</v>
      </c>
    </row>
  </sheetData>
  <mergeCells count="5">
    <mergeCell ref="H16:M22"/>
    <mergeCell ref="P43:R43"/>
    <mergeCell ref="P44:P45"/>
    <mergeCell ref="P52:R52"/>
    <mergeCell ref="P53:P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BB54"/>
  <sheetViews>
    <sheetView topLeftCell="L19" workbookViewId="0">
      <selection activeCell="P43" sqref="P43:AA45"/>
    </sheetView>
  </sheetViews>
  <sheetFormatPr baseColWidth="10" defaultColWidth="11.42578125" defaultRowHeight="12.7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5" width="8.140625" style="2" customWidth="1"/>
    <col min="16" max="16" width="13.28515625" style="2" customWidth="1"/>
    <col min="17" max="18" width="4.85546875" style="3" customWidth="1"/>
    <col min="19" max="19" width="6.7109375" style="2" bestFit="1" customWidth="1"/>
    <col min="20" max="61" width="6.140625" style="2" customWidth="1"/>
    <col min="62" max="16384" width="11.42578125" style="2"/>
  </cols>
  <sheetData>
    <row r="4" spans="2:13" x14ac:dyDescent="0.2">
      <c r="B4" s="1"/>
    </row>
    <row r="9" spans="2:13" ht="15" x14ac:dyDescent="0.25">
      <c r="F9"/>
    </row>
    <row r="15" spans="2:13" ht="15" x14ac:dyDescent="0.25">
      <c r="B15" s="4" t="s">
        <v>0</v>
      </c>
      <c r="C15"/>
      <c r="D15"/>
      <c r="E15"/>
      <c r="F15"/>
      <c r="G15"/>
      <c r="H15" s="4" t="s">
        <v>1</v>
      </c>
      <c r="I15"/>
      <c r="J15"/>
      <c r="K15"/>
      <c r="L15"/>
      <c r="M15"/>
    </row>
    <row r="16" spans="2:13" ht="14.25" customHeight="1" x14ac:dyDescent="0.25">
      <c r="B16" t="s">
        <v>24</v>
      </c>
      <c r="C16"/>
      <c r="D16"/>
      <c r="E16"/>
      <c r="F16"/>
      <c r="G16"/>
      <c r="H16" s="45" t="s">
        <v>28</v>
      </c>
      <c r="I16" s="45"/>
      <c r="J16" s="45"/>
      <c r="K16" s="45"/>
      <c r="L16" s="45"/>
      <c r="M16" s="45"/>
    </row>
    <row r="17" spans="2:13" ht="14.25" customHeight="1" x14ac:dyDescent="0.25">
      <c r="B17" t="s">
        <v>25</v>
      </c>
      <c r="C17"/>
      <c r="D17"/>
      <c r="E17"/>
      <c r="F17"/>
      <c r="G17"/>
      <c r="H17" s="45"/>
      <c r="I17" s="45"/>
      <c r="J17" s="45"/>
      <c r="K17" s="45"/>
      <c r="L17" s="45"/>
      <c r="M17" s="45"/>
    </row>
    <row r="18" spans="2:13" ht="14.25" customHeight="1" x14ac:dyDescent="0.25">
      <c r="B18" t="s">
        <v>26</v>
      </c>
      <c r="C18"/>
      <c r="D18"/>
      <c r="E18"/>
      <c r="F18"/>
      <c r="G18"/>
      <c r="H18" s="45"/>
      <c r="I18" s="45"/>
      <c r="J18" s="45"/>
      <c r="K18" s="45"/>
      <c r="L18" s="45"/>
      <c r="M18" s="45"/>
    </row>
    <row r="19" spans="2:13" ht="14.25" customHeight="1" x14ac:dyDescent="0.25">
      <c r="B19" t="s">
        <v>27</v>
      </c>
      <c r="C19"/>
      <c r="D19"/>
      <c r="E19"/>
      <c r="F19"/>
      <c r="G19"/>
      <c r="H19" s="45"/>
      <c r="I19" s="45"/>
      <c r="J19" s="45"/>
      <c r="K19" s="45"/>
      <c r="L19" s="45"/>
      <c r="M19" s="45"/>
    </row>
    <row r="20" spans="2:13" ht="12.75" customHeight="1" x14ac:dyDescent="0.25">
      <c r="B20"/>
      <c r="C20"/>
      <c r="D20"/>
      <c r="E20"/>
      <c r="F20"/>
      <c r="G20"/>
      <c r="H20" s="45"/>
      <c r="I20" s="45"/>
      <c r="J20" s="45"/>
      <c r="K20" s="45"/>
      <c r="L20" s="45"/>
      <c r="M20" s="45"/>
    </row>
    <row r="21" spans="2:13" ht="13.5" customHeight="1" x14ac:dyDescent="0.25">
      <c r="B21" s="4" t="s">
        <v>2</v>
      </c>
      <c r="C21"/>
      <c r="D21"/>
      <c r="E21"/>
      <c r="F21"/>
      <c r="G21"/>
      <c r="H21" s="45"/>
      <c r="I21" s="45"/>
      <c r="J21" s="45"/>
      <c r="K21" s="45"/>
      <c r="L21" s="45"/>
      <c r="M21" s="45"/>
    </row>
    <row r="22" spans="2:13" ht="13.5" customHeight="1" x14ac:dyDescent="0.25">
      <c r="B22" t="s">
        <v>3</v>
      </c>
      <c r="C22" t="s">
        <v>4</v>
      </c>
      <c r="D22"/>
      <c r="E22"/>
      <c r="F22"/>
      <c r="G22"/>
      <c r="H22" s="45"/>
      <c r="I22" s="45"/>
      <c r="J22" s="45"/>
      <c r="K22" s="45"/>
      <c r="L22" s="45"/>
      <c r="M22" s="45"/>
    </row>
    <row r="23" spans="2:13" ht="12.75" customHeight="1" x14ac:dyDescent="0.25">
      <c r="B23" t="s">
        <v>5</v>
      </c>
      <c r="C23" t="s">
        <v>6</v>
      </c>
      <c r="D23"/>
      <c r="E23"/>
      <c r="F23"/>
      <c r="G23"/>
      <c r="H23" s="4" t="s">
        <v>7</v>
      </c>
      <c r="I23" s="6"/>
      <c r="J23" s="6"/>
      <c r="K23" s="6"/>
      <c r="L23" s="6"/>
      <c r="M23" s="6"/>
    </row>
    <row r="24" spans="2:13" ht="12.75" customHeight="1" x14ac:dyDescent="0.25">
      <c r="B24" t="s">
        <v>8</v>
      </c>
      <c r="C24" t="s">
        <v>9</v>
      </c>
      <c r="D24"/>
      <c r="E24"/>
      <c r="F24"/>
      <c r="G24"/>
      <c r="H24" s="5" t="s">
        <v>10</v>
      </c>
      <c r="I24" s="6"/>
      <c r="J24" s="6"/>
      <c r="K24" s="6"/>
      <c r="L24" s="6"/>
      <c r="M24" s="6"/>
    </row>
    <row r="25" spans="2:13" ht="12.75" customHeight="1" x14ac:dyDescent="0.25">
      <c r="B25"/>
      <c r="C25"/>
      <c r="D25"/>
      <c r="E25"/>
      <c r="F25"/>
      <c r="G25"/>
      <c r="H25" s="6"/>
      <c r="I25" s="6"/>
      <c r="J25" s="6"/>
      <c r="K25" s="6"/>
      <c r="L25" s="6"/>
      <c r="M25" s="6"/>
    </row>
    <row r="26" spans="2:13" ht="12.75" customHeight="1" x14ac:dyDescent="0.25">
      <c r="B26" s="4" t="s">
        <v>11</v>
      </c>
      <c r="C26"/>
      <c r="D26"/>
      <c r="E26"/>
      <c r="F26"/>
      <c r="G26"/>
      <c r="H26" s="6"/>
      <c r="I26" s="6"/>
      <c r="J26" s="6"/>
      <c r="K26" s="6"/>
      <c r="L26" s="6"/>
      <c r="M26" s="6"/>
    </row>
    <row r="27" spans="2:13" ht="15.75" customHeight="1" x14ac:dyDescent="0.25">
      <c r="B27" s="5" t="s">
        <v>12</v>
      </c>
      <c r="C27" s="5"/>
      <c r="D27" s="5"/>
      <c r="E27" s="5"/>
      <c r="F27" s="5"/>
      <c r="G27"/>
      <c r="H27" s="6"/>
      <c r="I27" s="6"/>
      <c r="J27" s="6"/>
      <c r="K27" s="6"/>
      <c r="L27" s="6"/>
      <c r="M27" s="6"/>
    </row>
    <row r="28" spans="2:13" ht="12.75" customHeight="1" x14ac:dyDescent="0.25">
      <c r="B28" s="4" t="s">
        <v>13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2:13" ht="15.75" customHeight="1" x14ac:dyDescent="0.2">
      <c r="B29" s="5" t="s">
        <v>29</v>
      </c>
      <c r="C29" s="5"/>
      <c r="D29" s="5"/>
      <c r="E29" s="5"/>
      <c r="F29" s="5"/>
      <c r="G29" s="6"/>
      <c r="H29" s="5" t="s">
        <v>31</v>
      </c>
      <c r="I29" s="6"/>
      <c r="J29" s="6"/>
      <c r="K29" s="6"/>
      <c r="L29" s="6"/>
      <c r="M29" s="6"/>
    </row>
    <row r="30" spans="2:13" ht="15.75" customHeight="1" x14ac:dyDescent="0.2">
      <c r="B30" s="5" t="s">
        <v>30</v>
      </c>
      <c r="C30" s="5"/>
      <c r="D30" s="5"/>
      <c r="E30" s="5"/>
      <c r="F30" s="5"/>
      <c r="G30" s="6"/>
      <c r="H30" s="5" t="s">
        <v>32</v>
      </c>
      <c r="I30" s="6"/>
      <c r="J30" s="6"/>
      <c r="K30" s="6"/>
      <c r="L30" s="6"/>
      <c r="M30" s="6"/>
    </row>
    <row r="31" spans="2:13" ht="15.75" customHeight="1" x14ac:dyDescent="0.25">
      <c r="B31" s="8"/>
      <c r="C31" s="6"/>
      <c r="D31" s="6"/>
      <c r="E31" s="6"/>
      <c r="F31" s="5"/>
      <c r="G31"/>
      <c r="H31" s="5"/>
      <c r="I31" s="6"/>
      <c r="J31" s="6"/>
      <c r="K31" s="6"/>
      <c r="L31" s="6"/>
      <c r="M31" s="6"/>
    </row>
    <row r="43" spans="16:54" ht="15" x14ac:dyDescent="0.25">
      <c r="P43" s="40" t="s">
        <v>14</v>
      </c>
      <c r="Q43" s="41"/>
      <c r="R43" s="42"/>
      <c r="S43" s="12" t="s">
        <v>15</v>
      </c>
      <c r="T43" s="11">
        <f t="shared" ref="T43:AE43" si="0">T44*60/1000</f>
        <v>0</v>
      </c>
      <c r="U43" s="11">
        <f t="shared" si="0"/>
        <v>0.6</v>
      </c>
      <c r="V43" s="11">
        <f t="shared" si="0"/>
        <v>1.2</v>
      </c>
      <c r="W43" s="11">
        <f t="shared" si="0"/>
        <v>1.8</v>
      </c>
      <c r="X43" s="11">
        <f t="shared" si="0"/>
        <v>2.4</v>
      </c>
      <c r="Y43" s="11">
        <f t="shared" si="0"/>
        <v>3</v>
      </c>
      <c r="Z43" s="11">
        <f t="shared" si="0"/>
        <v>3.6</v>
      </c>
      <c r="AA43" s="11">
        <f t="shared" si="0"/>
        <v>3.9</v>
      </c>
      <c r="AB43" s="11">
        <f t="shared" si="0"/>
        <v>0</v>
      </c>
      <c r="AC43" s="11">
        <f t="shared" si="0"/>
        <v>0</v>
      </c>
      <c r="AD43" s="11">
        <f t="shared" si="0"/>
        <v>0</v>
      </c>
      <c r="AE43" s="11">
        <f t="shared" si="0"/>
        <v>0</v>
      </c>
      <c r="AF43" s="13"/>
      <c r="AG43" s="11">
        <v>0</v>
      </c>
      <c r="AH43" s="11">
        <f t="shared" ref="AH43:AP43" si="1">AH44*60/1000</f>
        <v>0.3</v>
      </c>
      <c r="AI43" s="11">
        <f t="shared" si="1"/>
        <v>0.6</v>
      </c>
      <c r="AJ43" s="11">
        <f t="shared" si="1"/>
        <v>0.9</v>
      </c>
      <c r="AK43" s="11">
        <f t="shared" si="1"/>
        <v>1.2</v>
      </c>
      <c r="AL43" s="11">
        <f t="shared" si="1"/>
        <v>1.5</v>
      </c>
      <c r="AM43" s="11">
        <f t="shared" si="1"/>
        <v>1.8</v>
      </c>
      <c r="AN43" s="11">
        <f t="shared" si="1"/>
        <v>0</v>
      </c>
      <c r="AO43" s="11">
        <f t="shared" si="1"/>
        <v>120</v>
      </c>
      <c r="AP43" s="11">
        <f t="shared" si="1"/>
        <v>132</v>
      </c>
      <c r="AQ43"/>
      <c r="AR43" s="13"/>
      <c r="AS43" s="13"/>
      <c r="AT43" s="13"/>
      <c r="AU43" s="13"/>
      <c r="AV43" s="13"/>
      <c r="AW43" s="13"/>
      <c r="AX43" s="13"/>
      <c r="AY43" s="13"/>
      <c r="AZ43"/>
      <c r="BA43"/>
      <c r="BB43"/>
    </row>
    <row r="44" spans="16:54" ht="15" x14ac:dyDescent="0.2">
      <c r="P44" s="43" t="s">
        <v>37</v>
      </c>
      <c r="Q44" s="14" t="s">
        <v>19</v>
      </c>
      <c r="R44" s="14" t="s">
        <v>20</v>
      </c>
      <c r="S44" s="17" t="s">
        <v>18</v>
      </c>
      <c r="T44" s="11">
        <v>0</v>
      </c>
      <c r="U44" s="11">
        <v>10</v>
      </c>
      <c r="V44" s="11">
        <v>20</v>
      </c>
      <c r="W44" s="11">
        <v>30</v>
      </c>
      <c r="X44" s="11">
        <v>40</v>
      </c>
      <c r="Y44" s="11">
        <v>50</v>
      </c>
      <c r="Z44" s="11">
        <v>60</v>
      </c>
      <c r="AA44" s="11">
        <v>65</v>
      </c>
      <c r="AB44" s="11">
        <v>0</v>
      </c>
      <c r="AC44" s="11">
        <v>0</v>
      </c>
      <c r="AD44" s="11"/>
      <c r="AE44" s="11"/>
      <c r="AF44" s="11"/>
      <c r="AG44" s="11">
        <v>0</v>
      </c>
      <c r="AH44" s="11">
        <v>5</v>
      </c>
      <c r="AI44" s="11">
        <v>10</v>
      </c>
      <c r="AJ44" s="11">
        <v>15</v>
      </c>
      <c r="AK44" s="11">
        <v>20</v>
      </c>
      <c r="AL44" s="11">
        <v>25</v>
      </c>
      <c r="AM44" s="11">
        <v>30</v>
      </c>
      <c r="AN44" s="11"/>
      <c r="AO44" s="11">
        <v>2000</v>
      </c>
      <c r="AP44" s="11">
        <v>2200</v>
      </c>
      <c r="AQ44" s="11">
        <v>2400</v>
      </c>
      <c r="AR44" s="11">
        <v>2500</v>
      </c>
      <c r="AS44" s="11">
        <v>2600</v>
      </c>
      <c r="AT44" s="11"/>
      <c r="AU44" s="11"/>
      <c r="AV44" s="11"/>
      <c r="AW44" s="11">
        <v>70</v>
      </c>
      <c r="AX44" s="11">
        <v>80</v>
      </c>
      <c r="AY44" s="11">
        <v>90</v>
      </c>
      <c r="AZ44" s="11">
        <v>100</v>
      </c>
      <c r="BA44" s="11">
        <v>110</v>
      </c>
      <c r="BB44" s="11">
        <v>120</v>
      </c>
    </row>
    <row r="45" spans="16:54" ht="15" x14ac:dyDescent="0.2">
      <c r="P45" s="44"/>
      <c r="Q45" s="21">
        <v>0.37</v>
      </c>
      <c r="R45" s="21">
        <v>0.5</v>
      </c>
      <c r="S45" s="22" t="s">
        <v>23</v>
      </c>
      <c r="T45" s="23">
        <v>47</v>
      </c>
      <c r="U45" s="23">
        <v>45</v>
      </c>
      <c r="V45" s="23">
        <v>42</v>
      </c>
      <c r="W45" s="23">
        <v>38</v>
      </c>
      <c r="X45" s="23">
        <v>33</v>
      </c>
      <c r="Y45" s="23">
        <v>26.4</v>
      </c>
      <c r="Z45" s="23">
        <v>17.899999999999999</v>
      </c>
      <c r="AA45" s="23">
        <v>13</v>
      </c>
      <c r="AB45" s="23"/>
      <c r="AC45" s="23"/>
      <c r="AD45" s="23"/>
      <c r="AE45" s="23"/>
      <c r="AF45" s="23"/>
      <c r="AG45" s="23">
        <v>57</v>
      </c>
      <c r="AH45" s="23">
        <v>57</v>
      </c>
      <c r="AI45" s="23">
        <v>57</v>
      </c>
      <c r="AJ45" s="23">
        <v>56</v>
      </c>
      <c r="AK45" s="23">
        <v>55.5</v>
      </c>
      <c r="AL45" s="23">
        <v>54.5</v>
      </c>
      <c r="AM45" s="23">
        <v>53.5</v>
      </c>
      <c r="AN45" s="23"/>
      <c r="AO45" s="23">
        <v>50</v>
      </c>
      <c r="AP45" s="23">
        <v>48</v>
      </c>
      <c r="AQ45" s="23">
        <v>45.5</v>
      </c>
      <c r="AR45" s="23">
        <v>43.5</v>
      </c>
      <c r="AS45" s="23">
        <v>42</v>
      </c>
      <c r="AT45" s="23"/>
      <c r="AU45" s="23"/>
      <c r="AV45" s="23"/>
      <c r="AW45" s="23">
        <v>38</v>
      </c>
      <c r="AX45" s="23">
        <v>35</v>
      </c>
      <c r="AY45" s="23">
        <v>33</v>
      </c>
      <c r="AZ45" s="23">
        <v>30</v>
      </c>
      <c r="BA45" s="23">
        <v>27</v>
      </c>
      <c r="BB45" s="23">
        <v>24</v>
      </c>
    </row>
    <row r="46" spans="16:54" x14ac:dyDescent="0.2">
      <c r="P46" s="2" t="s">
        <v>38</v>
      </c>
    </row>
    <row r="52" spans="1:54" customFormat="1" ht="15" x14ac:dyDescent="0.25">
      <c r="A52" s="2"/>
      <c r="B52" s="9" t="s">
        <v>14</v>
      </c>
      <c r="C52" s="9"/>
      <c r="D52" s="10" t="s">
        <v>15</v>
      </c>
      <c r="E52" s="11">
        <v>0</v>
      </c>
      <c r="F52" s="11">
        <v>0.3</v>
      </c>
      <c r="G52" s="11">
        <v>0.6</v>
      </c>
      <c r="H52" s="11">
        <v>0.9</v>
      </c>
      <c r="I52" s="11">
        <v>1.2</v>
      </c>
      <c r="J52" s="11">
        <v>1.5</v>
      </c>
      <c r="K52" s="11">
        <v>1.8</v>
      </c>
      <c r="L52" s="11">
        <v>2.1</v>
      </c>
      <c r="M52" s="11">
        <v>2.4</v>
      </c>
      <c r="N52" s="2"/>
      <c r="O52" s="2"/>
      <c r="P52" s="40" t="s">
        <v>14</v>
      </c>
      <c r="Q52" s="41"/>
      <c r="R52" s="42"/>
      <c r="S52" s="12" t="s">
        <v>15</v>
      </c>
      <c r="T52" s="11">
        <f t="shared" ref="T52:AE52" si="2">T53*60/1000</f>
        <v>0</v>
      </c>
      <c r="U52" s="11">
        <f t="shared" si="2"/>
        <v>0.3</v>
      </c>
      <c r="V52" s="11">
        <f t="shared" si="2"/>
        <v>0.6</v>
      </c>
      <c r="W52" s="11">
        <f t="shared" si="2"/>
        <v>0.9</v>
      </c>
      <c r="X52" s="11">
        <f t="shared" si="2"/>
        <v>1.2</v>
      </c>
      <c r="Y52" s="11">
        <f t="shared" si="2"/>
        <v>1.5</v>
      </c>
      <c r="Z52" s="11">
        <f t="shared" si="2"/>
        <v>1.8</v>
      </c>
      <c r="AA52" s="11">
        <f t="shared" si="2"/>
        <v>2.1</v>
      </c>
      <c r="AB52" s="11">
        <f t="shared" si="2"/>
        <v>2.4</v>
      </c>
      <c r="AC52" s="11">
        <f t="shared" si="2"/>
        <v>2.7</v>
      </c>
      <c r="AD52" s="11">
        <f t="shared" si="2"/>
        <v>0</v>
      </c>
      <c r="AE52" s="11">
        <f t="shared" si="2"/>
        <v>0</v>
      </c>
      <c r="AF52" s="13"/>
      <c r="AG52" s="11">
        <v>0</v>
      </c>
      <c r="AH52" s="11">
        <f t="shared" ref="AH52:AP52" si="3">AH53*60/1000</f>
        <v>0.3</v>
      </c>
      <c r="AI52" s="11">
        <f t="shared" si="3"/>
        <v>0.6</v>
      </c>
      <c r="AJ52" s="11">
        <f t="shared" si="3"/>
        <v>0.9</v>
      </c>
      <c r="AK52" s="11">
        <f t="shared" si="3"/>
        <v>1.2</v>
      </c>
      <c r="AL52" s="11">
        <f t="shared" si="3"/>
        <v>1.5</v>
      </c>
      <c r="AM52" s="11">
        <f t="shared" si="3"/>
        <v>1.8</v>
      </c>
      <c r="AN52" s="11">
        <f t="shared" si="3"/>
        <v>0</v>
      </c>
      <c r="AO52" s="11">
        <f t="shared" si="3"/>
        <v>120</v>
      </c>
      <c r="AP52" s="11">
        <f t="shared" si="3"/>
        <v>132</v>
      </c>
      <c r="AR52" s="13"/>
      <c r="AS52" s="13"/>
      <c r="AT52" s="13"/>
      <c r="AU52" s="13"/>
      <c r="AV52" s="13"/>
      <c r="AW52" s="13"/>
      <c r="AX52" s="13"/>
      <c r="AY52" s="13"/>
    </row>
    <row r="53" spans="1:54" s="13" customFormat="1" ht="15" x14ac:dyDescent="0.2">
      <c r="A53" s="2"/>
      <c r="B53" s="14" t="s">
        <v>16</v>
      </c>
      <c r="C53" s="14" t="s">
        <v>17</v>
      </c>
      <c r="D53" s="15" t="s">
        <v>18</v>
      </c>
      <c r="E53" s="16">
        <v>0</v>
      </c>
      <c r="F53" s="16">
        <v>5</v>
      </c>
      <c r="G53" s="16">
        <v>10</v>
      </c>
      <c r="H53" s="16">
        <v>15</v>
      </c>
      <c r="I53" s="16">
        <v>20</v>
      </c>
      <c r="J53" s="16">
        <v>25</v>
      </c>
      <c r="K53" s="16">
        <v>30</v>
      </c>
      <c r="L53" s="16">
        <v>35</v>
      </c>
      <c r="M53" s="16">
        <v>40</v>
      </c>
      <c r="N53" s="2"/>
      <c r="O53" s="2"/>
      <c r="P53" s="43" t="s">
        <v>33</v>
      </c>
      <c r="Q53" s="14" t="s">
        <v>19</v>
      </c>
      <c r="R53" s="14" t="s">
        <v>20</v>
      </c>
      <c r="S53" s="17" t="s">
        <v>18</v>
      </c>
      <c r="T53" s="11">
        <v>0</v>
      </c>
      <c r="U53" s="11">
        <v>5</v>
      </c>
      <c r="V53" s="11">
        <v>10</v>
      </c>
      <c r="W53" s="11">
        <v>15</v>
      </c>
      <c r="X53" s="11">
        <v>20</v>
      </c>
      <c r="Y53" s="11">
        <v>25</v>
      </c>
      <c r="Z53" s="11">
        <v>30</v>
      </c>
      <c r="AA53" s="11">
        <v>35</v>
      </c>
      <c r="AB53" s="11">
        <v>40</v>
      </c>
      <c r="AC53" s="11">
        <v>45</v>
      </c>
      <c r="AD53" s="11"/>
      <c r="AE53" s="11"/>
      <c r="AF53" s="11"/>
      <c r="AG53" s="11">
        <v>0</v>
      </c>
      <c r="AH53" s="11">
        <v>5</v>
      </c>
      <c r="AI53" s="11">
        <v>10</v>
      </c>
      <c r="AJ53" s="11">
        <v>15</v>
      </c>
      <c r="AK53" s="11">
        <v>20</v>
      </c>
      <c r="AL53" s="11">
        <v>25</v>
      </c>
      <c r="AM53" s="11">
        <v>30</v>
      </c>
      <c r="AN53" s="11"/>
      <c r="AO53" s="11">
        <v>2000</v>
      </c>
      <c r="AP53" s="11">
        <v>2200</v>
      </c>
      <c r="AQ53" s="11">
        <v>2400</v>
      </c>
      <c r="AR53" s="11">
        <v>2500</v>
      </c>
      <c r="AS53" s="11">
        <v>2600</v>
      </c>
      <c r="AT53" s="11"/>
      <c r="AU53" s="11"/>
      <c r="AV53" s="11"/>
      <c r="AW53" s="11">
        <v>70</v>
      </c>
      <c r="AX53" s="11">
        <v>80</v>
      </c>
      <c r="AY53" s="11">
        <v>90</v>
      </c>
      <c r="AZ53" s="11">
        <v>100</v>
      </c>
      <c r="BA53" s="11">
        <v>110</v>
      </c>
      <c r="BB53" s="11">
        <v>120</v>
      </c>
    </row>
    <row r="54" spans="1:54" s="13" customFormat="1" ht="15" x14ac:dyDescent="0.2">
      <c r="A54" s="2"/>
      <c r="B54" s="18" t="s">
        <v>21</v>
      </c>
      <c r="C54" s="18" t="s">
        <v>22</v>
      </c>
      <c r="D54" s="19" t="s">
        <v>23</v>
      </c>
      <c r="E54" s="20">
        <v>55</v>
      </c>
      <c r="F54" s="20">
        <v>50</v>
      </c>
      <c r="G54" s="20">
        <v>45.5</v>
      </c>
      <c r="H54" s="20">
        <v>40.5</v>
      </c>
      <c r="I54" s="20">
        <v>36</v>
      </c>
      <c r="J54" s="20">
        <v>31</v>
      </c>
      <c r="K54" s="20">
        <v>27</v>
      </c>
      <c r="L54" s="20">
        <v>22</v>
      </c>
      <c r="M54" s="20">
        <v>17</v>
      </c>
      <c r="N54" s="2"/>
      <c r="O54" s="2"/>
      <c r="P54" s="44"/>
      <c r="Q54" s="21">
        <v>0.75</v>
      </c>
      <c r="R54" s="21">
        <v>1</v>
      </c>
      <c r="S54" s="22" t="s">
        <v>23</v>
      </c>
      <c r="T54" s="23">
        <v>109</v>
      </c>
      <c r="U54" s="23">
        <v>106</v>
      </c>
      <c r="V54" s="23">
        <v>102</v>
      </c>
      <c r="W54" s="23">
        <v>97</v>
      </c>
      <c r="X54" s="23">
        <v>92</v>
      </c>
      <c r="Y54" s="23">
        <v>84</v>
      </c>
      <c r="Z54" s="23">
        <v>76</v>
      </c>
      <c r="AA54" s="23">
        <v>64.5</v>
      </c>
      <c r="AB54" s="23">
        <v>51.5</v>
      </c>
      <c r="AC54" s="23">
        <v>36</v>
      </c>
      <c r="AD54" s="23"/>
      <c r="AE54" s="23"/>
      <c r="AF54" s="23"/>
      <c r="AG54" s="23">
        <v>57</v>
      </c>
      <c r="AH54" s="23">
        <v>57</v>
      </c>
      <c r="AI54" s="23">
        <v>57</v>
      </c>
      <c r="AJ54" s="23">
        <v>56</v>
      </c>
      <c r="AK54" s="23">
        <v>55.5</v>
      </c>
      <c r="AL54" s="23">
        <v>54.5</v>
      </c>
      <c r="AM54" s="23">
        <v>53.5</v>
      </c>
      <c r="AN54" s="23"/>
      <c r="AO54" s="23">
        <v>50</v>
      </c>
      <c r="AP54" s="23">
        <v>48</v>
      </c>
      <c r="AQ54" s="23">
        <v>45.5</v>
      </c>
      <c r="AR54" s="23">
        <v>43.5</v>
      </c>
      <c r="AS54" s="23">
        <v>42</v>
      </c>
      <c r="AT54" s="23"/>
      <c r="AU54" s="23"/>
      <c r="AV54" s="23"/>
      <c r="AW54" s="23">
        <v>38</v>
      </c>
      <c r="AX54" s="23">
        <v>35</v>
      </c>
      <c r="AY54" s="23">
        <v>33</v>
      </c>
      <c r="AZ54" s="23">
        <v>30</v>
      </c>
      <c r="BA54" s="23">
        <v>27</v>
      </c>
      <c r="BB54" s="23">
        <v>24</v>
      </c>
    </row>
  </sheetData>
  <mergeCells count="5">
    <mergeCell ref="H16:M22"/>
    <mergeCell ref="P43:R43"/>
    <mergeCell ref="P44:P45"/>
    <mergeCell ref="P52:R52"/>
    <mergeCell ref="P53:P5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BB54"/>
  <sheetViews>
    <sheetView topLeftCell="J7" workbookViewId="0">
      <selection activeCell="X38" sqref="X38"/>
    </sheetView>
  </sheetViews>
  <sheetFormatPr baseColWidth="10" defaultColWidth="11.42578125" defaultRowHeight="12.7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5" width="8.140625" style="2" customWidth="1"/>
    <col min="16" max="16" width="13.28515625" style="2" customWidth="1"/>
    <col min="17" max="18" width="4.85546875" style="3" customWidth="1"/>
    <col min="19" max="19" width="6.7109375" style="2" bestFit="1" customWidth="1"/>
    <col min="20" max="61" width="6.140625" style="2" customWidth="1"/>
    <col min="62" max="16384" width="11.42578125" style="2"/>
  </cols>
  <sheetData>
    <row r="4" spans="2:13" x14ac:dyDescent="0.2">
      <c r="B4" s="1"/>
    </row>
    <row r="9" spans="2:13" ht="15" x14ac:dyDescent="0.25">
      <c r="F9"/>
    </row>
    <row r="15" spans="2:13" ht="15" x14ac:dyDescent="0.25">
      <c r="B15" s="4" t="s">
        <v>0</v>
      </c>
      <c r="C15"/>
      <c r="D15"/>
      <c r="E15"/>
      <c r="F15"/>
      <c r="G15"/>
      <c r="H15" s="4" t="s">
        <v>1</v>
      </c>
      <c r="I15"/>
      <c r="J15"/>
      <c r="K15"/>
      <c r="L15"/>
      <c r="M15"/>
    </row>
    <row r="16" spans="2:13" ht="14.25" customHeight="1" x14ac:dyDescent="0.25">
      <c r="B16" t="s">
        <v>24</v>
      </c>
      <c r="C16"/>
      <c r="D16"/>
      <c r="E16"/>
      <c r="F16"/>
      <c r="G16"/>
      <c r="H16" s="45" t="s">
        <v>28</v>
      </c>
      <c r="I16" s="45"/>
      <c r="J16" s="45"/>
      <c r="K16" s="45"/>
      <c r="L16" s="45"/>
      <c r="M16" s="45"/>
    </row>
    <row r="17" spans="2:13" ht="14.25" customHeight="1" x14ac:dyDescent="0.25">
      <c r="B17" t="s">
        <v>25</v>
      </c>
      <c r="C17"/>
      <c r="D17"/>
      <c r="E17"/>
      <c r="F17"/>
      <c r="G17"/>
      <c r="H17" s="45"/>
      <c r="I17" s="45"/>
      <c r="J17" s="45"/>
      <c r="K17" s="45"/>
      <c r="L17" s="45"/>
      <c r="M17" s="45"/>
    </row>
    <row r="18" spans="2:13" ht="14.25" customHeight="1" x14ac:dyDescent="0.25">
      <c r="B18" t="s">
        <v>26</v>
      </c>
      <c r="C18"/>
      <c r="D18"/>
      <c r="E18"/>
      <c r="F18"/>
      <c r="G18"/>
      <c r="H18" s="45"/>
      <c r="I18" s="45"/>
      <c r="J18" s="45"/>
      <c r="K18" s="45"/>
      <c r="L18" s="45"/>
      <c r="M18" s="45"/>
    </row>
    <row r="19" spans="2:13" ht="14.25" customHeight="1" x14ac:dyDescent="0.25">
      <c r="B19" t="s">
        <v>27</v>
      </c>
      <c r="C19"/>
      <c r="D19"/>
      <c r="E19"/>
      <c r="F19"/>
      <c r="G19"/>
      <c r="H19" s="45"/>
      <c r="I19" s="45"/>
      <c r="J19" s="45"/>
      <c r="K19" s="45"/>
      <c r="L19" s="45"/>
      <c r="M19" s="45"/>
    </row>
    <row r="20" spans="2:13" ht="12.75" customHeight="1" x14ac:dyDescent="0.25">
      <c r="B20"/>
      <c r="C20"/>
      <c r="D20"/>
      <c r="E20"/>
      <c r="F20"/>
      <c r="G20"/>
      <c r="H20" s="45"/>
      <c r="I20" s="45"/>
      <c r="J20" s="45"/>
      <c r="K20" s="45"/>
      <c r="L20" s="45"/>
      <c r="M20" s="45"/>
    </row>
    <row r="21" spans="2:13" ht="13.5" customHeight="1" x14ac:dyDescent="0.25">
      <c r="B21" s="4" t="s">
        <v>2</v>
      </c>
      <c r="C21"/>
      <c r="D21"/>
      <c r="E21"/>
      <c r="F21"/>
      <c r="G21"/>
      <c r="H21" s="45"/>
      <c r="I21" s="45"/>
      <c r="J21" s="45"/>
      <c r="K21" s="45"/>
      <c r="L21" s="45"/>
      <c r="M21" s="45"/>
    </row>
    <row r="22" spans="2:13" ht="13.5" customHeight="1" x14ac:dyDescent="0.25">
      <c r="B22" t="s">
        <v>3</v>
      </c>
      <c r="C22" t="s">
        <v>4</v>
      </c>
      <c r="D22"/>
      <c r="E22"/>
      <c r="F22"/>
      <c r="G22"/>
      <c r="H22" s="45"/>
      <c r="I22" s="45"/>
      <c r="J22" s="45"/>
      <c r="K22" s="45"/>
      <c r="L22" s="45"/>
      <c r="M22" s="45"/>
    </row>
    <row r="23" spans="2:13" ht="12.75" customHeight="1" x14ac:dyDescent="0.25">
      <c r="B23" t="s">
        <v>5</v>
      </c>
      <c r="C23" t="s">
        <v>6</v>
      </c>
      <c r="D23"/>
      <c r="E23"/>
      <c r="F23"/>
      <c r="G23"/>
      <c r="H23" s="4" t="s">
        <v>7</v>
      </c>
      <c r="I23" s="6"/>
      <c r="J23" s="6"/>
      <c r="K23" s="6"/>
      <c r="L23" s="6"/>
      <c r="M23" s="6"/>
    </row>
    <row r="24" spans="2:13" ht="12.75" customHeight="1" x14ac:dyDescent="0.25">
      <c r="B24" t="s">
        <v>8</v>
      </c>
      <c r="C24" t="s">
        <v>9</v>
      </c>
      <c r="D24"/>
      <c r="E24"/>
      <c r="F24"/>
      <c r="G24"/>
      <c r="H24" s="5" t="s">
        <v>10</v>
      </c>
      <c r="I24" s="6"/>
      <c r="J24" s="6"/>
      <c r="K24" s="6"/>
      <c r="L24" s="6"/>
      <c r="M24" s="6"/>
    </row>
    <row r="25" spans="2:13" ht="12.75" customHeight="1" x14ac:dyDescent="0.25">
      <c r="B25"/>
      <c r="C25"/>
      <c r="D25"/>
      <c r="E25"/>
      <c r="F25"/>
      <c r="G25"/>
      <c r="H25" s="6"/>
      <c r="I25" s="6"/>
      <c r="J25" s="6"/>
      <c r="K25" s="6"/>
      <c r="L25" s="6"/>
      <c r="M25" s="6"/>
    </row>
    <row r="26" spans="2:13" ht="12.75" customHeight="1" x14ac:dyDescent="0.25">
      <c r="B26" s="4" t="s">
        <v>11</v>
      </c>
      <c r="C26"/>
      <c r="D26"/>
      <c r="E26"/>
      <c r="F26"/>
      <c r="G26"/>
      <c r="H26" s="6"/>
      <c r="I26" s="6"/>
      <c r="J26" s="6"/>
      <c r="K26" s="6"/>
      <c r="L26" s="6"/>
      <c r="M26" s="6"/>
    </row>
    <row r="27" spans="2:13" ht="15.75" customHeight="1" x14ac:dyDescent="0.25">
      <c r="B27" s="5" t="s">
        <v>12</v>
      </c>
      <c r="C27" s="5"/>
      <c r="D27" s="5"/>
      <c r="E27" s="5"/>
      <c r="F27" s="5"/>
      <c r="G27"/>
      <c r="H27" s="6"/>
      <c r="I27" s="6"/>
      <c r="J27" s="6"/>
      <c r="K27" s="6"/>
      <c r="L27" s="6"/>
      <c r="M27" s="6"/>
    </row>
    <row r="28" spans="2:13" ht="12.75" customHeight="1" x14ac:dyDescent="0.25">
      <c r="B28" s="4" t="s">
        <v>13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2:13" ht="15.75" customHeight="1" x14ac:dyDescent="0.2">
      <c r="B29" s="5" t="s">
        <v>29</v>
      </c>
      <c r="C29" s="5"/>
      <c r="D29" s="5"/>
      <c r="E29" s="5"/>
      <c r="F29" s="5"/>
      <c r="G29" s="6"/>
      <c r="H29" s="5" t="s">
        <v>31</v>
      </c>
      <c r="I29" s="6"/>
      <c r="J29" s="6"/>
      <c r="K29" s="6"/>
      <c r="L29" s="6"/>
      <c r="M29" s="6"/>
    </row>
    <row r="30" spans="2:13" ht="15.75" customHeight="1" x14ac:dyDescent="0.2">
      <c r="B30" s="5" t="s">
        <v>30</v>
      </c>
      <c r="C30" s="5"/>
      <c r="D30" s="5"/>
      <c r="E30" s="5"/>
      <c r="F30" s="5"/>
      <c r="G30" s="6"/>
      <c r="H30" s="5" t="s">
        <v>32</v>
      </c>
      <c r="I30" s="6"/>
      <c r="J30" s="6"/>
      <c r="K30" s="6"/>
      <c r="L30" s="6"/>
      <c r="M30" s="6"/>
    </row>
    <row r="31" spans="2:13" ht="15.75" customHeight="1" x14ac:dyDescent="0.25">
      <c r="B31" s="8"/>
      <c r="C31" s="6"/>
      <c r="D31" s="6"/>
      <c r="E31" s="6"/>
      <c r="F31" s="5"/>
      <c r="G31"/>
      <c r="H31" s="5"/>
      <c r="I31" s="6"/>
      <c r="J31" s="6"/>
      <c r="K31" s="6"/>
      <c r="L31" s="6"/>
      <c r="M31" s="6"/>
    </row>
    <row r="43" spans="16:54" ht="15" x14ac:dyDescent="0.25">
      <c r="P43" s="40" t="s">
        <v>14</v>
      </c>
      <c r="Q43" s="41"/>
      <c r="R43" s="42"/>
      <c r="S43" s="12" t="s">
        <v>15</v>
      </c>
      <c r="T43" s="11">
        <f t="shared" ref="T43:AE43" si="0">T44*60/1000</f>
        <v>0</v>
      </c>
      <c r="U43" s="11">
        <f t="shared" si="0"/>
        <v>0.6</v>
      </c>
      <c r="V43" s="11">
        <f t="shared" si="0"/>
        <v>1.2</v>
      </c>
      <c r="W43" s="11">
        <f t="shared" si="0"/>
        <v>1.8</v>
      </c>
      <c r="X43" s="11">
        <f t="shared" si="0"/>
        <v>2.4</v>
      </c>
      <c r="Y43" s="11">
        <f t="shared" si="0"/>
        <v>3</v>
      </c>
      <c r="Z43" s="11">
        <f t="shared" si="0"/>
        <v>3.6</v>
      </c>
      <c r="AA43" s="11">
        <f t="shared" si="0"/>
        <v>3.9</v>
      </c>
      <c r="AB43" s="11">
        <f t="shared" si="0"/>
        <v>0</v>
      </c>
      <c r="AC43" s="11">
        <f t="shared" si="0"/>
        <v>0</v>
      </c>
      <c r="AD43" s="11">
        <f t="shared" si="0"/>
        <v>0</v>
      </c>
      <c r="AE43" s="11">
        <f t="shared" si="0"/>
        <v>0</v>
      </c>
      <c r="AF43" s="13"/>
      <c r="AG43" s="11">
        <v>0</v>
      </c>
      <c r="AH43" s="11">
        <f t="shared" ref="AH43:AP43" si="1">AH44*60/1000</f>
        <v>0.3</v>
      </c>
      <c r="AI43" s="11">
        <f t="shared" si="1"/>
        <v>0.6</v>
      </c>
      <c r="AJ43" s="11">
        <f t="shared" si="1"/>
        <v>0.9</v>
      </c>
      <c r="AK43" s="11">
        <f t="shared" si="1"/>
        <v>1.2</v>
      </c>
      <c r="AL43" s="11">
        <f t="shared" si="1"/>
        <v>1.5</v>
      </c>
      <c r="AM43" s="11">
        <f t="shared" si="1"/>
        <v>1.8</v>
      </c>
      <c r="AN43" s="11">
        <f t="shared" si="1"/>
        <v>0</v>
      </c>
      <c r="AO43" s="11">
        <f t="shared" si="1"/>
        <v>120</v>
      </c>
      <c r="AP43" s="11">
        <f t="shared" si="1"/>
        <v>132</v>
      </c>
      <c r="AQ43"/>
      <c r="AR43" s="13"/>
      <c r="AS43" s="13"/>
      <c r="AT43" s="13"/>
      <c r="AU43" s="13"/>
      <c r="AV43" s="13"/>
      <c r="AW43" s="13"/>
      <c r="AX43" s="13"/>
      <c r="AY43" s="13"/>
      <c r="AZ43"/>
      <c r="BA43"/>
      <c r="BB43"/>
    </row>
    <row r="44" spans="16:54" ht="15" x14ac:dyDescent="0.2">
      <c r="P44" s="43" t="s">
        <v>39</v>
      </c>
      <c r="Q44" s="14" t="s">
        <v>19</v>
      </c>
      <c r="R44" s="14" t="s">
        <v>20</v>
      </c>
      <c r="S44" s="17" t="s">
        <v>18</v>
      </c>
      <c r="T44" s="11">
        <v>0</v>
      </c>
      <c r="U44" s="11">
        <v>10</v>
      </c>
      <c r="V44" s="11">
        <v>20</v>
      </c>
      <c r="W44" s="11">
        <v>30</v>
      </c>
      <c r="X44" s="11">
        <v>40</v>
      </c>
      <c r="Y44" s="11">
        <v>50</v>
      </c>
      <c r="Z44" s="11">
        <v>60</v>
      </c>
      <c r="AA44" s="11">
        <v>65</v>
      </c>
      <c r="AB44" s="11">
        <v>0</v>
      </c>
      <c r="AC44" s="11">
        <v>0</v>
      </c>
      <c r="AD44" s="11"/>
      <c r="AE44" s="11"/>
      <c r="AF44" s="11"/>
      <c r="AG44" s="11">
        <v>0</v>
      </c>
      <c r="AH44" s="11">
        <v>5</v>
      </c>
      <c r="AI44" s="11">
        <v>10</v>
      </c>
      <c r="AJ44" s="11">
        <v>15</v>
      </c>
      <c r="AK44" s="11">
        <v>20</v>
      </c>
      <c r="AL44" s="11">
        <v>25</v>
      </c>
      <c r="AM44" s="11">
        <v>30</v>
      </c>
      <c r="AN44" s="11"/>
      <c r="AO44" s="11">
        <v>2000</v>
      </c>
      <c r="AP44" s="11">
        <v>2200</v>
      </c>
      <c r="AQ44" s="11">
        <v>2400</v>
      </c>
      <c r="AR44" s="11">
        <v>2500</v>
      </c>
      <c r="AS44" s="11">
        <v>2600</v>
      </c>
      <c r="AT44" s="11"/>
      <c r="AU44" s="11"/>
      <c r="AV44" s="11"/>
      <c r="AW44" s="11">
        <v>70</v>
      </c>
      <c r="AX44" s="11">
        <v>80</v>
      </c>
      <c r="AY44" s="11">
        <v>90</v>
      </c>
      <c r="AZ44" s="11">
        <v>100</v>
      </c>
      <c r="BA44" s="11">
        <v>110</v>
      </c>
      <c r="BB44" s="11">
        <v>120</v>
      </c>
    </row>
    <row r="45" spans="16:54" ht="15" x14ac:dyDescent="0.2">
      <c r="P45" s="44"/>
      <c r="Q45" s="21">
        <v>0.55000000000000004</v>
      </c>
      <c r="R45" s="21">
        <v>0.75</v>
      </c>
      <c r="S45" s="22" t="s">
        <v>23</v>
      </c>
      <c r="T45" s="23">
        <v>70</v>
      </c>
      <c r="U45" s="23">
        <v>67</v>
      </c>
      <c r="V45" s="23">
        <v>63</v>
      </c>
      <c r="W45" s="23">
        <v>57.5</v>
      </c>
      <c r="X45" s="23">
        <v>49.5</v>
      </c>
      <c r="Y45" s="23">
        <v>39.5</v>
      </c>
      <c r="Z45" s="23">
        <v>26.8</v>
      </c>
      <c r="AA45" s="23">
        <v>19.5</v>
      </c>
      <c r="AB45" s="23"/>
      <c r="AC45" s="23"/>
      <c r="AD45" s="23"/>
      <c r="AE45" s="23"/>
      <c r="AF45" s="23"/>
      <c r="AG45" s="23">
        <v>57</v>
      </c>
      <c r="AH45" s="23">
        <v>57</v>
      </c>
      <c r="AI45" s="23">
        <v>57</v>
      </c>
      <c r="AJ45" s="23">
        <v>56</v>
      </c>
      <c r="AK45" s="23">
        <v>55.5</v>
      </c>
      <c r="AL45" s="23">
        <v>54.5</v>
      </c>
      <c r="AM45" s="23">
        <v>53.5</v>
      </c>
      <c r="AN45" s="23"/>
      <c r="AO45" s="23">
        <v>50</v>
      </c>
      <c r="AP45" s="23">
        <v>48</v>
      </c>
      <c r="AQ45" s="23">
        <v>45.5</v>
      </c>
      <c r="AR45" s="23">
        <v>43.5</v>
      </c>
      <c r="AS45" s="23">
        <v>42</v>
      </c>
      <c r="AT45" s="23"/>
      <c r="AU45" s="23"/>
      <c r="AV45" s="23"/>
      <c r="AW45" s="23">
        <v>38</v>
      </c>
      <c r="AX45" s="23">
        <v>35</v>
      </c>
      <c r="AY45" s="23">
        <v>33</v>
      </c>
      <c r="AZ45" s="23">
        <v>30</v>
      </c>
      <c r="BA45" s="23">
        <v>27</v>
      </c>
      <c r="BB45" s="23">
        <v>24</v>
      </c>
    </row>
    <row r="46" spans="16:54" x14ac:dyDescent="0.2">
      <c r="P46" s="2" t="s">
        <v>38</v>
      </c>
    </row>
    <row r="52" spans="1:54" customFormat="1" ht="15" x14ac:dyDescent="0.25">
      <c r="A52" s="2"/>
      <c r="B52" s="9" t="s">
        <v>14</v>
      </c>
      <c r="C52" s="9"/>
      <c r="D52" s="10" t="s">
        <v>15</v>
      </c>
      <c r="E52" s="11">
        <v>0</v>
      </c>
      <c r="F52" s="11">
        <v>0.3</v>
      </c>
      <c r="G52" s="11">
        <v>0.6</v>
      </c>
      <c r="H52" s="11">
        <v>0.9</v>
      </c>
      <c r="I52" s="11">
        <v>1.2</v>
      </c>
      <c r="J52" s="11">
        <v>1.5</v>
      </c>
      <c r="K52" s="11">
        <v>1.8</v>
      </c>
      <c r="L52" s="11">
        <v>2.1</v>
      </c>
      <c r="M52" s="11">
        <v>2.4</v>
      </c>
      <c r="N52" s="2"/>
      <c r="O52" s="2"/>
      <c r="P52" s="40" t="s">
        <v>14</v>
      </c>
      <c r="Q52" s="41"/>
      <c r="R52" s="42"/>
      <c r="S52" s="12" t="s">
        <v>15</v>
      </c>
      <c r="T52" s="11">
        <f t="shared" ref="T52:AE52" si="2">T53*60/1000</f>
        <v>0</v>
      </c>
      <c r="U52" s="11">
        <f t="shared" si="2"/>
        <v>0.3</v>
      </c>
      <c r="V52" s="11">
        <f t="shared" si="2"/>
        <v>0.6</v>
      </c>
      <c r="W52" s="11">
        <f t="shared" si="2"/>
        <v>0.9</v>
      </c>
      <c r="X52" s="11">
        <f t="shared" si="2"/>
        <v>1.2</v>
      </c>
      <c r="Y52" s="11">
        <f t="shared" si="2"/>
        <v>1.5</v>
      </c>
      <c r="Z52" s="11">
        <f t="shared" si="2"/>
        <v>1.8</v>
      </c>
      <c r="AA52" s="11">
        <f t="shared" si="2"/>
        <v>2.1</v>
      </c>
      <c r="AB52" s="11">
        <f t="shared" si="2"/>
        <v>2.4</v>
      </c>
      <c r="AC52" s="11">
        <f t="shared" si="2"/>
        <v>2.7</v>
      </c>
      <c r="AD52" s="11">
        <f t="shared" si="2"/>
        <v>0</v>
      </c>
      <c r="AE52" s="11">
        <f t="shared" si="2"/>
        <v>0</v>
      </c>
      <c r="AF52" s="13"/>
      <c r="AG52" s="11">
        <v>0</v>
      </c>
      <c r="AH52" s="11">
        <f t="shared" ref="AH52:AP52" si="3">AH53*60/1000</f>
        <v>0.3</v>
      </c>
      <c r="AI52" s="11">
        <f t="shared" si="3"/>
        <v>0.6</v>
      </c>
      <c r="AJ52" s="11">
        <f t="shared" si="3"/>
        <v>0.9</v>
      </c>
      <c r="AK52" s="11">
        <f t="shared" si="3"/>
        <v>1.2</v>
      </c>
      <c r="AL52" s="11">
        <f t="shared" si="3"/>
        <v>1.5</v>
      </c>
      <c r="AM52" s="11">
        <f t="shared" si="3"/>
        <v>1.8</v>
      </c>
      <c r="AN52" s="11">
        <f t="shared" si="3"/>
        <v>0</v>
      </c>
      <c r="AO52" s="11">
        <f t="shared" si="3"/>
        <v>120</v>
      </c>
      <c r="AP52" s="11">
        <f t="shared" si="3"/>
        <v>132</v>
      </c>
      <c r="AR52" s="13"/>
      <c r="AS52" s="13"/>
      <c r="AT52" s="13"/>
      <c r="AU52" s="13"/>
      <c r="AV52" s="13"/>
      <c r="AW52" s="13"/>
      <c r="AX52" s="13"/>
      <c r="AY52" s="13"/>
    </row>
    <row r="53" spans="1:54" s="13" customFormat="1" ht="15" x14ac:dyDescent="0.2">
      <c r="A53" s="2"/>
      <c r="B53" s="14" t="s">
        <v>16</v>
      </c>
      <c r="C53" s="14" t="s">
        <v>17</v>
      </c>
      <c r="D53" s="15" t="s">
        <v>18</v>
      </c>
      <c r="E53" s="16">
        <v>0</v>
      </c>
      <c r="F53" s="16">
        <v>5</v>
      </c>
      <c r="G53" s="16">
        <v>10</v>
      </c>
      <c r="H53" s="16">
        <v>15</v>
      </c>
      <c r="I53" s="16">
        <v>20</v>
      </c>
      <c r="J53" s="16">
        <v>25</v>
      </c>
      <c r="K53" s="16">
        <v>30</v>
      </c>
      <c r="L53" s="16">
        <v>35</v>
      </c>
      <c r="M53" s="16">
        <v>40</v>
      </c>
      <c r="N53" s="2"/>
      <c r="O53" s="2"/>
      <c r="P53" s="43" t="s">
        <v>33</v>
      </c>
      <c r="Q53" s="14" t="s">
        <v>19</v>
      </c>
      <c r="R53" s="14" t="s">
        <v>20</v>
      </c>
      <c r="S53" s="17" t="s">
        <v>18</v>
      </c>
      <c r="T53" s="11">
        <v>0</v>
      </c>
      <c r="U53" s="11">
        <v>5</v>
      </c>
      <c r="V53" s="11">
        <v>10</v>
      </c>
      <c r="W53" s="11">
        <v>15</v>
      </c>
      <c r="X53" s="11">
        <v>20</v>
      </c>
      <c r="Y53" s="11">
        <v>25</v>
      </c>
      <c r="Z53" s="11">
        <v>30</v>
      </c>
      <c r="AA53" s="11">
        <v>35</v>
      </c>
      <c r="AB53" s="11">
        <v>40</v>
      </c>
      <c r="AC53" s="11">
        <v>45</v>
      </c>
      <c r="AD53" s="11"/>
      <c r="AE53" s="11"/>
      <c r="AF53" s="11"/>
      <c r="AG53" s="11">
        <v>0</v>
      </c>
      <c r="AH53" s="11">
        <v>5</v>
      </c>
      <c r="AI53" s="11">
        <v>10</v>
      </c>
      <c r="AJ53" s="11">
        <v>15</v>
      </c>
      <c r="AK53" s="11">
        <v>20</v>
      </c>
      <c r="AL53" s="11">
        <v>25</v>
      </c>
      <c r="AM53" s="11">
        <v>30</v>
      </c>
      <c r="AN53" s="11"/>
      <c r="AO53" s="11">
        <v>2000</v>
      </c>
      <c r="AP53" s="11">
        <v>2200</v>
      </c>
      <c r="AQ53" s="11">
        <v>2400</v>
      </c>
      <c r="AR53" s="11">
        <v>2500</v>
      </c>
      <c r="AS53" s="11">
        <v>2600</v>
      </c>
      <c r="AT53" s="11"/>
      <c r="AU53" s="11"/>
      <c r="AV53" s="11"/>
      <c r="AW53" s="11">
        <v>70</v>
      </c>
      <c r="AX53" s="11">
        <v>80</v>
      </c>
      <c r="AY53" s="11">
        <v>90</v>
      </c>
      <c r="AZ53" s="11">
        <v>100</v>
      </c>
      <c r="BA53" s="11">
        <v>110</v>
      </c>
      <c r="BB53" s="11">
        <v>120</v>
      </c>
    </row>
    <row r="54" spans="1:54" s="13" customFormat="1" ht="15" x14ac:dyDescent="0.2">
      <c r="A54" s="2"/>
      <c r="B54" s="18" t="s">
        <v>21</v>
      </c>
      <c r="C54" s="18" t="s">
        <v>22</v>
      </c>
      <c r="D54" s="19" t="s">
        <v>23</v>
      </c>
      <c r="E54" s="20">
        <v>55</v>
      </c>
      <c r="F54" s="20">
        <v>50</v>
      </c>
      <c r="G54" s="20">
        <v>45.5</v>
      </c>
      <c r="H54" s="20">
        <v>40.5</v>
      </c>
      <c r="I54" s="20">
        <v>36</v>
      </c>
      <c r="J54" s="20">
        <v>31</v>
      </c>
      <c r="K54" s="20">
        <v>27</v>
      </c>
      <c r="L54" s="20">
        <v>22</v>
      </c>
      <c r="M54" s="20">
        <v>17</v>
      </c>
      <c r="N54" s="2"/>
      <c r="O54" s="2"/>
      <c r="P54" s="44"/>
      <c r="Q54" s="21">
        <v>0.75</v>
      </c>
      <c r="R54" s="21">
        <v>1</v>
      </c>
      <c r="S54" s="22" t="s">
        <v>23</v>
      </c>
      <c r="T54" s="23">
        <v>109</v>
      </c>
      <c r="U54" s="23">
        <v>106</v>
      </c>
      <c r="V54" s="23">
        <v>102</v>
      </c>
      <c r="W54" s="23">
        <v>97</v>
      </c>
      <c r="X54" s="23">
        <v>92</v>
      </c>
      <c r="Y54" s="23">
        <v>84</v>
      </c>
      <c r="Z54" s="23">
        <v>76</v>
      </c>
      <c r="AA54" s="23">
        <v>64.5</v>
      </c>
      <c r="AB54" s="23">
        <v>51.5</v>
      </c>
      <c r="AC54" s="23">
        <v>36</v>
      </c>
      <c r="AD54" s="23"/>
      <c r="AE54" s="23"/>
      <c r="AF54" s="23"/>
      <c r="AG54" s="23">
        <v>57</v>
      </c>
      <c r="AH54" s="23">
        <v>57</v>
      </c>
      <c r="AI54" s="23">
        <v>57</v>
      </c>
      <c r="AJ54" s="23">
        <v>56</v>
      </c>
      <c r="AK54" s="23">
        <v>55.5</v>
      </c>
      <c r="AL54" s="23">
        <v>54.5</v>
      </c>
      <c r="AM54" s="23">
        <v>53.5</v>
      </c>
      <c r="AN54" s="23"/>
      <c r="AO54" s="23">
        <v>50</v>
      </c>
      <c r="AP54" s="23">
        <v>48</v>
      </c>
      <c r="AQ54" s="23">
        <v>45.5</v>
      </c>
      <c r="AR54" s="23">
        <v>43.5</v>
      </c>
      <c r="AS54" s="23">
        <v>42</v>
      </c>
      <c r="AT54" s="23"/>
      <c r="AU54" s="23"/>
      <c r="AV54" s="23"/>
      <c r="AW54" s="23">
        <v>38</v>
      </c>
      <c r="AX54" s="23">
        <v>35</v>
      </c>
      <c r="AY54" s="23">
        <v>33</v>
      </c>
      <c r="AZ54" s="23">
        <v>30</v>
      </c>
      <c r="BA54" s="23">
        <v>27</v>
      </c>
      <c r="BB54" s="23">
        <v>24</v>
      </c>
    </row>
  </sheetData>
  <mergeCells count="5">
    <mergeCell ref="H16:M22"/>
    <mergeCell ref="P43:R43"/>
    <mergeCell ref="P44:P45"/>
    <mergeCell ref="P52:R52"/>
    <mergeCell ref="P53:P5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BB54"/>
  <sheetViews>
    <sheetView topLeftCell="J10" workbookViewId="0">
      <selection activeCell="V47" sqref="V47"/>
    </sheetView>
  </sheetViews>
  <sheetFormatPr baseColWidth="10" defaultColWidth="11.42578125" defaultRowHeight="12.7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5" width="8.140625" style="2" customWidth="1"/>
    <col min="16" max="16" width="13.28515625" style="2" customWidth="1"/>
    <col min="17" max="18" width="4.85546875" style="3" customWidth="1"/>
    <col min="19" max="19" width="6.7109375" style="2" bestFit="1" customWidth="1"/>
    <col min="20" max="61" width="6.140625" style="2" customWidth="1"/>
    <col min="62" max="16384" width="11.42578125" style="2"/>
  </cols>
  <sheetData>
    <row r="4" spans="2:13" x14ac:dyDescent="0.2">
      <c r="B4" s="1"/>
    </row>
    <row r="9" spans="2:13" ht="15" x14ac:dyDescent="0.25">
      <c r="F9"/>
    </row>
    <row r="15" spans="2:13" ht="15" x14ac:dyDescent="0.25">
      <c r="B15" s="4" t="s">
        <v>0</v>
      </c>
      <c r="C15"/>
      <c r="D15"/>
      <c r="E15"/>
      <c r="F15"/>
      <c r="G15"/>
      <c r="H15" s="4" t="s">
        <v>1</v>
      </c>
      <c r="I15"/>
      <c r="J15"/>
      <c r="K15"/>
      <c r="L15"/>
      <c r="M15"/>
    </row>
    <row r="16" spans="2:13" ht="14.25" customHeight="1" x14ac:dyDescent="0.25">
      <c r="B16" t="s">
        <v>24</v>
      </c>
      <c r="C16"/>
      <c r="D16"/>
      <c r="E16"/>
      <c r="F16"/>
      <c r="G16"/>
      <c r="H16" s="45" t="s">
        <v>28</v>
      </c>
      <c r="I16" s="45"/>
      <c r="J16" s="45"/>
      <c r="K16" s="45"/>
      <c r="L16" s="45"/>
      <c r="M16" s="45"/>
    </row>
    <row r="17" spans="2:13" ht="14.25" customHeight="1" x14ac:dyDescent="0.25">
      <c r="B17" t="s">
        <v>25</v>
      </c>
      <c r="C17"/>
      <c r="D17"/>
      <c r="E17"/>
      <c r="F17"/>
      <c r="G17"/>
      <c r="H17" s="45"/>
      <c r="I17" s="45"/>
      <c r="J17" s="45"/>
      <c r="K17" s="45"/>
      <c r="L17" s="45"/>
      <c r="M17" s="45"/>
    </row>
    <row r="18" spans="2:13" ht="14.25" customHeight="1" x14ac:dyDescent="0.25">
      <c r="B18" t="s">
        <v>26</v>
      </c>
      <c r="C18"/>
      <c r="D18"/>
      <c r="E18"/>
      <c r="F18"/>
      <c r="G18"/>
      <c r="H18" s="45"/>
      <c r="I18" s="45"/>
      <c r="J18" s="45"/>
      <c r="K18" s="45"/>
      <c r="L18" s="45"/>
      <c r="M18" s="45"/>
    </row>
    <row r="19" spans="2:13" ht="14.25" customHeight="1" x14ac:dyDescent="0.25">
      <c r="B19" t="s">
        <v>27</v>
      </c>
      <c r="C19"/>
      <c r="D19"/>
      <c r="E19"/>
      <c r="F19"/>
      <c r="G19"/>
      <c r="H19" s="45"/>
      <c r="I19" s="45"/>
      <c r="J19" s="45"/>
      <c r="K19" s="45"/>
      <c r="L19" s="45"/>
      <c r="M19" s="45"/>
    </row>
    <row r="20" spans="2:13" ht="12.75" customHeight="1" x14ac:dyDescent="0.25">
      <c r="B20"/>
      <c r="C20"/>
      <c r="D20"/>
      <c r="E20"/>
      <c r="F20"/>
      <c r="G20"/>
      <c r="H20" s="45"/>
      <c r="I20" s="45"/>
      <c r="J20" s="45"/>
      <c r="K20" s="45"/>
      <c r="L20" s="45"/>
      <c r="M20" s="45"/>
    </row>
    <row r="21" spans="2:13" ht="13.5" customHeight="1" x14ac:dyDescent="0.25">
      <c r="B21" s="4" t="s">
        <v>2</v>
      </c>
      <c r="C21"/>
      <c r="D21"/>
      <c r="E21"/>
      <c r="F21"/>
      <c r="G21"/>
      <c r="H21" s="45"/>
      <c r="I21" s="45"/>
      <c r="J21" s="45"/>
      <c r="K21" s="45"/>
      <c r="L21" s="45"/>
      <c r="M21" s="45"/>
    </row>
    <row r="22" spans="2:13" ht="13.5" customHeight="1" x14ac:dyDescent="0.25">
      <c r="B22" t="s">
        <v>3</v>
      </c>
      <c r="C22" t="s">
        <v>4</v>
      </c>
      <c r="D22"/>
      <c r="E22"/>
      <c r="F22"/>
      <c r="G22"/>
      <c r="H22" s="45"/>
      <c r="I22" s="45"/>
      <c r="J22" s="45"/>
      <c r="K22" s="45"/>
      <c r="L22" s="45"/>
      <c r="M22" s="45"/>
    </row>
    <row r="23" spans="2:13" ht="12.75" customHeight="1" x14ac:dyDescent="0.25">
      <c r="B23" t="s">
        <v>5</v>
      </c>
      <c r="C23" t="s">
        <v>6</v>
      </c>
      <c r="D23"/>
      <c r="E23"/>
      <c r="F23"/>
      <c r="G23"/>
      <c r="H23" s="4" t="s">
        <v>7</v>
      </c>
      <c r="I23" s="6"/>
      <c r="J23" s="6"/>
      <c r="K23" s="6"/>
      <c r="L23" s="6"/>
      <c r="M23" s="6"/>
    </row>
    <row r="24" spans="2:13" ht="12.75" customHeight="1" x14ac:dyDescent="0.25">
      <c r="B24" t="s">
        <v>8</v>
      </c>
      <c r="C24" t="s">
        <v>9</v>
      </c>
      <c r="D24"/>
      <c r="E24"/>
      <c r="F24"/>
      <c r="G24"/>
      <c r="H24" s="5" t="s">
        <v>10</v>
      </c>
      <c r="I24" s="6"/>
      <c r="J24" s="6"/>
      <c r="K24" s="6"/>
      <c r="L24" s="6"/>
      <c r="M24" s="6"/>
    </row>
    <row r="25" spans="2:13" ht="12.75" customHeight="1" x14ac:dyDescent="0.25">
      <c r="B25"/>
      <c r="C25"/>
      <c r="D25"/>
      <c r="E25"/>
      <c r="F25"/>
      <c r="G25"/>
      <c r="H25" s="6"/>
      <c r="I25" s="6"/>
      <c r="J25" s="6"/>
      <c r="K25" s="6"/>
      <c r="L25" s="6"/>
      <c r="M25" s="6"/>
    </row>
    <row r="26" spans="2:13" ht="12.75" customHeight="1" x14ac:dyDescent="0.25">
      <c r="B26" s="4" t="s">
        <v>11</v>
      </c>
      <c r="C26"/>
      <c r="D26"/>
      <c r="E26"/>
      <c r="F26"/>
      <c r="G26"/>
      <c r="H26" s="6"/>
      <c r="I26" s="6"/>
      <c r="J26" s="6"/>
      <c r="K26" s="6"/>
      <c r="L26" s="6"/>
      <c r="M26" s="6"/>
    </row>
    <row r="27" spans="2:13" ht="15.75" customHeight="1" x14ac:dyDescent="0.25">
      <c r="B27" s="5" t="s">
        <v>12</v>
      </c>
      <c r="C27" s="5"/>
      <c r="D27" s="5"/>
      <c r="E27" s="5"/>
      <c r="F27" s="5"/>
      <c r="G27"/>
      <c r="H27" s="6"/>
      <c r="I27" s="6"/>
      <c r="J27" s="6"/>
      <c r="K27" s="6"/>
      <c r="L27" s="6"/>
      <c r="M27" s="6"/>
    </row>
    <row r="28" spans="2:13" ht="12.75" customHeight="1" x14ac:dyDescent="0.25">
      <c r="B28" s="4" t="s">
        <v>13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2:13" ht="15.75" customHeight="1" x14ac:dyDescent="0.2">
      <c r="B29" s="5" t="s">
        <v>29</v>
      </c>
      <c r="C29" s="5"/>
      <c r="D29" s="5"/>
      <c r="E29" s="5"/>
      <c r="F29" s="5"/>
      <c r="G29" s="6"/>
      <c r="H29" s="5" t="s">
        <v>31</v>
      </c>
      <c r="I29" s="6"/>
      <c r="J29" s="6"/>
      <c r="K29" s="6"/>
      <c r="L29" s="6"/>
      <c r="M29" s="6"/>
    </row>
    <row r="30" spans="2:13" ht="15.75" customHeight="1" x14ac:dyDescent="0.2">
      <c r="B30" s="5" t="s">
        <v>30</v>
      </c>
      <c r="C30" s="5"/>
      <c r="D30" s="5"/>
      <c r="E30" s="5"/>
      <c r="F30" s="5"/>
      <c r="G30" s="6"/>
      <c r="H30" s="5" t="s">
        <v>32</v>
      </c>
      <c r="I30" s="6"/>
      <c r="J30" s="6"/>
      <c r="K30" s="6"/>
      <c r="L30" s="6"/>
      <c r="M30" s="6"/>
    </row>
    <row r="31" spans="2:13" ht="15.75" customHeight="1" x14ac:dyDescent="0.25">
      <c r="B31" s="8"/>
      <c r="C31" s="6"/>
      <c r="D31" s="6"/>
      <c r="E31" s="6"/>
      <c r="F31" s="5"/>
      <c r="G31"/>
      <c r="H31" s="5"/>
      <c r="I31" s="6"/>
      <c r="J31" s="6"/>
      <c r="K31" s="6"/>
      <c r="L31" s="6"/>
      <c r="M31" s="6"/>
    </row>
    <row r="43" spans="16:54" ht="15" x14ac:dyDescent="0.25">
      <c r="P43" s="40" t="s">
        <v>14</v>
      </c>
      <c r="Q43" s="41"/>
      <c r="R43" s="42"/>
      <c r="S43" s="12" t="s">
        <v>15</v>
      </c>
      <c r="T43" s="11">
        <f t="shared" ref="T43:AE43" si="0">T44*60/1000</f>
        <v>0</v>
      </c>
      <c r="U43" s="11">
        <f t="shared" si="0"/>
        <v>0.6</v>
      </c>
      <c r="V43" s="11">
        <f t="shared" si="0"/>
        <v>1.2</v>
      </c>
      <c r="W43" s="11">
        <f t="shared" si="0"/>
        <v>1.8</v>
      </c>
      <c r="X43" s="11">
        <f t="shared" si="0"/>
        <v>2.4</v>
      </c>
      <c r="Y43" s="11">
        <f t="shared" si="0"/>
        <v>3</v>
      </c>
      <c r="Z43" s="11">
        <f t="shared" si="0"/>
        <v>3.6</v>
      </c>
      <c r="AA43" s="11">
        <f t="shared" si="0"/>
        <v>3.9</v>
      </c>
      <c r="AB43" s="11">
        <f t="shared" si="0"/>
        <v>0</v>
      </c>
      <c r="AC43" s="11">
        <f t="shared" si="0"/>
        <v>0</v>
      </c>
      <c r="AD43" s="11">
        <f t="shared" si="0"/>
        <v>0</v>
      </c>
      <c r="AE43" s="11">
        <f t="shared" si="0"/>
        <v>0</v>
      </c>
      <c r="AF43" s="13"/>
      <c r="AG43" s="11">
        <v>0</v>
      </c>
      <c r="AH43" s="11">
        <f t="shared" ref="AH43:AP43" si="1">AH44*60/1000</f>
        <v>0.3</v>
      </c>
      <c r="AI43" s="11">
        <f t="shared" si="1"/>
        <v>0.6</v>
      </c>
      <c r="AJ43" s="11">
        <f t="shared" si="1"/>
        <v>0.9</v>
      </c>
      <c r="AK43" s="11">
        <f t="shared" si="1"/>
        <v>1.2</v>
      </c>
      <c r="AL43" s="11">
        <f t="shared" si="1"/>
        <v>1.5</v>
      </c>
      <c r="AM43" s="11">
        <f t="shared" si="1"/>
        <v>1.8</v>
      </c>
      <c r="AN43" s="11">
        <f t="shared" si="1"/>
        <v>0</v>
      </c>
      <c r="AO43" s="11">
        <f t="shared" si="1"/>
        <v>120</v>
      </c>
      <c r="AP43" s="11">
        <f t="shared" si="1"/>
        <v>132</v>
      </c>
      <c r="AQ43"/>
      <c r="AR43" s="13"/>
      <c r="AS43" s="13"/>
      <c r="AT43" s="13"/>
      <c r="AU43" s="13"/>
      <c r="AV43" s="13"/>
      <c r="AW43" s="13"/>
      <c r="AX43" s="13"/>
      <c r="AY43" s="13"/>
      <c r="AZ43"/>
      <c r="BA43"/>
      <c r="BB43"/>
    </row>
    <row r="44" spans="16:54" ht="15" x14ac:dyDescent="0.2">
      <c r="P44" s="43" t="s">
        <v>40</v>
      </c>
      <c r="Q44" s="14" t="s">
        <v>19</v>
      </c>
      <c r="R44" s="14" t="s">
        <v>20</v>
      </c>
      <c r="S44" s="17" t="s">
        <v>18</v>
      </c>
      <c r="T44" s="11">
        <v>0</v>
      </c>
      <c r="U44" s="11">
        <v>10</v>
      </c>
      <c r="V44" s="11">
        <v>20</v>
      </c>
      <c r="W44" s="11">
        <v>30</v>
      </c>
      <c r="X44" s="11">
        <v>40</v>
      </c>
      <c r="Y44" s="11">
        <v>50</v>
      </c>
      <c r="Z44" s="11">
        <v>60</v>
      </c>
      <c r="AA44" s="11">
        <v>65</v>
      </c>
      <c r="AB44" s="11">
        <v>0</v>
      </c>
      <c r="AC44" s="11">
        <v>0</v>
      </c>
      <c r="AD44" s="11"/>
      <c r="AE44" s="11"/>
      <c r="AF44" s="11"/>
      <c r="AG44" s="11">
        <v>0</v>
      </c>
      <c r="AH44" s="11">
        <v>5</v>
      </c>
      <c r="AI44" s="11">
        <v>10</v>
      </c>
      <c r="AJ44" s="11">
        <v>15</v>
      </c>
      <c r="AK44" s="11">
        <v>20</v>
      </c>
      <c r="AL44" s="11">
        <v>25</v>
      </c>
      <c r="AM44" s="11">
        <v>30</v>
      </c>
      <c r="AN44" s="11"/>
      <c r="AO44" s="11">
        <v>2000</v>
      </c>
      <c r="AP44" s="11">
        <v>2200</v>
      </c>
      <c r="AQ44" s="11">
        <v>2400</v>
      </c>
      <c r="AR44" s="11">
        <v>2500</v>
      </c>
      <c r="AS44" s="11">
        <v>2600</v>
      </c>
      <c r="AT44" s="11"/>
      <c r="AU44" s="11"/>
      <c r="AV44" s="11"/>
      <c r="AW44" s="11">
        <v>70</v>
      </c>
      <c r="AX44" s="11">
        <v>80</v>
      </c>
      <c r="AY44" s="11">
        <v>90</v>
      </c>
      <c r="AZ44" s="11">
        <v>100</v>
      </c>
      <c r="BA44" s="11">
        <v>110</v>
      </c>
      <c r="BB44" s="11">
        <v>120</v>
      </c>
    </row>
    <row r="45" spans="16:54" ht="15" x14ac:dyDescent="0.2">
      <c r="P45" s="44"/>
      <c r="Q45" s="21">
        <v>0.75</v>
      </c>
      <c r="R45" s="21">
        <v>1</v>
      </c>
      <c r="S45" s="22" t="s">
        <v>23</v>
      </c>
      <c r="T45" s="23">
        <v>94</v>
      </c>
      <c r="U45" s="23">
        <v>90</v>
      </c>
      <c r="V45" s="23">
        <v>84</v>
      </c>
      <c r="W45" s="23">
        <v>76</v>
      </c>
      <c r="X45" s="23">
        <v>66</v>
      </c>
      <c r="Y45" s="23">
        <v>53</v>
      </c>
      <c r="Z45" s="23">
        <v>36</v>
      </c>
      <c r="AA45" s="23">
        <v>25.5</v>
      </c>
      <c r="AB45" s="23"/>
      <c r="AC45" s="23"/>
      <c r="AD45" s="23"/>
      <c r="AE45" s="23"/>
      <c r="AF45" s="23"/>
      <c r="AG45" s="23">
        <v>57</v>
      </c>
      <c r="AH45" s="23">
        <v>57</v>
      </c>
      <c r="AI45" s="23">
        <v>57</v>
      </c>
      <c r="AJ45" s="23">
        <v>56</v>
      </c>
      <c r="AK45" s="23">
        <v>55.5</v>
      </c>
      <c r="AL45" s="23">
        <v>54.5</v>
      </c>
      <c r="AM45" s="23">
        <v>53.5</v>
      </c>
      <c r="AN45" s="23"/>
      <c r="AO45" s="23">
        <v>50</v>
      </c>
      <c r="AP45" s="23">
        <v>48</v>
      </c>
      <c r="AQ45" s="23">
        <v>45.5</v>
      </c>
      <c r="AR45" s="23">
        <v>43.5</v>
      </c>
      <c r="AS45" s="23">
        <v>42</v>
      </c>
      <c r="AT45" s="23"/>
      <c r="AU45" s="23"/>
      <c r="AV45" s="23"/>
      <c r="AW45" s="23">
        <v>38</v>
      </c>
      <c r="AX45" s="23">
        <v>35</v>
      </c>
      <c r="AY45" s="23">
        <v>33</v>
      </c>
      <c r="AZ45" s="23">
        <v>30</v>
      </c>
      <c r="BA45" s="23">
        <v>27</v>
      </c>
      <c r="BB45" s="23">
        <v>24</v>
      </c>
    </row>
    <row r="46" spans="16:54" x14ac:dyDescent="0.2">
      <c r="P46" s="2" t="s">
        <v>38</v>
      </c>
    </row>
    <row r="52" spans="1:54" customFormat="1" ht="15" x14ac:dyDescent="0.25">
      <c r="A52" s="2"/>
      <c r="B52" s="9" t="s">
        <v>14</v>
      </c>
      <c r="C52" s="9"/>
      <c r="D52" s="10" t="s">
        <v>15</v>
      </c>
      <c r="E52" s="11">
        <v>0</v>
      </c>
      <c r="F52" s="11">
        <v>0.3</v>
      </c>
      <c r="G52" s="11">
        <v>0.6</v>
      </c>
      <c r="H52" s="11">
        <v>0.9</v>
      </c>
      <c r="I52" s="11">
        <v>1.2</v>
      </c>
      <c r="J52" s="11">
        <v>1.5</v>
      </c>
      <c r="K52" s="11">
        <v>1.8</v>
      </c>
      <c r="L52" s="11">
        <v>2.1</v>
      </c>
      <c r="M52" s="11">
        <v>2.4</v>
      </c>
      <c r="N52" s="2"/>
      <c r="O52" s="2"/>
      <c r="P52" s="40" t="s">
        <v>14</v>
      </c>
      <c r="Q52" s="41"/>
      <c r="R52" s="42"/>
      <c r="S52" s="12" t="s">
        <v>15</v>
      </c>
      <c r="T52" s="11">
        <f t="shared" ref="T52:AE52" si="2">T53*60/1000</f>
        <v>0</v>
      </c>
      <c r="U52" s="11">
        <f t="shared" si="2"/>
        <v>0.3</v>
      </c>
      <c r="V52" s="11">
        <f t="shared" si="2"/>
        <v>0.6</v>
      </c>
      <c r="W52" s="11">
        <f t="shared" si="2"/>
        <v>0.9</v>
      </c>
      <c r="X52" s="11">
        <f t="shared" si="2"/>
        <v>1.2</v>
      </c>
      <c r="Y52" s="11">
        <f t="shared" si="2"/>
        <v>1.5</v>
      </c>
      <c r="Z52" s="11">
        <f t="shared" si="2"/>
        <v>1.8</v>
      </c>
      <c r="AA52" s="11">
        <f t="shared" si="2"/>
        <v>2.1</v>
      </c>
      <c r="AB52" s="11">
        <f t="shared" si="2"/>
        <v>2.4</v>
      </c>
      <c r="AC52" s="11">
        <f t="shared" si="2"/>
        <v>2.7</v>
      </c>
      <c r="AD52" s="11">
        <f t="shared" si="2"/>
        <v>0</v>
      </c>
      <c r="AE52" s="11">
        <f t="shared" si="2"/>
        <v>0</v>
      </c>
      <c r="AF52" s="13"/>
      <c r="AG52" s="11">
        <v>0</v>
      </c>
      <c r="AH52" s="11">
        <f t="shared" ref="AH52:AP52" si="3">AH53*60/1000</f>
        <v>0.3</v>
      </c>
      <c r="AI52" s="11">
        <f t="shared" si="3"/>
        <v>0.6</v>
      </c>
      <c r="AJ52" s="11">
        <f t="shared" si="3"/>
        <v>0.9</v>
      </c>
      <c r="AK52" s="11">
        <f t="shared" si="3"/>
        <v>1.2</v>
      </c>
      <c r="AL52" s="11">
        <f t="shared" si="3"/>
        <v>1.5</v>
      </c>
      <c r="AM52" s="11">
        <f t="shared" si="3"/>
        <v>1.8</v>
      </c>
      <c r="AN52" s="11">
        <f t="shared" si="3"/>
        <v>0</v>
      </c>
      <c r="AO52" s="11">
        <f t="shared" si="3"/>
        <v>120</v>
      </c>
      <c r="AP52" s="11">
        <f t="shared" si="3"/>
        <v>132</v>
      </c>
      <c r="AR52" s="13"/>
      <c r="AS52" s="13"/>
      <c r="AT52" s="13"/>
      <c r="AU52" s="13"/>
      <c r="AV52" s="13"/>
      <c r="AW52" s="13"/>
      <c r="AX52" s="13"/>
      <c r="AY52" s="13"/>
    </row>
    <row r="53" spans="1:54" s="13" customFormat="1" ht="15" x14ac:dyDescent="0.2">
      <c r="A53" s="2"/>
      <c r="B53" s="14" t="s">
        <v>16</v>
      </c>
      <c r="C53" s="14" t="s">
        <v>17</v>
      </c>
      <c r="D53" s="15" t="s">
        <v>18</v>
      </c>
      <c r="E53" s="16">
        <v>0</v>
      </c>
      <c r="F53" s="16">
        <v>5</v>
      </c>
      <c r="G53" s="16">
        <v>10</v>
      </c>
      <c r="H53" s="16">
        <v>15</v>
      </c>
      <c r="I53" s="16">
        <v>20</v>
      </c>
      <c r="J53" s="16">
        <v>25</v>
      </c>
      <c r="K53" s="16">
        <v>30</v>
      </c>
      <c r="L53" s="16">
        <v>35</v>
      </c>
      <c r="M53" s="16">
        <v>40</v>
      </c>
      <c r="N53" s="2"/>
      <c r="O53" s="2"/>
      <c r="P53" s="43" t="s">
        <v>33</v>
      </c>
      <c r="Q53" s="14" t="s">
        <v>19</v>
      </c>
      <c r="R53" s="14" t="s">
        <v>20</v>
      </c>
      <c r="S53" s="17" t="s">
        <v>18</v>
      </c>
      <c r="T53" s="11">
        <v>0</v>
      </c>
      <c r="U53" s="11">
        <v>5</v>
      </c>
      <c r="V53" s="11">
        <v>10</v>
      </c>
      <c r="W53" s="11">
        <v>15</v>
      </c>
      <c r="X53" s="11">
        <v>20</v>
      </c>
      <c r="Y53" s="11">
        <v>25</v>
      </c>
      <c r="Z53" s="11">
        <v>30</v>
      </c>
      <c r="AA53" s="11">
        <v>35</v>
      </c>
      <c r="AB53" s="11">
        <v>40</v>
      </c>
      <c r="AC53" s="11">
        <v>45</v>
      </c>
      <c r="AD53" s="11"/>
      <c r="AE53" s="11"/>
      <c r="AF53" s="11"/>
      <c r="AG53" s="11">
        <v>0</v>
      </c>
      <c r="AH53" s="11">
        <v>5</v>
      </c>
      <c r="AI53" s="11">
        <v>10</v>
      </c>
      <c r="AJ53" s="11">
        <v>15</v>
      </c>
      <c r="AK53" s="11">
        <v>20</v>
      </c>
      <c r="AL53" s="11">
        <v>25</v>
      </c>
      <c r="AM53" s="11">
        <v>30</v>
      </c>
      <c r="AN53" s="11"/>
      <c r="AO53" s="11">
        <v>2000</v>
      </c>
      <c r="AP53" s="11">
        <v>2200</v>
      </c>
      <c r="AQ53" s="11">
        <v>2400</v>
      </c>
      <c r="AR53" s="11">
        <v>2500</v>
      </c>
      <c r="AS53" s="11">
        <v>2600</v>
      </c>
      <c r="AT53" s="11"/>
      <c r="AU53" s="11"/>
      <c r="AV53" s="11"/>
      <c r="AW53" s="11">
        <v>70</v>
      </c>
      <c r="AX53" s="11">
        <v>80</v>
      </c>
      <c r="AY53" s="11">
        <v>90</v>
      </c>
      <c r="AZ53" s="11">
        <v>100</v>
      </c>
      <c r="BA53" s="11">
        <v>110</v>
      </c>
      <c r="BB53" s="11">
        <v>120</v>
      </c>
    </row>
    <row r="54" spans="1:54" s="13" customFormat="1" ht="15" x14ac:dyDescent="0.2">
      <c r="A54" s="2"/>
      <c r="B54" s="18" t="s">
        <v>21</v>
      </c>
      <c r="C54" s="18" t="s">
        <v>22</v>
      </c>
      <c r="D54" s="19" t="s">
        <v>23</v>
      </c>
      <c r="E54" s="20">
        <v>55</v>
      </c>
      <c r="F54" s="20">
        <v>50</v>
      </c>
      <c r="G54" s="20">
        <v>45.5</v>
      </c>
      <c r="H54" s="20">
        <v>40.5</v>
      </c>
      <c r="I54" s="20">
        <v>36</v>
      </c>
      <c r="J54" s="20">
        <v>31</v>
      </c>
      <c r="K54" s="20">
        <v>27</v>
      </c>
      <c r="L54" s="20">
        <v>22</v>
      </c>
      <c r="M54" s="20">
        <v>17</v>
      </c>
      <c r="N54" s="2"/>
      <c r="O54" s="2"/>
      <c r="P54" s="44"/>
      <c r="Q54" s="21">
        <v>0.75</v>
      </c>
      <c r="R54" s="21">
        <v>1</v>
      </c>
      <c r="S54" s="22" t="s">
        <v>23</v>
      </c>
      <c r="T54" s="23">
        <v>109</v>
      </c>
      <c r="U54" s="23">
        <v>106</v>
      </c>
      <c r="V54" s="23">
        <v>102</v>
      </c>
      <c r="W54" s="23">
        <v>97</v>
      </c>
      <c r="X54" s="23">
        <v>92</v>
      </c>
      <c r="Y54" s="23">
        <v>84</v>
      </c>
      <c r="Z54" s="23">
        <v>76</v>
      </c>
      <c r="AA54" s="23">
        <v>64.5</v>
      </c>
      <c r="AB54" s="23">
        <v>51.5</v>
      </c>
      <c r="AC54" s="23">
        <v>36</v>
      </c>
      <c r="AD54" s="23"/>
      <c r="AE54" s="23"/>
      <c r="AF54" s="23"/>
      <c r="AG54" s="23">
        <v>57</v>
      </c>
      <c r="AH54" s="23">
        <v>57</v>
      </c>
      <c r="AI54" s="23">
        <v>57</v>
      </c>
      <c r="AJ54" s="23">
        <v>56</v>
      </c>
      <c r="AK54" s="23">
        <v>55.5</v>
      </c>
      <c r="AL54" s="23">
        <v>54.5</v>
      </c>
      <c r="AM54" s="23">
        <v>53.5</v>
      </c>
      <c r="AN54" s="23"/>
      <c r="AO54" s="23">
        <v>50</v>
      </c>
      <c r="AP54" s="23">
        <v>48</v>
      </c>
      <c r="AQ54" s="23">
        <v>45.5</v>
      </c>
      <c r="AR54" s="23">
        <v>43.5</v>
      </c>
      <c r="AS54" s="23">
        <v>42</v>
      </c>
      <c r="AT54" s="23"/>
      <c r="AU54" s="23"/>
      <c r="AV54" s="23"/>
      <c r="AW54" s="23">
        <v>38</v>
      </c>
      <c r="AX54" s="23">
        <v>35</v>
      </c>
      <c r="AY54" s="23">
        <v>33</v>
      </c>
      <c r="AZ54" s="23">
        <v>30</v>
      </c>
      <c r="BA54" s="23">
        <v>27</v>
      </c>
      <c r="BB54" s="23">
        <v>24</v>
      </c>
    </row>
  </sheetData>
  <mergeCells count="5">
    <mergeCell ref="H16:M22"/>
    <mergeCell ref="P43:R43"/>
    <mergeCell ref="P44:P45"/>
    <mergeCell ref="P52:R52"/>
    <mergeCell ref="P53:P5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BB54"/>
  <sheetViews>
    <sheetView topLeftCell="L7" workbookViewId="0">
      <selection activeCell="P43" sqref="P43:AA45"/>
    </sheetView>
  </sheetViews>
  <sheetFormatPr baseColWidth="10" defaultColWidth="11.42578125" defaultRowHeight="12.7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5" width="8.140625" style="2" customWidth="1"/>
    <col min="16" max="16" width="13.28515625" style="2" customWidth="1"/>
    <col min="17" max="18" width="4.85546875" style="3" customWidth="1"/>
    <col min="19" max="19" width="6.7109375" style="2" bestFit="1" customWidth="1"/>
    <col min="20" max="61" width="6.140625" style="2" customWidth="1"/>
    <col min="62" max="16384" width="11.42578125" style="2"/>
  </cols>
  <sheetData>
    <row r="4" spans="2:13" x14ac:dyDescent="0.2">
      <c r="B4" s="1"/>
    </row>
    <row r="9" spans="2:13" ht="15" x14ac:dyDescent="0.25">
      <c r="F9"/>
    </row>
    <row r="15" spans="2:13" ht="15" x14ac:dyDescent="0.25">
      <c r="B15" s="4" t="s">
        <v>0</v>
      </c>
      <c r="C15"/>
      <c r="D15"/>
      <c r="E15"/>
      <c r="F15"/>
      <c r="G15"/>
      <c r="H15" s="4" t="s">
        <v>1</v>
      </c>
      <c r="I15"/>
      <c r="J15"/>
      <c r="K15"/>
      <c r="L15"/>
      <c r="M15"/>
    </row>
    <row r="16" spans="2:13" ht="14.25" customHeight="1" x14ac:dyDescent="0.25">
      <c r="B16" t="s">
        <v>24</v>
      </c>
      <c r="C16"/>
      <c r="D16"/>
      <c r="E16"/>
      <c r="F16"/>
      <c r="G16"/>
      <c r="H16" s="45" t="s">
        <v>28</v>
      </c>
      <c r="I16" s="45"/>
      <c r="J16" s="45"/>
      <c r="K16" s="45"/>
      <c r="L16" s="45"/>
      <c r="M16" s="45"/>
    </row>
    <row r="17" spans="2:13" ht="14.25" customHeight="1" x14ac:dyDescent="0.25">
      <c r="B17" t="s">
        <v>25</v>
      </c>
      <c r="C17"/>
      <c r="D17"/>
      <c r="E17"/>
      <c r="F17"/>
      <c r="G17"/>
      <c r="H17" s="45"/>
      <c r="I17" s="45"/>
      <c r="J17" s="45"/>
      <c r="K17" s="45"/>
      <c r="L17" s="45"/>
      <c r="M17" s="45"/>
    </row>
    <row r="18" spans="2:13" ht="14.25" customHeight="1" x14ac:dyDescent="0.25">
      <c r="B18" t="s">
        <v>26</v>
      </c>
      <c r="C18"/>
      <c r="D18"/>
      <c r="E18"/>
      <c r="F18"/>
      <c r="G18"/>
      <c r="H18" s="45"/>
      <c r="I18" s="45"/>
      <c r="J18" s="45"/>
      <c r="K18" s="45"/>
      <c r="L18" s="45"/>
      <c r="M18" s="45"/>
    </row>
    <row r="19" spans="2:13" ht="14.25" customHeight="1" x14ac:dyDescent="0.25">
      <c r="B19" t="s">
        <v>27</v>
      </c>
      <c r="C19"/>
      <c r="D19"/>
      <c r="E19"/>
      <c r="F19"/>
      <c r="G19"/>
      <c r="H19" s="45"/>
      <c r="I19" s="45"/>
      <c r="J19" s="45"/>
      <c r="K19" s="45"/>
      <c r="L19" s="45"/>
      <c r="M19" s="45"/>
    </row>
    <row r="20" spans="2:13" ht="12.75" customHeight="1" x14ac:dyDescent="0.25">
      <c r="B20"/>
      <c r="C20"/>
      <c r="D20"/>
      <c r="E20"/>
      <c r="F20"/>
      <c r="G20"/>
      <c r="H20" s="45"/>
      <c r="I20" s="45"/>
      <c r="J20" s="45"/>
      <c r="K20" s="45"/>
      <c r="L20" s="45"/>
      <c r="M20" s="45"/>
    </row>
    <row r="21" spans="2:13" ht="13.5" customHeight="1" x14ac:dyDescent="0.25">
      <c r="B21" s="4" t="s">
        <v>2</v>
      </c>
      <c r="C21"/>
      <c r="D21"/>
      <c r="E21"/>
      <c r="F21"/>
      <c r="G21"/>
      <c r="H21" s="45"/>
      <c r="I21" s="45"/>
      <c r="J21" s="45"/>
      <c r="K21" s="45"/>
      <c r="L21" s="45"/>
      <c r="M21" s="45"/>
    </row>
    <row r="22" spans="2:13" ht="13.5" customHeight="1" x14ac:dyDescent="0.25">
      <c r="B22" t="s">
        <v>3</v>
      </c>
      <c r="C22" t="s">
        <v>4</v>
      </c>
      <c r="D22"/>
      <c r="E22"/>
      <c r="F22"/>
      <c r="G22"/>
      <c r="H22" s="45"/>
      <c r="I22" s="45"/>
      <c r="J22" s="45"/>
      <c r="K22" s="45"/>
      <c r="L22" s="45"/>
      <c r="M22" s="45"/>
    </row>
    <row r="23" spans="2:13" ht="12.75" customHeight="1" x14ac:dyDescent="0.25">
      <c r="B23" t="s">
        <v>5</v>
      </c>
      <c r="C23" t="s">
        <v>6</v>
      </c>
      <c r="D23"/>
      <c r="E23"/>
      <c r="F23"/>
      <c r="G23"/>
      <c r="H23" s="4" t="s">
        <v>7</v>
      </c>
      <c r="I23" s="6"/>
      <c r="J23" s="6"/>
      <c r="K23" s="6"/>
      <c r="L23" s="6"/>
      <c r="M23" s="6"/>
    </row>
    <row r="24" spans="2:13" ht="12.75" customHeight="1" x14ac:dyDescent="0.25">
      <c r="B24" t="s">
        <v>8</v>
      </c>
      <c r="C24" t="s">
        <v>9</v>
      </c>
      <c r="D24"/>
      <c r="E24"/>
      <c r="F24"/>
      <c r="G24"/>
      <c r="H24" s="5" t="s">
        <v>10</v>
      </c>
      <c r="I24" s="6"/>
      <c r="J24" s="6"/>
      <c r="K24" s="6"/>
      <c r="L24" s="6"/>
      <c r="M24" s="6"/>
    </row>
    <row r="25" spans="2:13" ht="12.75" customHeight="1" x14ac:dyDescent="0.25">
      <c r="B25"/>
      <c r="C25"/>
      <c r="D25"/>
      <c r="E25"/>
      <c r="F25"/>
      <c r="G25"/>
      <c r="H25" s="6"/>
      <c r="I25" s="6"/>
      <c r="J25" s="6"/>
      <c r="K25" s="6"/>
      <c r="L25" s="6"/>
      <c r="M25" s="6"/>
    </row>
    <row r="26" spans="2:13" ht="12.75" customHeight="1" x14ac:dyDescent="0.25">
      <c r="B26" s="4" t="s">
        <v>11</v>
      </c>
      <c r="C26"/>
      <c r="D26"/>
      <c r="E26"/>
      <c r="F26"/>
      <c r="G26"/>
      <c r="H26" s="6"/>
      <c r="I26" s="6"/>
      <c r="J26" s="6"/>
      <c r="K26" s="6"/>
      <c r="L26" s="6"/>
      <c r="M26" s="6"/>
    </row>
    <row r="27" spans="2:13" ht="15.75" customHeight="1" x14ac:dyDescent="0.25">
      <c r="B27" s="5" t="s">
        <v>12</v>
      </c>
      <c r="C27" s="5"/>
      <c r="D27" s="5"/>
      <c r="E27" s="5"/>
      <c r="F27" s="5"/>
      <c r="G27"/>
      <c r="H27" s="6"/>
      <c r="I27" s="6"/>
      <c r="J27" s="6"/>
      <c r="K27" s="6"/>
      <c r="L27" s="6"/>
      <c r="M27" s="6"/>
    </row>
    <row r="28" spans="2:13" ht="12.75" customHeight="1" x14ac:dyDescent="0.25">
      <c r="B28" s="4" t="s">
        <v>13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2:13" ht="15.75" customHeight="1" x14ac:dyDescent="0.2">
      <c r="B29" s="5" t="s">
        <v>29</v>
      </c>
      <c r="C29" s="5"/>
      <c r="D29" s="5"/>
      <c r="E29" s="5"/>
      <c r="F29" s="5"/>
      <c r="G29" s="6"/>
      <c r="H29" s="5" t="s">
        <v>31</v>
      </c>
      <c r="I29" s="6"/>
      <c r="J29" s="6"/>
      <c r="K29" s="6"/>
      <c r="L29" s="6"/>
      <c r="M29" s="6"/>
    </row>
    <row r="30" spans="2:13" ht="15.75" customHeight="1" x14ac:dyDescent="0.2">
      <c r="B30" s="5" t="s">
        <v>30</v>
      </c>
      <c r="C30" s="5"/>
      <c r="D30" s="5"/>
      <c r="E30" s="5"/>
      <c r="F30" s="5"/>
      <c r="G30" s="6"/>
      <c r="H30" s="5" t="s">
        <v>32</v>
      </c>
      <c r="I30" s="6"/>
      <c r="J30" s="6"/>
      <c r="K30" s="6"/>
      <c r="L30" s="6"/>
      <c r="M30" s="6"/>
    </row>
    <row r="31" spans="2:13" ht="15.75" customHeight="1" x14ac:dyDescent="0.25">
      <c r="B31" s="8"/>
      <c r="C31" s="6"/>
      <c r="D31" s="6"/>
      <c r="E31" s="6"/>
      <c r="F31" s="5"/>
      <c r="G31"/>
      <c r="H31" s="5"/>
      <c r="I31" s="6"/>
      <c r="J31" s="6"/>
      <c r="K31" s="6"/>
      <c r="L31" s="6"/>
      <c r="M31" s="6"/>
    </row>
    <row r="43" spans="16:54" ht="15" x14ac:dyDescent="0.25">
      <c r="P43" s="40" t="s">
        <v>14</v>
      </c>
      <c r="Q43" s="41"/>
      <c r="R43" s="42"/>
      <c r="S43" s="12" t="s">
        <v>15</v>
      </c>
      <c r="T43" s="11">
        <f t="shared" ref="T43:AE43" si="0">T44*60/1000</f>
        <v>0</v>
      </c>
      <c r="U43" s="11">
        <f t="shared" si="0"/>
        <v>0.6</v>
      </c>
      <c r="V43" s="11">
        <f t="shared" si="0"/>
        <v>1.2</v>
      </c>
      <c r="W43" s="11">
        <f t="shared" si="0"/>
        <v>1.8</v>
      </c>
      <c r="X43" s="11">
        <f t="shared" si="0"/>
        <v>2.4</v>
      </c>
      <c r="Y43" s="11">
        <f t="shared" si="0"/>
        <v>3</v>
      </c>
      <c r="Z43" s="11">
        <f t="shared" si="0"/>
        <v>3.6</v>
      </c>
      <c r="AA43" s="11">
        <f t="shared" si="0"/>
        <v>3.9</v>
      </c>
      <c r="AB43" s="11">
        <f t="shared" si="0"/>
        <v>0</v>
      </c>
      <c r="AC43" s="11">
        <f t="shared" si="0"/>
        <v>0</v>
      </c>
      <c r="AD43" s="11">
        <f t="shared" si="0"/>
        <v>0</v>
      </c>
      <c r="AE43" s="11">
        <f t="shared" si="0"/>
        <v>0</v>
      </c>
      <c r="AF43" s="13"/>
      <c r="AG43" s="11">
        <v>0</v>
      </c>
      <c r="AH43" s="11">
        <f t="shared" ref="AH43:AP43" si="1">AH44*60/1000</f>
        <v>0.3</v>
      </c>
      <c r="AI43" s="11">
        <f t="shared" si="1"/>
        <v>0.6</v>
      </c>
      <c r="AJ43" s="11">
        <f t="shared" si="1"/>
        <v>0.9</v>
      </c>
      <c r="AK43" s="11">
        <f t="shared" si="1"/>
        <v>1.2</v>
      </c>
      <c r="AL43" s="11">
        <f t="shared" si="1"/>
        <v>1.5</v>
      </c>
      <c r="AM43" s="11">
        <f t="shared" si="1"/>
        <v>1.8</v>
      </c>
      <c r="AN43" s="11">
        <f t="shared" si="1"/>
        <v>0</v>
      </c>
      <c r="AO43" s="11">
        <f t="shared" si="1"/>
        <v>120</v>
      </c>
      <c r="AP43" s="11">
        <f t="shared" si="1"/>
        <v>132</v>
      </c>
      <c r="AQ43"/>
      <c r="AR43" s="13"/>
      <c r="AS43" s="13"/>
      <c r="AT43" s="13"/>
      <c r="AU43" s="13"/>
      <c r="AV43" s="13"/>
      <c r="AW43" s="13"/>
      <c r="AX43" s="13"/>
      <c r="AY43" s="13"/>
      <c r="AZ43"/>
      <c r="BA43"/>
      <c r="BB43"/>
    </row>
    <row r="44" spans="16:54" ht="15" x14ac:dyDescent="0.2">
      <c r="P44" s="43" t="s">
        <v>41</v>
      </c>
      <c r="Q44" s="14" t="s">
        <v>19</v>
      </c>
      <c r="R44" s="14" t="s">
        <v>20</v>
      </c>
      <c r="S44" s="17" t="s">
        <v>18</v>
      </c>
      <c r="T44" s="11">
        <v>0</v>
      </c>
      <c r="U44" s="11">
        <v>10</v>
      </c>
      <c r="V44" s="11">
        <v>20</v>
      </c>
      <c r="W44" s="11">
        <v>30</v>
      </c>
      <c r="X44" s="11">
        <v>40</v>
      </c>
      <c r="Y44" s="11">
        <v>50</v>
      </c>
      <c r="Z44" s="11">
        <v>60</v>
      </c>
      <c r="AA44" s="11">
        <v>65</v>
      </c>
      <c r="AB44" s="11">
        <v>0</v>
      </c>
      <c r="AC44" s="11">
        <v>0</v>
      </c>
      <c r="AD44" s="11"/>
      <c r="AE44" s="11"/>
      <c r="AF44" s="11"/>
      <c r="AG44" s="11">
        <v>0</v>
      </c>
      <c r="AH44" s="11">
        <v>5</v>
      </c>
      <c r="AI44" s="11">
        <v>10</v>
      </c>
      <c r="AJ44" s="11">
        <v>15</v>
      </c>
      <c r="AK44" s="11">
        <v>20</v>
      </c>
      <c r="AL44" s="11">
        <v>25</v>
      </c>
      <c r="AM44" s="11">
        <v>30</v>
      </c>
      <c r="AN44" s="11"/>
      <c r="AO44" s="11">
        <v>2000</v>
      </c>
      <c r="AP44" s="11">
        <v>2200</v>
      </c>
      <c r="AQ44" s="11">
        <v>2400</v>
      </c>
      <c r="AR44" s="11">
        <v>2500</v>
      </c>
      <c r="AS44" s="11">
        <v>2600</v>
      </c>
      <c r="AT44" s="11"/>
      <c r="AU44" s="11"/>
      <c r="AV44" s="11"/>
      <c r="AW44" s="11">
        <v>70</v>
      </c>
      <c r="AX44" s="11">
        <v>80</v>
      </c>
      <c r="AY44" s="11">
        <v>90</v>
      </c>
      <c r="AZ44" s="11">
        <v>100</v>
      </c>
      <c r="BA44" s="11">
        <v>110</v>
      </c>
      <c r="BB44" s="11">
        <v>120</v>
      </c>
    </row>
    <row r="45" spans="16:54" ht="15" x14ac:dyDescent="0.2">
      <c r="P45" s="44"/>
      <c r="Q45" s="21">
        <v>1.1000000000000001</v>
      </c>
      <c r="R45" s="21">
        <v>1.5</v>
      </c>
      <c r="S45" s="22" t="s">
        <v>23</v>
      </c>
      <c r="T45" s="23">
        <v>133</v>
      </c>
      <c r="U45" s="23">
        <v>127</v>
      </c>
      <c r="V45" s="23">
        <v>119</v>
      </c>
      <c r="W45" s="23">
        <v>108</v>
      </c>
      <c r="X45" s="23">
        <v>94</v>
      </c>
      <c r="Y45" s="23">
        <v>75</v>
      </c>
      <c r="Z45" s="23">
        <v>50.5</v>
      </c>
      <c r="AA45" s="23">
        <v>36.5</v>
      </c>
      <c r="AB45" s="23"/>
      <c r="AC45" s="23"/>
      <c r="AD45" s="23"/>
      <c r="AE45" s="23"/>
      <c r="AF45" s="23"/>
      <c r="AG45" s="23">
        <v>57</v>
      </c>
      <c r="AH45" s="23">
        <v>57</v>
      </c>
      <c r="AI45" s="23">
        <v>57</v>
      </c>
      <c r="AJ45" s="23">
        <v>56</v>
      </c>
      <c r="AK45" s="23">
        <v>55.5</v>
      </c>
      <c r="AL45" s="23">
        <v>54.5</v>
      </c>
      <c r="AM45" s="23">
        <v>53.5</v>
      </c>
      <c r="AN45" s="23"/>
      <c r="AO45" s="23">
        <v>50</v>
      </c>
      <c r="AP45" s="23">
        <v>48</v>
      </c>
      <c r="AQ45" s="23">
        <v>45.5</v>
      </c>
      <c r="AR45" s="23">
        <v>43.5</v>
      </c>
      <c r="AS45" s="23">
        <v>42</v>
      </c>
      <c r="AT45" s="23"/>
      <c r="AU45" s="23"/>
      <c r="AV45" s="23"/>
      <c r="AW45" s="23">
        <v>38</v>
      </c>
      <c r="AX45" s="23">
        <v>35</v>
      </c>
      <c r="AY45" s="23">
        <v>33</v>
      </c>
      <c r="AZ45" s="23">
        <v>30</v>
      </c>
      <c r="BA45" s="23">
        <v>27</v>
      </c>
      <c r="BB45" s="23">
        <v>24</v>
      </c>
    </row>
    <row r="47" spans="16:54" x14ac:dyDescent="0.2">
      <c r="P47" s="2" t="s">
        <v>38</v>
      </c>
    </row>
    <row r="52" spans="1:54" customFormat="1" ht="15" x14ac:dyDescent="0.25">
      <c r="A52" s="2"/>
      <c r="B52" s="9" t="s">
        <v>14</v>
      </c>
      <c r="C52" s="9"/>
      <c r="D52" s="10" t="s">
        <v>15</v>
      </c>
      <c r="E52" s="11">
        <v>0</v>
      </c>
      <c r="F52" s="11">
        <v>0.3</v>
      </c>
      <c r="G52" s="11">
        <v>0.6</v>
      </c>
      <c r="H52" s="11">
        <v>0.9</v>
      </c>
      <c r="I52" s="11">
        <v>1.2</v>
      </c>
      <c r="J52" s="11">
        <v>1.5</v>
      </c>
      <c r="K52" s="11">
        <v>1.8</v>
      </c>
      <c r="L52" s="11">
        <v>2.1</v>
      </c>
      <c r="M52" s="11">
        <v>2.4</v>
      </c>
      <c r="N52" s="2"/>
      <c r="O52" s="2"/>
      <c r="P52" s="40" t="s">
        <v>14</v>
      </c>
      <c r="Q52" s="41"/>
      <c r="R52" s="42"/>
      <c r="S52" s="12" t="s">
        <v>15</v>
      </c>
      <c r="T52" s="11">
        <f t="shared" ref="T52:AE52" si="2">T53*60/1000</f>
        <v>0</v>
      </c>
      <c r="U52" s="11">
        <f t="shared" si="2"/>
        <v>0.3</v>
      </c>
      <c r="V52" s="11">
        <f t="shared" si="2"/>
        <v>0.6</v>
      </c>
      <c r="W52" s="11">
        <f t="shared" si="2"/>
        <v>0.9</v>
      </c>
      <c r="X52" s="11">
        <f t="shared" si="2"/>
        <v>1.2</v>
      </c>
      <c r="Y52" s="11">
        <f t="shared" si="2"/>
        <v>1.5</v>
      </c>
      <c r="Z52" s="11">
        <f t="shared" si="2"/>
        <v>1.8</v>
      </c>
      <c r="AA52" s="11">
        <f t="shared" si="2"/>
        <v>2.1</v>
      </c>
      <c r="AB52" s="11">
        <f t="shared" si="2"/>
        <v>2.4</v>
      </c>
      <c r="AC52" s="11">
        <f t="shared" si="2"/>
        <v>2.7</v>
      </c>
      <c r="AD52" s="11">
        <f t="shared" si="2"/>
        <v>0</v>
      </c>
      <c r="AE52" s="11">
        <f t="shared" si="2"/>
        <v>0</v>
      </c>
      <c r="AF52" s="13"/>
      <c r="AG52" s="11">
        <v>0</v>
      </c>
      <c r="AH52" s="11">
        <f t="shared" ref="AH52:AP52" si="3">AH53*60/1000</f>
        <v>0.3</v>
      </c>
      <c r="AI52" s="11">
        <f t="shared" si="3"/>
        <v>0.6</v>
      </c>
      <c r="AJ52" s="11">
        <f t="shared" si="3"/>
        <v>0.9</v>
      </c>
      <c r="AK52" s="11">
        <f t="shared" si="3"/>
        <v>1.2</v>
      </c>
      <c r="AL52" s="11">
        <f t="shared" si="3"/>
        <v>1.5</v>
      </c>
      <c r="AM52" s="11">
        <f t="shared" si="3"/>
        <v>1.8</v>
      </c>
      <c r="AN52" s="11">
        <f t="shared" si="3"/>
        <v>0</v>
      </c>
      <c r="AO52" s="11">
        <f t="shared" si="3"/>
        <v>120</v>
      </c>
      <c r="AP52" s="11">
        <f t="shared" si="3"/>
        <v>132</v>
      </c>
      <c r="AR52" s="13"/>
      <c r="AS52" s="13"/>
      <c r="AT52" s="13"/>
      <c r="AU52" s="13"/>
      <c r="AV52" s="13"/>
      <c r="AW52" s="13"/>
      <c r="AX52" s="13"/>
      <c r="AY52" s="13"/>
    </row>
    <row r="53" spans="1:54" s="13" customFormat="1" ht="15" x14ac:dyDescent="0.2">
      <c r="A53" s="2"/>
      <c r="B53" s="14" t="s">
        <v>16</v>
      </c>
      <c r="C53" s="14" t="s">
        <v>17</v>
      </c>
      <c r="D53" s="15" t="s">
        <v>18</v>
      </c>
      <c r="E53" s="16">
        <v>0</v>
      </c>
      <c r="F53" s="16">
        <v>5</v>
      </c>
      <c r="G53" s="16">
        <v>10</v>
      </c>
      <c r="H53" s="16">
        <v>15</v>
      </c>
      <c r="I53" s="16">
        <v>20</v>
      </c>
      <c r="J53" s="16">
        <v>25</v>
      </c>
      <c r="K53" s="16">
        <v>30</v>
      </c>
      <c r="L53" s="16">
        <v>35</v>
      </c>
      <c r="M53" s="16">
        <v>40</v>
      </c>
      <c r="N53" s="2"/>
      <c r="O53" s="2"/>
      <c r="P53" s="43" t="s">
        <v>33</v>
      </c>
      <c r="Q53" s="14" t="s">
        <v>19</v>
      </c>
      <c r="R53" s="14" t="s">
        <v>20</v>
      </c>
      <c r="S53" s="17" t="s">
        <v>18</v>
      </c>
      <c r="T53" s="11">
        <v>0</v>
      </c>
      <c r="U53" s="11">
        <v>5</v>
      </c>
      <c r="V53" s="11">
        <v>10</v>
      </c>
      <c r="W53" s="11">
        <v>15</v>
      </c>
      <c r="X53" s="11">
        <v>20</v>
      </c>
      <c r="Y53" s="11">
        <v>25</v>
      </c>
      <c r="Z53" s="11">
        <v>30</v>
      </c>
      <c r="AA53" s="11">
        <v>35</v>
      </c>
      <c r="AB53" s="11">
        <v>40</v>
      </c>
      <c r="AC53" s="11">
        <v>45</v>
      </c>
      <c r="AD53" s="11"/>
      <c r="AE53" s="11"/>
      <c r="AF53" s="11"/>
      <c r="AG53" s="11">
        <v>0</v>
      </c>
      <c r="AH53" s="11">
        <v>5</v>
      </c>
      <c r="AI53" s="11">
        <v>10</v>
      </c>
      <c r="AJ53" s="11">
        <v>15</v>
      </c>
      <c r="AK53" s="11">
        <v>20</v>
      </c>
      <c r="AL53" s="11">
        <v>25</v>
      </c>
      <c r="AM53" s="11">
        <v>30</v>
      </c>
      <c r="AN53" s="11"/>
      <c r="AO53" s="11">
        <v>2000</v>
      </c>
      <c r="AP53" s="11">
        <v>2200</v>
      </c>
      <c r="AQ53" s="11">
        <v>2400</v>
      </c>
      <c r="AR53" s="11">
        <v>2500</v>
      </c>
      <c r="AS53" s="11">
        <v>2600</v>
      </c>
      <c r="AT53" s="11"/>
      <c r="AU53" s="11"/>
      <c r="AV53" s="11"/>
      <c r="AW53" s="11">
        <v>70</v>
      </c>
      <c r="AX53" s="11">
        <v>80</v>
      </c>
      <c r="AY53" s="11">
        <v>90</v>
      </c>
      <c r="AZ53" s="11">
        <v>100</v>
      </c>
      <c r="BA53" s="11">
        <v>110</v>
      </c>
      <c r="BB53" s="11">
        <v>120</v>
      </c>
    </row>
    <row r="54" spans="1:54" s="13" customFormat="1" ht="15" x14ac:dyDescent="0.2">
      <c r="A54" s="2"/>
      <c r="B54" s="18" t="s">
        <v>21</v>
      </c>
      <c r="C54" s="18" t="s">
        <v>22</v>
      </c>
      <c r="D54" s="19" t="s">
        <v>23</v>
      </c>
      <c r="E54" s="20">
        <v>55</v>
      </c>
      <c r="F54" s="20">
        <v>50</v>
      </c>
      <c r="G54" s="20">
        <v>45.5</v>
      </c>
      <c r="H54" s="20">
        <v>40.5</v>
      </c>
      <c r="I54" s="20">
        <v>36</v>
      </c>
      <c r="J54" s="20">
        <v>31</v>
      </c>
      <c r="K54" s="20">
        <v>27</v>
      </c>
      <c r="L54" s="20">
        <v>22</v>
      </c>
      <c r="M54" s="20">
        <v>17</v>
      </c>
      <c r="N54" s="2"/>
      <c r="O54" s="2"/>
      <c r="P54" s="44"/>
      <c r="Q54" s="21">
        <v>0.75</v>
      </c>
      <c r="R54" s="21">
        <v>1</v>
      </c>
      <c r="S54" s="22" t="s">
        <v>23</v>
      </c>
      <c r="T54" s="23">
        <v>109</v>
      </c>
      <c r="U54" s="23">
        <v>106</v>
      </c>
      <c r="V54" s="23">
        <v>102</v>
      </c>
      <c r="W54" s="23">
        <v>97</v>
      </c>
      <c r="X54" s="23">
        <v>92</v>
      </c>
      <c r="Y54" s="23">
        <v>84</v>
      </c>
      <c r="Z54" s="23">
        <v>76</v>
      </c>
      <c r="AA54" s="23">
        <v>64.5</v>
      </c>
      <c r="AB54" s="23">
        <v>51.5</v>
      </c>
      <c r="AC54" s="23">
        <v>36</v>
      </c>
      <c r="AD54" s="23"/>
      <c r="AE54" s="23"/>
      <c r="AF54" s="23"/>
      <c r="AG54" s="23">
        <v>57</v>
      </c>
      <c r="AH54" s="23">
        <v>57</v>
      </c>
      <c r="AI54" s="23">
        <v>57</v>
      </c>
      <c r="AJ54" s="23">
        <v>56</v>
      </c>
      <c r="AK54" s="23">
        <v>55.5</v>
      </c>
      <c r="AL54" s="23">
        <v>54.5</v>
      </c>
      <c r="AM54" s="23">
        <v>53.5</v>
      </c>
      <c r="AN54" s="23"/>
      <c r="AO54" s="23">
        <v>50</v>
      </c>
      <c r="AP54" s="23">
        <v>48</v>
      </c>
      <c r="AQ54" s="23">
        <v>45.5</v>
      </c>
      <c r="AR54" s="23">
        <v>43.5</v>
      </c>
      <c r="AS54" s="23">
        <v>42</v>
      </c>
      <c r="AT54" s="23"/>
      <c r="AU54" s="23"/>
      <c r="AV54" s="23"/>
      <c r="AW54" s="23">
        <v>38</v>
      </c>
      <c r="AX54" s="23">
        <v>35</v>
      </c>
      <c r="AY54" s="23">
        <v>33</v>
      </c>
      <c r="AZ54" s="23">
        <v>30</v>
      </c>
      <c r="BA54" s="23">
        <v>27</v>
      </c>
      <c r="BB54" s="23">
        <v>24</v>
      </c>
    </row>
  </sheetData>
  <mergeCells count="5">
    <mergeCell ref="H16:M22"/>
    <mergeCell ref="P43:R43"/>
    <mergeCell ref="P44:P45"/>
    <mergeCell ref="P52:R52"/>
    <mergeCell ref="P53:P5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BB54"/>
  <sheetViews>
    <sheetView topLeftCell="M23" zoomScale="130" zoomScaleNormal="130" workbookViewId="0">
      <selection activeCell="Y35" sqref="Y35"/>
    </sheetView>
  </sheetViews>
  <sheetFormatPr baseColWidth="10" defaultColWidth="11.42578125" defaultRowHeight="12.7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5" width="8.140625" style="2" customWidth="1"/>
    <col min="16" max="16" width="13.28515625" style="2" customWidth="1"/>
    <col min="17" max="18" width="4.85546875" style="3" customWidth="1"/>
    <col min="19" max="19" width="6.7109375" style="2" bestFit="1" customWidth="1"/>
    <col min="20" max="61" width="6.140625" style="2" customWidth="1"/>
    <col min="62" max="16384" width="11.42578125" style="2"/>
  </cols>
  <sheetData>
    <row r="4" spans="2:13" x14ac:dyDescent="0.2">
      <c r="B4" s="1"/>
    </row>
    <row r="9" spans="2:13" ht="15" x14ac:dyDescent="0.25">
      <c r="F9"/>
    </row>
    <row r="15" spans="2:13" ht="15" x14ac:dyDescent="0.25">
      <c r="B15" s="4" t="s">
        <v>0</v>
      </c>
      <c r="C15"/>
      <c r="D15"/>
      <c r="E15"/>
      <c r="F15"/>
      <c r="G15"/>
      <c r="H15" s="4" t="s">
        <v>1</v>
      </c>
      <c r="I15"/>
      <c r="J15"/>
      <c r="K15"/>
      <c r="L15"/>
      <c r="M15"/>
    </row>
    <row r="16" spans="2:13" ht="14.25" customHeight="1" x14ac:dyDescent="0.25">
      <c r="B16" t="s">
        <v>24</v>
      </c>
      <c r="C16"/>
      <c r="D16"/>
      <c r="E16"/>
      <c r="F16"/>
      <c r="G16"/>
      <c r="H16" s="45" t="s">
        <v>28</v>
      </c>
      <c r="I16" s="45"/>
      <c r="J16" s="45"/>
      <c r="K16" s="45"/>
      <c r="L16" s="45"/>
      <c r="M16" s="45"/>
    </row>
    <row r="17" spans="2:13" ht="14.25" customHeight="1" x14ac:dyDescent="0.25">
      <c r="B17" t="s">
        <v>25</v>
      </c>
      <c r="C17"/>
      <c r="D17"/>
      <c r="E17"/>
      <c r="F17"/>
      <c r="G17"/>
      <c r="H17" s="45"/>
      <c r="I17" s="45"/>
      <c r="J17" s="45"/>
      <c r="K17" s="45"/>
      <c r="L17" s="45"/>
      <c r="M17" s="45"/>
    </row>
    <row r="18" spans="2:13" ht="14.25" customHeight="1" x14ac:dyDescent="0.25">
      <c r="B18" t="s">
        <v>26</v>
      </c>
      <c r="C18"/>
      <c r="D18"/>
      <c r="E18"/>
      <c r="F18"/>
      <c r="G18"/>
      <c r="H18" s="45"/>
      <c r="I18" s="45"/>
      <c r="J18" s="45"/>
      <c r="K18" s="45"/>
      <c r="L18" s="45"/>
      <c r="M18" s="45"/>
    </row>
    <row r="19" spans="2:13" ht="14.25" customHeight="1" x14ac:dyDescent="0.25">
      <c r="B19" t="s">
        <v>27</v>
      </c>
      <c r="C19"/>
      <c r="D19"/>
      <c r="E19"/>
      <c r="F19"/>
      <c r="G19"/>
      <c r="H19" s="45"/>
      <c r="I19" s="45"/>
      <c r="J19" s="45"/>
      <c r="K19" s="45"/>
      <c r="L19" s="45"/>
      <c r="M19" s="45"/>
    </row>
    <row r="20" spans="2:13" ht="12.75" customHeight="1" x14ac:dyDescent="0.25">
      <c r="B20"/>
      <c r="C20"/>
      <c r="D20"/>
      <c r="E20"/>
      <c r="F20"/>
      <c r="G20"/>
      <c r="H20" s="45"/>
      <c r="I20" s="45"/>
      <c r="J20" s="45"/>
      <c r="K20" s="45"/>
      <c r="L20" s="45"/>
      <c r="M20" s="45"/>
    </row>
    <row r="21" spans="2:13" ht="13.5" customHeight="1" x14ac:dyDescent="0.25">
      <c r="B21" s="4" t="s">
        <v>2</v>
      </c>
      <c r="C21"/>
      <c r="D21"/>
      <c r="E21"/>
      <c r="F21"/>
      <c r="G21"/>
      <c r="H21" s="45"/>
      <c r="I21" s="45"/>
      <c r="J21" s="45"/>
      <c r="K21" s="45"/>
      <c r="L21" s="45"/>
      <c r="M21" s="45"/>
    </row>
    <row r="22" spans="2:13" ht="13.5" customHeight="1" x14ac:dyDescent="0.25">
      <c r="B22" t="s">
        <v>3</v>
      </c>
      <c r="C22" t="s">
        <v>4</v>
      </c>
      <c r="D22"/>
      <c r="E22"/>
      <c r="F22"/>
      <c r="G22"/>
      <c r="H22" s="45"/>
      <c r="I22" s="45"/>
      <c r="J22" s="45"/>
      <c r="K22" s="45"/>
      <c r="L22" s="45"/>
      <c r="M22" s="45"/>
    </row>
    <row r="23" spans="2:13" ht="12.75" customHeight="1" x14ac:dyDescent="0.25">
      <c r="B23" t="s">
        <v>5</v>
      </c>
      <c r="C23" t="s">
        <v>6</v>
      </c>
      <c r="D23"/>
      <c r="E23"/>
      <c r="F23"/>
      <c r="G23"/>
      <c r="H23" s="4" t="s">
        <v>7</v>
      </c>
      <c r="I23" s="6"/>
      <c r="J23" s="6"/>
      <c r="K23" s="6"/>
      <c r="L23" s="6"/>
      <c r="M23" s="6"/>
    </row>
    <row r="24" spans="2:13" ht="12.75" customHeight="1" x14ac:dyDescent="0.25">
      <c r="B24" t="s">
        <v>8</v>
      </c>
      <c r="C24" t="s">
        <v>9</v>
      </c>
      <c r="D24"/>
      <c r="E24"/>
      <c r="F24"/>
      <c r="G24"/>
      <c r="H24" s="5" t="s">
        <v>10</v>
      </c>
      <c r="I24" s="6"/>
      <c r="J24" s="6"/>
      <c r="K24" s="6"/>
      <c r="L24" s="6"/>
      <c r="M24" s="6"/>
    </row>
    <row r="25" spans="2:13" ht="12.75" customHeight="1" x14ac:dyDescent="0.25">
      <c r="B25"/>
      <c r="C25"/>
      <c r="D25"/>
      <c r="E25"/>
      <c r="F25"/>
      <c r="G25"/>
      <c r="H25" s="6"/>
      <c r="I25" s="6"/>
      <c r="J25" s="6"/>
      <c r="K25" s="6"/>
      <c r="L25" s="6"/>
      <c r="M25" s="6"/>
    </row>
    <row r="26" spans="2:13" ht="12.75" customHeight="1" x14ac:dyDescent="0.25">
      <c r="B26" s="4" t="s">
        <v>11</v>
      </c>
      <c r="C26"/>
      <c r="D26"/>
      <c r="E26"/>
      <c r="F26"/>
      <c r="G26"/>
      <c r="H26" s="6"/>
      <c r="I26" s="6"/>
      <c r="J26" s="6"/>
      <c r="K26" s="6"/>
      <c r="L26" s="6"/>
      <c r="M26" s="6"/>
    </row>
    <row r="27" spans="2:13" ht="15.75" customHeight="1" x14ac:dyDescent="0.25">
      <c r="B27" s="5" t="s">
        <v>12</v>
      </c>
      <c r="C27" s="5"/>
      <c r="D27" s="5"/>
      <c r="E27" s="5"/>
      <c r="F27" s="5"/>
      <c r="G27"/>
      <c r="H27" s="6"/>
      <c r="I27" s="6"/>
      <c r="J27" s="6"/>
      <c r="K27" s="6"/>
      <c r="L27" s="6"/>
      <c r="M27" s="6"/>
    </row>
    <row r="28" spans="2:13" ht="12.75" customHeight="1" x14ac:dyDescent="0.25">
      <c r="B28" s="4" t="s">
        <v>13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2:13" ht="15.75" customHeight="1" x14ac:dyDescent="0.2">
      <c r="B29" s="5" t="s">
        <v>29</v>
      </c>
      <c r="C29" s="5"/>
      <c r="D29" s="5"/>
      <c r="E29" s="5"/>
      <c r="F29" s="5"/>
      <c r="G29" s="6"/>
      <c r="H29" s="5" t="s">
        <v>31</v>
      </c>
      <c r="I29" s="6"/>
      <c r="J29" s="6"/>
      <c r="K29" s="6"/>
      <c r="L29" s="6"/>
      <c r="M29" s="6"/>
    </row>
    <row r="30" spans="2:13" ht="15.75" customHeight="1" x14ac:dyDescent="0.2">
      <c r="B30" s="5" t="s">
        <v>30</v>
      </c>
      <c r="C30" s="5"/>
      <c r="D30" s="5"/>
      <c r="E30" s="5"/>
      <c r="F30" s="5"/>
      <c r="G30" s="6"/>
      <c r="H30" s="5" t="s">
        <v>32</v>
      </c>
      <c r="I30" s="6"/>
      <c r="J30" s="6"/>
      <c r="K30" s="6"/>
      <c r="L30" s="6"/>
      <c r="M30" s="6"/>
    </row>
    <row r="31" spans="2:13" ht="15.75" customHeight="1" x14ac:dyDescent="0.25">
      <c r="B31" s="8"/>
      <c r="C31" s="6"/>
      <c r="D31" s="6"/>
      <c r="E31" s="6"/>
      <c r="F31" s="5"/>
      <c r="G31"/>
      <c r="H31" s="5"/>
      <c r="I31" s="6"/>
      <c r="J31" s="6"/>
      <c r="K31" s="6"/>
      <c r="L31" s="6"/>
      <c r="M31" s="6"/>
    </row>
    <row r="43" spans="16:54" ht="15" x14ac:dyDescent="0.25">
      <c r="P43" s="40" t="s">
        <v>14</v>
      </c>
      <c r="Q43" s="41"/>
      <c r="R43" s="42"/>
      <c r="S43" s="12" t="s">
        <v>15</v>
      </c>
      <c r="T43" s="11">
        <f t="shared" ref="T43:AE43" si="0">T44*60/1000</f>
        <v>0</v>
      </c>
      <c r="U43" s="11">
        <f t="shared" si="0"/>
        <v>0.6</v>
      </c>
      <c r="V43" s="11">
        <f t="shared" si="0"/>
        <v>1.2</v>
      </c>
      <c r="W43" s="11">
        <f t="shared" si="0"/>
        <v>1.8</v>
      </c>
      <c r="X43" s="11">
        <f t="shared" si="0"/>
        <v>2.4</v>
      </c>
      <c r="Y43" s="11">
        <f t="shared" si="0"/>
        <v>3</v>
      </c>
      <c r="Z43" s="11">
        <f t="shared" si="0"/>
        <v>3.6</v>
      </c>
      <c r="AA43" s="11">
        <f t="shared" si="0"/>
        <v>3.9</v>
      </c>
      <c r="AB43" s="11">
        <f t="shared" si="0"/>
        <v>0</v>
      </c>
      <c r="AC43" s="11">
        <f t="shared" si="0"/>
        <v>0</v>
      </c>
      <c r="AD43" s="11">
        <f t="shared" si="0"/>
        <v>0</v>
      </c>
      <c r="AE43" s="11">
        <f t="shared" si="0"/>
        <v>0</v>
      </c>
      <c r="AF43" s="13"/>
      <c r="AG43" s="11">
        <v>0</v>
      </c>
      <c r="AH43" s="11">
        <f t="shared" ref="AH43:AP43" si="1">AH44*60/1000</f>
        <v>0.3</v>
      </c>
      <c r="AI43" s="11">
        <f t="shared" si="1"/>
        <v>0.6</v>
      </c>
      <c r="AJ43" s="11">
        <f t="shared" si="1"/>
        <v>0.9</v>
      </c>
      <c r="AK43" s="11">
        <f t="shared" si="1"/>
        <v>1.2</v>
      </c>
      <c r="AL43" s="11">
        <f t="shared" si="1"/>
        <v>1.5</v>
      </c>
      <c r="AM43" s="11">
        <f t="shared" si="1"/>
        <v>1.8</v>
      </c>
      <c r="AN43" s="11">
        <f t="shared" si="1"/>
        <v>0</v>
      </c>
      <c r="AO43" s="11">
        <f t="shared" si="1"/>
        <v>120</v>
      </c>
      <c r="AP43" s="11">
        <f t="shared" si="1"/>
        <v>132</v>
      </c>
      <c r="AQ43"/>
      <c r="AR43" s="13"/>
      <c r="AS43" s="13"/>
      <c r="AT43" s="13"/>
      <c r="AU43" s="13"/>
      <c r="AV43" s="13"/>
      <c r="AW43" s="13"/>
      <c r="AX43" s="13"/>
      <c r="AY43" s="13"/>
      <c r="AZ43"/>
      <c r="BA43"/>
      <c r="BB43"/>
    </row>
    <row r="44" spans="16:54" ht="15" x14ac:dyDescent="0.2">
      <c r="P44" s="43" t="s">
        <v>42</v>
      </c>
      <c r="Q44" s="14" t="s">
        <v>19</v>
      </c>
      <c r="R44" s="14" t="s">
        <v>20</v>
      </c>
      <c r="S44" s="17" t="s">
        <v>18</v>
      </c>
      <c r="T44" s="11">
        <v>0</v>
      </c>
      <c r="U44" s="11">
        <v>10</v>
      </c>
      <c r="V44" s="11">
        <v>20</v>
      </c>
      <c r="W44" s="11">
        <v>30</v>
      </c>
      <c r="X44" s="11">
        <v>40</v>
      </c>
      <c r="Y44" s="11">
        <v>50</v>
      </c>
      <c r="Z44" s="11">
        <v>60</v>
      </c>
      <c r="AA44" s="11">
        <v>65</v>
      </c>
      <c r="AB44" s="11">
        <v>0</v>
      </c>
      <c r="AC44" s="11">
        <v>0</v>
      </c>
      <c r="AD44" s="11"/>
      <c r="AE44" s="11"/>
      <c r="AF44" s="11"/>
      <c r="AG44" s="11">
        <v>0</v>
      </c>
      <c r="AH44" s="11">
        <v>5</v>
      </c>
      <c r="AI44" s="11">
        <v>10</v>
      </c>
      <c r="AJ44" s="11">
        <v>15</v>
      </c>
      <c r="AK44" s="11">
        <v>20</v>
      </c>
      <c r="AL44" s="11">
        <v>25</v>
      </c>
      <c r="AM44" s="11">
        <v>30</v>
      </c>
      <c r="AN44" s="11"/>
      <c r="AO44" s="11">
        <v>2000</v>
      </c>
      <c r="AP44" s="11">
        <v>2200</v>
      </c>
      <c r="AQ44" s="11">
        <v>2400</v>
      </c>
      <c r="AR44" s="11">
        <v>2500</v>
      </c>
      <c r="AS44" s="11">
        <v>2600</v>
      </c>
      <c r="AT44" s="11"/>
      <c r="AU44" s="11"/>
      <c r="AV44" s="11"/>
      <c r="AW44" s="11">
        <v>70</v>
      </c>
      <c r="AX44" s="11">
        <v>80</v>
      </c>
      <c r="AY44" s="11">
        <v>90</v>
      </c>
      <c r="AZ44" s="11">
        <v>100</v>
      </c>
      <c r="BA44" s="11">
        <v>110</v>
      </c>
      <c r="BB44" s="11">
        <v>120</v>
      </c>
    </row>
    <row r="45" spans="16:54" ht="15" x14ac:dyDescent="0.2">
      <c r="P45" s="44"/>
      <c r="Q45" s="21">
        <v>1.5</v>
      </c>
      <c r="R45" s="21">
        <v>2</v>
      </c>
      <c r="S45" s="22" t="s">
        <v>23</v>
      </c>
      <c r="T45" s="23">
        <v>179</v>
      </c>
      <c r="U45" s="23">
        <v>172</v>
      </c>
      <c r="V45" s="23">
        <v>161</v>
      </c>
      <c r="W45" s="23">
        <v>146</v>
      </c>
      <c r="X45" s="23">
        <v>127</v>
      </c>
      <c r="Y45" s="23">
        <v>101</v>
      </c>
      <c r="Z45" s="23">
        <v>68.5</v>
      </c>
      <c r="AA45" s="23">
        <v>49</v>
      </c>
      <c r="AB45" s="23"/>
      <c r="AC45" s="23"/>
      <c r="AD45" s="23"/>
      <c r="AE45" s="23"/>
      <c r="AF45" s="23"/>
      <c r="AG45" s="23">
        <v>57</v>
      </c>
      <c r="AH45" s="23">
        <v>57</v>
      </c>
      <c r="AI45" s="23">
        <v>57</v>
      </c>
      <c r="AJ45" s="23">
        <v>56</v>
      </c>
      <c r="AK45" s="23">
        <v>55.5</v>
      </c>
      <c r="AL45" s="23">
        <v>54.5</v>
      </c>
      <c r="AM45" s="23">
        <v>53.5</v>
      </c>
      <c r="AN45" s="23"/>
      <c r="AO45" s="23">
        <v>50</v>
      </c>
      <c r="AP45" s="23">
        <v>48</v>
      </c>
      <c r="AQ45" s="23">
        <v>45.5</v>
      </c>
      <c r="AR45" s="23">
        <v>43.5</v>
      </c>
      <c r="AS45" s="23">
        <v>42</v>
      </c>
      <c r="AT45" s="23"/>
      <c r="AU45" s="23"/>
      <c r="AV45" s="23"/>
      <c r="AW45" s="23">
        <v>38</v>
      </c>
      <c r="AX45" s="23">
        <v>35</v>
      </c>
      <c r="AY45" s="23">
        <v>33</v>
      </c>
      <c r="AZ45" s="23">
        <v>30</v>
      </c>
      <c r="BA45" s="23">
        <v>27</v>
      </c>
      <c r="BB45" s="23">
        <v>24</v>
      </c>
    </row>
    <row r="46" spans="16:54" x14ac:dyDescent="0.2">
      <c r="P46" s="2" t="s">
        <v>38</v>
      </c>
    </row>
    <row r="52" spans="1:54" customFormat="1" ht="15" x14ac:dyDescent="0.25">
      <c r="A52" s="2"/>
      <c r="B52" s="9" t="s">
        <v>14</v>
      </c>
      <c r="C52" s="9"/>
      <c r="D52" s="10" t="s">
        <v>15</v>
      </c>
      <c r="E52" s="11">
        <v>0</v>
      </c>
      <c r="F52" s="11">
        <v>0.3</v>
      </c>
      <c r="G52" s="11">
        <v>0.6</v>
      </c>
      <c r="H52" s="11">
        <v>0.9</v>
      </c>
      <c r="I52" s="11">
        <v>1.2</v>
      </c>
      <c r="J52" s="11">
        <v>1.5</v>
      </c>
      <c r="K52" s="11">
        <v>1.8</v>
      </c>
      <c r="L52" s="11">
        <v>2.1</v>
      </c>
      <c r="M52" s="11">
        <v>2.4</v>
      </c>
      <c r="N52" s="2"/>
      <c r="O52" s="2"/>
      <c r="P52" s="40" t="s">
        <v>14</v>
      </c>
      <c r="Q52" s="41"/>
      <c r="R52" s="42"/>
      <c r="S52" s="12" t="s">
        <v>15</v>
      </c>
      <c r="T52" s="11">
        <f t="shared" ref="T52:AE52" si="2">T53*60/1000</f>
        <v>0</v>
      </c>
      <c r="U52" s="11">
        <f t="shared" si="2"/>
        <v>0.3</v>
      </c>
      <c r="V52" s="11">
        <f t="shared" si="2"/>
        <v>0.6</v>
      </c>
      <c r="W52" s="11">
        <f t="shared" si="2"/>
        <v>0.9</v>
      </c>
      <c r="X52" s="11">
        <f t="shared" si="2"/>
        <v>1.2</v>
      </c>
      <c r="Y52" s="11">
        <f t="shared" si="2"/>
        <v>1.5</v>
      </c>
      <c r="Z52" s="11">
        <f t="shared" si="2"/>
        <v>1.8</v>
      </c>
      <c r="AA52" s="11">
        <f t="shared" si="2"/>
        <v>2.1</v>
      </c>
      <c r="AB52" s="11">
        <f t="shared" si="2"/>
        <v>2.4</v>
      </c>
      <c r="AC52" s="11">
        <f t="shared" si="2"/>
        <v>2.7</v>
      </c>
      <c r="AD52" s="11">
        <f t="shared" si="2"/>
        <v>0</v>
      </c>
      <c r="AE52" s="11">
        <f t="shared" si="2"/>
        <v>0</v>
      </c>
      <c r="AF52" s="13"/>
      <c r="AG52" s="11">
        <v>0</v>
      </c>
      <c r="AH52" s="11">
        <f t="shared" ref="AH52:AP52" si="3">AH53*60/1000</f>
        <v>0.3</v>
      </c>
      <c r="AI52" s="11">
        <f t="shared" si="3"/>
        <v>0.6</v>
      </c>
      <c r="AJ52" s="11">
        <f t="shared" si="3"/>
        <v>0.9</v>
      </c>
      <c r="AK52" s="11">
        <f t="shared" si="3"/>
        <v>1.2</v>
      </c>
      <c r="AL52" s="11">
        <f t="shared" si="3"/>
        <v>1.5</v>
      </c>
      <c r="AM52" s="11">
        <f t="shared" si="3"/>
        <v>1.8</v>
      </c>
      <c r="AN52" s="11">
        <f t="shared" si="3"/>
        <v>0</v>
      </c>
      <c r="AO52" s="11">
        <f t="shared" si="3"/>
        <v>120</v>
      </c>
      <c r="AP52" s="11">
        <f t="shared" si="3"/>
        <v>132</v>
      </c>
      <c r="AR52" s="13"/>
      <c r="AS52" s="13"/>
      <c r="AT52" s="13"/>
      <c r="AU52" s="13"/>
      <c r="AV52" s="13"/>
      <c r="AW52" s="13"/>
      <c r="AX52" s="13"/>
      <c r="AY52" s="13"/>
    </row>
    <row r="53" spans="1:54" s="13" customFormat="1" ht="15" x14ac:dyDescent="0.2">
      <c r="A53" s="2"/>
      <c r="B53" s="14" t="s">
        <v>16</v>
      </c>
      <c r="C53" s="14" t="s">
        <v>17</v>
      </c>
      <c r="D53" s="15" t="s">
        <v>18</v>
      </c>
      <c r="E53" s="16">
        <v>0</v>
      </c>
      <c r="F53" s="16">
        <v>5</v>
      </c>
      <c r="G53" s="16">
        <v>10</v>
      </c>
      <c r="H53" s="16">
        <v>15</v>
      </c>
      <c r="I53" s="16">
        <v>20</v>
      </c>
      <c r="J53" s="16">
        <v>25</v>
      </c>
      <c r="K53" s="16">
        <v>30</v>
      </c>
      <c r="L53" s="16">
        <v>35</v>
      </c>
      <c r="M53" s="16">
        <v>40</v>
      </c>
      <c r="N53" s="2"/>
      <c r="O53" s="2"/>
      <c r="P53" s="43" t="s">
        <v>33</v>
      </c>
      <c r="Q53" s="14" t="s">
        <v>19</v>
      </c>
      <c r="R53" s="14" t="s">
        <v>20</v>
      </c>
      <c r="S53" s="17" t="s">
        <v>18</v>
      </c>
      <c r="T53" s="11">
        <v>0</v>
      </c>
      <c r="U53" s="11">
        <v>5</v>
      </c>
      <c r="V53" s="11">
        <v>10</v>
      </c>
      <c r="W53" s="11">
        <v>15</v>
      </c>
      <c r="X53" s="11">
        <v>20</v>
      </c>
      <c r="Y53" s="11">
        <v>25</v>
      </c>
      <c r="Z53" s="11">
        <v>30</v>
      </c>
      <c r="AA53" s="11">
        <v>35</v>
      </c>
      <c r="AB53" s="11">
        <v>40</v>
      </c>
      <c r="AC53" s="11">
        <v>45</v>
      </c>
      <c r="AD53" s="11"/>
      <c r="AE53" s="11"/>
      <c r="AF53" s="11"/>
      <c r="AG53" s="11">
        <v>0</v>
      </c>
      <c r="AH53" s="11">
        <v>5</v>
      </c>
      <c r="AI53" s="11">
        <v>10</v>
      </c>
      <c r="AJ53" s="11">
        <v>15</v>
      </c>
      <c r="AK53" s="11">
        <v>20</v>
      </c>
      <c r="AL53" s="11">
        <v>25</v>
      </c>
      <c r="AM53" s="11">
        <v>30</v>
      </c>
      <c r="AN53" s="11"/>
      <c r="AO53" s="11">
        <v>2000</v>
      </c>
      <c r="AP53" s="11">
        <v>2200</v>
      </c>
      <c r="AQ53" s="11">
        <v>2400</v>
      </c>
      <c r="AR53" s="11">
        <v>2500</v>
      </c>
      <c r="AS53" s="11">
        <v>2600</v>
      </c>
      <c r="AT53" s="11"/>
      <c r="AU53" s="11"/>
      <c r="AV53" s="11"/>
      <c r="AW53" s="11">
        <v>70</v>
      </c>
      <c r="AX53" s="11">
        <v>80</v>
      </c>
      <c r="AY53" s="11">
        <v>90</v>
      </c>
      <c r="AZ53" s="11">
        <v>100</v>
      </c>
      <c r="BA53" s="11">
        <v>110</v>
      </c>
      <c r="BB53" s="11">
        <v>120</v>
      </c>
    </row>
    <row r="54" spans="1:54" s="13" customFormat="1" ht="15" x14ac:dyDescent="0.2">
      <c r="A54" s="2"/>
      <c r="B54" s="18" t="s">
        <v>21</v>
      </c>
      <c r="C54" s="18" t="s">
        <v>22</v>
      </c>
      <c r="D54" s="19" t="s">
        <v>23</v>
      </c>
      <c r="E54" s="20">
        <v>55</v>
      </c>
      <c r="F54" s="20">
        <v>50</v>
      </c>
      <c r="G54" s="20">
        <v>45.5</v>
      </c>
      <c r="H54" s="20">
        <v>40.5</v>
      </c>
      <c r="I54" s="20">
        <v>36</v>
      </c>
      <c r="J54" s="20">
        <v>31</v>
      </c>
      <c r="K54" s="20">
        <v>27</v>
      </c>
      <c r="L54" s="20">
        <v>22</v>
      </c>
      <c r="M54" s="20">
        <v>17</v>
      </c>
      <c r="N54" s="2"/>
      <c r="O54" s="2"/>
      <c r="P54" s="44"/>
      <c r="Q54" s="21">
        <v>0.75</v>
      </c>
      <c r="R54" s="21">
        <v>1</v>
      </c>
      <c r="S54" s="22" t="s">
        <v>23</v>
      </c>
      <c r="T54" s="23">
        <v>109</v>
      </c>
      <c r="U54" s="23">
        <v>106</v>
      </c>
      <c r="V54" s="23">
        <v>102</v>
      </c>
      <c r="W54" s="23">
        <v>97</v>
      </c>
      <c r="X54" s="23">
        <v>92</v>
      </c>
      <c r="Y54" s="23">
        <v>84</v>
      </c>
      <c r="Z54" s="23">
        <v>76</v>
      </c>
      <c r="AA54" s="23">
        <v>64.5</v>
      </c>
      <c r="AB54" s="23">
        <v>51.5</v>
      </c>
      <c r="AC54" s="23">
        <v>36</v>
      </c>
      <c r="AD54" s="23"/>
      <c r="AE54" s="23"/>
      <c r="AF54" s="23"/>
      <c r="AG54" s="23">
        <v>57</v>
      </c>
      <c r="AH54" s="23">
        <v>57</v>
      </c>
      <c r="AI54" s="23">
        <v>57</v>
      </c>
      <c r="AJ54" s="23">
        <v>56</v>
      </c>
      <c r="AK54" s="23">
        <v>55.5</v>
      </c>
      <c r="AL54" s="23">
        <v>54.5</v>
      </c>
      <c r="AM54" s="23">
        <v>53.5</v>
      </c>
      <c r="AN54" s="23"/>
      <c r="AO54" s="23">
        <v>50</v>
      </c>
      <c r="AP54" s="23">
        <v>48</v>
      </c>
      <c r="AQ54" s="23">
        <v>45.5</v>
      </c>
      <c r="AR54" s="23">
        <v>43.5</v>
      </c>
      <c r="AS54" s="23">
        <v>42</v>
      </c>
      <c r="AT54" s="23"/>
      <c r="AU54" s="23"/>
      <c r="AV54" s="23"/>
      <c r="AW54" s="23">
        <v>38</v>
      </c>
      <c r="AX54" s="23">
        <v>35</v>
      </c>
      <c r="AY54" s="23">
        <v>33</v>
      </c>
      <c r="AZ54" s="23">
        <v>30</v>
      </c>
      <c r="BA54" s="23">
        <v>27</v>
      </c>
      <c r="BB54" s="23">
        <v>24</v>
      </c>
    </row>
  </sheetData>
  <mergeCells count="5">
    <mergeCell ref="H16:M22"/>
    <mergeCell ref="P43:R43"/>
    <mergeCell ref="P44:P45"/>
    <mergeCell ref="P52:R52"/>
    <mergeCell ref="P53:P5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BB54"/>
  <sheetViews>
    <sheetView topLeftCell="J11" zoomScaleNormal="100" workbookViewId="0">
      <selection activeCell="U31" sqref="U31"/>
    </sheetView>
  </sheetViews>
  <sheetFormatPr baseColWidth="10" defaultColWidth="11.42578125" defaultRowHeight="12.7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5" width="8.140625" style="2" customWidth="1"/>
    <col min="16" max="16" width="13.28515625" style="2" customWidth="1"/>
    <col min="17" max="18" width="4.85546875" style="3" customWidth="1"/>
    <col min="19" max="19" width="6.7109375" style="2" bestFit="1" customWidth="1"/>
    <col min="20" max="61" width="6.140625" style="2" customWidth="1"/>
    <col min="62" max="16384" width="11.42578125" style="2"/>
  </cols>
  <sheetData>
    <row r="4" spans="2:13" x14ac:dyDescent="0.2">
      <c r="B4" s="1"/>
    </row>
    <row r="9" spans="2:13" ht="15" x14ac:dyDescent="0.25">
      <c r="F9"/>
    </row>
    <row r="15" spans="2:13" ht="15" x14ac:dyDescent="0.25">
      <c r="B15" s="4" t="s">
        <v>0</v>
      </c>
      <c r="C15"/>
      <c r="D15"/>
      <c r="E15"/>
      <c r="F15"/>
      <c r="G15"/>
      <c r="H15" s="4" t="s">
        <v>1</v>
      </c>
      <c r="I15"/>
      <c r="J15"/>
      <c r="K15"/>
      <c r="L15"/>
      <c r="M15"/>
    </row>
    <row r="16" spans="2:13" ht="14.25" customHeight="1" x14ac:dyDescent="0.25">
      <c r="B16" t="s">
        <v>24</v>
      </c>
      <c r="C16"/>
      <c r="D16"/>
      <c r="E16"/>
      <c r="F16"/>
      <c r="G16"/>
      <c r="H16" s="45" t="s">
        <v>28</v>
      </c>
      <c r="I16" s="45"/>
      <c r="J16" s="45"/>
      <c r="K16" s="45"/>
      <c r="L16" s="45"/>
      <c r="M16" s="45"/>
    </row>
    <row r="17" spans="2:13" ht="14.25" customHeight="1" x14ac:dyDescent="0.25">
      <c r="B17" t="s">
        <v>25</v>
      </c>
      <c r="C17"/>
      <c r="D17"/>
      <c r="E17"/>
      <c r="F17"/>
      <c r="G17"/>
      <c r="H17" s="45"/>
      <c r="I17" s="45"/>
      <c r="J17" s="45"/>
      <c r="K17" s="45"/>
      <c r="L17" s="45"/>
      <c r="M17" s="45"/>
    </row>
    <row r="18" spans="2:13" ht="14.25" customHeight="1" x14ac:dyDescent="0.25">
      <c r="B18" t="s">
        <v>34</v>
      </c>
      <c r="C18"/>
      <c r="D18"/>
      <c r="E18"/>
      <c r="F18"/>
      <c r="G18"/>
      <c r="H18" s="45"/>
      <c r="I18" s="45"/>
      <c r="J18" s="45"/>
      <c r="K18" s="45"/>
      <c r="L18" s="45"/>
      <c r="M18" s="45"/>
    </row>
    <row r="19" spans="2:13" ht="14.25" customHeight="1" x14ac:dyDescent="0.25">
      <c r="B19" t="s">
        <v>27</v>
      </c>
      <c r="C19"/>
      <c r="D19"/>
      <c r="E19"/>
      <c r="F19"/>
      <c r="G19"/>
      <c r="H19" s="45"/>
      <c r="I19" s="45"/>
      <c r="J19" s="45"/>
      <c r="K19" s="45"/>
      <c r="L19" s="45"/>
      <c r="M19" s="45"/>
    </row>
    <row r="20" spans="2:13" ht="12.75" customHeight="1" x14ac:dyDescent="0.25">
      <c r="B20"/>
      <c r="C20"/>
      <c r="D20"/>
      <c r="E20"/>
      <c r="F20"/>
      <c r="G20"/>
      <c r="H20" s="45"/>
      <c r="I20" s="45"/>
      <c r="J20" s="45"/>
      <c r="K20" s="45"/>
      <c r="L20" s="45"/>
      <c r="M20" s="45"/>
    </row>
    <row r="21" spans="2:13" ht="13.5" customHeight="1" x14ac:dyDescent="0.25">
      <c r="B21" s="4" t="s">
        <v>2</v>
      </c>
      <c r="C21"/>
      <c r="D21"/>
      <c r="E21"/>
      <c r="F21"/>
      <c r="G21"/>
      <c r="H21" s="45"/>
      <c r="I21" s="45"/>
      <c r="J21" s="45"/>
      <c r="K21" s="45"/>
      <c r="L21" s="45"/>
      <c r="M21" s="45"/>
    </row>
    <row r="22" spans="2:13" ht="13.5" customHeight="1" x14ac:dyDescent="0.25">
      <c r="B22" t="s">
        <v>3</v>
      </c>
      <c r="C22" t="s">
        <v>4</v>
      </c>
      <c r="D22"/>
      <c r="E22"/>
      <c r="F22"/>
      <c r="G22"/>
      <c r="H22" s="45"/>
      <c r="I22" s="45"/>
      <c r="J22" s="45"/>
      <c r="K22" s="45"/>
      <c r="L22" s="45"/>
      <c r="M22" s="45"/>
    </row>
    <row r="23" spans="2:13" ht="12.75" customHeight="1" x14ac:dyDescent="0.25">
      <c r="B23" t="s">
        <v>5</v>
      </c>
      <c r="C23" t="s">
        <v>6</v>
      </c>
      <c r="D23"/>
      <c r="E23"/>
      <c r="F23"/>
      <c r="G23"/>
      <c r="H23" s="4" t="s">
        <v>7</v>
      </c>
      <c r="I23" s="6"/>
      <c r="J23" s="6"/>
      <c r="K23" s="6"/>
      <c r="L23" s="6"/>
      <c r="M23" s="6"/>
    </row>
    <row r="24" spans="2:13" ht="12.75" customHeight="1" x14ac:dyDescent="0.25">
      <c r="B24" t="s">
        <v>8</v>
      </c>
      <c r="C24" t="s">
        <v>9</v>
      </c>
      <c r="D24"/>
      <c r="E24"/>
      <c r="F24"/>
      <c r="G24"/>
      <c r="H24" s="5" t="s">
        <v>10</v>
      </c>
      <c r="I24" s="6"/>
      <c r="J24" s="6"/>
      <c r="K24" s="6"/>
      <c r="L24" s="6"/>
      <c r="M24" s="6"/>
    </row>
    <row r="25" spans="2:13" ht="12.75" customHeight="1" x14ac:dyDescent="0.25">
      <c r="B25"/>
      <c r="C25"/>
      <c r="D25"/>
      <c r="E25"/>
      <c r="F25"/>
      <c r="G25"/>
      <c r="H25" s="6"/>
      <c r="I25" s="6"/>
      <c r="J25" s="6"/>
      <c r="K25" s="6"/>
      <c r="L25" s="6"/>
      <c r="M25" s="6"/>
    </row>
    <row r="26" spans="2:13" ht="12.75" customHeight="1" x14ac:dyDescent="0.25">
      <c r="B26" s="4" t="s">
        <v>11</v>
      </c>
      <c r="C26"/>
      <c r="D26"/>
      <c r="E26"/>
      <c r="F26"/>
      <c r="G26"/>
      <c r="H26" s="6"/>
      <c r="I26" s="6"/>
      <c r="J26" s="6"/>
      <c r="K26" s="6"/>
      <c r="L26" s="6"/>
      <c r="M26" s="6"/>
    </row>
    <row r="27" spans="2:13" ht="15.75" customHeight="1" x14ac:dyDescent="0.25">
      <c r="B27" s="5" t="s">
        <v>12</v>
      </c>
      <c r="C27" s="5"/>
      <c r="D27" s="5"/>
      <c r="E27" s="5"/>
      <c r="F27" s="5"/>
      <c r="G27"/>
      <c r="H27" s="6"/>
      <c r="I27" s="6"/>
      <c r="J27" s="6"/>
      <c r="K27" s="6"/>
      <c r="L27" s="6"/>
      <c r="M27" s="6"/>
    </row>
    <row r="28" spans="2:13" ht="12.75" customHeight="1" x14ac:dyDescent="0.25">
      <c r="B28" s="4" t="s">
        <v>13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2:13" ht="15.75" customHeight="1" x14ac:dyDescent="0.2">
      <c r="B29" s="5" t="s">
        <v>29</v>
      </c>
      <c r="C29" s="5"/>
      <c r="D29" s="5"/>
      <c r="E29" s="5"/>
      <c r="F29" s="5"/>
      <c r="G29" s="6"/>
      <c r="H29" s="5" t="s">
        <v>31</v>
      </c>
      <c r="I29" s="6"/>
      <c r="J29" s="6"/>
      <c r="K29" s="6"/>
      <c r="L29" s="6"/>
      <c r="M29" s="6"/>
    </row>
    <row r="30" spans="2:13" ht="15.75" customHeight="1" x14ac:dyDescent="0.2">
      <c r="B30" s="5" t="s">
        <v>30</v>
      </c>
      <c r="C30" s="5"/>
      <c r="D30" s="5"/>
      <c r="E30" s="5"/>
      <c r="F30" s="5"/>
      <c r="G30" s="6"/>
      <c r="H30" s="5" t="s">
        <v>32</v>
      </c>
      <c r="I30" s="6"/>
      <c r="J30" s="6"/>
      <c r="K30" s="6"/>
      <c r="L30" s="6"/>
      <c r="M30" s="6"/>
    </row>
    <row r="31" spans="2:13" ht="15.75" customHeight="1" x14ac:dyDescent="0.25">
      <c r="B31" s="8"/>
      <c r="C31" s="6"/>
      <c r="D31" s="6"/>
      <c r="E31" s="6"/>
      <c r="F31" s="5"/>
      <c r="G31"/>
      <c r="H31" s="5"/>
      <c r="I31" s="6"/>
      <c r="J31" s="6"/>
      <c r="K31" s="6"/>
      <c r="L31" s="6"/>
      <c r="M31" s="6"/>
    </row>
    <row r="43" spans="16:54" ht="15" x14ac:dyDescent="0.25">
      <c r="P43" s="40" t="s">
        <v>14</v>
      </c>
      <c r="Q43" s="41"/>
      <c r="R43" s="42"/>
      <c r="S43" s="12" t="s">
        <v>15</v>
      </c>
      <c r="T43" s="11">
        <f t="shared" ref="T43:AE43" si="0">T44*60/1000</f>
        <v>0</v>
      </c>
      <c r="U43" s="11">
        <f t="shared" si="0"/>
        <v>0.6</v>
      </c>
      <c r="V43" s="11">
        <f t="shared" si="0"/>
        <v>1.2</v>
      </c>
      <c r="W43" s="11">
        <f t="shared" si="0"/>
        <v>1.8</v>
      </c>
      <c r="X43" s="11">
        <f t="shared" si="0"/>
        <v>2.4</v>
      </c>
      <c r="Y43" s="11">
        <f t="shared" si="0"/>
        <v>3</v>
      </c>
      <c r="Z43" s="11">
        <f t="shared" si="0"/>
        <v>3.6</v>
      </c>
      <c r="AA43" s="11">
        <f t="shared" si="0"/>
        <v>3.9</v>
      </c>
      <c r="AB43" s="11">
        <f t="shared" si="0"/>
        <v>0</v>
      </c>
      <c r="AC43" s="11">
        <f t="shared" si="0"/>
        <v>0</v>
      </c>
      <c r="AD43" s="11">
        <f t="shared" si="0"/>
        <v>0</v>
      </c>
      <c r="AE43" s="11">
        <f t="shared" si="0"/>
        <v>0</v>
      </c>
      <c r="AF43" s="13"/>
      <c r="AG43" s="11">
        <v>0</v>
      </c>
      <c r="AH43" s="11">
        <f t="shared" ref="AH43:AP43" si="1">AH44*60/1000</f>
        <v>0.3</v>
      </c>
      <c r="AI43" s="11">
        <f t="shared" si="1"/>
        <v>0.6</v>
      </c>
      <c r="AJ43" s="11">
        <f t="shared" si="1"/>
        <v>0.9</v>
      </c>
      <c r="AK43" s="11">
        <f t="shared" si="1"/>
        <v>1.2</v>
      </c>
      <c r="AL43" s="11">
        <f t="shared" si="1"/>
        <v>1.5</v>
      </c>
      <c r="AM43" s="11">
        <f t="shared" si="1"/>
        <v>1.8</v>
      </c>
      <c r="AN43" s="11">
        <f t="shared" si="1"/>
        <v>0</v>
      </c>
      <c r="AO43" s="11">
        <f t="shared" si="1"/>
        <v>120</v>
      </c>
      <c r="AP43" s="11">
        <f t="shared" si="1"/>
        <v>132</v>
      </c>
      <c r="AQ43"/>
      <c r="AR43" s="13"/>
      <c r="AS43" s="13"/>
      <c r="AT43" s="13"/>
      <c r="AU43" s="13"/>
      <c r="AV43" s="13"/>
      <c r="AW43" s="13"/>
      <c r="AX43" s="13"/>
      <c r="AY43" s="13"/>
      <c r="AZ43"/>
      <c r="BA43"/>
      <c r="BB43"/>
    </row>
    <row r="44" spans="16:54" ht="15" x14ac:dyDescent="0.2">
      <c r="P44" s="43" t="s">
        <v>43</v>
      </c>
      <c r="Q44" s="14" t="s">
        <v>19</v>
      </c>
      <c r="R44" s="14" t="s">
        <v>20</v>
      </c>
      <c r="S44" s="17" t="s">
        <v>18</v>
      </c>
      <c r="T44" s="11">
        <v>0</v>
      </c>
      <c r="U44" s="11">
        <v>10</v>
      </c>
      <c r="V44" s="11">
        <v>20</v>
      </c>
      <c r="W44" s="11">
        <v>30</v>
      </c>
      <c r="X44" s="11">
        <v>40</v>
      </c>
      <c r="Y44" s="11">
        <v>50</v>
      </c>
      <c r="Z44" s="11">
        <v>60</v>
      </c>
      <c r="AA44" s="11">
        <v>65</v>
      </c>
      <c r="AB44" s="11">
        <v>0</v>
      </c>
      <c r="AC44" s="11">
        <v>0</v>
      </c>
      <c r="AD44" s="11"/>
      <c r="AE44" s="11"/>
      <c r="AF44" s="11"/>
      <c r="AG44" s="11">
        <v>0</v>
      </c>
      <c r="AH44" s="11">
        <v>5</v>
      </c>
      <c r="AI44" s="11">
        <v>10</v>
      </c>
      <c r="AJ44" s="11">
        <v>15</v>
      </c>
      <c r="AK44" s="11">
        <v>20</v>
      </c>
      <c r="AL44" s="11">
        <v>25</v>
      </c>
      <c r="AM44" s="11">
        <v>30</v>
      </c>
      <c r="AN44" s="11"/>
      <c r="AO44" s="11">
        <v>2000</v>
      </c>
      <c r="AP44" s="11">
        <v>2200</v>
      </c>
      <c r="AQ44" s="11">
        <v>2400</v>
      </c>
      <c r="AR44" s="11">
        <v>2500</v>
      </c>
      <c r="AS44" s="11">
        <v>2600</v>
      </c>
      <c r="AT44" s="11"/>
      <c r="AU44" s="11"/>
      <c r="AV44" s="11"/>
      <c r="AW44" s="11">
        <v>70</v>
      </c>
      <c r="AX44" s="11">
        <v>80</v>
      </c>
      <c r="AY44" s="11">
        <v>90</v>
      </c>
      <c r="AZ44" s="11">
        <v>100</v>
      </c>
      <c r="BA44" s="11">
        <v>110</v>
      </c>
      <c r="BB44" s="11">
        <v>120</v>
      </c>
    </row>
    <row r="45" spans="16:54" ht="15" x14ac:dyDescent="0.2">
      <c r="P45" s="44"/>
      <c r="Q45" s="21">
        <v>2.2000000000000002</v>
      </c>
      <c r="R45" s="21">
        <v>3</v>
      </c>
      <c r="S45" s="22" t="s">
        <v>23</v>
      </c>
      <c r="T45" s="23">
        <v>257</v>
      </c>
      <c r="U45" s="23">
        <v>246</v>
      </c>
      <c r="V45" s="23">
        <v>231</v>
      </c>
      <c r="W45" s="23">
        <v>210</v>
      </c>
      <c r="X45" s="23">
        <v>182</v>
      </c>
      <c r="Y45" s="23">
        <v>145</v>
      </c>
      <c r="Z45" s="23">
        <v>98</v>
      </c>
      <c r="AA45" s="23">
        <v>71</v>
      </c>
      <c r="AB45" s="23"/>
      <c r="AC45" s="23"/>
      <c r="AD45" s="23"/>
      <c r="AE45" s="23"/>
      <c r="AF45" s="23"/>
      <c r="AG45" s="23">
        <v>57</v>
      </c>
      <c r="AH45" s="23">
        <v>57</v>
      </c>
      <c r="AI45" s="23">
        <v>57</v>
      </c>
      <c r="AJ45" s="23">
        <v>56</v>
      </c>
      <c r="AK45" s="23">
        <v>55.5</v>
      </c>
      <c r="AL45" s="23">
        <v>54.5</v>
      </c>
      <c r="AM45" s="23">
        <v>53.5</v>
      </c>
      <c r="AN45" s="23"/>
      <c r="AO45" s="23">
        <v>50</v>
      </c>
      <c r="AP45" s="23">
        <v>48</v>
      </c>
      <c r="AQ45" s="23">
        <v>45.5</v>
      </c>
      <c r="AR45" s="23">
        <v>43.5</v>
      </c>
      <c r="AS45" s="23">
        <v>42</v>
      </c>
      <c r="AT45" s="23"/>
      <c r="AU45" s="23"/>
      <c r="AV45" s="23"/>
      <c r="AW45" s="23">
        <v>38</v>
      </c>
      <c r="AX45" s="23">
        <v>35</v>
      </c>
      <c r="AY45" s="23">
        <v>33</v>
      </c>
      <c r="AZ45" s="23">
        <v>30</v>
      </c>
      <c r="BA45" s="23">
        <v>27</v>
      </c>
      <c r="BB45" s="23">
        <v>24</v>
      </c>
    </row>
    <row r="46" spans="16:54" x14ac:dyDescent="0.2">
      <c r="P46" s="2" t="s">
        <v>38</v>
      </c>
    </row>
    <row r="52" spans="1:54" customFormat="1" ht="15" x14ac:dyDescent="0.25">
      <c r="A52" s="2"/>
      <c r="B52" s="9" t="s">
        <v>14</v>
      </c>
      <c r="C52" s="9"/>
      <c r="D52" s="10" t="s">
        <v>15</v>
      </c>
      <c r="E52" s="11">
        <v>0</v>
      </c>
      <c r="F52" s="11">
        <v>0.3</v>
      </c>
      <c r="G52" s="11">
        <v>0.6</v>
      </c>
      <c r="H52" s="11">
        <v>0.9</v>
      </c>
      <c r="I52" s="11">
        <v>1.2</v>
      </c>
      <c r="J52" s="11">
        <v>1.5</v>
      </c>
      <c r="K52" s="11">
        <v>1.8</v>
      </c>
      <c r="L52" s="11">
        <v>2.1</v>
      </c>
      <c r="M52" s="11">
        <v>2.4</v>
      </c>
      <c r="N52" s="2"/>
      <c r="O52" s="2"/>
      <c r="P52" s="40" t="s">
        <v>14</v>
      </c>
      <c r="Q52" s="41"/>
      <c r="R52" s="42"/>
      <c r="S52" s="12" t="s">
        <v>15</v>
      </c>
      <c r="T52" s="11">
        <f t="shared" ref="T52:AE52" si="2">T53*60/1000</f>
        <v>0</v>
      </c>
      <c r="U52" s="11">
        <f t="shared" si="2"/>
        <v>0.3</v>
      </c>
      <c r="V52" s="11">
        <f t="shared" si="2"/>
        <v>0.6</v>
      </c>
      <c r="W52" s="11">
        <f t="shared" si="2"/>
        <v>0.9</v>
      </c>
      <c r="X52" s="11">
        <f t="shared" si="2"/>
        <v>1.2</v>
      </c>
      <c r="Y52" s="11">
        <f t="shared" si="2"/>
        <v>1.5</v>
      </c>
      <c r="Z52" s="11">
        <f t="shared" si="2"/>
        <v>1.8</v>
      </c>
      <c r="AA52" s="11">
        <f t="shared" si="2"/>
        <v>2.1</v>
      </c>
      <c r="AB52" s="11">
        <f t="shared" si="2"/>
        <v>2.4</v>
      </c>
      <c r="AC52" s="11">
        <f t="shared" si="2"/>
        <v>2.7</v>
      </c>
      <c r="AD52" s="11">
        <f t="shared" si="2"/>
        <v>0</v>
      </c>
      <c r="AE52" s="11">
        <f t="shared" si="2"/>
        <v>0</v>
      </c>
      <c r="AF52" s="13"/>
      <c r="AG52" s="11">
        <v>0</v>
      </c>
      <c r="AH52" s="11">
        <f t="shared" ref="AH52:AP52" si="3">AH53*60/1000</f>
        <v>0.3</v>
      </c>
      <c r="AI52" s="11">
        <f t="shared" si="3"/>
        <v>0.6</v>
      </c>
      <c r="AJ52" s="11">
        <f t="shared" si="3"/>
        <v>0.9</v>
      </c>
      <c r="AK52" s="11">
        <f t="shared" si="3"/>
        <v>1.2</v>
      </c>
      <c r="AL52" s="11">
        <f t="shared" si="3"/>
        <v>1.5</v>
      </c>
      <c r="AM52" s="11">
        <f t="shared" si="3"/>
        <v>1.8</v>
      </c>
      <c r="AN52" s="11">
        <f t="shared" si="3"/>
        <v>0</v>
      </c>
      <c r="AO52" s="11">
        <f t="shared" si="3"/>
        <v>120</v>
      </c>
      <c r="AP52" s="11">
        <f t="shared" si="3"/>
        <v>132</v>
      </c>
      <c r="AR52" s="13"/>
      <c r="AS52" s="13"/>
      <c r="AT52" s="13"/>
      <c r="AU52" s="13"/>
      <c r="AV52" s="13"/>
      <c r="AW52" s="13"/>
      <c r="AX52" s="13"/>
      <c r="AY52" s="13"/>
    </row>
    <row r="53" spans="1:54" s="13" customFormat="1" ht="15" x14ac:dyDescent="0.2">
      <c r="A53" s="2"/>
      <c r="B53" s="14" t="s">
        <v>16</v>
      </c>
      <c r="C53" s="14" t="s">
        <v>17</v>
      </c>
      <c r="D53" s="15" t="s">
        <v>18</v>
      </c>
      <c r="E53" s="16">
        <v>0</v>
      </c>
      <c r="F53" s="16">
        <v>5</v>
      </c>
      <c r="G53" s="16">
        <v>10</v>
      </c>
      <c r="H53" s="16">
        <v>15</v>
      </c>
      <c r="I53" s="16">
        <v>20</v>
      </c>
      <c r="J53" s="16">
        <v>25</v>
      </c>
      <c r="K53" s="16">
        <v>30</v>
      </c>
      <c r="L53" s="16">
        <v>35</v>
      </c>
      <c r="M53" s="16">
        <v>40</v>
      </c>
      <c r="N53" s="2"/>
      <c r="O53" s="2"/>
      <c r="P53" s="43" t="s">
        <v>33</v>
      </c>
      <c r="Q53" s="14" t="s">
        <v>19</v>
      </c>
      <c r="R53" s="14" t="s">
        <v>20</v>
      </c>
      <c r="S53" s="17" t="s">
        <v>18</v>
      </c>
      <c r="T53" s="11">
        <v>0</v>
      </c>
      <c r="U53" s="11">
        <v>5</v>
      </c>
      <c r="V53" s="11">
        <v>10</v>
      </c>
      <c r="W53" s="11">
        <v>15</v>
      </c>
      <c r="X53" s="11">
        <v>20</v>
      </c>
      <c r="Y53" s="11">
        <v>25</v>
      </c>
      <c r="Z53" s="11">
        <v>30</v>
      </c>
      <c r="AA53" s="11">
        <v>35</v>
      </c>
      <c r="AB53" s="11">
        <v>40</v>
      </c>
      <c r="AC53" s="11">
        <v>45</v>
      </c>
      <c r="AD53" s="11"/>
      <c r="AE53" s="11"/>
      <c r="AF53" s="11"/>
      <c r="AG53" s="11">
        <v>0</v>
      </c>
      <c r="AH53" s="11">
        <v>5</v>
      </c>
      <c r="AI53" s="11">
        <v>10</v>
      </c>
      <c r="AJ53" s="11">
        <v>15</v>
      </c>
      <c r="AK53" s="11">
        <v>20</v>
      </c>
      <c r="AL53" s="11">
        <v>25</v>
      </c>
      <c r="AM53" s="11">
        <v>30</v>
      </c>
      <c r="AN53" s="11"/>
      <c r="AO53" s="11">
        <v>2000</v>
      </c>
      <c r="AP53" s="11">
        <v>2200</v>
      </c>
      <c r="AQ53" s="11">
        <v>2400</v>
      </c>
      <c r="AR53" s="11">
        <v>2500</v>
      </c>
      <c r="AS53" s="11">
        <v>2600</v>
      </c>
      <c r="AT53" s="11"/>
      <c r="AU53" s="11"/>
      <c r="AV53" s="11"/>
      <c r="AW53" s="11">
        <v>70</v>
      </c>
      <c r="AX53" s="11">
        <v>80</v>
      </c>
      <c r="AY53" s="11">
        <v>90</v>
      </c>
      <c r="AZ53" s="11">
        <v>100</v>
      </c>
      <c r="BA53" s="11">
        <v>110</v>
      </c>
      <c r="BB53" s="11">
        <v>120</v>
      </c>
    </row>
    <row r="54" spans="1:54" s="13" customFormat="1" ht="15" x14ac:dyDescent="0.2">
      <c r="A54" s="2"/>
      <c r="B54" s="18" t="s">
        <v>21</v>
      </c>
      <c r="C54" s="18" t="s">
        <v>22</v>
      </c>
      <c r="D54" s="19" t="s">
        <v>23</v>
      </c>
      <c r="E54" s="20">
        <v>55</v>
      </c>
      <c r="F54" s="20">
        <v>50</v>
      </c>
      <c r="G54" s="20">
        <v>45.5</v>
      </c>
      <c r="H54" s="20">
        <v>40.5</v>
      </c>
      <c r="I54" s="20">
        <v>36</v>
      </c>
      <c r="J54" s="20">
        <v>31</v>
      </c>
      <c r="K54" s="20">
        <v>27</v>
      </c>
      <c r="L54" s="20">
        <v>22</v>
      </c>
      <c r="M54" s="20">
        <v>17</v>
      </c>
      <c r="N54" s="2"/>
      <c r="O54" s="2"/>
      <c r="P54" s="44"/>
      <c r="Q54" s="21">
        <v>0.75</v>
      </c>
      <c r="R54" s="21">
        <v>1</v>
      </c>
      <c r="S54" s="22" t="s">
        <v>23</v>
      </c>
      <c r="T54" s="23">
        <v>109</v>
      </c>
      <c r="U54" s="23">
        <v>106</v>
      </c>
      <c r="V54" s="23">
        <v>102</v>
      </c>
      <c r="W54" s="23">
        <v>97</v>
      </c>
      <c r="X54" s="23">
        <v>92</v>
      </c>
      <c r="Y54" s="23">
        <v>84</v>
      </c>
      <c r="Z54" s="23">
        <v>76</v>
      </c>
      <c r="AA54" s="23">
        <v>64.5</v>
      </c>
      <c r="AB54" s="23">
        <v>51.5</v>
      </c>
      <c r="AC54" s="23">
        <v>36</v>
      </c>
      <c r="AD54" s="23"/>
      <c r="AE54" s="23"/>
      <c r="AF54" s="23"/>
      <c r="AG54" s="23">
        <v>57</v>
      </c>
      <c r="AH54" s="23">
        <v>57</v>
      </c>
      <c r="AI54" s="23">
        <v>57</v>
      </c>
      <c r="AJ54" s="23">
        <v>56</v>
      </c>
      <c r="AK54" s="23">
        <v>55.5</v>
      </c>
      <c r="AL54" s="23">
        <v>54.5</v>
      </c>
      <c r="AM54" s="23">
        <v>53.5</v>
      </c>
      <c r="AN54" s="23"/>
      <c r="AO54" s="23">
        <v>50</v>
      </c>
      <c r="AP54" s="23">
        <v>48</v>
      </c>
      <c r="AQ54" s="23">
        <v>45.5</v>
      </c>
      <c r="AR54" s="23">
        <v>43.5</v>
      </c>
      <c r="AS54" s="23">
        <v>42</v>
      </c>
      <c r="AT54" s="23"/>
      <c r="AU54" s="23"/>
      <c r="AV54" s="23"/>
      <c r="AW54" s="23">
        <v>38</v>
      </c>
      <c r="AX54" s="23">
        <v>35</v>
      </c>
      <c r="AY54" s="23">
        <v>33</v>
      </c>
      <c r="AZ54" s="23">
        <v>30</v>
      </c>
      <c r="BA54" s="23">
        <v>27</v>
      </c>
      <c r="BB54" s="23">
        <v>24</v>
      </c>
    </row>
  </sheetData>
  <mergeCells count="5">
    <mergeCell ref="H16:M22"/>
    <mergeCell ref="P43:R43"/>
    <mergeCell ref="P44:P45"/>
    <mergeCell ref="P52:R52"/>
    <mergeCell ref="P53:P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4SR1-17F</vt:lpstr>
      <vt:lpstr>4SR1.5-15F</vt:lpstr>
      <vt:lpstr>4SR1.5-22F</vt:lpstr>
      <vt:lpstr>4SR2-6F</vt:lpstr>
      <vt:lpstr>4SR2-9F</vt:lpstr>
      <vt:lpstr>4SR2-12F</vt:lpstr>
      <vt:lpstr>4SR2-17F</vt:lpstr>
      <vt:lpstr>4SR2-23F</vt:lpstr>
      <vt:lpstr>4SR2-33F</vt:lpstr>
      <vt:lpstr>4SR4-6F</vt:lpstr>
      <vt:lpstr>4SR4-8F</vt:lpstr>
      <vt:lpstr>4SR4-12F</vt:lpstr>
      <vt:lpstr>4SR4-15F</vt:lpstr>
      <vt:lpstr>4SR4-22F</vt:lpstr>
      <vt:lpstr>4SR4-30F</vt:lpstr>
      <vt:lpstr>4SR4-40F</vt:lpstr>
      <vt:lpstr>4SR6</vt:lpstr>
      <vt:lpstr>4SR8</vt:lpstr>
      <vt:lpstr>4SR1  4SR2</vt:lpstr>
      <vt:lpstr>4SR10</vt:lpstr>
      <vt:lpstr>4SR12</vt:lpstr>
      <vt:lpstr>4SR15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ALEX AGUILAR</cp:lastModifiedBy>
  <dcterms:created xsi:type="dcterms:W3CDTF">2023-04-13T21:15:39Z</dcterms:created>
  <dcterms:modified xsi:type="dcterms:W3CDTF">2023-05-16T18:41:52Z</dcterms:modified>
</cp:coreProperties>
</file>