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PEDROLLO\"/>
    </mc:Choice>
  </mc:AlternateContent>
  <xr:revisionPtr revIDLastSave="0" documentId="13_ncr:1_{368557D8-24A6-4FD2-BF46-472746A1D471}" xr6:coauthVersionLast="47" xr6:coauthVersionMax="47" xr10:uidLastSave="{00000000-0000-0000-0000-000000000000}"/>
  <bookViews>
    <workbookView xWindow="-120" yWindow="-120" windowWidth="20730" windowHeight="11760" firstSheet="9" activeTab="10" xr2:uid="{00000000-000D-0000-FFFF-FFFF00000000}"/>
  </bookViews>
  <sheets>
    <sheet name="DAVIS" sheetId="1" r:id="rId1"/>
    <sheet name="UPm2-5" sheetId="2" r:id="rId2"/>
    <sheet name="UPm4-6" sheetId="3" r:id="rId3"/>
    <sheet name="TOP 2" sheetId="4" r:id="rId4"/>
    <sheet name="TOP VORTEX" sheetId="5" r:id="rId5"/>
    <sheet name="TOP 3 VORTEX" sheetId="6" r:id="rId6"/>
    <sheet name="TOP2 FLOOR" sheetId="7" r:id="rId7"/>
    <sheet name="DM10" sheetId="8" r:id="rId8"/>
    <sheet name="DM30" sheetId="9" r:id="rId9"/>
    <sheet name="RXM1" sheetId="10" r:id="rId10"/>
    <sheet name="BCM10-50" sheetId="11" r:id="rId11"/>
    <sheet name="BCM15-50" sheetId="12" r:id="rId12"/>
    <sheet name="VXM10-50" sheetId="13" r:id="rId13"/>
    <sheet name="VXM15-50" sheetId="14" r:id="rId14"/>
    <sheet name="MC115-50" sheetId="15" r:id="rId15"/>
    <sheet name="Hoja2" sheetId="16" r:id="rId16"/>
    <sheet name="mc30-50" sheetId="17" r:id="rId17"/>
    <sheet name="MC30-65" sheetId="18" r:id="rId18"/>
    <sheet name="VXC20-50" sheetId="19" r:id="rId19"/>
    <sheet name="VXC30-50" sheetId="20" r:id="rId20"/>
    <sheet name="VXC30-65" sheetId="21" r:id="rId21"/>
    <sheet name="MC40-50" sheetId="22" r:id="rId22"/>
    <sheet name="MC40-65" sheetId="23" r:id="rId23"/>
    <sheet name="VXCM30-70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4" l="1"/>
  <c r="L14" i="24"/>
  <c r="K14" i="24"/>
  <c r="J14" i="24"/>
  <c r="I14" i="24"/>
  <c r="H14" i="24"/>
  <c r="G14" i="24"/>
  <c r="F14" i="24"/>
  <c r="E14" i="24"/>
  <c r="M18" i="23"/>
  <c r="L18" i="23"/>
  <c r="K18" i="23"/>
  <c r="J18" i="23"/>
  <c r="I18" i="23"/>
  <c r="H18" i="23"/>
  <c r="G18" i="23"/>
  <c r="F18" i="23"/>
  <c r="E18" i="23"/>
  <c r="M14" i="23"/>
  <c r="L14" i="23"/>
  <c r="K14" i="23"/>
  <c r="J14" i="23"/>
  <c r="I14" i="23"/>
  <c r="H14" i="23"/>
  <c r="G14" i="23"/>
  <c r="F14" i="23"/>
  <c r="E14" i="23"/>
  <c r="M18" i="22"/>
  <c r="L18" i="22"/>
  <c r="K18" i="22"/>
  <c r="J18" i="22"/>
  <c r="I18" i="22"/>
  <c r="H18" i="22"/>
  <c r="G18" i="22"/>
  <c r="F18" i="22"/>
  <c r="E18" i="22"/>
  <c r="M14" i="22"/>
  <c r="L14" i="22"/>
  <c r="K14" i="22"/>
  <c r="J14" i="22"/>
  <c r="I14" i="22"/>
  <c r="H14" i="22"/>
  <c r="G14" i="22"/>
  <c r="F14" i="22"/>
  <c r="E14" i="22"/>
  <c r="M18" i="21"/>
  <c r="L18" i="21"/>
  <c r="K18" i="21"/>
  <c r="J18" i="21"/>
  <c r="I18" i="21"/>
  <c r="H18" i="21"/>
  <c r="G18" i="21"/>
  <c r="F18" i="21"/>
  <c r="E18" i="21"/>
  <c r="M14" i="21"/>
  <c r="L14" i="21"/>
  <c r="K14" i="21"/>
  <c r="J14" i="21"/>
  <c r="I14" i="21"/>
  <c r="H14" i="21"/>
  <c r="G14" i="21"/>
  <c r="F14" i="21"/>
  <c r="E14" i="21"/>
  <c r="M18" i="20"/>
  <c r="L18" i="20"/>
  <c r="K18" i="20"/>
  <c r="J18" i="20"/>
  <c r="I18" i="20"/>
  <c r="H18" i="20"/>
  <c r="G18" i="20"/>
  <c r="F18" i="20"/>
  <c r="E18" i="20"/>
  <c r="M14" i="20"/>
  <c r="L14" i="20"/>
  <c r="K14" i="20"/>
  <c r="J14" i="20"/>
  <c r="I14" i="20"/>
  <c r="H14" i="20"/>
  <c r="G14" i="20"/>
  <c r="F14" i="20"/>
  <c r="E14" i="20"/>
  <c r="M18" i="19"/>
  <c r="L18" i="19"/>
  <c r="K18" i="19"/>
  <c r="J18" i="19"/>
  <c r="I18" i="19"/>
  <c r="H18" i="19"/>
  <c r="G18" i="19"/>
  <c r="F18" i="19"/>
  <c r="E18" i="19"/>
  <c r="M14" i="19"/>
  <c r="L14" i="19"/>
  <c r="K14" i="19"/>
  <c r="J14" i="19"/>
  <c r="I14" i="19"/>
  <c r="H14" i="19"/>
  <c r="G14" i="19"/>
  <c r="F14" i="19"/>
  <c r="E14" i="19"/>
  <c r="M18" i="18"/>
  <c r="L18" i="18"/>
  <c r="K18" i="18"/>
  <c r="J18" i="18"/>
  <c r="I18" i="18"/>
  <c r="H18" i="18"/>
  <c r="G18" i="18"/>
  <c r="F18" i="18"/>
  <c r="E18" i="18"/>
  <c r="M14" i="18"/>
  <c r="L14" i="18"/>
  <c r="K14" i="18"/>
  <c r="J14" i="18"/>
  <c r="I14" i="18"/>
  <c r="H14" i="18"/>
  <c r="G14" i="18"/>
  <c r="F14" i="18"/>
  <c r="E14" i="18"/>
  <c r="M18" i="17"/>
  <c r="L18" i="17"/>
  <c r="K18" i="17"/>
  <c r="J18" i="17"/>
  <c r="I18" i="17"/>
  <c r="H18" i="17"/>
  <c r="G18" i="17"/>
  <c r="F18" i="17"/>
  <c r="E18" i="17"/>
  <c r="M14" i="17"/>
  <c r="L14" i="17"/>
  <c r="K14" i="17"/>
  <c r="J14" i="17"/>
  <c r="I14" i="17"/>
  <c r="H14" i="17"/>
  <c r="G14" i="17"/>
  <c r="F14" i="17"/>
  <c r="E14" i="17"/>
  <c r="M18" i="16"/>
  <c r="L18" i="16"/>
  <c r="K18" i="16"/>
  <c r="J18" i="16"/>
  <c r="I18" i="16"/>
  <c r="H18" i="16"/>
  <c r="G18" i="16"/>
  <c r="F18" i="16"/>
  <c r="E18" i="16"/>
  <c r="M14" i="16"/>
  <c r="L14" i="16"/>
  <c r="K14" i="16"/>
  <c r="J14" i="16"/>
  <c r="I14" i="16"/>
  <c r="H14" i="16"/>
  <c r="G14" i="16"/>
  <c r="F14" i="16"/>
  <c r="E14" i="16"/>
  <c r="M18" i="15"/>
  <c r="L18" i="15"/>
  <c r="K18" i="15"/>
  <c r="J18" i="15"/>
  <c r="I18" i="15"/>
  <c r="H18" i="15"/>
  <c r="G18" i="15"/>
  <c r="F18" i="15"/>
  <c r="E18" i="15"/>
  <c r="M14" i="15"/>
  <c r="L14" i="15"/>
  <c r="K14" i="15"/>
  <c r="J14" i="15"/>
  <c r="I14" i="15"/>
  <c r="H14" i="15"/>
  <c r="G14" i="15"/>
  <c r="F14" i="15"/>
  <c r="E14" i="15"/>
  <c r="M18" i="14" l="1"/>
  <c r="L18" i="14"/>
  <c r="K18" i="14"/>
  <c r="J18" i="14"/>
  <c r="I18" i="14"/>
  <c r="H18" i="14"/>
  <c r="G18" i="14"/>
  <c r="F18" i="14"/>
  <c r="E18" i="14"/>
  <c r="M14" i="14"/>
  <c r="L14" i="14"/>
  <c r="K14" i="14"/>
  <c r="J14" i="14"/>
  <c r="I14" i="14"/>
  <c r="H14" i="14"/>
  <c r="G14" i="14"/>
  <c r="F14" i="14"/>
  <c r="E14" i="14"/>
  <c r="M14" i="13"/>
  <c r="L14" i="13"/>
  <c r="K14" i="13"/>
  <c r="J14" i="13"/>
  <c r="I14" i="13"/>
  <c r="H14" i="13"/>
  <c r="G14" i="13"/>
  <c r="F14" i="13"/>
  <c r="E14" i="13"/>
  <c r="M14" i="12"/>
  <c r="L14" i="12"/>
  <c r="K14" i="12"/>
  <c r="J14" i="12"/>
  <c r="I14" i="12"/>
  <c r="H14" i="12"/>
  <c r="G14" i="12"/>
  <c r="F14" i="12"/>
  <c r="E14" i="12"/>
  <c r="M14" i="11"/>
  <c r="L14" i="11"/>
  <c r="K14" i="11"/>
  <c r="J14" i="11"/>
  <c r="I14" i="11"/>
  <c r="H14" i="11"/>
  <c r="G14" i="11"/>
  <c r="F14" i="11"/>
  <c r="E14" i="11"/>
  <c r="M14" i="10"/>
  <c r="L14" i="10"/>
  <c r="K14" i="10"/>
  <c r="J14" i="10"/>
  <c r="I14" i="10"/>
  <c r="H14" i="10"/>
  <c r="G14" i="10"/>
  <c r="F14" i="10"/>
  <c r="E14" i="10"/>
  <c r="M14" i="9"/>
  <c r="L14" i="9"/>
  <c r="K14" i="9"/>
  <c r="J14" i="9"/>
  <c r="I14" i="9"/>
  <c r="H14" i="9"/>
  <c r="G14" i="9"/>
  <c r="F14" i="9"/>
  <c r="E14" i="9"/>
  <c r="M14" i="8"/>
  <c r="L14" i="8"/>
  <c r="K14" i="8"/>
  <c r="J14" i="8"/>
  <c r="I14" i="8"/>
  <c r="H14" i="8"/>
  <c r="G14" i="8"/>
  <c r="F14" i="8"/>
  <c r="E14" i="8"/>
  <c r="M14" i="7"/>
  <c r="L14" i="7"/>
  <c r="K14" i="7"/>
  <c r="J14" i="7"/>
  <c r="I14" i="7"/>
  <c r="H14" i="7"/>
  <c r="G14" i="7"/>
  <c r="F14" i="7"/>
  <c r="E14" i="7"/>
  <c r="M14" i="6"/>
  <c r="L14" i="6"/>
  <c r="K14" i="6"/>
  <c r="J14" i="6"/>
  <c r="I14" i="6"/>
  <c r="H14" i="6"/>
  <c r="G14" i="6"/>
  <c r="F14" i="6"/>
  <c r="E14" i="6"/>
  <c r="M14" i="5"/>
  <c r="L14" i="5"/>
  <c r="K14" i="5"/>
  <c r="J14" i="5"/>
  <c r="I14" i="5"/>
  <c r="H14" i="5"/>
  <c r="G14" i="5"/>
  <c r="F14" i="5"/>
  <c r="E14" i="5"/>
  <c r="M14" i="4"/>
  <c r="L14" i="4"/>
  <c r="K14" i="4"/>
  <c r="J14" i="4"/>
  <c r="I14" i="4"/>
  <c r="H14" i="4"/>
  <c r="G14" i="4"/>
  <c r="F14" i="4"/>
  <c r="E14" i="4"/>
  <c r="M14" i="3"/>
  <c r="L14" i="3"/>
  <c r="K14" i="3"/>
  <c r="J14" i="3"/>
  <c r="I14" i="3"/>
  <c r="H14" i="3"/>
  <c r="G14" i="3"/>
  <c r="F14" i="3"/>
  <c r="E14" i="3"/>
  <c r="M13" i="2"/>
  <c r="L13" i="2"/>
  <c r="K13" i="2"/>
  <c r="J13" i="2"/>
  <c r="I13" i="2"/>
  <c r="H13" i="2"/>
  <c r="G13" i="2"/>
  <c r="F13" i="2"/>
  <c r="E13" i="2"/>
  <c r="E13" i="1"/>
  <c r="F13" i="1"/>
  <c r="G13" i="1"/>
  <c r="H13" i="1"/>
  <c r="I13" i="1"/>
  <c r="J13" i="1"/>
  <c r="K13" i="1"/>
  <c r="L13" i="1"/>
  <c r="M13" i="1"/>
</calcChain>
</file>

<file path=xl/sharedStrings.xml><?xml version="1.0" encoding="utf-8"?>
<sst xmlns="http://schemas.openxmlformats.org/spreadsheetml/2006/main" count="240" uniqueCount="37">
  <si>
    <t>kW</t>
  </si>
  <si>
    <t>HP</t>
  </si>
  <si>
    <t>l/min</t>
  </si>
  <si>
    <t>H</t>
  </si>
  <si>
    <t>DAVIS</t>
  </si>
  <si>
    <t>MODELO</t>
  </si>
  <si>
    <t>m3/h</t>
  </si>
  <si>
    <t>UPm 2/5</t>
  </si>
  <si>
    <t>UPm 4/6</t>
  </si>
  <si>
    <t>TOP 2</t>
  </si>
  <si>
    <t>TOP VORTEX</t>
  </si>
  <si>
    <t>TOP3 VORTEX</t>
  </si>
  <si>
    <t>TOP2 FLOOR</t>
  </si>
  <si>
    <t>DM 10</t>
  </si>
  <si>
    <t>DM 30</t>
  </si>
  <si>
    <t>RXm 1</t>
  </si>
  <si>
    <t>BCm 10/50</t>
  </si>
  <si>
    <t>VXm 10/50</t>
  </si>
  <si>
    <t>VXm 15/50</t>
  </si>
  <si>
    <t>VX 15/50</t>
  </si>
  <si>
    <t>MCm 15/50</t>
  </si>
  <si>
    <t>MC 15/50</t>
  </si>
  <si>
    <t>MCm 20/50</t>
  </si>
  <si>
    <t>MC 20/50</t>
  </si>
  <si>
    <t>MCm 30/50</t>
  </si>
  <si>
    <t>2..2</t>
  </si>
  <si>
    <t>MC 30/50</t>
  </si>
  <si>
    <t>MCm 30/65</t>
  </si>
  <si>
    <t>MC 30/65</t>
  </si>
  <si>
    <t>VXCm 20/50</t>
  </si>
  <si>
    <t>VXC 20/50</t>
  </si>
  <si>
    <t>VXC 30/50</t>
  </si>
  <si>
    <t>VXC 30/65</t>
  </si>
  <si>
    <t>MC 40/50</t>
  </si>
  <si>
    <t>MC 40/65</t>
  </si>
  <si>
    <t>VXCm 30/70</t>
  </si>
  <si>
    <t>BC 15/50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</si>
</sst>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DAVIS!$E$14:$M$14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 formatCode="0">
                  <c:v>20</c:v>
                </c:pt>
                <c:pt idx="5" formatCode="0">
                  <c:v>30</c:v>
                </c:pt>
                <c:pt idx="6" formatCode="0">
                  <c:v>40</c:v>
                </c:pt>
                <c:pt idx="7">
                  <c:v>45</c:v>
                </c:pt>
                <c:pt idx="8" formatCode="0">
                  <c:v>50</c:v>
                </c:pt>
              </c:numCache>
            </c:numRef>
          </c:xVal>
          <c:yVal>
            <c:numRef>
              <c:f>DAVIS!$E$15:$M$15</c:f>
              <c:numCache>
                <c:formatCode>General</c:formatCode>
                <c:ptCount val="9"/>
                <c:pt idx="0">
                  <c:v>75</c:v>
                </c:pt>
                <c:pt idx="1">
                  <c:v>68</c:v>
                </c:pt>
                <c:pt idx="2">
                  <c:v>61</c:v>
                </c:pt>
                <c:pt idx="3">
                  <c:v>54</c:v>
                </c:pt>
                <c:pt idx="4">
                  <c:v>47</c:v>
                </c:pt>
                <c:pt idx="5">
                  <c:v>33</c:v>
                </c:pt>
                <c:pt idx="6">
                  <c:v>19</c:v>
                </c:pt>
                <c:pt idx="7">
                  <c:v>12</c:v>
                </c:pt>
                <c:pt idx="8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D-4E97-8200-41E3E5045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'RXM1'!$E$15:$J$15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  <c:pt idx="4" formatCode="0">
                  <c:v>140</c:v>
                </c:pt>
                <c:pt idx="5" formatCode="0">
                  <c:v>160</c:v>
                </c:pt>
              </c:numCache>
            </c:numRef>
          </c:xVal>
          <c:yVal>
            <c:numRef>
              <c:f>'RXM1'!$E$16:$J$16</c:f>
              <c:numCache>
                <c:formatCode>General</c:formatCode>
                <c:ptCount val="6"/>
                <c:pt idx="0">
                  <c:v>7.5</c:v>
                </c:pt>
                <c:pt idx="1">
                  <c:v>6.5</c:v>
                </c:pt>
                <c:pt idx="2">
                  <c:v>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2-454E-AC6A-9AF7D64D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'BCM10-50'!$E$15:$L$15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 formatCode="0">
                  <c:v>300</c:v>
                </c:pt>
                <c:pt idx="5" formatCode="0">
                  <c:v>400</c:v>
                </c:pt>
                <c:pt idx="6" formatCode="0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'BCM10-50'!$E$16:$L$16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8.5</c:v>
                </c:pt>
                <c:pt idx="4">
                  <c:v>7</c:v>
                </c:pt>
                <c:pt idx="5">
                  <c:v>5</c:v>
                </c:pt>
                <c:pt idx="6">
                  <c:v>3.6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7-4721-99F1-B44F9939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'BCM15-50'!$E$15:$M$15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 formatCode="0">
                  <c:v>300</c:v>
                </c:pt>
                <c:pt idx="5" formatCode="0">
                  <c:v>400</c:v>
                </c:pt>
                <c:pt idx="6" formatCode="0">
                  <c:v>500</c:v>
                </c:pt>
                <c:pt idx="7">
                  <c:v>600</c:v>
                </c:pt>
                <c:pt idx="8" formatCode="0">
                  <c:v>750</c:v>
                </c:pt>
              </c:numCache>
            </c:numRef>
          </c:xVal>
          <c:yVal>
            <c:numRef>
              <c:f>'BCM15-50'!$E$16:$M$16</c:f>
              <c:numCache>
                <c:formatCode>General</c:formatCode>
                <c:ptCount val="9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11.5</c:v>
                </c:pt>
                <c:pt idx="4">
                  <c:v>9.6999999999999993</c:v>
                </c:pt>
                <c:pt idx="5">
                  <c:v>8</c:v>
                </c:pt>
                <c:pt idx="6">
                  <c:v>6.3</c:v>
                </c:pt>
                <c:pt idx="7">
                  <c:v>4.5999999999999996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2-435C-8B14-84322094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'VXM10-50'!$E$15:$M$15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 formatCode="0">
                  <c:v>300</c:v>
                </c:pt>
                <c:pt idx="5" formatCode="0">
                  <c:v>350</c:v>
                </c:pt>
                <c:pt idx="6" formatCode="0">
                  <c:v>400</c:v>
                </c:pt>
                <c:pt idx="7">
                  <c:v>500</c:v>
                </c:pt>
                <c:pt idx="8" formatCode="0">
                  <c:v>550</c:v>
                </c:pt>
              </c:numCache>
            </c:numRef>
          </c:xVal>
          <c:yVal>
            <c:numRef>
              <c:f>'VXM10-50'!$E$16:$M$16</c:f>
              <c:numCache>
                <c:formatCode>General</c:formatCode>
                <c:ptCount val="9"/>
                <c:pt idx="0">
                  <c:v>9</c:v>
                </c:pt>
                <c:pt idx="1">
                  <c:v>8.5</c:v>
                </c:pt>
                <c:pt idx="2">
                  <c:v>8.1999999999999993</c:v>
                </c:pt>
                <c:pt idx="3">
                  <c:v>7.5</c:v>
                </c:pt>
                <c:pt idx="4">
                  <c:v>6.5</c:v>
                </c:pt>
                <c:pt idx="5">
                  <c:v>5.8</c:v>
                </c:pt>
                <c:pt idx="6">
                  <c:v>5</c:v>
                </c:pt>
                <c:pt idx="7">
                  <c:v>2.5</c:v>
                </c:pt>
                <c:pt idx="8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1-43CF-980D-95EE7C35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'VXM15-50'!$E$15:$M$15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300</c:v>
                </c:pt>
                <c:pt idx="4" formatCode="0">
                  <c:v>400</c:v>
                </c:pt>
                <c:pt idx="5" formatCode="0">
                  <c:v>500</c:v>
                </c:pt>
                <c:pt idx="6" formatCode="0">
                  <c:v>550</c:v>
                </c:pt>
                <c:pt idx="7">
                  <c:v>600</c:v>
                </c:pt>
                <c:pt idx="8" formatCode="0">
                  <c:v>650</c:v>
                </c:pt>
              </c:numCache>
            </c:numRef>
          </c:xVal>
          <c:yVal>
            <c:numRef>
              <c:f>'VXM15-50'!$E$16:$M$16</c:f>
              <c:numCache>
                <c:formatCode>General</c:formatCode>
                <c:ptCount val="9"/>
                <c:pt idx="0">
                  <c:v>11.5</c:v>
                </c:pt>
                <c:pt idx="1">
                  <c:v>11</c:v>
                </c:pt>
                <c:pt idx="2">
                  <c:v>10.5</c:v>
                </c:pt>
                <c:pt idx="3">
                  <c:v>8.6999999999999993</c:v>
                </c:pt>
                <c:pt idx="4">
                  <c:v>7.5</c:v>
                </c:pt>
                <c:pt idx="5">
                  <c:v>5.5</c:v>
                </c:pt>
                <c:pt idx="6">
                  <c:v>4.5</c:v>
                </c:pt>
                <c:pt idx="7">
                  <c:v>3.5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2-464F-B417-C2610E4E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'MC115-50'!$E$15:$M$15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 formatCode="0">
                  <c:v>400</c:v>
                </c:pt>
                <c:pt idx="5" formatCode="0">
                  <c:v>500</c:v>
                </c:pt>
                <c:pt idx="6" formatCode="0">
                  <c:v>600</c:v>
                </c:pt>
                <c:pt idx="7">
                  <c:v>700</c:v>
                </c:pt>
                <c:pt idx="8" formatCode="0">
                  <c:v>800</c:v>
                </c:pt>
              </c:numCache>
            </c:numRef>
          </c:xVal>
          <c:yVal>
            <c:numRef>
              <c:f>'MC115-50'!$E$16:$M$16</c:f>
              <c:numCache>
                <c:formatCode>General</c:formatCode>
                <c:ptCount val="9"/>
                <c:pt idx="0">
                  <c:v>16</c:v>
                </c:pt>
                <c:pt idx="1">
                  <c:v>14</c:v>
                </c:pt>
                <c:pt idx="2">
                  <c:v>12.5</c:v>
                </c:pt>
                <c:pt idx="3">
                  <c:v>10.5</c:v>
                </c:pt>
                <c:pt idx="4">
                  <c:v>8.5</c:v>
                </c:pt>
                <c:pt idx="5">
                  <c:v>6.5</c:v>
                </c:pt>
                <c:pt idx="6">
                  <c:v>4.5</c:v>
                </c:pt>
                <c:pt idx="7">
                  <c:v>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A9-4E10-B2F8-E24BB21B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Hoja2!$E$15:$M$15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 formatCode="0">
                  <c:v>400</c:v>
                </c:pt>
                <c:pt idx="5" formatCode="0">
                  <c:v>500</c:v>
                </c:pt>
                <c:pt idx="6" formatCode="0">
                  <c:v>600</c:v>
                </c:pt>
                <c:pt idx="7">
                  <c:v>800</c:v>
                </c:pt>
                <c:pt idx="8" formatCode="0">
                  <c:v>900</c:v>
                </c:pt>
              </c:numCache>
            </c:numRef>
          </c:xVal>
          <c:yVal>
            <c:numRef>
              <c:f>Hoja2!$E$16:$M$16</c:f>
              <c:numCache>
                <c:formatCode>General</c:formatCode>
                <c:ptCount val="9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12.5</c:v>
                </c:pt>
                <c:pt idx="4">
                  <c:v>10.5</c:v>
                </c:pt>
                <c:pt idx="5">
                  <c:v>8.5</c:v>
                </c:pt>
                <c:pt idx="6">
                  <c:v>6.5</c:v>
                </c:pt>
                <c:pt idx="7">
                  <c:v>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7-4EC7-8A0B-6A43839D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'mc30-50'!$E$15:$M$15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 formatCode="0">
                  <c:v>600</c:v>
                </c:pt>
                <c:pt idx="5" formatCode="0">
                  <c:v>800</c:v>
                </c:pt>
                <c:pt idx="6" formatCode="0">
                  <c:v>900</c:v>
                </c:pt>
                <c:pt idx="7">
                  <c:v>1000</c:v>
                </c:pt>
                <c:pt idx="8" formatCode="0">
                  <c:v>1100</c:v>
                </c:pt>
              </c:numCache>
            </c:numRef>
          </c:xVal>
          <c:yVal>
            <c:numRef>
              <c:f>'mc30-50'!$E$16:$M$16</c:f>
              <c:numCache>
                <c:formatCode>General</c:formatCode>
                <c:ptCount val="9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AD-4419-99CE-7C236E15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'MC30-65'!$E$15:$M$15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 formatCode="0">
                  <c:v>800</c:v>
                </c:pt>
                <c:pt idx="5" formatCode="0">
                  <c:v>1000</c:v>
                </c:pt>
                <c:pt idx="6" formatCode="0">
                  <c:v>1100</c:v>
                </c:pt>
                <c:pt idx="7">
                  <c:v>1200</c:v>
                </c:pt>
                <c:pt idx="8" formatCode="0">
                  <c:v>1500</c:v>
                </c:pt>
              </c:numCache>
            </c:numRef>
          </c:xVal>
          <c:yVal>
            <c:numRef>
              <c:f>'MC30-65'!$E$16:$M$16</c:f>
              <c:numCache>
                <c:formatCode>General</c:formatCode>
                <c:ptCount val="9"/>
                <c:pt idx="0">
                  <c:v>13</c:v>
                </c:pt>
                <c:pt idx="1">
                  <c:v>12</c:v>
                </c:pt>
                <c:pt idx="2">
                  <c:v>10.5</c:v>
                </c:pt>
                <c:pt idx="3">
                  <c:v>9</c:v>
                </c:pt>
                <c:pt idx="4">
                  <c:v>7.5</c:v>
                </c:pt>
                <c:pt idx="5">
                  <c:v>6</c:v>
                </c:pt>
                <c:pt idx="6">
                  <c:v>5</c:v>
                </c:pt>
                <c:pt idx="7">
                  <c:v>4.5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1-441F-9EC1-34E35DB8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'VXC20-50'!$E$15:$L$15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 formatCode="0">
                  <c:v>400</c:v>
                </c:pt>
                <c:pt idx="5" formatCode="0">
                  <c:v>500</c:v>
                </c:pt>
                <c:pt idx="6" formatCode="0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'VXC20-50'!$E$16:$L$16</c:f>
              <c:numCache>
                <c:formatCode>General</c:formatCode>
                <c:ptCount val="8"/>
                <c:pt idx="0">
                  <c:v>13.5</c:v>
                </c:pt>
                <c:pt idx="1">
                  <c:v>12.5</c:v>
                </c:pt>
                <c:pt idx="2">
                  <c:v>11.4</c:v>
                </c:pt>
                <c:pt idx="3">
                  <c:v>10.199999999999999</c:v>
                </c:pt>
                <c:pt idx="4">
                  <c:v>8.6999999999999993</c:v>
                </c:pt>
                <c:pt idx="5">
                  <c:v>7</c:v>
                </c:pt>
                <c:pt idx="6">
                  <c:v>5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E-426E-9E9F-CBB6C52C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'UPm2-5'!$E$14:$J$14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 formatCode="0">
                  <c:v>60</c:v>
                </c:pt>
                <c:pt idx="5" formatCode="0">
                  <c:v>80</c:v>
                </c:pt>
              </c:numCache>
            </c:numRef>
          </c:xVal>
          <c:yVal>
            <c:numRef>
              <c:f>'UPm2-5'!$E$15:$J$15</c:f>
              <c:numCache>
                <c:formatCode>General</c:formatCode>
                <c:ptCount val="6"/>
                <c:pt idx="0">
                  <c:v>75</c:v>
                </c:pt>
                <c:pt idx="1">
                  <c:v>68</c:v>
                </c:pt>
                <c:pt idx="2">
                  <c:v>61</c:v>
                </c:pt>
                <c:pt idx="3">
                  <c:v>54</c:v>
                </c:pt>
                <c:pt idx="4">
                  <c:v>47</c:v>
                </c:pt>
                <c:pt idx="5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1-4F76-8883-44669945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'VXC30-50'!$E$15:$M$15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 formatCode="0">
                  <c:v>400</c:v>
                </c:pt>
                <c:pt idx="5" formatCode="0">
                  <c:v>500</c:v>
                </c:pt>
                <c:pt idx="6" formatCode="0">
                  <c:v>600</c:v>
                </c:pt>
                <c:pt idx="7">
                  <c:v>700</c:v>
                </c:pt>
                <c:pt idx="8" formatCode="0">
                  <c:v>850</c:v>
                </c:pt>
              </c:numCache>
            </c:numRef>
          </c:xVal>
          <c:yVal>
            <c:numRef>
              <c:f>'VXC30-50'!$E$16:$M$16</c:f>
              <c:numCache>
                <c:formatCode>General</c:formatCode>
                <c:ptCount val="9"/>
                <c:pt idx="0">
                  <c:v>16.5</c:v>
                </c:pt>
                <c:pt idx="1">
                  <c:v>15.5</c:v>
                </c:pt>
                <c:pt idx="2">
                  <c:v>14.4</c:v>
                </c:pt>
                <c:pt idx="3">
                  <c:v>13.2</c:v>
                </c:pt>
                <c:pt idx="4">
                  <c:v>11.9</c:v>
                </c:pt>
                <c:pt idx="5">
                  <c:v>10.3</c:v>
                </c:pt>
                <c:pt idx="6">
                  <c:v>8.5</c:v>
                </c:pt>
                <c:pt idx="7">
                  <c:v>6.4</c:v>
                </c:pt>
                <c:pt idx="8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2-403E-AFED-E1587011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'VXC30-65'!$E$15:$M$15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 formatCode="0">
                  <c:v>700</c:v>
                </c:pt>
                <c:pt idx="5" formatCode="0">
                  <c:v>850</c:v>
                </c:pt>
                <c:pt idx="6" formatCode="0">
                  <c:v>1000</c:v>
                </c:pt>
                <c:pt idx="7">
                  <c:v>1050</c:v>
                </c:pt>
                <c:pt idx="8" formatCode="0">
                  <c:v>1200</c:v>
                </c:pt>
              </c:numCache>
            </c:numRef>
          </c:xVal>
          <c:yVal>
            <c:numRef>
              <c:f>'VXC30-65'!$E$16:$M$16</c:f>
              <c:numCache>
                <c:formatCode>General</c:formatCode>
                <c:ptCount val="9"/>
                <c:pt idx="0">
                  <c:v>12</c:v>
                </c:pt>
                <c:pt idx="1">
                  <c:v>11.1</c:v>
                </c:pt>
                <c:pt idx="2">
                  <c:v>9.3000000000000007</c:v>
                </c:pt>
                <c:pt idx="3">
                  <c:v>7</c:v>
                </c:pt>
                <c:pt idx="4">
                  <c:v>5.8</c:v>
                </c:pt>
                <c:pt idx="5">
                  <c:v>4.0999999999999996</c:v>
                </c:pt>
                <c:pt idx="6">
                  <c:v>2.6</c:v>
                </c:pt>
                <c:pt idx="7">
                  <c:v>2.2999999999999998</c:v>
                </c:pt>
                <c:pt idx="8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E-4DDC-A3DB-65CB3085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'MC40-50'!$E$15:$M$15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 formatCode="0">
                  <c:v>600</c:v>
                </c:pt>
                <c:pt idx="5" formatCode="0">
                  <c:v>800</c:v>
                </c:pt>
                <c:pt idx="6" formatCode="0">
                  <c:v>900</c:v>
                </c:pt>
                <c:pt idx="7">
                  <c:v>1000</c:v>
                </c:pt>
                <c:pt idx="8" formatCode="0">
                  <c:v>1100</c:v>
                </c:pt>
              </c:numCache>
            </c:numRef>
          </c:xVal>
          <c:yVal>
            <c:numRef>
              <c:f>'MC40-50'!$E$16:$M$16</c:f>
              <c:numCache>
                <c:formatCode>General</c:formatCode>
                <c:ptCount val="9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18</c:v>
                </c:pt>
                <c:pt idx="4">
                  <c:v>14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4-4F0F-9041-658BC00C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'MC40-65'!$E$15:$M$15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 formatCode="0">
                  <c:v>800</c:v>
                </c:pt>
                <c:pt idx="5" formatCode="0">
                  <c:v>1000</c:v>
                </c:pt>
                <c:pt idx="6" formatCode="0">
                  <c:v>1200</c:v>
                </c:pt>
                <c:pt idx="7">
                  <c:v>1500</c:v>
                </c:pt>
                <c:pt idx="8" formatCode="0">
                  <c:v>1600</c:v>
                </c:pt>
              </c:numCache>
            </c:numRef>
          </c:xVal>
          <c:yVal>
            <c:numRef>
              <c:f>'MC40-65'!$E$16:$M$16</c:f>
              <c:numCache>
                <c:formatCode>General</c:formatCode>
                <c:ptCount val="9"/>
                <c:pt idx="0">
                  <c:v>17</c:v>
                </c:pt>
                <c:pt idx="1">
                  <c:v>15</c:v>
                </c:pt>
                <c:pt idx="2">
                  <c:v>13.5</c:v>
                </c:pt>
                <c:pt idx="3">
                  <c:v>12</c:v>
                </c:pt>
                <c:pt idx="4">
                  <c:v>10.5</c:v>
                </c:pt>
                <c:pt idx="5">
                  <c:v>8.5</c:v>
                </c:pt>
                <c:pt idx="6">
                  <c:v>7</c:v>
                </c:pt>
                <c:pt idx="7">
                  <c:v>4.8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C-4010-ABE5-333829D06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'VXCM30-70'!$E$15:$L$15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 formatCode="0">
                  <c:v>800</c:v>
                </c:pt>
                <c:pt idx="5" formatCode="0">
                  <c:v>1000</c:v>
                </c:pt>
                <c:pt idx="6" formatCode="0">
                  <c:v>1100</c:v>
                </c:pt>
                <c:pt idx="7">
                  <c:v>1200</c:v>
                </c:pt>
              </c:numCache>
            </c:numRef>
          </c:xVal>
          <c:yVal>
            <c:numRef>
              <c:f>'VXCM30-70'!$E$16:$L$16</c:f>
              <c:numCache>
                <c:formatCode>General</c:formatCode>
                <c:ptCount val="8"/>
                <c:pt idx="0">
                  <c:v>11</c:v>
                </c:pt>
                <c:pt idx="1">
                  <c:v>9.6999999999999993</c:v>
                </c:pt>
                <c:pt idx="2">
                  <c:v>8.1999999999999993</c:v>
                </c:pt>
                <c:pt idx="3">
                  <c:v>6.7</c:v>
                </c:pt>
                <c:pt idx="4">
                  <c:v>5</c:v>
                </c:pt>
                <c:pt idx="5">
                  <c:v>3.3</c:v>
                </c:pt>
                <c:pt idx="6">
                  <c:v>2.5</c:v>
                </c:pt>
                <c:pt idx="7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E-40DA-9CE9-D5E6B062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'UPm4-6'!$E$15:$K$15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 formatCode="0">
                  <c:v>80</c:v>
                </c:pt>
                <c:pt idx="5" formatCode="0">
                  <c:v>100</c:v>
                </c:pt>
                <c:pt idx="6" formatCode="0">
                  <c:v>120</c:v>
                </c:pt>
              </c:numCache>
            </c:numRef>
          </c:xVal>
          <c:yVal>
            <c:numRef>
              <c:f>'UPm4-6'!$E$16:$K$16</c:f>
              <c:numCache>
                <c:formatCode>General</c:formatCode>
                <c:ptCount val="7"/>
                <c:pt idx="0">
                  <c:v>80</c:v>
                </c:pt>
                <c:pt idx="1">
                  <c:v>78</c:v>
                </c:pt>
                <c:pt idx="2">
                  <c:v>74</c:v>
                </c:pt>
                <c:pt idx="3">
                  <c:v>66</c:v>
                </c:pt>
                <c:pt idx="4">
                  <c:v>56</c:v>
                </c:pt>
                <c:pt idx="5">
                  <c:v>41</c:v>
                </c:pt>
                <c:pt idx="6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0-4609-8F0D-78275972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 2'!$E$15:$M$15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 formatCode="0">
                  <c:v>120</c:v>
                </c:pt>
                <c:pt idx="5" formatCode="0">
                  <c:v>160</c:v>
                </c:pt>
                <c:pt idx="6" formatCode="0">
                  <c:v>180</c:v>
                </c:pt>
                <c:pt idx="7">
                  <c:v>200</c:v>
                </c:pt>
                <c:pt idx="8" formatCode="0">
                  <c:v>220</c:v>
                </c:pt>
              </c:numCache>
            </c:numRef>
          </c:xVal>
          <c:yVal>
            <c:numRef>
              <c:f>'TOP 2'!$E$16:$M$16</c:f>
              <c:numCache>
                <c:formatCode>General</c:formatCode>
                <c:ptCount val="9"/>
                <c:pt idx="0">
                  <c:v>8.5</c:v>
                </c:pt>
                <c:pt idx="1">
                  <c:v>8</c:v>
                </c:pt>
                <c:pt idx="2">
                  <c:v>7.5</c:v>
                </c:pt>
                <c:pt idx="3">
                  <c:v>6.5</c:v>
                </c:pt>
                <c:pt idx="4">
                  <c:v>5.3</c:v>
                </c:pt>
                <c:pt idx="5">
                  <c:v>3.8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F-4EE4-9037-D55FA9B8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 VORTEX'!$E$15:$M$15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 formatCode="0">
                  <c:v>80</c:v>
                </c:pt>
                <c:pt idx="5" formatCode="0">
                  <c:v>100</c:v>
                </c:pt>
                <c:pt idx="6" formatCode="0">
                  <c:v>120</c:v>
                </c:pt>
                <c:pt idx="7">
                  <c:v>140</c:v>
                </c:pt>
                <c:pt idx="8" formatCode="0">
                  <c:v>155</c:v>
                </c:pt>
              </c:numCache>
            </c:numRef>
          </c:xVal>
          <c:yVal>
            <c:numRef>
              <c:f>'TOP VORTEX'!$E$16:$M$16</c:f>
              <c:numCache>
                <c:formatCode>General</c:formatCode>
                <c:ptCount val="9"/>
                <c:pt idx="0">
                  <c:v>7.6</c:v>
                </c:pt>
                <c:pt idx="1">
                  <c:v>7.1</c:v>
                </c:pt>
                <c:pt idx="2">
                  <c:v>6.5</c:v>
                </c:pt>
                <c:pt idx="3">
                  <c:v>6.1</c:v>
                </c:pt>
                <c:pt idx="4">
                  <c:v>5.5</c:v>
                </c:pt>
                <c:pt idx="5">
                  <c:v>4.8</c:v>
                </c:pt>
                <c:pt idx="6">
                  <c:v>3.9</c:v>
                </c:pt>
                <c:pt idx="7">
                  <c:v>2.9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E-4D1B-A04A-AECC01C4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 3 VORTEX'!$E$15:$M$15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 formatCode="0">
                  <c:v>80</c:v>
                </c:pt>
                <c:pt idx="5" formatCode="0">
                  <c:v>100</c:v>
                </c:pt>
                <c:pt idx="6" formatCode="0">
                  <c:v>120</c:v>
                </c:pt>
                <c:pt idx="7">
                  <c:v>140</c:v>
                </c:pt>
                <c:pt idx="8" formatCode="0">
                  <c:v>170</c:v>
                </c:pt>
              </c:numCache>
            </c:numRef>
          </c:xVal>
          <c:yVal>
            <c:numRef>
              <c:f>'TOP 3 VORTEX'!$E$16:$M$16</c:f>
              <c:numCache>
                <c:formatCode>General</c:formatCode>
                <c:ptCount val="9"/>
                <c:pt idx="0">
                  <c:v>8.6999999999999993</c:v>
                </c:pt>
                <c:pt idx="1">
                  <c:v>8.1999999999999993</c:v>
                </c:pt>
                <c:pt idx="2">
                  <c:v>7.7</c:v>
                </c:pt>
                <c:pt idx="3">
                  <c:v>7.2</c:v>
                </c:pt>
                <c:pt idx="4">
                  <c:v>6.7</c:v>
                </c:pt>
                <c:pt idx="5">
                  <c:v>6</c:v>
                </c:pt>
                <c:pt idx="6">
                  <c:v>5.3</c:v>
                </c:pt>
                <c:pt idx="7">
                  <c:v>4.4000000000000004</c:v>
                </c:pt>
                <c:pt idx="8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4-407D-9498-FD3E1871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'TOP2 FLOOR'!$E$15:$M$15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 formatCode="0">
                  <c:v>80</c:v>
                </c:pt>
                <c:pt idx="5" formatCode="0">
                  <c:v>100</c:v>
                </c:pt>
                <c:pt idx="6" formatCode="0">
                  <c:v>120</c:v>
                </c:pt>
                <c:pt idx="7">
                  <c:v>130</c:v>
                </c:pt>
                <c:pt idx="8" formatCode="0">
                  <c:v>150</c:v>
                </c:pt>
              </c:numCache>
            </c:numRef>
          </c:xVal>
          <c:yVal>
            <c:numRef>
              <c:f>'TOP2 FLOOR'!$E$16:$M$16</c:f>
              <c:numCache>
                <c:formatCode>General</c:formatCode>
                <c:ptCount val="9"/>
                <c:pt idx="0">
                  <c:v>8.5</c:v>
                </c:pt>
                <c:pt idx="1">
                  <c:v>8</c:v>
                </c:pt>
                <c:pt idx="2">
                  <c:v>7.4</c:v>
                </c:pt>
                <c:pt idx="3">
                  <c:v>6.7</c:v>
                </c:pt>
                <c:pt idx="4">
                  <c:v>5.9</c:v>
                </c:pt>
                <c:pt idx="5">
                  <c:v>5</c:v>
                </c:pt>
                <c:pt idx="6">
                  <c:v>4</c:v>
                </c:pt>
                <c:pt idx="7">
                  <c:v>3.5</c:v>
                </c:pt>
                <c:pt idx="8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D-47E1-AFB2-72953DAF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'DM10'!$E$15:$M$15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 formatCode="0">
                  <c:v>150</c:v>
                </c:pt>
                <c:pt idx="5" formatCode="0">
                  <c:v>200</c:v>
                </c:pt>
                <c:pt idx="6" formatCode="0">
                  <c:v>250</c:v>
                </c:pt>
                <c:pt idx="7">
                  <c:v>275</c:v>
                </c:pt>
                <c:pt idx="8" formatCode="0">
                  <c:v>300</c:v>
                </c:pt>
              </c:numCache>
            </c:numRef>
          </c:xVal>
          <c:yVal>
            <c:numRef>
              <c:f>'DM10'!$E$16:$M$16</c:f>
              <c:numCache>
                <c:formatCode>General</c:formatCode>
                <c:ptCount val="9"/>
                <c:pt idx="0">
                  <c:v>16</c:v>
                </c:pt>
                <c:pt idx="1">
                  <c:v>15.5</c:v>
                </c:pt>
                <c:pt idx="2">
                  <c:v>15</c:v>
                </c:pt>
                <c:pt idx="3">
                  <c:v>13.2</c:v>
                </c:pt>
                <c:pt idx="4">
                  <c:v>11.2</c:v>
                </c:pt>
                <c:pt idx="5">
                  <c:v>8.8000000000000007</c:v>
                </c:pt>
                <c:pt idx="6">
                  <c:v>6</c:v>
                </c:pt>
                <c:pt idx="7">
                  <c:v>4.5</c:v>
                </c:pt>
                <c:pt idx="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A-4AC4-A5C0-28DAB15D5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'DM30'!$E$15:$L$15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 formatCode="0">
                  <c:v>150</c:v>
                </c:pt>
                <c:pt idx="5" formatCode="0">
                  <c:v>200</c:v>
                </c:pt>
                <c:pt idx="6" formatCode="0">
                  <c:v>250</c:v>
                </c:pt>
                <c:pt idx="7">
                  <c:v>275</c:v>
                </c:pt>
              </c:numCache>
            </c:numRef>
          </c:xVal>
          <c:yVal>
            <c:numRef>
              <c:f>'DM30'!$E$16:$L$16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22</c:v>
                </c:pt>
                <c:pt idx="4">
                  <c:v>18.7</c:v>
                </c:pt>
                <c:pt idx="5">
                  <c:v>15</c:v>
                </c:pt>
                <c:pt idx="6">
                  <c:v>11</c:v>
                </c:pt>
                <c:pt idx="7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1-4D4E-A32C-A04419BF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1</xdr:row>
      <xdr:rowOff>133350</xdr:rowOff>
    </xdr:from>
    <xdr:to>
      <xdr:col>10</xdr:col>
      <xdr:colOff>495299</xdr:colOff>
      <xdr:row>11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11</xdr:col>
      <xdr:colOff>380323</xdr:colOff>
      <xdr:row>11</xdr:row>
      <xdr:rowOff>141675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11</xdr:col>
      <xdr:colOff>380323</xdr:colOff>
      <xdr:row>11</xdr:row>
      <xdr:rowOff>141675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11</xdr:col>
      <xdr:colOff>380323</xdr:colOff>
      <xdr:row>11</xdr:row>
      <xdr:rowOff>141675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11</xdr:col>
      <xdr:colOff>380323</xdr:colOff>
      <xdr:row>11</xdr:row>
      <xdr:rowOff>141675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10</xdr:col>
      <xdr:colOff>391798</xdr:colOff>
      <xdr:row>10</xdr:row>
      <xdr:rowOff>177675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10</xdr:col>
      <xdr:colOff>391798</xdr:colOff>
      <xdr:row>10</xdr:row>
      <xdr:rowOff>177675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10</xdr:col>
      <xdr:colOff>391798</xdr:colOff>
      <xdr:row>10</xdr:row>
      <xdr:rowOff>177675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10</xdr:col>
      <xdr:colOff>391798</xdr:colOff>
      <xdr:row>10</xdr:row>
      <xdr:rowOff>177675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10</xdr:col>
      <xdr:colOff>391798</xdr:colOff>
      <xdr:row>10</xdr:row>
      <xdr:rowOff>177675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10</xdr:col>
      <xdr:colOff>391798</xdr:colOff>
      <xdr:row>10</xdr:row>
      <xdr:rowOff>177675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1</xdr:row>
      <xdr:rowOff>133350</xdr:rowOff>
    </xdr:from>
    <xdr:to>
      <xdr:col>10</xdr:col>
      <xdr:colOff>495299</xdr:colOff>
      <xdr:row>11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10</xdr:col>
      <xdr:colOff>391798</xdr:colOff>
      <xdr:row>10</xdr:row>
      <xdr:rowOff>177675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10</xdr:col>
      <xdr:colOff>391798</xdr:colOff>
      <xdr:row>10</xdr:row>
      <xdr:rowOff>177675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10</xdr:col>
      <xdr:colOff>391798</xdr:colOff>
      <xdr:row>10</xdr:row>
      <xdr:rowOff>177675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10</xdr:col>
      <xdr:colOff>391798</xdr:colOff>
      <xdr:row>10</xdr:row>
      <xdr:rowOff>177675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10</xdr:col>
      <xdr:colOff>391798</xdr:colOff>
      <xdr:row>10</xdr:row>
      <xdr:rowOff>177675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11</xdr:col>
      <xdr:colOff>380323</xdr:colOff>
      <xdr:row>11</xdr:row>
      <xdr:rowOff>141675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11</xdr:col>
      <xdr:colOff>380323</xdr:colOff>
      <xdr:row>11</xdr:row>
      <xdr:rowOff>141675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11</xdr:col>
      <xdr:colOff>380323</xdr:colOff>
      <xdr:row>11</xdr:row>
      <xdr:rowOff>141675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11</xdr:col>
      <xdr:colOff>380323</xdr:colOff>
      <xdr:row>11</xdr:row>
      <xdr:rowOff>141675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11</xdr:col>
      <xdr:colOff>380323</xdr:colOff>
      <xdr:row>11</xdr:row>
      <xdr:rowOff>141675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11</xdr:col>
      <xdr:colOff>380323</xdr:colOff>
      <xdr:row>11</xdr:row>
      <xdr:rowOff>141675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514348</xdr:colOff>
      <xdr:row>0</xdr:row>
      <xdr:rowOff>66675</xdr:rowOff>
    </xdr:from>
    <xdr:to>
      <xdr:col>11</xdr:col>
      <xdr:colOff>380323</xdr:colOff>
      <xdr:row>11</xdr:row>
      <xdr:rowOff>141675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M15"/>
  <sheetViews>
    <sheetView zoomScale="107" workbookViewId="0">
      <selection activeCell="P17" sqref="P17"/>
    </sheetView>
  </sheetViews>
  <sheetFormatPr baseColWidth="10" defaultColWidth="7.28515625" defaultRowHeight="15" x14ac:dyDescent="0.25"/>
  <cols>
    <col min="1" max="1" width="11" style="7" customWidth="1"/>
    <col min="2" max="3" width="5.5703125" style="3" customWidth="1"/>
    <col min="4" max="4" width="6.85546875" style="3" customWidth="1"/>
    <col min="5" max="13" width="7.7109375" style="3" customWidth="1"/>
    <col min="14" max="16384" width="7.28515625" style="3"/>
  </cols>
  <sheetData>
    <row r="13" spans="1:13" x14ac:dyDescent="0.25">
      <c r="A13" s="11" t="s">
        <v>5</v>
      </c>
      <c r="B13" s="12" t="s">
        <v>0</v>
      </c>
      <c r="C13" s="12" t="s">
        <v>1</v>
      </c>
      <c r="D13" s="1" t="s">
        <v>6</v>
      </c>
      <c r="E13" s="2">
        <f t="shared" ref="E13:L13" si="0">E14*60/1000</f>
        <v>0</v>
      </c>
      <c r="F13" s="2">
        <f t="shared" si="0"/>
        <v>0.3</v>
      </c>
      <c r="G13" s="2">
        <f t="shared" si="0"/>
        <v>0.6</v>
      </c>
      <c r="H13" s="2">
        <f t="shared" si="0"/>
        <v>0.9</v>
      </c>
      <c r="I13" s="2">
        <f t="shared" si="0"/>
        <v>1.2</v>
      </c>
      <c r="J13" s="2">
        <f t="shared" si="0"/>
        <v>1.8</v>
      </c>
      <c r="K13" s="2">
        <f t="shared" si="0"/>
        <v>2.4</v>
      </c>
      <c r="L13" s="2">
        <f t="shared" si="0"/>
        <v>2.7</v>
      </c>
      <c r="M13" s="2">
        <f>M14*60/1000</f>
        <v>3</v>
      </c>
    </row>
    <row r="14" spans="1:13" ht="15.75" thickBot="1" x14ac:dyDescent="0.3">
      <c r="A14" s="11"/>
      <c r="B14" s="13"/>
      <c r="C14" s="13"/>
      <c r="D14" s="4" t="s">
        <v>2</v>
      </c>
      <c r="E14" s="5">
        <v>0</v>
      </c>
      <c r="F14" s="5">
        <v>5</v>
      </c>
      <c r="G14" s="5">
        <v>10</v>
      </c>
      <c r="H14" s="5">
        <v>15</v>
      </c>
      <c r="I14" s="6">
        <v>20</v>
      </c>
      <c r="J14" s="6">
        <v>30</v>
      </c>
      <c r="K14" s="6">
        <v>40</v>
      </c>
      <c r="L14" s="5">
        <v>45</v>
      </c>
      <c r="M14" s="6">
        <v>50</v>
      </c>
    </row>
    <row r="15" spans="1:13" ht="15.75" thickTop="1" x14ac:dyDescent="0.25">
      <c r="A15" s="8" t="s">
        <v>4</v>
      </c>
      <c r="B15" s="9">
        <v>0.75</v>
      </c>
      <c r="C15" s="9">
        <v>1</v>
      </c>
      <c r="D15" s="9" t="s">
        <v>3</v>
      </c>
      <c r="E15" s="10">
        <v>75</v>
      </c>
      <c r="F15" s="10">
        <v>68</v>
      </c>
      <c r="G15" s="10">
        <v>61</v>
      </c>
      <c r="H15" s="10">
        <v>54</v>
      </c>
      <c r="I15" s="10">
        <v>47</v>
      </c>
      <c r="J15" s="10">
        <v>33</v>
      </c>
      <c r="K15" s="10">
        <v>19</v>
      </c>
      <c r="L15" s="10">
        <v>12</v>
      </c>
      <c r="M15" s="10">
        <v>5</v>
      </c>
    </row>
  </sheetData>
  <mergeCells count="3">
    <mergeCell ref="A13:A14"/>
    <mergeCell ref="B13:B14"/>
    <mergeCell ref="C13:C1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4:M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1.2</v>
      </c>
      <c r="G14" s="2">
        <f t="shared" si="0"/>
        <v>3.6</v>
      </c>
      <c r="H14" s="2">
        <f t="shared" si="0"/>
        <v>6</v>
      </c>
      <c r="I14" s="2">
        <f t="shared" si="0"/>
        <v>8.4</v>
      </c>
      <c r="J14" s="2">
        <f t="shared" si="0"/>
        <v>9.6</v>
      </c>
      <c r="K14" s="2">
        <f t="shared" si="0"/>
        <v>0</v>
      </c>
      <c r="L14" s="2">
        <f t="shared" si="0"/>
        <v>16.5</v>
      </c>
      <c r="M14" s="2">
        <f>M15*60/1000</f>
        <v>18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20</v>
      </c>
      <c r="G15" s="5">
        <v>60</v>
      </c>
      <c r="H15" s="5">
        <v>100</v>
      </c>
      <c r="I15" s="6">
        <v>140</v>
      </c>
      <c r="J15" s="6">
        <v>160</v>
      </c>
      <c r="K15" s="6"/>
      <c r="L15" s="5">
        <v>275</v>
      </c>
      <c r="M15" s="6">
        <v>300</v>
      </c>
    </row>
    <row r="16" spans="1:13" ht="15.75" thickTop="1" x14ac:dyDescent="0.25">
      <c r="A16" s="8" t="s">
        <v>15</v>
      </c>
      <c r="B16" s="9">
        <v>0.25</v>
      </c>
      <c r="C16" s="9">
        <v>0.33</v>
      </c>
      <c r="D16" s="9" t="s">
        <v>3</v>
      </c>
      <c r="E16" s="10">
        <v>7.5</v>
      </c>
      <c r="F16" s="10">
        <v>6.5</v>
      </c>
      <c r="G16" s="10">
        <v>5</v>
      </c>
      <c r="H16" s="10">
        <v>3.5</v>
      </c>
      <c r="I16" s="10">
        <v>2</v>
      </c>
      <c r="J16" s="10">
        <v>1</v>
      </c>
      <c r="K16" s="10"/>
      <c r="L16" s="10">
        <v>9</v>
      </c>
      <c r="M16" s="10"/>
    </row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4:M16"/>
  <sheetViews>
    <sheetView tabSelected="1" workbookViewId="0">
      <selection activeCell="C19" sqref="C19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3</v>
      </c>
      <c r="G14" s="2">
        <f t="shared" si="0"/>
        <v>6</v>
      </c>
      <c r="H14" s="2">
        <f t="shared" si="0"/>
        <v>12</v>
      </c>
      <c r="I14" s="2">
        <f t="shared" si="0"/>
        <v>18</v>
      </c>
      <c r="J14" s="2">
        <f t="shared" si="0"/>
        <v>24</v>
      </c>
      <c r="K14" s="2">
        <f t="shared" si="0"/>
        <v>30</v>
      </c>
      <c r="L14" s="2">
        <f t="shared" si="0"/>
        <v>36</v>
      </c>
      <c r="M14" s="2">
        <f>M15*60/1000</f>
        <v>45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50</v>
      </c>
      <c r="G15" s="5">
        <v>100</v>
      </c>
      <c r="H15" s="5">
        <v>200</v>
      </c>
      <c r="I15" s="6">
        <v>300</v>
      </c>
      <c r="J15" s="6">
        <v>400</v>
      </c>
      <c r="K15" s="6">
        <v>500</v>
      </c>
      <c r="L15" s="5">
        <v>600</v>
      </c>
      <c r="M15" s="6">
        <v>750</v>
      </c>
    </row>
    <row r="16" spans="1:13" ht="15.75" thickTop="1" x14ac:dyDescent="0.25">
      <c r="A16" s="8" t="s">
        <v>16</v>
      </c>
      <c r="B16" s="9">
        <v>0.75</v>
      </c>
      <c r="C16" s="9">
        <v>1</v>
      </c>
      <c r="D16" s="9" t="s">
        <v>3</v>
      </c>
      <c r="E16" s="10">
        <v>12</v>
      </c>
      <c r="F16" s="10">
        <v>11</v>
      </c>
      <c r="G16" s="10">
        <v>10</v>
      </c>
      <c r="H16" s="10">
        <v>8.5</v>
      </c>
      <c r="I16" s="10">
        <v>7</v>
      </c>
      <c r="J16" s="10">
        <v>5</v>
      </c>
      <c r="K16" s="10">
        <v>3.6</v>
      </c>
      <c r="L16" s="10">
        <v>2</v>
      </c>
      <c r="M16" s="10"/>
    </row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4:M16"/>
  <sheetViews>
    <sheetView workbookViewId="0">
      <selection activeCell="O7" sqref="O7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3</v>
      </c>
      <c r="G14" s="2">
        <f t="shared" si="0"/>
        <v>6</v>
      </c>
      <c r="H14" s="2">
        <f t="shared" si="0"/>
        <v>12</v>
      </c>
      <c r="I14" s="2">
        <f t="shared" si="0"/>
        <v>18</v>
      </c>
      <c r="J14" s="2">
        <f t="shared" si="0"/>
        <v>24</v>
      </c>
      <c r="K14" s="2">
        <f t="shared" si="0"/>
        <v>30</v>
      </c>
      <c r="L14" s="2">
        <f t="shared" si="0"/>
        <v>36</v>
      </c>
      <c r="M14" s="2">
        <f>M15*60/1000</f>
        <v>45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50</v>
      </c>
      <c r="G15" s="5">
        <v>100</v>
      </c>
      <c r="H15" s="5">
        <v>200</v>
      </c>
      <c r="I15" s="6">
        <v>300</v>
      </c>
      <c r="J15" s="6">
        <v>400</v>
      </c>
      <c r="K15" s="6">
        <v>500</v>
      </c>
      <c r="L15" s="5">
        <v>600</v>
      </c>
      <c r="M15" s="6">
        <v>750</v>
      </c>
    </row>
    <row r="16" spans="1:13" ht="15.75" thickTop="1" x14ac:dyDescent="0.25">
      <c r="A16" s="8" t="s">
        <v>36</v>
      </c>
      <c r="B16" s="9">
        <v>1.1000000000000001</v>
      </c>
      <c r="C16" s="9">
        <v>1.5</v>
      </c>
      <c r="D16" s="9" t="s">
        <v>3</v>
      </c>
      <c r="E16" s="10">
        <v>15</v>
      </c>
      <c r="F16" s="10">
        <v>14</v>
      </c>
      <c r="G16" s="10">
        <v>13</v>
      </c>
      <c r="H16" s="10">
        <v>11.5</v>
      </c>
      <c r="I16" s="10">
        <v>9.6999999999999993</v>
      </c>
      <c r="J16" s="10">
        <v>8</v>
      </c>
      <c r="K16" s="10">
        <v>6.3</v>
      </c>
      <c r="L16" s="10">
        <v>4.5999999999999996</v>
      </c>
      <c r="M16" s="10">
        <v>2</v>
      </c>
    </row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4:M16"/>
  <sheetViews>
    <sheetView topLeftCell="B1"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3</v>
      </c>
      <c r="G14" s="2">
        <f t="shared" si="0"/>
        <v>6</v>
      </c>
      <c r="H14" s="2">
        <f t="shared" si="0"/>
        <v>12</v>
      </c>
      <c r="I14" s="2">
        <f t="shared" si="0"/>
        <v>18</v>
      </c>
      <c r="J14" s="2">
        <f t="shared" si="0"/>
        <v>21</v>
      </c>
      <c r="K14" s="2">
        <f t="shared" si="0"/>
        <v>24</v>
      </c>
      <c r="L14" s="2">
        <f t="shared" si="0"/>
        <v>30</v>
      </c>
      <c r="M14" s="2">
        <f>M15*60/1000</f>
        <v>33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50</v>
      </c>
      <c r="G15" s="5">
        <v>100</v>
      </c>
      <c r="H15" s="5">
        <v>200</v>
      </c>
      <c r="I15" s="6">
        <v>300</v>
      </c>
      <c r="J15" s="6">
        <v>350</v>
      </c>
      <c r="K15" s="6">
        <v>400</v>
      </c>
      <c r="L15" s="5">
        <v>500</v>
      </c>
      <c r="M15" s="6">
        <v>550</v>
      </c>
    </row>
    <row r="16" spans="1:13" ht="15.75" thickTop="1" x14ac:dyDescent="0.25">
      <c r="A16" s="8" t="s">
        <v>17</v>
      </c>
      <c r="B16" s="9">
        <v>0.75</v>
      </c>
      <c r="C16" s="9">
        <v>1</v>
      </c>
      <c r="D16" s="9" t="s">
        <v>3</v>
      </c>
      <c r="E16" s="10">
        <v>9</v>
      </c>
      <c r="F16" s="10">
        <v>8.5</v>
      </c>
      <c r="G16" s="10">
        <v>8.1999999999999993</v>
      </c>
      <c r="H16" s="10">
        <v>7.5</v>
      </c>
      <c r="I16" s="10">
        <v>6.5</v>
      </c>
      <c r="J16" s="10">
        <v>5.8</v>
      </c>
      <c r="K16" s="10">
        <v>5</v>
      </c>
      <c r="L16" s="10">
        <v>2.5</v>
      </c>
      <c r="M16" s="10">
        <v>1.5</v>
      </c>
    </row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4:M20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3</v>
      </c>
      <c r="G14" s="2">
        <f t="shared" si="0"/>
        <v>6</v>
      </c>
      <c r="H14" s="2">
        <f t="shared" si="0"/>
        <v>18</v>
      </c>
      <c r="I14" s="2">
        <f t="shared" si="0"/>
        <v>24</v>
      </c>
      <c r="J14" s="2">
        <f t="shared" si="0"/>
        <v>30</v>
      </c>
      <c r="K14" s="2">
        <f t="shared" si="0"/>
        <v>33</v>
      </c>
      <c r="L14" s="2">
        <f t="shared" si="0"/>
        <v>36</v>
      </c>
      <c r="M14" s="2">
        <f>M15*60/1000</f>
        <v>39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50</v>
      </c>
      <c r="G15" s="5">
        <v>100</v>
      </c>
      <c r="H15" s="5">
        <v>300</v>
      </c>
      <c r="I15" s="6">
        <v>400</v>
      </c>
      <c r="J15" s="6">
        <v>500</v>
      </c>
      <c r="K15" s="6">
        <v>550</v>
      </c>
      <c r="L15" s="5">
        <v>600</v>
      </c>
      <c r="M15" s="6">
        <v>650</v>
      </c>
    </row>
    <row r="16" spans="1:13" ht="15.75" thickTop="1" x14ac:dyDescent="0.25">
      <c r="A16" s="8" t="s">
        <v>18</v>
      </c>
      <c r="B16" s="9">
        <v>1.1000000000000001</v>
      </c>
      <c r="C16" s="9">
        <v>1.5</v>
      </c>
      <c r="D16" s="9" t="s">
        <v>3</v>
      </c>
      <c r="E16" s="10">
        <v>11.5</v>
      </c>
      <c r="F16" s="10">
        <v>11</v>
      </c>
      <c r="G16" s="10">
        <v>10.5</v>
      </c>
      <c r="H16" s="10">
        <v>8.6999999999999993</v>
      </c>
      <c r="I16" s="10">
        <v>7.5</v>
      </c>
      <c r="J16" s="10">
        <v>5.5</v>
      </c>
      <c r="K16" s="10">
        <v>4.5</v>
      </c>
      <c r="L16" s="10">
        <v>3.5</v>
      </c>
      <c r="M16" s="10">
        <v>2</v>
      </c>
    </row>
    <row r="18" spans="1:13" x14ac:dyDescent="0.25">
      <c r="A18" s="11" t="s">
        <v>5</v>
      </c>
      <c r="B18" s="12" t="s">
        <v>0</v>
      </c>
      <c r="C18" s="12" t="s">
        <v>1</v>
      </c>
      <c r="D18" s="1" t="s">
        <v>6</v>
      </c>
      <c r="E18" s="2">
        <f t="shared" ref="E18:L18" si="1">E19*60/1000</f>
        <v>0</v>
      </c>
      <c r="F18" s="2">
        <f t="shared" si="1"/>
        <v>3</v>
      </c>
      <c r="G18" s="2">
        <f t="shared" si="1"/>
        <v>6</v>
      </c>
      <c r="H18" s="2">
        <f t="shared" si="1"/>
        <v>18</v>
      </c>
      <c r="I18" s="2">
        <f t="shared" si="1"/>
        <v>24</v>
      </c>
      <c r="J18" s="2">
        <f t="shared" si="1"/>
        <v>30</v>
      </c>
      <c r="K18" s="2">
        <f t="shared" si="1"/>
        <v>33</v>
      </c>
      <c r="L18" s="2">
        <f t="shared" si="1"/>
        <v>36</v>
      </c>
      <c r="M18" s="2">
        <f>M19*60/1000</f>
        <v>39</v>
      </c>
    </row>
    <row r="19" spans="1:13" ht="15.75" thickBot="1" x14ac:dyDescent="0.3">
      <c r="A19" s="11"/>
      <c r="B19" s="13"/>
      <c r="C19" s="13"/>
      <c r="D19" s="4" t="s">
        <v>2</v>
      </c>
      <c r="E19" s="5">
        <v>0</v>
      </c>
      <c r="F19" s="5">
        <v>50</v>
      </c>
      <c r="G19" s="5">
        <v>100</v>
      </c>
      <c r="H19" s="5">
        <v>300</v>
      </c>
      <c r="I19" s="6">
        <v>400</v>
      </c>
      <c r="J19" s="6">
        <v>500</v>
      </c>
      <c r="K19" s="6">
        <v>550</v>
      </c>
      <c r="L19" s="5">
        <v>600</v>
      </c>
      <c r="M19" s="6">
        <v>650</v>
      </c>
    </row>
    <row r="20" spans="1:13" ht="15.75" thickTop="1" x14ac:dyDescent="0.25">
      <c r="A20" s="8" t="s">
        <v>19</v>
      </c>
      <c r="B20" s="9">
        <v>1.1000000000000001</v>
      </c>
      <c r="C20" s="9">
        <v>1.5</v>
      </c>
      <c r="D20" s="9" t="s">
        <v>3</v>
      </c>
      <c r="E20" s="10">
        <v>11.5</v>
      </c>
      <c r="F20" s="10">
        <v>11</v>
      </c>
      <c r="G20" s="10">
        <v>10.5</v>
      </c>
      <c r="H20" s="10">
        <v>8.6999999999999993</v>
      </c>
      <c r="I20" s="10">
        <v>7.5</v>
      </c>
      <c r="J20" s="10">
        <v>5.5</v>
      </c>
      <c r="K20" s="10">
        <v>4.5</v>
      </c>
      <c r="L20" s="10">
        <v>3.5</v>
      </c>
      <c r="M20" s="10">
        <v>2</v>
      </c>
    </row>
  </sheetData>
  <mergeCells count="6">
    <mergeCell ref="A14:A15"/>
    <mergeCell ref="B14:B15"/>
    <mergeCell ref="C14:C15"/>
    <mergeCell ref="A18:A19"/>
    <mergeCell ref="B18:B19"/>
    <mergeCell ref="C18:C1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4:M20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6</v>
      </c>
      <c r="G14" s="2">
        <f t="shared" si="0"/>
        <v>12</v>
      </c>
      <c r="H14" s="2">
        <f t="shared" si="0"/>
        <v>18</v>
      </c>
      <c r="I14" s="2">
        <f t="shared" si="0"/>
        <v>24</v>
      </c>
      <c r="J14" s="2">
        <f t="shared" si="0"/>
        <v>30</v>
      </c>
      <c r="K14" s="2">
        <f t="shared" si="0"/>
        <v>36</v>
      </c>
      <c r="L14" s="2">
        <f t="shared" si="0"/>
        <v>42</v>
      </c>
      <c r="M14" s="2">
        <f>M15*60/1000</f>
        <v>48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100</v>
      </c>
      <c r="G15" s="5">
        <v>200</v>
      </c>
      <c r="H15" s="5">
        <v>300</v>
      </c>
      <c r="I15" s="6">
        <v>400</v>
      </c>
      <c r="J15" s="6">
        <v>500</v>
      </c>
      <c r="K15" s="6">
        <v>600</v>
      </c>
      <c r="L15" s="5">
        <v>700</v>
      </c>
      <c r="M15" s="6">
        <v>800</v>
      </c>
    </row>
    <row r="16" spans="1:13" ht="15.75" thickTop="1" x14ac:dyDescent="0.25">
      <c r="A16" s="8" t="s">
        <v>20</v>
      </c>
      <c r="B16" s="9">
        <v>1.1000000000000001</v>
      </c>
      <c r="C16" s="9">
        <v>1.5</v>
      </c>
      <c r="D16" s="9" t="s">
        <v>3</v>
      </c>
      <c r="E16" s="10">
        <v>16</v>
      </c>
      <c r="F16" s="10">
        <v>14</v>
      </c>
      <c r="G16" s="10">
        <v>12.5</v>
      </c>
      <c r="H16" s="10">
        <v>10.5</v>
      </c>
      <c r="I16" s="10">
        <v>8.5</v>
      </c>
      <c r="J16" s="10">
        <v>6.5</v>
      </c>
      <c r="K16" s="10">
        <v>4.5</v>
      </c>
      <c r="L16" s="10">
        <v>3</v>
      </c>
      <c r="M16" s="10">
        <v>1</v>
      </c>
    </row>
    <row r="18" spans="1:13" x14ac:dyDescent="0.25">
      <c r="A18" s="11" t="s">
        <v>5</v>
      </c>
      <c r="B18" s="12" t="s">
        <v>0</v>
      </c>
      <c r="C18" s="12" t="s">
        <v>1</v>
      </c>
      <c r="D18" s="1" t="s">
        <v>6</v>
      </c>
      <c r="E18" s="2">
        <f t="shared" ref="E18:L18" si="1">E19*60/1000</f>
        <v>0</v>
      </c>
      <c r="F18" s="2">
        <f t="shared" si="1"/>
        <v>6</v>
      </c>
      <c r="G18" s="2">
        <f t="shared" si="1"/>
        <v>12</v>
      </c>
      <c r="H18" s="2">
        <f t="shared" si="1"/>
        <v>18</v>
      </c>
      <c r="I18" s="2">
        <f t="shared" si="1"/>
        <v>24</v>
      </c>
      <c r="J18" s="2">
        <f t="shared" si="1"/>
        <v>30</v>
      </c>
      <c r="K18" s="2">
        <f t="shared" si="1"/>
        <v>36</v>
      </c>
      <c r="L18" s="2">
        <f t="shared" si="1"/>
        <v>42</v>
      </c>
      <c r="M18" s="2">
        <f>M19*60/1000</f>
        <v>48</v>
      </c>
    </row>
    <row r="19" spans="1:13" ht="15.75" thickBot="1" x14ac:dyDescent="0.3">
      <c r="A19" s="11"/>
      <c r="B19" s="13"/>
      <c r="C19" s="13"/>
      <c r="D19" s="4" t="s">
        <v>2</v>
      </c>
      <c r="E19" s="5">
        <v>0</v>
      </c>
      <c r="F19" s="5">
        <v>100</v>
      </c>
      <c r="G19" s="5">
        <v>200</v>
      </c>
      <c r="H19" s="5">
        <v>300</v>
      </c>
      <c r="I19" s="6">
        <v>400</v>
      </c>
      <c r="J19" s="6">
        <v>500</v>
      </c>
      <c r="K19" s="6">
        <v>600</v>
      </c>
      <c r="L19" s="5">
        <v>700</v>
      </c>
      <c r="M19" s="6">
        <v>800</v>
      </c>
    </row>
    <row r="20" spans="1:13" ht="15.75" thickTop="1" x14ac:dyDescent="0.25">
      <c r="A20" s="8" t="s">
        <v>21</v>
      </c>
      <c r="B20" s="9">
        <v>1.1000000000000001</v>
      </c>
      <c r="C20" s="9">
        <v>1.5</v>
      </c>
      <c r="D20" s="9" t="s">
        <v>3</v>
      </c>
      <c r="E20" s="10">
        <v>16</v>
      </c>
      <c r="F20" s="10">
        <v>14</v>
      </c>
      <c r="G20" s="10">
        <v>12.5</v>
      </c>
      <c r="H20" s="10">
        <v>10.5</v>
      </c>
      <c r="I20" s="10">
        <v>8.5</v>
      </c>
      <c r="J20" s="10">
        <v>6.5</v>
      </c>
      <c r="K20" s="10">
        <v>4.5</v>
      </c>
      <c r="L20" s="10">
        <v>3</v>
      </c>
      <c r="M20" s="10">
        <v>1</v>
      </c>
    </row>
  </sheetData>
  <mergeCells count="6">
    <mergeCell ref="A14:A15"/>
    <mergeCell ref="B14:B15"/>
    <mergeCell ref="C14:C15"/>
    <mergeCell ref="A18:A19"/>
    <mergeCell ref="B18:B19"/>
    <mergeCell ref="C18:C1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4:M20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6</v>
      </c>
      <c r="G14" s="2">
        <f t="shared" si="0"/>
        <v>12</v>
      </c>
      <c r="H14" s="2">
        <f t="shared" si="0"/>
        <v>18</v>
      </c>
      <c r="I14" s="2">
        <f t="shared" si="0"/>
        <v>24</v>
      </c>
      <c r="J14" s="2">
        <f t="shared" si="0"/>
        <v>30</v>
      </c>
      <c r="K14" s="2">
        <f t="shared" si="0"/>
        <v>36</v>
      </c>
      <c r="L14" s="2">
        <f t="shared" si="0"/>
        <v>48</v>
      </c>
      <c r="M14" s="2">
        <f>M15*60/1000</f>
        <v>54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100</v>
      </c>
      <c r="G15" s="5">
        <v>200</v>
      </c>
      <c r="H15" s="5">
        <v>300</v>
      </c>
      <c r="I15" s="6">
        <v>400</v>
      </c>
      <c r="J15" s="6">
        <v>500</v>
      </c>
      <c r="K15" s="6">
        <v>600</v>
      </c>
      <c r="L15" s="5">
        <v>800</v>
      </c>
      <c r="M15" s="6">
        <v>900</v>
      </c>
    </row>
    <row r="16" spans="1:13" ht="15.75" thickTop="1" x14ac:dyDescent="0.25">
      <c r="A16" s="8" t="s">
        <v>22</v>
      </c>
      <c r="B16" s="9">
        <v>1.5</v>
      </c>
      <c r="C16" s="9">
        <v>2</v>
      </c>
      <c r="D16" s="9" t="s">
        <v>3</v>
      </c>
      <c r="E16" s="10">
        <v>18</v>
      </c>
      <c r="F16" s="10">
        <v>16</v>
      </c>
      <c r="G16" s="10">
        <v>14</v>
      </c>
      <c r="H16" s="10">
        <v>12.5</v>
      </c>
      <c r="I16" s="10">
        <v>10.5</v>
      </c>
      <c r="J16" s="10">
        <v>8.5</v>
      </c>
      <c r="K16" s="10">
        <v>6.5</v>
      </c>
      <c r="L16" s="10">
        <v>3</v>
      </c>
      <c r="M16" s="10">
        <v>1</v>
      </c>
    </row>
    <row r="18" spans="1:13" x14ac:dyDescent="0.25">
      <c r="A18" s="11" t="s">
        <v>5</v>
      </c>
      <c r="B18" s="12" t="s">
        <v>0</v>
      </c>
      <c r="C18" s="12" t="s">
        <v>1</v>
      </c>
      <c r="D18" s="1" t="s">
        <v>6</v>
      </c>
      <c r="E18" s="2">
        <f t="shared" ref="E18:L18" si="1">E19*60/1000</f>
        <v>0</v>
      </c>
      <c r="F18" s="2">
        <f t="shared" si="1"/>
        <v>6</v>
      </c>
      <c r="G18" s="2">
        <f t="shared" si="1"/>
        <v>12</v>
      </c>
      <c r="H18" s="2">
        <f t="shared" si="1"/>
        <v>18</v>
      </c>
      <c r="I18" s="2">
        <f t="shared" si="1"/>
        <v>24</v>
      </c>
      <c r="J18" s="2">
        <f t="shared" si="1"/>
        <v>30</v>
      </c>
      <c r="K18" s="2">
        <f t="shared" si="1"/>
        <v>36</v>
      </c>
      <c r="L18" s="2">
        <f t="shared" si="1"/>
        <v>48</v>
      </c>
      <c r="M18" s="2">
        <f>M19*60/1000</f>
        <v>54</v>
      </c>
    </row>
    <row r="19" spans="1:13" ht="15.75" thickBot="1" x14ac:dyDescent="0.3">
      <c r="A19" s="11"/>
      <c r="B19" s="13"/>
      <c r="C19" s="13"/>
      <c r="D19" s="4" t="s">
        <v>2</v>
      </c>
      <c r="E19" s="5">
        <v>0</v>
      </c>
      <c r="F19" s="5">
        <v>100</v>
      </c>
      <c r="G19" s="5">
        <v>200</v>
      </c>
      <c r="H19" s="5">
        <v>300</v>
      </c>
      <c r="I19" s="6">
        <v>400</v>
      </c>
      <c r="J19" s="6">
        <v>500</v>
      </c>
      <c r="K19" s="6">
        <v>600</v>
      </c>
      <c r="L19" s="5">
        <v>800</v>
      </c>
      <c r="M19" s="6">
        <v>900</v>
      </c>
    </row>
    <row r="20" spans="1:13" ht="15.75" thickTop="1" x14ac:dyDescent="0.25">
      <c r="A20" s="8" t="s">
        <v>23</v>
      </c>
      <c r="B20" s="9">
        <v>1.5</v>
      </c>
      <c r="C20" s="9">
        <v>2</v>
      </c>
      <c r="D20" s="9" t="s">
        <v>3</v>
      </c>
      <c r="E20" s="10">
        <v>18</v>
      </c>
      <c r="F20" s="10">
        <v>16</v>
      </c>
      <c r="G20" s="10">
        <v>14</v>
      </c>
      <c r="H20" s="10">
        <v>12.5</v>
      </c>
      <c r="I20" s="10">
        <v>10.5</v>
      </c>
      <c r="J20" s="10">
        <v>8.5</v>
      </c>
      <c r="K20" s="10">
        <v>6.5</v>
      </c>
      <c r="L20" s="10">
        <v>3</v>
      </c>
      <c r="M20" s="10">
        <v>1</v>
      </c>
    </row>
  </sheetData>
  <mergeCells count="6">
    <mergeCell ref="A14:A15"/>
    <mergeCell ref="B14:B15"/>
    <mergeCell ref="C14:C15"/>
    <mergeCell ref="A18:A19"/>
    <mergeCell ref="B18:B19"/>
    <mergeCell ref="C18:C19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4:M20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6</v>
      </c>
      <c r="G14" s="2">
        <f t="shared" si="0"/>
        <v>12</v>
      </c>
      <c r="H14" s="2">
        <f t="shared" si="0"/>
        <v>24</v>
      </c>
      <c r="I14" s="2">
        <f t="shared" si="0"/>
        <v>36</v>
      </c>
      <c r="J14" s="2">
        <f t="shared" si="0"/>
        <v>48</v>
      </c>
      <c r="K14" s="2">
        <f t="shared" si="0"/>
        <v>54</v>
      </c>
      <c r="L14" s="2">
        <f t="shared" si="0"/>
        <v>60</v>
      </c>
      <c r="M14" s="2">
        <f>M15*60/1000</f>
        <v>66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100</v>
      </c>
      <c r="G15" s="5">
        <v>200</v>
      </c>
      <c r="H15" s="5">
        <v>400</v>
      </c>
      <c r="I15" s="6">
        <v>600</v>
      </c>
      <c r="J15" s="6">
        <v>800</v>
      </c>
      <c r="K15" s="6">
        <v>900</v>
      </c>
      <c r="L15" s="5">
        <v>1000</v>
      </c>
      <c r="M15" s="6">
        <v>1100</v>
      </c>
    </row>
    <row r="16" spans="1:13" ht="15.75" thickTop="1" x14ac:dyDescent="0.25">
      <c r="A16" s="8" t="s">
        <v>24</v>
      </c>
      <c r="B16" s="9" t="s">
        <v>25</v>
      </c>
      <c r="C16" s="9">
        <v>3</v>
      </c>
      <c r="D16" s="9" t="s">
        <v>3</v>
      </c>
      <c r="E16" s="10">
        <v>24</v>
      </c>
      <c r="F16" s="10">
        <v>22</v>
      </c>
      <c r="G16" s="10">
        <v>20</v>
      </c>
      <c r="H16" s="10">
        <v>16</v>
      </c>
      <c r="I16" s="10">
        <v>12</v>
      </c>
      <c r="J16" s="10">
        <v>8</v>
      </c>
      <c r="K16" s="10">
        <v>6</v>
      </c>
      <c r="L16" s="10">
        <v>4</v>
      </c>
      <c r="M16" s="10">
        <v>2</v>
      </c>
    </row>
    <row r="18" spans="1:13" x14ac:dyDescent="0.25">
      <c r="A18" s="11" t="s">
        <v>5</v>
      </c>
      <c r="B18" s="12" t="s">
        <v>0</v>
      </c>
      <c r="C18" s="12" t="s">
        <v>1</v>
      </c>
      <c r="D18" s="1" t="s">
        <v>6</v>
      </c>
      <c r="E18" s="2">
        <f t="shared" ref="E18:L18" si="1">E19*60/1000</f>
        <v>0</v>
      </c>
      <c r="F18" s="2">
        <f t="shared" si="1"/>
        <v>6</v>
      </c>
      <c r="G18" s="2">
        <f t="shared" si="1"/>
        <v>12</v>
      </c>
      <c r="H18" s="2">
        <f t="shared" si="1"/>
        <v>24</v>
      </c>
      <c r="I18" s="2">
        <f t="shared" si="1"/>
        <v>36</v>
      </c>
      <c r="J18" s="2">
        <f t="shared" si="1"/>
        <v>48</v>
      </c>
      <c r="K18" s="2">
        <f t="shared" si="1"/>
        <v>54</v>
      </c>
      <c r="L18" s="2">
        <f t="shared" si="1"/>
        <v>60</v>
      </c>
      <c r="M18" s="2">
        <f>M19*60/1000</f>
        <v>66</v>
      </c>
    </row>
    <row r="19" spans="1:13" ht="15.75" thickBot="1" x14ac:dyDescent="0.3">
      <c r="A19" s="11"/>
      <c r="B19" s="13"/>
      <c r="C19" s="13"/>
      <c r="D19" s="4" t="s">
        <v>2</v>
      </c>
      <c r="E19" s="5">
        <v>0</v>
      </c>
      <c r="F19" s="5">
        <v>100</v>
      </c>
      <c r="G19" s="5">
        <v>200</v>
      </c>
      <c r="H19" s="5">
        <v>400</v>
      </c>
      <c r="I19" s="6">
        <v>600</v>
      </c>
      <c r="J19" s="6">
        <v>800</v>
      </c>
      <c r="K19" s="6">
        <v>900</v>
      </c>
      <c r="L19" s="5">
        <v>1000</v>
      </c>
      <c r="M19" s="6">
        <v>1100</v>
      </c>
    </row>
    <row r="20" spans="1:13" ht="15.75" thickTop="1" x14ac:dyDescent="0.25">
      <c r="A20" s="8" t="s">
        <v>26</v>
      </c>
      <c r="B20" s="9" t="s">
        <v>25</v>
      </c>
      <c r="C20" s="9">
        <v>3</v>
      </c>
      <c r="D20" s="9" t="s">
        <v>3</v>
      </c>
      <c r="E20" s="10">
        <v>24</v>
      </c>
      <c r="F20" s="10">
        <v>22</v>
      </c>
      <c r="G20" s="10">
        <v>20</v>
      </c>
      <c r="H20" s="10">
        <v>16</v>
      </c>
      <c r="I20" s="10">
        <v>12</v>
      </c>
      <c r="J20" s="10">
        <v>8</v>
      </c>
      <c r="K20" s="10">
        <v>6</v>
      </c>
      <c r="L20" s="10">
        <v>4</v>
      </c>
      <c r="M20" s="10">
        <v>2</v>
      </c>
    </row>
  </sheetData>
  <mergeCells count="6">
    <mergeCell ref="A14:A15"/>
    <mergeCell ref="B14:B15"/>
    <mergeCell ref="C14:C15"/>
    <mergeCell ref="A18:A19"/>
    <mergeCell ref="B18:B19"/>
    <mergeCell ref="C18:C1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4:M20"/>
  <sheetViews>
    <sheetView topLeftCell="A4" workbookViewId="0">
      <selection activeCell="A4"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12</v>
      </c>
      <c r="G14" s="2">
        <f t="shared" si="0"/>
        <v>24</v>
      </c>
      <c r="H14" s="2">
        <f t="shared" si="0"/>
        <v>36</v>
      </c>
      <c r="I14" s="2">
        <f t="shared" si="0"/>
        <v>48</v>
      </c>
      <c r="J14" s="2">
        <f t="shared" si="0"/>
        <v>60</v>
      </c>
      <c r="K14" s="2">
        <f t="shared" si="0"/>
        <v>66</v>
      </c>
      <c r="L14" s="2">
        <f t="shared" si="0"/>
        <v>72</v>
      </c>
      <c r="M14" s="2">
        <f>M15*60/1000</f>
        <v>90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200</v>
      </c>
      <c r="G15" s="5">
        <v>400</v>
      </c>
      <c r="H15" s="5">
        <v>600</v>
      </c>
      <c r="I15" s="6">
        <v>800</v>
      </c>
      <c r="J15" s="6">
        <v>1000</v>
      </c>
      <c r="K15" s="6">
        <v>1100</v>
      </c>
      <c r="L15" s="5">
        <v>1200</v>
      </c>
      <c r="M15" s="6">
        <v>1500</v>
      </c>
    </row>
    <row r="16" spans="1:13" ht="15.75" thickTop="1" x14ac:dyDescent="0.25">
      <c r="A16" s="8" t="s">
        <v>27</v>
      </c>
      <c r="B16" s="9">
        <v>2.2000000000000002</v>
      </c>
      <c r="C16" s="9">
        <v>3</v>
      </c>
      <c r="D16" s="9" t="s">
        <v>3</v>
      </c>
      <c r="E16" s="10">
        <v>13</v>
      </c>
      <c r="F16" s="10">
        <v>12</v>
      </c>
      <c r="G16" s="10">
        <v>10.5</v>
      </c>
      <c r="H16" s="10">
        <v>9</v>
      </c>
      <c r="I16" s="10">
        <v>7.5</v>
      </c>
      <c r="J16" s="10">
        <v>6</v>
      </c>
      <c r="K16" s="10">
        <v>5</v>
      </c>
      <c r="L16" s="10">
        <v>4.5</v>
      </c>
      <c r="M16" s="10">
        <v>2</v>
      </c>
    </row>
    <row r="18" spans="1:13" x14ac:dyDescent="0.25">
      <c r="A18" s="11" t="s">
        <v>5</v>
      </c>
      <c r="B18" s="12" t="s">
        <v>0</v>
      </c>
      <c r="C18" s="12" t="s">
        <v>1</v>
      </c>
      <c r="D18" s="1" t="s">
        <v>6</v>
      </c>
      <c r="E18" s="2">
        <f t="shared" ref="E18:L18" si="1">E19*60/1000</f>
        <v>0</v>
      </c>
      <c r="F18" s="2">
        <f t="shared" si="1"/>
        <v>12</v>
      </c>
      <c r="G18" s="2">
        <f t="shared" si="1"/>
        <v>24</v>
      </c>
      <c r="H18" s="2">
        <f t="shared" si="1"/>
        <v>36</v>
      </c>
      <c r="I18" s="2">
        <f t="shared" si="1"/>
        <v>48</v>
      </c>
      <c r="J18" s="2">
        <f t="shared" si="1"/>
        <v>60</v>
      </c>
      <c r="K18" s="2">
        <f t="shared" si="1"/>
        <v>66</v>
      </c>
      <c r="L18" s="2">
        <f t="shared" si="1"/>
        <v>72</v>
      </c>
      <c r="M18" s="2">
        <f>M19*60/1000</f>
        <v>90</v>
      </c>
    </row>
    <row r="19" spans="1:13" ht="15.75" thickBot="1" x14ac:dyDescent="0.3">
      <c r="A19" s="11"/>
      <c r="B19" s="13"/>
      <c r="C19" s="13"/>
      <c r="D19" s="4" t="s">
        <v>2</v>
      </c>
      <c r="E19" s="5">
        <v>0</v>
      </c>
      <c r="F19" s="5">
        <v>200</v>
      </c>
      <c r="G19" s="5">
        <v>400</v>
      </c>
      <c r="H19" s="5">
        <v>600</v>
      </c>
      <c r="I19" s="6">
        <v>800</v>
      </c>
      <c r="J19" s="6">
        <v>1000</v>
      </c>
      <c r="K19" s="6">
        <v>1100</v>
      </c>
      <c r="L19" s="5">
        <v>1200</v>
      </c>
      <c r="M19" s="6">
        <v>1500</v>
      </c>
    </row>
    <row r="20" spans="1:13" ht="15.75" thickTop="1" x14ac:dyDescent="0.25">
      <c r="A20" s="8" t="s">
        <v>28</v>
      </c>
      <c r="B20" s="9">
        <v>2.2000000000000002</v>
      </c>
      <c r="C20" s="9">
        <v>3</v>
      </c>
      <c r="D20" s="9" t="s">
        <v>3</v>
      </c>
      <c r="E20" s="10">
        <v>13</v>
      </c>
      <c r="F20" s="10">
        <v>12</v>
      </c>
      <c r="G20" s="10">
        <v>10.5</v>
      </c>
      <c r="H20" s="10">
        <v>9</v>
      </c>
      <c r="I20" s="10">
        <v>7.5</v>
      </c>
      <c r="J20" s="10">
        <v>6</v>
      </c>
      <c r="K20" s="10">
        <v>5</v>
      </c>
      <c r="L20" s="10">
        <v>4.5</v>
      </c>
      <c r="M20" s="10">
        <v>2</v>
      </c>
    </row>
  </sheetData>
  <mergeCells count="6">
    <mergeCell ref="A14:A15"/>
    <mergeCell ref="B14:B15"/>
    <mergeCell ref="C14:C15"/>
    <mergeCell ref="A18:A19"/>
    <mergeCell ref="B18:B19"/>
    <mergeCell ref="C18:C1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4:M20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6</v>
      </c>
      <c r="G14" s="2">
        <f t="shared" si="0"/>
        <v>12</v>
      </c>
      <c r="H14" s="2">
        <f t="shared" si="0"/>
        <v>18</v>
      </c>
      <c r="I14" s="2">
        <f t="shared" si="0"/>
        <v>24</v>
      </c>
      <c r="J14" s="2">
        <f t="shared" si="0"/>
        <v>30</v>
      </c>
      <c r="K14" s="2">
        <f t="shared" si="0"/>
        <v>36</v>
      </c>
      <c r="L14" s="2">
        <f t="shared" si="0"/>
        <v>42</v>
      </c>
      <c r="M14" s="2">
        <f>M15*60/1000</f>
        <v>0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100</v>
      </c>
      <c r="G15" s="5">
        <v>200</v>
      </c>
      <c r="H15" s="5">
        <v>300</v>
      </c>
      <c r="I15" s="6">
        <v>400</v>
      </c>
      <c r="J15" s="6">
        <v>500</v>
      </c>
      <c r="K15" s="6">
        <v>600</v>
      </c>
      <c r="L15" s="5">
        <v>700</v>
      </c>
      <c r="M15" s="6"/>
    </row>
    <row r="16" spans="1:13" ht="15.75" thickTop="1" x14ac:dyDescent="0.25">
      <c r="A16" s="8" t="s">
        <v>29</v>
      </c>
      <c r="B16" s="9">
        <v>1.5</v>
      </c>
      <c r="C16" s="9">
        <v>2</v>
      </c>
      <c r="D16" s="9" t="s">
        <v>3</v>
      </c>
      <c r="E16" s="10">
        <v>13.5</v>
      </c>
      <c r="F16" s="10">
        <v>12.5</v>
      </c>
      <c r="G16" s="10">
        <v>11.4</v>
      </c>
      <c r="H16" s="10">
        <v>10.199999999999999</v>
      </c>
      <c r="I16" s="10">
        <v>8.6999999999999993</v>
      </c>
      <c r="J16" s="10">
        <v>7</v>
      </c>
      <c r="K16" s="10">
        <v>5</v>
      </c>
      <c r="L16" s="10">
        <v>2.5</v>
      </c>
      <c r="M16" s="10"/>
    </row>
    <row r="18" spans="1:13" x14ac:dyDescent="0.25">
      <c r="A18" s="11" t="s">
        <v>5</v>
      </c>
      <c r="B18" s="12" t="s">
        <v>0</v>
      </c>
      <c r="C18" s="12" t="s">
        <v>1</v>
      </c>
      <c r="D18" s="1" t="s">
        <v>6</v>
      </c>
      <c r="E18" s="2">
        <f t="shared" ref="E18:L18" si="1">E19*60/1000</f>
        <v>0</v>
      </c>
      <c r="F18" s="2">
        <f t="shared" si="1"/>
        <v>6</v>
      </c>
      <c r="G18" s="2">
        <f t="shared" si="1"/>
        <v>12</v>
      </c>
      <c r="H18" s="2">
        <f t="shared" si="1"/>
        <v>18</v>
      </c>
      <c r="I18" s="2">
        <f t="shared" si="1"/>
        <v>24</v>
      </c>
      <c r="J18" s="2">
        <f t="shared" si="1"/>
        <v>30</v>
      </c>
      <c r="K18" s="2">
        <f t="shared" si="1"/>
        <v>36</v>
      </c>
      <c r="L18" s="2">
        <f t="shared" si="1"/>
        <v>42</v>
      </c>
      <c r="M18" s="2">
        <f>M19*60/1000</f>
        <v>0</v>
      </c>
    </row>
    <row r="19" spans="1:13" ht="15.75" thickBot="1" x14ac:dyDescent="0.3">
      <c r="A19" s="11"/>
      <c r="B19" s="13"/>
      <c r="C19" s="13"/>
      <c r="D19" s="4" t="s">
        <v>2</v>
      </c>
      <c r="E19" s="5">
        <v>0</v>
      </c>
      <c r="F19" s="5">
        <v>100</v>
      </c>
      <c r="G19" s="5">
        <v>200</v>
      </c>
      <c r="H19" s="5">
        <v>300</v>
      </c>
      <c r="I19" s="6">
        <v>400</v>
      </c>
      <c r="J19" s="6">
        <v>500</v>
      </c>
      <c r="K19" s="6">
        <v>600</v>
      </c>
      <c r="L19" s="5">
        <v>700</v>
      </c>
      <c r="M19" s="6"/>
    </row>
    <row r="20" spans="1:13" ht="15.75" thickTop="1" x14ac:dyDescent="0.25">
      <c r="A20" s="8" t="s">
        <v>30</v>
      </c>
      <c r="B20" s="9">
        <v>1.5</v>
      </c>
      <c r="C20" s="9">
        <v>2</v>
      </c>
      <c r="D20" s="9" t="s">
        <v>3</v>
      </c>
      <c r="E20" s="10">
        <v>13.5</v>
      </c>
      <c r="F20" s="10">
        <v>12.5</v>
      </c>
      <c r="G20" s="10">
        <v>11.4</v>
      </c>
      <c r="H20" s="10">
        <v>10.199999999999999</v>
      </c>
      <c r="I20" s="10">
        <v>8.6999999999999993</v>
      </c>
      <c r="J20" s="10">
        <v>7</v>
      </c>
      <c r="K20" s="10">
        <v>5</v>
      </c>
      <c r="L20" s="10">
        <v>2.5</v>
      </c>
      <c r="M20" s="10"/>
    </row>
  </sheetData>
  <mergeCells count="6">
    <mergeCell ref="A14:A15"/>
    <mergeCell ref="B14:B15"/>
    <mergeCell ref="C14:C15"/>
    <mergeCell ref="A18:A19"/>
    <mergeCell ref="B18:B19"/>
    <mergeCell ref="C18:C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:M15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" style="7" customWidth="1"/>
    <col min="2" max="3" width="5.5703125" style="3" customWidth="1"/>
    <col min="4" max="4" width="6.85546875" style="3" customWidth="1"/>
    <col min="5" max="13" width="7.7109375" style="3" customWidth="1"/>
    <col min="14" max="16384" width="7.28515625" style="3"/>
  </cols>
  <sheetData>
    <row r="13" spans="1:13" x14ac:dyDescent="0.25">
      <c r="A13" s="11" t="s">
        <v>5</v>
      </c>
      <c r="B13" s="12" t="s">
        <v>0</v>
      </c>
      <c r="C13" s="12" t="s">
        <v>1</v>
      </c>
      <c r="D13" s="1" t="s">
        <v>6</v>
      </c>
      <c r="E13" s="2">
        <f t="shared" ref="E13:L13" si="0">E14*60/1000</f>
        <v>0</v>
      </c>
      <c r="F13" s="2">
        <f t="shared" si="0"/>
        <v>0.6</v>
      </c>
      <c r="G13" s="2">
        <f t="shared" si="0"/>
        <v>1.2</v>
      </c>
      <c r="H13" s="2">
        <f t="shared" si="0"/>
        <v>2.4</v>
      </c>
      <c r="I13" s="2">
        <f t="shared" si="0"/>
        <v>3.6</v>
      </c>
      <c r="J13" s="2">
        <f t="shared" si="0"/>
        <v>4.8</v>
      </c>
      <c r="K13" s="2">
        <f t="shared" si="0"/>
        <v>0</v>
      </c>
      <c r="L13" s="2">
        <f t="shared" si="0"/>
        <v>0</v>
      </c>
      <c r="M13" s="2">
        <f>M14*60/1000</f>
        <v>0</v>
      </c>
    </row>
    <row r="14" spans="1:13" ht="15.75" thickBot="1" x14ac:dyDescent="0.3">
      <c r="A14" s="11"/>
      <c r="B14" s="13"/>
      <c r="C14" s="13"/>
      <c r="D14" s="4" t="s">
        <v>2</v>
      </c>
      <c r="E14" s="5">
        <v>0</v>
      </c>
      <c r="F14" s="5">
        <v>10</v>
      </c>
      <c r="G14" s="5">
        <v>20</v>
      </c>
      <c r="H14" s="5">
        <v>40</v>
      </c>
      <c r="I14" s="6">
        <v>60</v>
      </c>
      <c r="J14" s="6">
        <v>80</v>
      </c>
      <c r="K14" s="6"/>
      <c r="L14" s="5"/>
      <c r="M14" s="6"/>
    </row>
    <row r="15" spans="1:13" ht="15.75" thickTop="1" x14ac:dyDescent="0.25">
      <c r="A15" s="8" t="s">
        <v>7</v>
      </c>
      <c r="B15" s="9">
        <v>1.1000000000000001</v>
      </c>
      <c r="C15" s="9">
        <v>1.5</v>
      </c>
      <c r="D15" s="9" t="s">
        <v>3</v>
      </c>
      <c r="E15" s="10">
        <v>75</v>
      </c>
      <c r="F15" s="10">
        <v>68</v>
      </c>
      <c r="G15" s="10">
        <v>61</v>
      </c>
      <c r="H15" s="10">
        <v>54</v>
      </c>
      <c r="I15" s="10">
        <v>47</v>
      </c>
      <c r="J15" s="10">
        <v>33</v>
      </c>
      <c r="K15" s="10"/>
      <c r="L15" s="10"/>
      <c r="M15" s="10"/>
    </row>
  </sheetData>
  <mergeCells count="3">
    <mergeCell ref="A13:A14"/>
    <mergeCell ref="B13:B14"/>
    <mergeCell ref="C13:C1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4:M20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6</v>
      </c>
      <c r="G14" s="2">
        <f t="shared" si="0"/>
        <v>12</v>
      </c>
      <c r="H14" s="2">
        <f t="shared" si="0"/>
        <v>18</v>
      </c>
      <c r="I14" s="2">
        <f t="shared" si="0"/>
        <v>24</v>
      </c>
      <c r="J14" s="2">
        <f t="shared" si="0"/>
        <v>30</v>
      </c>
      <c r="K14" s="2">
        <f t="shared" si="0"/>
        <v>36</v>
      </c>
      <c r="L14" s="2">
        <f t="shared" si="0"/>
        <v>42</v>
      </c>
      <c r="M14" s="2">
        <f>M15*60/1000</f>
        <v>51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100</v>
      </c>
      <c r="G15" s="5">
        <v>200</v>
      </c>
      <c r="H15" s="5">
        <v>300</v>
      </c>
      <c r="I15" s="6">
        <v>400</v>
      </c>
      <c r="J15" s="6">
        <v>500</v>
      </c>
      <c r="K15" s="6">
        <v>600</v>
      </c>
      <c r="L15" s="5">
        <v>700</v>
      </c>
      <c r="M15" s="6">
        <v>850</v>
      </c>
    </row>
    <row r="16" spans="1:13" ht="15.75" thickTop="1" x14ac:dyDescent="0.25">
      <c r="A16" s="8" t="s">
        <v>31</v>
      </c>
      <c r="B16" s="9">
        <v>2.2000000000000002</v>
      </c>
      <c r="C16" s="9">
        <v>3</v>
      </c>
      <c r="D16" s="9" t="s">
        <v>3</v>
      </c>
      <c r="E16" s="10">
        <v>16.5</v>
      </c>
      <c r="F16" s="10">
        <v>15.5</v>
      </c>
      <c r="G16" s="10">
        <v>14.4</v>
      </c>
      <c r="H16" s="10">
        <v>13.2</v>
      </c>
      <c r="I16" s="10">
        <v>11.9</v>
      </c>
      <c r="J16" s="10">
        <v>10.3</v>
      </c>
      <c r="K16" s="10">
        <v>8.5</v>
      </c>
      <c r="L16" s="10">
        <v>6.4</v>
      </c>
      <c r="M16" s="10">
        <v>2.5</v>
      </c>
    </row>
    <row r="18" spans="1:13" x14ac:dyDescent="0.25">
      <c r="A18" s="11" t="s">
        <v>5</v>
      </c>
      <c r="B18" s="12" t="s">
        <v>0</v>
      </c>
      <c r="C18" s="12" t="s">
        <v>1</v>
      </c>
      <c r="D18" s="1" t="s">
        <v>6</v>
      </c>
      <c r="E18" s="2">
        <f t="shared" ref="E18:L18" si="1">E19*60/1000</f>
        <v>0</v>
      </c>
      <c r="F18" s="2">
        <f t="shared" si="1"/>
        <v>6</v>
      </c>
      <c r="G18" s="2">
        <f t="shared" si="1"/>
        <v>12</v>
      </c>
      <c r="H18" s="2">
        <f t="shared" si="1"/>
        <v>18</v>
      </c>
      <c r="I18" s="2">
        <f t="shared" si="1"/>
        <v>24</v>
      </c>
      <c r="J18" s="2">
        <f t="shared" si="1"/>
        <v>30</v>
      </c>
      <c r="K18" s="2">
        <f t="shared" si="1"/>
        <v>36</v>
      </c>
      <c r="L18" s="2">
        <f t="shared" si="1"/>
        <v>42</v>
      </c>
      <c r="M18" s="2">
        <f>M19*60/1000</f>
        <v>0</v>
      </c>
    </row>
    <row r="19" spans="1:13" ht="15.75" thickBot="1" x14ac:dyDescent="0.3">
      <c r="A19" s="11"/>
      <c r="B19" s="13"/>
      <c r="C19" s="13"/>
      <c r="D19" s="4" t="s">
        <v>2</v>
      </c>
      <c r="E19" s="5">
        <v>0</v>
      </c>
      <c r="F19" s="5">
        <v>100</v>
      </c>
      <c r="G19" s="5">
        <v>200</v>
      </c>
      <c r="H19" s="5">
        <v>300</v>
      </c>
      <c r="I19" s="6">
        <v>400</v>
      </c>
      <c r="J19" s="6">
        <v>500</v>
      </c>
      <c r="K19" s="6">
        <v>600</v>
      </c>
      <c r="L19" s="5">
        <v>700</v>
      </c>
      <c r="M19" s="6"/>
    </row>
    <row r="20" spans="1:13" ht="15.75" thickTop="1" x14ac:dyDescent="0.25">
      <c r="A20" s="8" t="s">
        <v>30</v>
      </c>
      <c r="B20" s="9">
        <v>1.5</v>
      </c>
      <c r="C20" s="9">
        <v>2</v>
      </c>
      <c r="D20" s="9" t="s">
        <v>3</v>
      </c>
      <c r="E20" s="10">
        <v>13.5</v>
      </c>
      <c r="F20" s="10">
        <v>12.5</v>
      </c>
      <c r="G20" s="10">
        <v>11.4</v>
      </c>
      <c r="H20" s="10">
        <v>10.199999999999999</v>
      </c>
      <c r="I20" s="10">
        <v>8.6999999999999993</v>
      </c>
      <c r="J20" s="10">
        <v>7</v>
      </c>
      <c r="K20" s="10">
        <v>5</v>
      </c>
      <c r="L20" s="10">
        <v>2.5</v>
      </c>
      <c r="M20" s="10"/>
    </row>
  </sheetData>
  <mergeCells count="6">
    <mergeCell ref="A14:A15"/>
    <mergeCell ref="B14:B15"/>
    <mergeCell ref="C14:C15"/>
    <mergeCell ref="A18:A19"/>
    <mergeCell ref="B18:B19"/>
    <mergeCell ref="C18:C19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4:M20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12</v>
      </c>
      <c r="G14" s="2">
        <f t="shared" si="0"/>
        <v>24</v>
      </c>
      <c r="H14" s="2">
        <f t="shared" si="0"/>
        <v>36</v>
      </c>
      <c r="I14" s="2">
        <f t="shared" si="0"/>
        <v>42</v>
      </c>
      <c r="J14" s="2">
        <f t="shared" si="0"/>
        <v>51</v>
      </c>
      <c r="K14" s="2">
        <f t="shared" si="0"/>
        <v>60</v>
      </c>
      <c r="L14" s="2">
        <f t="shared" si="0"/>
        <v>63</v>
      </c>
      <c r="M14" s="2">
        <f>M15*60/1000</f>
        <v>72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200</v>
      </c>
      <c r="G15" s="5">
        <v>400</v>
      </c>
      <c r="H15" s="5">
        <v>600</v>
      </c>
      <c r="I15" s="6">
        <v>700</v>
      </c>
      <c r="J15" s="6">
        <v>850</v>
      </c>
      <c r="K15" s="6">
        <v>1000</v>
      </c>
      <c r="L15" s="5">
        <v>1050</v>
      </c>
      <c r="M15" s="6">
        <v>1200</v>
      </c>
    </row>
    <row r="16" spans="1:13" ht="15.75" thickTop="1" x14ac:dyDescent="0.25">
      <c r="A16" s="8" t="s">
        <v>32</v>
      </c>
      <c r="B16" s="9">
        <v>2.2000000000000002</v>
      </c>
      <c r="C16" s="9">
        <v>3</v>
      </c>
      <c r="D16" s="9" t="s">
        <v>3</v>
      </c>
      <c r="E16" s="10">
        <v>12</v>
      </c>
      <c r="F16" s="10">
        <v>11.1</v>
      </c>
      <c r="G16" s="10">
        <v>9.3000000000000007</v>
      </c>
      <c r="H16" s="10">
        <v>7</v>
      </c>
      <c r="I16" s="10">
        <v>5.8</v>
      </c>
      <c r="J16" s="10">
        <v>4.0999999999999996</v>
      </c>
      <c r="K16" s="10">
        <v>2.6</v>
      </c>
      <c r="L16" s="10">
        <v>2.2999999999999998</v>
      </c>
      <c r="M16" s="10">
        <v>1.5</v>
      </c>
    </row>
    <row r="18" spans="1:13" x14ac:dyDescent="0.25">
      <c r="A18" s="11" t="s">
        <v>5</v>
      </c>
      <c r="B18" s="12" t="s">
        <v>0</v>
      </c>
      <c r="C18" s="12" t="s">
        <v>1</v>
      </c>
      <c r="D18" s="1" t="s">
        <v>6</v>
      </c>
      <c r="E18" s="2">
        <f t="shared" ref="E18:L18" si="1">E19*60/1000</f>
        <v>0</v>
      </c>
      <c r="F18" s="2">
        <f t="shared" si="1"/>
        <v>6</v>
      </c>
      <c r="G18" s="2">
        <f t="shared" si="1"/>
        <v>12</v>
      </c>
      <c r="H18" s="2">
        <f t="shared" si="1"/>
        <v>18</v>
      </c>
      <c r="I18" s="2">
        <f t="shared" si="1"/>
        <v>24</v>
      </c>
      <c r="J18" s="2">
        <f t="shared" si="1"/>
        <v>30</v>
      </c>
      <c r="K18" s="2">
        <f t="shared" si="1"/>
        <v>36</v>
      </c>
      <c r="L18" s="2">
        <f t="shared" si="1"/>
        <v>42</v>
      </c>
      <c r="M18" s="2">
        <f>M19*60/1000</f>
        <v>0</v>
      </c>
    </row>
    <row r="19" spans="1:13" ht="15.75" thickBot="1" x14ac:dyDescent="0.3">
      <c r="A19" s="11"/>
      <c r="B19" s="13"/>
      <c r="C19" s="13"/>
      <c r="D19" s="4" t="s">
        <v>2</v>
      </c>
      <c r="E19" s="5">
        <v>0</v>
      </c>
      <c r="F19" s="5">
        <v>100</v>
      </c>
      <c r="G19" s="5">
        <v>200</v>
      </c>
      <c r="H19" s="5">
        <v>300</v>
      </c>
      <c r="I19" s="6">
        <v>400</v>
      </c>
      <c r="J19" s="6">
        <v>500</v>
      </c>
      <c r="K19" s="6">
        <v>600</v>
      </c>
      <c r="L19" s="5">
        <v>700</v>
      </c>
      <c r="M19" s="6"/>
    </row>
    <row r="20" spans="1:13" ht="15.75" thickTop="1" x14ac:dyDescent="0.25">
      <c r="A20" s="8" t="s">
        <v>30</v>
      </c>
      <c r="B20" s="9">
        <v>1.5</v>
      </c>
      <c r="C20" s="9">
        <v>2</v>
      </c>
      <c r="D20" s="9" t="s">
        <v>3</v>
      </c>
      <c r="E20" s="10">
        <v>13.5</v>
      </c>
      <c r="F20" s="10">
        <v>12.5</v>
      </c>
      <c r="G20" s="10">
        <v>11.4</v>
      </c>
      <c r="H20" s="10">
        <v>10.199999999999999</v>
      </c>
      <c r="I20" s="10">
        <v>8.6999999999999993</v>
      </c>
      <c r="J20" s="10">
        <v>7</v>
      </c>
      <c r="K20" s="10">
        <v>5</v>
      </c>
      <c r="L20" s="10">
        <v>2.5</v>
      </c>
      <c r="M20" s="10"/>
    </row>
  </sheetData>
  <mergeCells count="6">
    <mergeCell ref="A14:A15"/>
    <mergeCell ref="B14:B15"/>
    <mergeCell ref="C14:C15"/>
    <mergeCell ref="A18:A19"/>
    <mergeCell ref="B18:B19"/>
    <mergeCell ref="C18:C1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4:M20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6</v>
      </c>
      <c r="G14" s="2">
        <f t="shared" si="0"/>
        <v>12</v>
      </c>
      <c r="H14" s="2">
        <f t="shared" si="0"/>
        <v>24</v>
      </c>
      <c r="I14" s="2">
        <f t="shared" si="0"/>
        <v>36</v>
      </c>
      <c r="J14" s="2">
        <f t="shared" si="0"/>
        <v>48</v>
      </c>
      <c r="K14" s="2">
        <f t="shared" si="0"/>
        <v>54</v>
      </c>
      <c r="L14" s="2">
        <f t="shared" si="0"/>
        <v>60</v>
      </c>
      <c r="M14" s="2">
        <f>M15*60/1000</f>
        <v>66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100</v>
      </c>
      <c r="G15" s="5">
        <v>200</v>
      </c>
      <c r="H15" s="5">
        <v>400</v>
      </c>
      <c r="I15" s="6">
        <v>600</v>
      </c>
      <c r="J15" s="6">
        <v>800</v>
      </c>
      <c r="K15" s="6">
        <v>900</v>
      </c>
      <c r="L15" s="5">
        <v>1000</v>
      </c>
      <c r="M15" s="6">
        <v>1100</v>
      </c>
    </row>
    <row r="16" spans="1:13" ht="15.75" thickTop="1" x14ac:dyDescent="0.25">
      <c r="A16" s="8" t="s">
        <v>33</v>
      </c>
      <c r="B16" s="9">
        <v>3</v>
      </c>
      <c r="C16" s="9">
        <v>4</v>
      </c>
      <c r="D16" s="9" t="s">
        <v>3</v>
      </c>
      <c r="E16" s="10">
        <v>25</v>
      </c>
      <c r="F16" s="10">
        <v>24</v>
      </c>
      <c r="G16" s="10">
        <v>22</v>
      </c>
      <c r="H16" s="10">
        <v>18</v>
      </c>
      <c r="I16" s="10">
        <v>14</v>
      </c>
      <c r="J16" s="10">
        <v>10</v>
      </c>
      <c r="K16" s="10">
        <v>8</v>
      </c>
      <c r="L16" s="10">
        <v>6</v>
      </c>
      <c r="M16" s="10">
        <v>4</v>
      </c>
    </row>
    <row r="18" spans="1:13" x14ac:dyDescent="0.25">
      <c r="A18" s="11" t="s">
        <v>5</v>
      </c>
      <c r="B18" s="12" t="s">
        <v>0</v>
      </c>
      <c r="C18" s="12" t="s">
        <v>1</v>
      </c>
      <c r="D18" s="1" t="s">
        <v>6</v>
      </c>
      <c r="E18" s="2">
        <f t="shared" ref="E18:L18" si="1">E19*60/1000</f>
        <v>0</v>
      </c>
      <c r="F18" s="2">
        <f t="shared" si="1"/>
        <v>6</v>
      </c>
      <c r="G18" s="2">
        <f t="shared" si="1"/>
        <v>12</v>
      </c>
      <c r="H18" s="2">
        <f t="shared" si="1"/>
        <v>18</v>
      </c>
      <c r="I18" s="2">
        <f t="shared" si="1"/>
        <v>24</v>
      </c>
      <c r="J18" s="2">
        <f t="shared" si="1"/>
        <v>30</v>
      </c>
      <c r="K18" s="2">
        <f t="shared" si="1"/>
        <v>36</v>
      </c>
      <c r="L18" s="2">
        <f t="shared" si="1"/>
        <v>42</v>
      </c>
      <c r="M18" s="2">
        <f>M19*60/1000</f>
        <v>0</v>
      </c>
    </row>
    <row r="19" spans="1:13" ht="15.75" thickBot="1" x14ac:dyDescent="0.3">
      <c r="A19" s="11"/>
      <c r="B19" s="13"/>
      <c r="C19" s="13"/>
      <c r="D19" s="4" t="s">
        <v>2</v>
      </c>
      <c r="E19" s="5">
        <v>0</v>
      </c>
      <c r="F19" s="5">
        <v>100</v>
      </c>
      <c r="G19" s="5">
        <v>200</v>
      </c>
      <c r="H19" s="5">
        <v>300</v>
      </c>
      <c r="I19" s="6">
        <v>400</v>
      </c>
      <c r="J19" s="6">
        <v>500</v>
      </c>
      <c r="K19" s="6">
        <v>600</v>
      </c>
      <c r="L19" s="5">
        <v>700</v>
      </c>
      <c r="M19" s="6"/>
    </row>
    <row r="20" spans="1:13" ht="15.75" thickTop="1" x14ac:dyDescent="0.25">
      <c r="A20" s="8" t="s">
        <v>30</v>
      </c>
      <c r="B20" s="9">
        <v>1.5</v>
      </c>
      <c r="C20" s="9">
        <v>2</v>
      </c>
      <c r="D20" s="9" t="s">
        <v>3</v>
      </c>
      <c r="E20" s="10">
        <v>13.5</v>
      </c>
      <c r="F20" s="10">
        <v>12.5</v>
      </c>
      <c r="G20" s="10">
        <v>11.4</v>
      </c>
      <c r="H20" s="10">
        <v>10.199999999999999</v>
      </c>
      <c r="I20" s="10">
        <v>8.6999999999999993</v>
      </c>
      <c r="J20" s="10">
        <v>7</v>
      </c>
      <c r="K20" s="10">
        <v>5</v>
      </c>
      <c r="L20" s="10">
        <v>2.5</v>
      </c>
      <c r="M20" s="10"/>
    </row>
  </sheetData>
  <mergeCells count="6">
    <mergeCell ref="A14:A15"/>
    <mergeCell ref="B14:B15"/>
    <mergeCell ref="C14:C15"/>
    <mergeCell ref="A18:A19"/>
    <mergeCell ref="B18:B19"/>
    <mergeCell ref="C18:C1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4:M20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12</v>
      </c>
      <c r="G14" s="2">
        <f t="shared" si="0"/>
        <v>24</v>
      </c>
      <c r="H14" s="2">
        <f t="shared" si="0"/>
        <v>36</v>
      </c>
      <c r="I14" s="2">
        <f t="shared" si="0"/>
        <v>48</v>
      </c>
      <c r="J14" s="2">
        <f t="shared" si="0"/>
        <v>60</v>
      </c>
      <c r="K14" s="2">
        <f t="shared" si="0"/>
        <v>72</v>
      </c>
      <c r="L14" s="2">
        <f t="shared" si="0"/>
        <v>90</v>
      </c>
      <c r="M14" s="2">
        <f>M15*60/1000</f>
        <v>96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200</v>
      </c>
      <c r="G15" s="5">
        <v>400</v>
      </c>
      <c r="H15" s="5">
        <v>600</v>
      </c>
      <c r="I15" s="6">
        <v>800</v>
      </c>
      <c r="J15" s="6">
        <v>1000</v>
      </c>
      <c r="K15" s="6">
        <v>1200</v>
      </c>
      <c r="L15" s="5">
        <v>1500</v>
      </c>
      <c r="M15" s="6">
        <v>1600</v>
      </c>
    </row>
    <row r="16" spans="1:13" ht="15.75" thickTop="1" x14ac:dyDescent="0.25">
      <c r="A16" s="8" t="s">
        <v>34</v>
      </c>
      <c r="B16" s="9">
        <v>3</v>
      </c>
      <c r="C16" s="9">
        <v>4</v>
      </c>
      <c r="D16" s="9" t="s">
        <v>3</v>
      </c>
      <c r="E16" s="10">
        <v>17</v>
      </c>
      <c r="F16" s="10">
        <v>15</v>
      </c>
      <c r="G16" s="10">
        <v>13.5</v>
      </c>
      <c r="H16" s="10">
        <v>12</v>
      </c>
      <c r="I16" s="10">
        <v>10.5</v>
      </c>
      <c r="J16" s="10">
        <v>8.5</v>
      </c>
      <c r="K16" s="10">
        <v>7</v>
      </c>
      <c r="L16" s="10">
        <v>4.8</v>
      </c>
      <c r="M16" s="10">
        <v>4</v>
      </c>
    </row>
    <row r="18" spans="1:13" x14ac:dyDescent="0.25">
      <c r="A18" s="11" t="s">
        <v>5</v>
      </c>
      <c r="B18" s="12" t="s">
        <v>0</v>
      </c>
      <c r="C18" s="12" t="s">
        <v>1</v>
      </c>
      <c r="D18" s="1" t="s">
        <v>6</v>
      </c>
      <c r="E18" s="2">
        <f t="shared" ref="E18:L18" si="1">E19*60/1000</f>
        <v>0</v>
      </c>
      <c r="F18" s="2">
        <f t="shared" si="1"/>
        <v>6</v>
      </c>
      <c r="G18" s="2">
        <f t="shared" si="1"/>
        <v>12</v>
      </c>
      <c r="H18" s="2">
        <f t="shared" si="1"/>
        <v>18</v>
      </c>
      <c r="I18" s="2">
        <f t="shared" si="1"/>
        <v>24</v>
      </c>
      <c r="J18" s="2">
        <f t="shared" si="1"/>
        <v>30</v>
      </c>
      <c r="K18" s="2">
        <f t="shared" si="1"/>
        <v>36</v>
      </c>
      <c r="L18" s="2">
        <f t="shared" si="1"/>
        <v>42</v>
      </c>
      <c r="M18" s="2">
        <f>M19*60/1000</f>
        <v>0</v>
      </c>
    </row>
    <row r="19" spans="1:13" ht="15.75" thickBot="1" x14ac:dyDescent="0.3">
      <c r="A19" s="11"/>
      <c r="B19" s="13"/>
      <c r="C19" s="13"/>
      <c r="D19" s="4" t="s">
        <v>2</v>
      </c>
      <c r="E19" s="5">
        <v>0</v>
      </c>
      <c r="F19" s="5">
        <v>100</v>
      </c>
      <c r="G19" s="5">
        <v>200</v>
      </c>
      <c r="H19" s="5">
        <v>300</v>
      </c>
      <c r="I19" s="6">
        <v>400</v>
      </c>
      <c r="J19" s="6">
        <v>500</v>
      </c>
      <c r="K19" s="6">
        <v>600</v>
      </c>
      <c r="L19" s="5">
        <v>700</v>
      </c>
      <c r="M19" s="6"/>
    </row>
    <row r="20" spans="1:13" ht="15.75" thickTop="1" x14ac:dyDescent="0.25">
      <c r="A20" s="8" t="s">
        <v>30</v>
      </c>
      <c r="B20" s="9">
        <v>1.5</v>
      </c>
      <c r="C20" s="9">
        <v>2</v>
      </c>
      <c r="D20" s="9" t="s">
        <v>3</v>
      </c>
      <c r="E20" s="10">
        <v>13.5</v>
      </c>
      <c r="F20" s="10">
        <v>12.5</v>
      </c>
      <c r="G20" s="10">
        <v>11.4</v>
      </c>
      <c r="H20" s="10">
        <v>10.199999999999999</v>
      </c>
      <c r="I20" s="10">
        <v>8.6999999999999993</v>
      </c>
      <c r="J20" s="10">
        <v>7</v>
      </c>
      <c r="K20" s="10">
        <v>5</v>
      </c>
      <c r="L20" s="10">
        <v>2.5</v>
      </c>
      <c r="M20" s="10"/>
    </row>
  </sheetData>
  <mergeCells count="6">
    <mergeCell ref="A14:A15"/>
    <mergeCell ref="B14:B15"/>
    <mergeCell ref="C14:C15"/>
    <mergeCell ref="A18:A19"/>
    <mergeCell ref="B18:B19"/>
    <mergeCell ref="C18:C19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4:M17"/>
  <sheetViews>
    <sheetView workbookViewId="0">
      <selection activeCell="M24" sqref="M24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12</v>
      </c>
      <c r="G14" s="2">
        <f t="shared" si="0"/>
        <v>24</v>
      </c>
      <c r="H14" s="2">
        <f t="shared" si="0"/>
        <v>36</v>
      </c>
      <c r="I14" s="2">
        <f t="shared" si="0"/>
        <v>48</v>
      </c>
      <c r="J14" s="2">
        <f t="shared" si="0"/>
        <v>60</v>
      </c>
      <c r="K14" s="2">
        <f t="shared" si="0"/>
        <v>66</v>
      </c>
      <c r="L14" s="2">
        <f t="shared" si="0"/>
        <v>72</v>
      </c>
      <c r="M14" s="2">
        <f>M15*60/1000</f>
        <v>0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200</v>
      </c>
      <c r="G15" s="5">
        <v>400</v>
      </c>
      <c r="H15" s="5">
        <v>600</v>
      </c>
      <c r="I15" s="6">
        <v>800</v>
      </c>
      <c r="J15" s="6">
        <v>1000</v>
      </c>
      <c r="K15" s="6">
        <v>1100</v>
      </c>
      <c r="L15" s="5">
        <v>1200</v>
      </c>
      <c r="M15" s="6">
        <v>0</v>
      </c>
    </row>
    <row r="16" spans="1:13" ht="15.75" thickTop="1" x14ac:dyDescent="0.25">
      <c r="A16" s="8" t="s">
        <v>35</v>
      </c>
      <c r="B16" s="9">
        <v>2.2000000000000002</v>
      </c>
      <c r="C16" s="9">
        <v>3</v>
      </c>
      <c r="D16" s="9" t="s">
        <v>3</v>
      </c>
      <c r="E16" s="10">
        <v>11</v>
      </c>
      <c r="F16" s="10">
        <v>9.6999999999999993</v>
      </c>
      <c r="G16" s="10">
        <v>8.1999999999999993</v>
      </c>
      <c r="H16" s="10">
        <v>6.7</v>
      </c>
      <c r="I16" s="10">
        <v>5</v>
      </c>
      <c r="J16" s="10">
        <v>3.3</v>
      </c>
      <c r="K16" s="10">
        <v>2.5</v>
      </c>
      <c r="L16" s="10">
        <v>1.5</v>
      </c>
      <c r="M16" s="10"/>
    </row>
    <row r="17" ht="18.75" customHeight="1" x14ac:dyDescent="0.25"/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4:M16"/>
  <sheetViews>
    <sheetView topLeftCell="A3" workbookViewId="0">
      <selection activeCell="A3" sqref="A1:XFD1048576"/>
    </sheetView>
  </sheetViews>
  <sheetFormatPr baseColWidth="10" defaultColWidth="7.28515625" defaultRowHeight="15" x14ac:dyDescent="0.25"/>
  <cols>
    <col min="1" max="1" width="11" style="7" customWidth="1"/>
    <col min="2" max="3" width="5.5703125" style="3" customWidth="1"/>
    <col min="4" max="4" width="6.85546875" style="3" customWidth="1"/>
    <col min="5" max="13" width="7.710937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1.2</v>
      </c>
      <c r="G14" s="2">
        <f t="shared" si="0"/>
        <v>2.4</v>
      </c>
      <c r="H14" s="2">
        <f t="shared" si="0"/>
        <v>3.6</v>
      </c>
      <c r="I14" s="2">
        <f t="shared" si="0"/>
        <v>4.8</v>
      </c>
      <c r="J14" s="2">
        <f t="shared" si="0"/>
        <v>6</v>
      </c>
      <c r="K14" s="2">
        <f t="shared" si="0"/>
        <v>7.2</v>
      </c>
      <c r="L14" s="2">
        <f t="shared" si="0"/>
        <v>0</v>
      </c>
      <c r="M14" s="2">
        <f>M15*60/1000</f>
        <v>0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20</v>
      </c>
      <c r="G15" s="5">
        <v>40</v>
      </c>
      <c r="H15" s="5">
        <v>60</v>
      </c>
      <c r="I15" s="6">
        <v>80</v>
      </c>
      <c r="J15" s="6">
        <v>100</v>
      </c>
      <c r="K15" s="6">
        <v>120</v>
      </c>
      <c r="L15" s="5"/>
      <c r="M15" s="6"/>
    </row>
    <row r="16" spans="1:13" ht="15.75" thickTop="1" x14ac:dyDescent="0.25">
      <c r="A16" s="8" t="s">
        <v>8</v>
      </c>
      <c r="B16" s="9">
        <v>1.5</v>
      </c>
      <c r="C16" s="9">
        <v>2</v>
      </c>
      <c r="D16" s="9" t="s">
        <v>3</v>
      </c>
      <c r="E16" s="10">
        <v>80</v>
      </c>
      <c r="F16" s="10">
        <v>78</v>
      </c>
      <c r="G16" s="10">
        <v>74</v>
      </c>
      <c r="H16" s="10">
        <v>66</v>
      </c>
      <c r="I16" s="10">
        <v>56</v>
      </c>
      <c r="J16" s="10">
        <v>41</v>
      </c>
      <c r="K16" s="10">
        <v>24</v>
      </c>
      <c r="L16" s="10"/>
      <c r="M16" s="10"/>
    </row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4:M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" style="7" customWidth="1"/>
    <col min="2" max="3" width="5.5703125" style="3" customWidth="1"/>
    <col min="4" max="4" width="6.85546875" style="3" customWidth="1"/>
    <col min="5" max="13" width="7.710937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1.2</v>
      </c>
      <c r="G14" s="2">
        <f t="shared" si="0"/>
        <v>2.4</v>
      </c>
      <c r="H14" s="2">
        <f t="shared" si="0"/>
        <v>4.8</v>
      </c>
      <c r="I14" s="2">
        <f t="shared" si="0"/>
        <v>7.2</v>
      </c>
      <c r="J14" s="2">
        <f t="shared" si="0"/>
        <v>9.6</v>
      </c>
      <c r="K14" s="2">
        <f t="shared" si="0"/>
        <v>10.8</v>
      </c>
      <c r="L14" s="2">
        <f t="shared" si="0"/>
        <v>12</v>
      </c>
      <c r="M14" s="2">
        <f>M15*60/1000</f>
        <v>13.2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20</v>
      </c>
      <c r="G15" s="5">
        <v>40</v>
      </c>
      <c r="H15" s="5">
        <v>80</v>
      </c>
      <c r="I15" s="6">
        <v>120</v>
      </c>
      <c r="J15" s="6">
        <v>160</v>
      </c>
      <c r="K15" s="6">
        <v>180</v>
      </c>
      <c r="L15" s="5">
        <v>200</v>
      </c>
      <c r="M15" s="6">
        <v>220</v>
      </c>
    </row>
    <row r="16" spans="1:13" ht="15.75" thickTop="1" x14ac:dyDescent="0.25">
      <c r="A16" s="8" t="s">
        <v>9</v>
      </c>
      <c r="B16" s="9">
        <v>0.37</v>
      </c>
      <c r="C16" s="9">
        <v>0.5</v>
      </c>
      <c r="D16" s="9" t="s">
        <v>3</v>
      </c>
      <c r="E16" s="10">
        <v>8.5</v>
      </c>
      <c r="F16" s="10">
        <v>8</v>
      </c>
      <c r="G16" s="10">
        <v>7.5</v>
      </c>
      <c r="H16" s="10">
        <v>6.5</v>
      </c>
      <c r="I16" s="10">
        <v>5.3</v>
      </c>
      <c r="J16" s="10">
        <v>3.8</v>
      </c>
      <c r="K16" s="10">
        <v>3</v>
      </c>
      <c r="L16" s="10">
        <v>2</v>
      </c>
      <c r="M16" s="10">
        <v>1</v>
      </c>
    </row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4:M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2.85546875" style="7" customWidth="1"/>
    <col min="2" max="3" width="5.5703125" style="3" customWidth="1"/>
    <col min="4" max="4" width="6.85546875" style="3" customWidth="1"/>
    <col min="5" max="13" width="7.710937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1.2</v>
      </c>
      <c r="G14" s="2">
        <f t="shared" si="0"/>
        <v>2.4</v>
      </c>
      <c r="H14" s="2">
        <f t="shared" si="0"/>
        <v>3.6</v>
      </c>
      <c r="I14" s="2">
        <f t="shared" si="0"/>
        <v>4.8</v>
      </c>
      <c r="J14" s="2">
        <f t="shared" si="0"/>
        <v>6</v>
      </c>
      <c r="K14" s="2">
        <f t="shared" si="0"/>
        <v>7.2</v>
      </c>
      <c r="L14" s="2">
        <f t="shared" si="0"/>
        <v>8.4</v>
      </c>
      <c r="M14" s="2">
        <f>M15*60/1000</f>
        <v>9.3000000000000007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20</v>
      </c>
      <c r="G15" s="5">
        <v>40</v>
      </c>
      <c r="H15" s="5">
        <v>60</v>
      </c>
      <c r="I15" s="6">
        <v>80</v>
      </c>
      <c r="J15" s="6">
        <v>100</v>
      </c>
      <c r="K15" s="6">
        <v>120</v>
      </c>
      <c r="L15" s="5">
        <v>140</v>
      </c>
      <c r="M15" s="6">
        <v>155</v>
      </c>
    </row>
    <row r="16" spans="1:13" ht="30.75" thickTop="1" x14ac:dyDescent="0.25">
      <c r="A16" s="8" t="s">
        <v>10</v>
      </c>
      <c r="B16" s="9">
        <v>0.37</v>
      </c>
      <c r="C16" s="9">
        <v>0.5</v>
      </c>
      <c r="D16" s="9" t="s">
        <v>3</v>
      </c>
      <c r="E16" s="10">
        <v>7.6</v>
      </c>
      <c r="F16" s="10">
        <v>7.1</v>
      </c>
      <c r="G16" s="10">
        <v>6.5</v>
      </c>
      <c r="H16" s="10">
        <v>6.1</v>
      </c>
      <c r="I16" s="10">
        <v>5.5</v>
      </c>
      <c r="J16" s="10">
        <v>4.8</v>
      </c>
      <c r="K16" s="10">
        <v>3.9</v>
      </c>
      <c r="L16" s="10">
        <v>2.9</v>
      </c>
      <c r="M16" s="10">
        <v>2</v>
      </c>
    </row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4:M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1.2</v>
      </c>
      <c r="G14" s="2">
        <f t="shared" si="0"/>
        <v>2.4</v>
      </c>
      <c r="H14" s="2">
        <f t="shared" si="0"/>
        <v>3.6</v>
      </c>
      <c r="I14" s="2">
        <f t="shared" si="0"/>
        <v>4.8</v>
      </c>
      <c r="J14" s="2">
        <f t="shared" si="0"/>
        <v>6</v>
      </c>
      <c r="K14" s="2">
        <f t="shared" si="0"/>
        <v>7.2</v>
      </c>
      <c r="L14" s="2">
        <f t="shared" si="0"/>
        <v>8.4</v>
      </c>
      <c r="M14" s="2">
        <f>M15*60/1000</f>
        <v>10.199999999999999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20</v>
      </c>
      <c r="G15" s="5">
        <v>40</v>
      </c>
      <c r="H15" s="5">
        <v>60</v>
      </c>
      <c r="I15" s="6">
        <v>80</v>
      </c>
      <c r="J15" s="6">
        <v>100</v>
      </c>
      <c r="K15" s="6">
        <v>120</v>
      </c>
      <c r="L15" s="5">
        <v>140</v>
      </c>
      <c r="M15" s="6">
        <v>170</v>
      </c>
    </row>
    <row r="16" spans="1:13" ht="30.75" thickTop="1" x14ac:dyDescent="0.25">
      <c r="A16" s="8" t="s">
        <v>11</v>
      </c>
      <c r="B16" s="9">
        <v>0.55000000000000004</v>
      </c>
      <c r="C16" s="9">
        <v>0.75</v>
      </c>
      <c r="D16" s="9" t="s">
        <v>3</v>
      </c>
      <c r="E16" s="10">
        <v>8.6999999999999993</v>
      </c>
      <c r="F16" s="10">
        <v>8.1999999999999993</v>
      </c>
      <c r="G16" s="10">
        <v>7.7</v>
      </c>
      <c r="H16" s="10">
        <v>7.2</v>
      </c>
      <c r="I16" s="10">
        <v>6.7</v>
      </c>
      <c r="J16" s="10">
        <v>6</v>
      </c>
      <c r="K16" s="10">
        <v>5.3</v>
      </c>
      <c r="L16" s="10">
        <v>4.4000000000000004</v>
      </c>
      <c r="M16" s="10">
        <v>2.8</v>
      </c>
    </row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4:M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1.2</v>
      </c>
      <c r="G14" s="2">
        <f t="shared" si="0"/>
        <v>2.4</v>
      </c>
      <c r="H14" s="2">
        <f t="shared" si="0"/>
        <v>3.6</v>
      </c>
      <c r="I14" s="2">
        <f t="shared" si="0"/>
        <v>4.8</v>
      </c>
      <c r="J14" s="2">
        <f t="shared" si="0"/>
        <v>6</v>
      </c>
      <c r="K14" s="2">
        <f t="shared" si="0"/>
        <v>7.2</v>
      </c>
      <c r="L14" s="2">
        <f t="shared" si="0"/>
        <v>7.8</v>
      </c>
      <c r="M14" s="2">
        <f>M15*60/1000</f>
        <v>9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20</v>
      </c>
      <c r="G15" s="5">
        <v>40</v>
      </c>
      <c r="H15" s="5">
        <v>60</v>
      </c>
      <c r="I15" s="6">
        <v>80</v>
      </c>
      <c r="J15" s="6">
        <v>100</v>
      </c>
      <c r="K15" s="6">
        <v>120</v>
      </c>
      <c r="L15" s="5">
        <v>130</v>
      </c>
      <c r="M15" s="6">
        <v>150</v>
      </c>
    </row>
    <row r="16" spans="1:13" ht="15.75" thickTop="1" x14ac:dyDescent="0.25">
      <c r="A16" s="8" t="s">
        <v>12</v>
      </c>
      <c r="B16" s="9">
        <v>0.37</v>
      </c>
      <c r="C16" s="9">
        <v>0.5</v>
      </c>
      <c r="D16" s="9" t="s">
        <v>3</v>
      </c>
      <c r="E16" s="10">
        <v>8.5</v>
      </c>
      <c r="F16" s="10">
        <v>8</v>
      </c>
      <c r="G16" s="10">
        <v>7.4</v>
      </c>
      <c r="H16" s="10">
        <v>6.7</v>
      </c>
      <c r="I16" s="10">
        <v>5.9</v>
      </c>
      <c r="J16" s="10">
        <v>5</v>
      </c>
      <c r="K16" s="10">
        <v>4</v>
      </c>
      <c r="L16" s="10">
        <v>3.5</v>
      </c>
      <c r="M16" s="10">
        <v>2.4</v>
      </c>
    </row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4:M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1.5</v>
      </c>
      <c r="G14" s="2">
        <f t="shared" si="0"/>
        <v>3</v>
      </c>
      <c r="H14" s="2">
        <f t="shared" si="0"/>
        <v>6</v>
      </c>
      <c r="I14" s="2">
        <f t="shared" si="0"/>
        <v>9</v>
      </c>
      <c r="J14" s="2">
        <f t="shared" si="0"/>
        <v>12</v>
      </c>
      <c r="K14" s="2">
        <f t="shared" si="0"/>
        <v>15</v>
      </c>
      <c r="L14" s="2">
        <f t="shared" si="0"/>
        <v>16.5</v>
      </c>
      <c r="M14" s="2">
        <f>M15*60/1000</f>
        <v>18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25</v>
      </c>
      <c r="G15" s="5">
        <v>50</v>
      </c>
      <c r="H15" s="5">
        <v>100</v>
      </c>
      <c r="I15" s="6">
        <v>150</v>
      </c>
      <c r="J15" s="6">
        <v>200</v>
      </c>
      <c r="K15" s="6">
        <v>250</v>
      </c>
      <c r="L15" s="5">
        <v>275</v>
      </c>
      <c r="M15" s="6">
        <v>300</v>
      </c>
    </row>
    <row r="16" spans="1:13" ht="15.75" thickTop="1" x14ac:dyDescent="0.25">
      <c r="A16" s="8" t="s">
        <v>13</v>
      </c>
      <c r="B16" s="9">
        <v>0.75</v>
      </c>
      <c r="C16" s="9">
        <v>1</v>
      </c>
      <c r="D16" s="9" t="s">
        <v>3</v>
      </c>
      <c r="E16" s="10">
        <v>16</v>
      </c>
      <c r="F16" s="10">
        <v>15.5</v>
      </c>
      <c r="G16" s="10">
        <v>15</v>
      </c>
      <c r="H16" s="10">
        <v>13.2</v>
      </c>
      <c r="I16" s="10">
        <v>11.2</v>
      </c>
      <c r="J16" s="10">
        <v>8.8000000000000007</v>
      </c>
      <c r="K16" s="10">
        <v>6</v>
      </c>
      <c r="L16" s="10">
        <v>4.5</v>
      </c>
      <c r="M16" s="10">
        <v>3</v>
      </c>
    </row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4:M16"/>
  <sheetViews>
    <sheetView zoomScale="79" workbookViewId="0">
      <selection sqref="A1:XFD1048576"/>
    </sheetView>
  </sheetViews>
  <sheetFormatPr baseColWidth="10" defaultColWidth="7.28515625" defaultRowHeight="15" x14ac:dyDescent="0.25"/>
  <cols>
    <col min="1" max="1" width="14.85546875" style="7" customWidth="1"/>
    <col min="2" max="3" width="5.5703125" style="3" customWidth="1"/>
    <col min="4" max="4" width="6.85546875" style="3" customWidth="1"/>
    <col min="5" max="13" width="7.42578125" style="3" customWidth="1"/>
    <col min="14" max="16384" width="7.28515625" style="3"/>
  </cols>
  <sheetData>
    <row r="14" spans="1:13" x14ac:dyDescent="0.25">
      <c r="A14" s="11" t="s">
        <v>5</v>
      </c>
      <c r="B14" s="12" t="s">
        <v>0</v>
      </c>
      <c r="C14" s="12" t="s">
        <v>1</v>
      </c>
      <c r="D14" s="1" t="s">
        <v>6</v>
      </c>
      <c r="E14" s="2">
        <f t="shared" ref="E14:L14" si="0">E15*60/1000</f>
        <v>0</v>
      </c>
      <c r="F14" s="2">
        <f t="shared" si="0"/>
        <v>1.5</v>
      </c>
      <c r="G14" s="2">
        <f t="shared" si="0"/>
        <v>3</v>
      </c>
      <c r="H14" s="2">
        <f t="shared" si="0"/>
        <v>6</v>
      </c>
      <c r="I14" s="2">
        <f t="shared" si="0"/>
        <v>9</v>
      </c>
      <c r="J14" s="2">
        <f t="shared" si="0"/>
        <v>12</v>
      </c>
      <c r="K14" s="2">
        <f t="shared" si="0"/>
        <v>15</v>
      </c>
      <c r="L14" s="2">
        <f t="shared" si="0"/>
        <v>16.5</v>
      </c>
      <c r="M14" s="2">
        <f>M15*60/1000</f>
        <v>18</v>
      </c>
    </row>
    <row r="15" spans="1:13" ht="15.75" thickBot="1" x14ac:dyDescent="0.3">
      <c r="A15" s="11"/>
      <c r="B15" s="13"/>
      <c r="C15" s="13"/>
      <c r="D15" s="4" t="s">
        <v>2</v>
      </c>
      <c r="E15" s="5">
        <v>0</v>
      </c>
      <c r="F15" s="5">
        <v>25</v>
      </c>
      <c r="G15" s="5">
        <v>50</v>
      </c>
      <c r="H15" s="5">
        <v>100</v>
      </c>
      <c r="I15" s="6">
        <v>150</v>
      </c>
      <c r="J15" s="6">
        <v>200</v>
      </c>
      <c r="K15" s="6">
        <v>250</v>
      </c>
      <c r="L15" s="5">
        <v>275</v>
      </c>
      <c r="M15" s="6">
        <v>300</v>
      </c>
    </row>
    <row r="16" spans="1:13" ht="15.75" thickTop="1" x14ac:dyDescent="0.25">
      <c r="A16" s="8" t="s">
        <v>14</v>
      </c>
      <c r="B16" s="9">
        <v>1.1000000000000001</v>
      </c>
      <c r="C16" s="9">
        <v>1.5</v>
      </c>
      <c r="D16" s="9" t="s">
        <v>3</v>
      </c>
      <c r="E16" s="10">
        <v>26</v>
      </c>
      <c r="F16" s="10">
        <v>26</v>
      </c>
      <c r="G16" s="10">
        <v>25</v>
      </c>
      <c r="H16" s="10">
        <v>22</v>
      </c>
      <c r="I16" s="10">
        <v>18.7</v>
      </c>
      <c r="J16" s="10">
        <v>15</v>
      </c>
      <c r="K16" s="10">
        <v>11</v>
      </c>
      <c r="L16" s="10">
        <v>9</v>
      </c>
      <c r="M16" s="10"/>
    </row>
  </sheetData>
  <mergeCells count="3">
    <mergeCell ref="A14:A15"/>
    <mergeCell ref="B14:B15"/>
    <mergeCell ref="C14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DAVIS</vt:lpstr>
      <vt:lpstr>UPm2-5</vt:lpstr>
      <vt:lpstr>UPm4-6</vt:lpstr>
      <vt:lpstr>TOP 2</vt:lpstr>
      <vt:lpstr>TOP VORTEX</vt:lpstr>
      <vt:lpstr>TOP 3 VORTEX</vt:lpstr>
      <vt:lpstr>TOP2 FLOOR</vt:lpstr>
      <vt:lpstr>DM10</vt:lpstr>
      <vt:lpstr>DM30</vt:lpstr>
      <vt:lpstr>RXM1</vt:lpstr>
      <vt:lpstr>BCM10-50</vt:lpstr>
      <vt:lpstr>BCM15-50</vt:lpstr>
      <vt:lpstr>VXM10-50</vt:lpstr>
      <vt:lpstr>VXM15-50</vt:lpstr>
      <vt:lpstr>MC115-50</vt:lpstr>
      <vt:lpstr>Hoja2</vt:lpstr>
      <vt:lpstr>mc30-50</vt:lpstr>
      <vt:lpstr>MC30-65</vt:lpstr>
      <vt:lpstr>VXC20-50</vt:lpstr>
      <vt:lpstr>VXC30-50</vt:lpstr>
      <vt:lpstr>VXC30-65</vt:lpstr>
      <vt:lpstr>MC40-50</vt:lpstr>
      <vt:lpstr>MC40-65</vt:lpstr>
      <vt:lpstr>VXCM30-70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2023-05-11T18:32:19Z</dcterms:created>
  <dcterms:modified xsi:type="dcterms:W3CDTF">2023-05-16T22:00:15Z</dcterms:modified>
</cp:coreProperties>
</file>