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SR\pagina sr\FICHAS TECNICAS\PEDROLLO\"/>
    </mc:Choice>
  </mc:AlternateContent>
  <xr:revisionPtr revIDLastSave="0" documentId="13_ncr:1_{46ACEED4-8143-4838-B96B-020EC4948C9A}" xr6:coauthVersionLast="47" xr6:coauthVersionMax="47" xr10:uidLastSave="{00000000-0000-0000-0000-000000000000}"/>
  <bookViews>
    <workbookView xWindow="-120" yWindow="-120" windowWidth="29040" windowHeight="16440" activeTab="12" xr2:uid="{4C8E6D7E-025B-4793-A921-A05BE4ECDAF7}"/>
  </bookViews>
  <sheets>
    <sheet name="HF51A" sheetId="1" r:id="rId1"/>
    <sheet name="HF5BM" sheetId="2" r:id="rId2"/>
    <sheet name="hf70c" sheetId="3" r:id="rId3"/>
    <sheet name="HF5A" sheetId="4" r:id="rId4"/>
    <sheet name="HF5AM" sheetId="5" r:id="rId5"/>
    <sheet name="HF70B" sheetId="6" r:id="rId6"/>
    <sheet name="HF70A" sheetId="7" r:id="rId7"/>
    <sheet name="HF6B" sheetId="8" r:id="rId8"/>
    <sheet name="HF6A" sheetId="9" r:id="rId9"/>
    <sheet name="HF20A" sheetId="10" r:id="rId10"/>
    <sheet name="HF30B" sheetId="11" r:id="rId11"/>
    <sheet name="HF30A" sheetId="12" r:id="rId12"/>
    <sheet name="NGA1A" sheetId="13"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Q52" i="13" l="1"/>
  <c r="AP52" i="13"/>
  <c r="AO52" i="13"/>
  <c r="AN52" i="13"/>
  <c r="AM52" i="13"/>
  <c r="AL52" i="13"/>
  <c r="AK52" i="13"/>
  <c r="AJ52" i="13"/>
  <c r="AI52" i="13"/>
  <c r="AF52" i="13"/>
  <c r="AE52" i="13"/>
  <c r="AD52" i="13"/>
  <c r="AC52" i="13"/>
  <c r="AB52" i="13"/>
  <c r="AA52" i="13"/>
  <c r="Z52" i="13"/>
  <c r="Y52" i="13"/>
  <c r="X52" i="13"/>
  <c r="W52" i="13"/>
  <c r="V52" i="13"/>
  <c r="U52" i="13"/>
  <c r="U52" i="12"/>
  <c r="V52" i="12"/>
  <c r="W52" i="12"/>
  <c r="X52" i="12"/>
  <c r="Y52" i="12"/>
  <c r="Z52" i="12"/>
  <c r="AA52" i="12"/>
  <c r="AB52" i="12"/>
  <c r="AC52" i="12"/>
  <c r="AD52" i="12"/>
  <c r="AQ52" i="12"/>
  <c r="AP52" i="12"/>
  <c r="AO52" i="12"/>
  <c r="AN52" i="12"/>
  <c r="AM52" i="12"/>
  <c r="AL52" i="12"/>
  <c r="AK52" i="12"/>
  <c r="AJ52" i="12"/>
  <c r="AI52" i="12"/>
  <c r="AH52" i="12"/>
  <c r="AG52" i="12"/>
  <c r="AF52" i="12"/>
  <c r="AE52" i="12"/>
  <c r="U52" i="11"/>
  <c r="V52" i="11"/>
  <c r="W52" i="11"/>
  <c r="X52" i="11"/>
  <c r="Y52" i="11"/>
  <c r="Z52" i="11"/>
  <c r="AA52" i="11"/>
  <c r="AB52" i="11"/>
  <c r="AC52" i="11"/>
  <c r="AD52" i="11"/>
  <c r="AQ52" i="11"/>
  <c r="AP52" i="11"/>
  <c r="AO52" i="11"/>
  <c r="AN52" i="11"/>
  <c r="AM52" i="11"/>
  <c r="AL52" i="11"/>
  <c r="AK52" i="11"/>
  <c r="AJ52" i="11"/>
  <c r="AI52" i="11"/>
  <c r="AH52" i="11"/>
  <c r="AG52" i="11"/>
  <c r="AF52" i="11"/>
  <c r="AE52" i="11"/>
  <c r="AD52" i="10"/>
  <c r="AC52" i="10"/>
  <c r="AB52" i="10"/>
  <c r="AA52" i="10"/>
  <c r="Z52" i="10"/>
  <c r="Y52" i="10"/>
  <c r="X52" i="10"/>
  <c r="W52" i="10"/>
  <c r="V52" i="10"/>
  <c r="U52" i="10"/>
  <c r="AF52" i="10"/>
  <c r="AG52" i="10"/>
  <c r="AH52" i="10"/>
  <c r="AI52" i="10"/>
  <c r="AJ52" i="10"/>
  <c r="AK52" i="10"/>
  <c r="AL52" i="10"/>
  <c r="AM52" i="10"/>
  <c r="AN52" i="10"/>
  <c r="AO52" i="10"/>
  <c r="AP52" i="10"/>
  <c r="AQ52" i="10"/>
  <c r="AE52" i="10"/>
  <c r="U52" i="9"/>
  <c r="V52" i="9"/>
  <c r="W52" i="9"/>
  <c r="X52" i="9"/>
  <c r="Y52" i="9"/>
  <c r="Z52" i="9"/>
  <c r="AA52" i="9"/>
  <c r="AB52" i="9"/>
  <c r="AC52" i="9"/>
  <c r="AD52" i="9"/>
  <c r="AP52" i="9"/>
  <c r="AO52" i="9"/>
  <c r="AN52" i="9"/>
  <c r="AM52" i="9"/>
  <c r="AL52" i="9"/>
  <c r="AK52" i="9"/>
  <c r="AJ52" i="9"/>
  <c r="AI52" i="9"/>
  <c r="AH52" i="9"/>
  <c r="AE52" i="9"/>
  <c r="AQ52" i="8"/>
  <c r="AP52" i="8"/>
  <c r="AO52" i="8"/>
  <c r="AN52" i="8"/>
  <c r="AM52" i="8"/>
  <c r="AL52" i="8"/>
  <c r="AK52" i="8"/>
  <c r="AJ52" i="8"/>
  <c r="AI52" i="8"/>
  <c r="AF52" i="8"/>
  <c r="AE52" i="8"/>
  <c r="AD52" i="8"/>
  <c r="AC52" i="8"/>
  <c r="AB52" i="8"/>
  <c r="AA52" i="8"/>
  <c r="Z52" i="8"/>
  <c r="Y52" i="8"/>
  <c r="X52" i="8"/>
  <c r="W52" i="8"/>
  <c r="V52" i="8"/>
  <c r="U52" i="8"/>
  <c r="AQ52" i="7"/>
  <c r="AP52" i="7"/>
  <c r="AO52" i="7"/>
  <c r="AN52" i="7"/>
  <c r="AM52" i="7"/>
  <c r="AL52" i="7"/>
  <c r="AK52" i="7"/>
  <c r="AJ52" i="7"/>
  <c r="AI52" i="7"/>
  <c r="AF52" i="7"/>
  <c r="AE52" i="7"/>
  <c r="AD52" i="7"/>
  <c r="AC52" i="7"/>
  <c r="AB52" i="7"/>
  <c r="AA52" i="7"/>
  <c r="Z52" i="7"/>
  <c r="Y52" i="7"/>
  <c r="X52" i="7"/>
  <c r="W52" i="7"/>
  <c r="V52" i="7"/>
  <c r="U52" i="7"/>
  <c r="AQ52" i="6"/>
  <c r="AP52" i="6"/>
  <c r="AO52" i="6"/>
  <c r="AN52" i="6"/>
  <c r="AM52" i="6"/>
  <c r="AL52" i="6"/>
  <c r="AK52" i="6"/>
  <c r="AJ52" i="6"/>
  <c r="AI52" i="6"/>
  <c r="AF52" i="6"/>
  <c r="AE52" i="6"/>
  <c r="AD52" i="6"/>
  <c r="AC52" i="6"/>
  <c r="AB52" i="6"/>
  <c r="AA52" i="6"/>
  <c r="Z52" i="6"/>
  <c r="Y52" i="6"/>
  <c r="X52" i="6"/>
  <c r="W52" i="6"/>
  <c r="V52" i="6"/>
  <c r="U52" i="6"/>
  <c r="AQ52" i="5"/>
  <c r="AP52" i="5"/>
  <c r="AO52" i="5"/>
  <c r="AN52" i="5"/>
  <c r="AM52" i="5"/>
  <c r="AL52" i="5"/>
  <c r="AK52" i="5"/>
  <c r="AJ52" i="5"/>
  <c r="AI52" i="5"/>
  <c r="AF52" i="5"/>
  <c r="AE52" i="5"/>
  <c r="AD52" i="5"/>
  <c r="AC52" i="5"/>
  <c r="AB52" i="5"/>
  <c r="AA52" i="5"/>
  <c r="Z52" i="5"/>
  <c r="Y52" i="5"/>
  <c r="X52" i="5"/>
  <c r="W52" i="5"/>
  <c r="V52" i="5"/>
  <c r="U52" i="5"/>
  <c r="AQ52" i="4"/>
  <c r="AP52" i="4"/>
  <c r="AO52" i="4"/>
  <c r="AN52" i="4"/>
  <c r="AM52" i="4"/>
  <c r="AL52" i="4"/>
  <c r="AK52" i="4"/>
  <c r="AJ52" i="4"/>
  <c r="AI52" i="4"/>
  <c r="AF52" i="4"/>
  <c r="AE52" i="4"/>
  <c r="AD52" i="4"/>
  <c r="AC52" i="4"/>
  <c r="AB52" i="4"/>
  <c r="AA52" i="4"/>
  <c r="Z52" i="4"/>
  <c r="Y52" i="4"/>
  <c r="X52" i="4"/>
  <c r="W52" i="4"/>
  <c r="V52" i="4"/>
  <c r="U52" i="4"/>
  <c r="AQ52" i="3"/>
  <c r="AP52" i="3"/>
  <c r="AO52" i="3"/>
  <c r="AN52" i="3"/>
  <c r="AM52" i="3"/>
  <c r="AL52" i="3"/>
  <c r="AK52" i="3"/>
  <c r="AJ52" i="3"/>
  <c r="AI52" i="3"/>
  <c r="AF52" i="3"/>
  <c r="AE52" i="3"/>
  <c r="AD52" i="3"/>
  <c r="AC52" i="3"/>
  <c r="AB52" i="3"/>
  <c r="AA52" i="3"/>
  <c r="Z52" i="3"/>
  <c r="Y52" i="3"/>
  <c r="X52" i="3"/>
  <c r="W52" i="3"/>
  <c r="V52" i="3"/>
  <c r="U52" i="3"/>
  <c r="AQ52" i="2"/>
  <c r="AP52" i="2"/>
  <c r="AO52" i="2"/>
  <c r="AN52" i="2"/>
  <c r="AM52" i="2"/>
  <c r="AL52" i="2"/>
  <c r="AK52" i="2"/>
  <c r="AJ52" i="2"/>
  <c r="AI52" i="2"/>
  <c r="AF52" i="2"/>
  <c r="AE52" i="2"/>
  <c r="AD52" i="2"/>
  <c r="AC52" i="2"/>
  <c r="AB52" i="2"/>
  <c r="AA52" i="2"/>
  <c r="Z52" i="2"/>
  <c r="Y52" i="2"/>
  <c r="X52" i="2"/>
  <c r="W52" i="2"/>
  <c r="V52" i="2"/>
  <c r="U52" i="2"/>
  <c r="AQ52" i="1"/>
  <c r="AP52" i="1"/>
  <c r="AO52" i="1"/>
  <c r="AN52" i="1"/>
  <c r="AM52" i="1"/>
  <c r="AL52" i="1"/>
  <c r="AK52" i="1"/>
  <c r="AJ52" i="1"/>
  <c r="AI52" i="1"/>
  <c r="AF52" i="1"/>
  <c r="AE52" i="1"/>
  <c r="AD52" i="1"/>
  <c r="AC52" i="1"/>
  <c r="AB52" i="1"/>
  <c r="AA52" i="1"/>
  <c r="Z52" i="1"/>
  <c r="Y52" i="1"/>
  <c r="X52" i="1"/>
  <c r="W52" i="1"/>
  <c r="V52" i="1"/>
  <c r="U52" i="1"/>
</calcChain>
</file>

<file path=xl/sharedStrings.xml><?xml version="1.0" encoding="utf-8"?>
<sst xmlns="http://schemas.openxmlformats.org/spreadsheetml/2006/main" count="533" uniqueCount="67">
  <si>
    <t>Limites de uso</t>
  </si>
  <si>
    <t>USOS E INSTALACIONES</t>
  </si>
  <si>
    <r>
      <t>• Altura de aspiracion manométrica hasta</t>
    </r>
    <r>
      <rPr>
        <b/>
        <sz val="11"/>
        <color theme="1"/>
        <rFont val="Calibri"/>
        <family val="2"/>
        <scheme val="minor"/>
      </rPr>
      <t xml:space="preserve"> 7 m</t>
    </r>
  </si>
  <si>
    <r>
      <t xml:space="preserve">• Temperatura del líquido de </t>
    </r>
    <r>
      <rPr>
        <b/>
        <sz val="11"/>
        <color theme="1"/>
        <rFont val="Calibri"/>
        <family val="2"/>
        <scheme val="minor"/>
      </rPr>
      <t>-10 °C hasta +90 °C</t>
    </r>
  </si>
  <si>
    <r>
      <t xml:space="preserve">• Temperatura ambiente hasta </t>
    </r>
    <r>
      <rPr>
        <b/>
        <sz val="11"/>
        <color theme="1"/>
        <rFont val="Calibri"/>
        <family val="2"/>
        <scheme val="minor"/>
      </rPr>
      <t>+40 °C</t>
    </r>
  </si>
  <si>
    <t>EJECUCIÓN Y NORMAS DE SEGURIDAD</t>
  </si>
  <si>
    <t>• EN 60335-1</t>
  </si>
  <si>
    <t>• EN 60034-1</t>
  </si>
  <si>
    <t>• IEC 60335-1</t>
  </si>
  <si>
    <t>• IEC 60034-1</t>
  </si>
  <si>
    <t>GARANTIA</t>
  </si>
  <si>
    <t>• CEI 61-150</t>
  </si>
  <si>
    <t>• CEI 2-3</t>
  </si>
  <si>
    <t>• 2 años contra fallas de fábrica</t>
  </si>
  <si>
    <t>CERTIFICACIONES</t>
  </si>
  <si>
    <t>• Empresa con sistema de gestión certificado DNV ISO 9001: CALIDAD</t>
  </si>
  <si>
    <t>DATOS EXTRAS</t>
  </si>
  <si>
    <t>• Cuerpo bomba:  Hierro fundido</t>
  </si>
  <si>
    <t>MODELO</t>
  </si>
  <si>
    <t>m³/h</t>
  </si>
  <si>
    <t>MONOF.</t>
  </si>
  <si>
    <t>TRIF.</t>
  </si>
  <si>
    <t>l/min</t>
  </si>
  <si>
    <t>kW</t>
  </si>
  <si>
    <t>HP</t>
  </si>
  <si>
    <t>PKM60</t>
  </si>
  <si>
    <t>PK60</t>
  </si>
  <si>
    <t>metros</t>
  </si>
  <si>
    <r>
      <t xml:space="preserve">• Presión máxima en el cuerpo bomba hasta </t>
    </r>
    <r>
      <rPr>
        <b/>
        <sz val="11"/>
        <color theme="1"/>
        <rFont val="Calibri"/>
        <family val="2"/>
        <scheme val="minor"/>
      </rPr>
      <t>6 bar</t>
    </r>
  </si>
  <si>
    <t>Son recomendadas para utilizarse en el sector civil y agrícola.
La instalación se debe realizar en lugares cerrados, bine aireados y protegidos de la intemperie.</t>
  </si>
  <si>
    <t>• Impulsor:  Latón</t>
  </si>
  <si>
    <t>• Diámetro de succión: 1.1/2"</t>
  </si>
  <si>
    <t>• Diámetro de descarga: 1.1/2""</t>
  </si>
  <si>
    <t>HFm51A</t>
  </si>
  <si>
    <t>HF51A</t>
  </si>
  <si>
    <r>
      <t xml:space="preserve">• Presión máxima en el cuerpo bomba hasta </t>
    </r>
    <r>
      <rPr>
        <b/>
        <sz val="11"/>
        <color theme="1"/>
        <rFont val="Calibri"/>
        <family val="2"/>
        <scheme val="minor"/>
      </rPr>
      <t>10 bar</t>
    </r>
  </si>
  <si>
    <t>• Diámetro de succión: 2"</t>
  </si>
  <si>
    <t>• Diámetro de descarga: 2""</t>
  </si>
  <si>
    <t>HFm5BM</t>
  </si>
  <si>
    <t>HF5BM</t>
  </si>
  <si>
    <t>HFm70C</t>
  </si>
  <si>
    <t>HF70C</t>
  </si>
  <si>
    <t>HFm5A</t>
  </si>
  <si>
    <t>HF5A</t>
  </si>
  <si>
    <t>HFm5AM</t>
  </si>
  <si>
    <t>HF5AM</t>
  </si>
  <si>
    <t>HFm70B</t>
  </si>
  <si>
    <t>HF70B</t>
  </si>
  <si>
    <t>• Diámetro de descarga: 1.1/2"</t>
  </si>
  <si>
    <t>HF70A</t>
  </si>
  <si>
    <t>-</t>
  </si>
  <si>
    <t>• Diámetro de succión: 3"</t>
  </si>
  <si>
    <t>• Diámetro de descarga: 3"</t>
  </si>
  <si>
    <t>HFm6B</t>
  </si>
  <si>
    <t>HF6B</t>
  </si>
  <si>
    <t>HFm6A</t>
  </si>
  <si>
    <t>HF6A</t>
  </si>
  <si>
    <t>HF20A</t>
  </si>
  <si>
    <t>• Diámetro de succión: 4"</t>
  </si>
  <si>
    <t>• Diámetro de descarga: 4"</t>
  </si>
  <si>
    <t>• Impulsor:  Hierro fundido</t>
  </si>
  <si>
    <t>HF30B</t>
  </si>
  <si>
    <t>HF30A</t>
  </si>
  <si>
    <t>La característica de construcción del rodete abierto permite el bombeo de líquidos relativamente cargados de impurezas sin el riesgo de bloqueo del rodete
La instalación se debe realizar en lugares cerrados, bine aireados y protegidos de la intemperie.</t>
  </si>
  <si>
    <t>• Impulsor:  Abierto en hierro fundido</t>
  </si>
  <si>
    <t>NGAm1A</t>
  </si>
  <si>
    <t>NGA1A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</si>
</sst>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4" tint="-0.499984740745262"/>
      <name val="Calibri"/>
      <family val="2"/>
      <scheme val="minor"/>
    </font>
    <font>
      <sz val="10"/>
      <color theme="1"/>
      <name val="Calibri"/>
      <family val="2"/>
      <scheme val="minor"/>
    </font>
    <font>
      <b/>
      <sz val="11"/>
      <color theme="4" tint="-0.249977111117893"/>
      <name val="Calibri"/>
      <family val="2"/>
      <scheme val="minor"/>
    </font>
    <font>
      <b/>
      <i/>
      <sz val="11"/>
      <color rgb="FF002060"/>
      <name val="Calibri"/>
      <family val="2"/>
      <scheme val="minor"/>
    </font>
    <font>
      <b/>
      <sz val="10"/>
      <color theme="1"/>
      <name val="Calibri"/>
      <family val="2"/>
      <scheme val="minor"/>
    </font>
  </fonts>
  <fills count="4">
    <fill>
      <patternFill patternType="none"/>
    </fill>
    <fill>
      <patternFill patternType="gray125"/>
    </fill>
    <fill>
      <patternFill patternType="solid">
        <fgColor rgb="FFE5F2FF"/>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0" borderId="0" xfId="0" applyFont="1"/>
    <xf numFmtId="0" fontId="3" fillId="0" borderId="0" xfId="0" applyFont="1"/>
    <xf numFmtId="0" fontId="3" fillId="0" borderId="0" xfId="0" applyFont="1" applyAlignment="1">
      <alignment horizontal="center" vertical="center"/>
    </xf>
    <xf numFmtId="0" fontId="4" fillId="0" borderId="0" xfId="0" applyFont="1"/>
    <xf numFmtId="0" fontId="0" fillId="0" borderId="0" xfId="0" applyAlignment="1">
      <alignment vertical="top"/>
    </xf>
    <xf numFmtId="0" fontId="0" fillId="0" borderId="0" xfId="0" applyAlignment="1">
      <alignment vertical="top" wrapText="1"/>
    </xf>
    <xf numFmtId="0" fontId="5" fillId="0" borderId="0" xfId="0" applyFont="1"/>
    <xf numFmtId="0" fontId="0" fillId="0" borderId="0" xfId="0" applyAlignment="1">
      <alignment horizontal="left" vertical="top"/>
    </xf>
    <xf numFmtId="0" fontId="1" fillId="0" borderId="1" xfId="0" applyFont="1" applyBorder="1" applyAlignment="1">
      <alignment horizontal="center"/>
    </xf>
    <xf numFmtId="0" fontId="3" fillId="0" borderId="2" xfId="0" applyFont="1" applyBorder="1"/>
    <xf numFmtId="0" fontId="0" fillId="0" borderId="1" xfId="0" applyBorder="1" applyAlignment="1">
      <alignment horizontal="center" vertical="center"/>
    </xf>
    <xf numFmtId="0" fontId="3" fillId="0" borderId="1" xfId="0" applyFont="1" applyBorder="1" applyAlignment="1">
      <alignment horizontal="center"/>
    </xf>
    <xf numFmtId="0" fontId="0" fillId="0" borderId="0" xfId="0" applyAlignment="1">
      <alignment horizontal="center" vertical="center"/>
    </xf>
    <xf numFmtId="0" fontId="6" fillId="0" borderId="1" xfId="0" applyFont="1" applyBorder="1" applyAlignment="1">
      <alignment horizontal="center" vertical="center"/>
    </xf>
    <xf numFmtId="0" fontId="6" fillId="0" borderId="2" xfId="0" applyFont="1" applyBorder="1"/>
    <xf numFmtId="0" fontId="1" fillId="0" borderId="1" xfId="0" applyFont="1" applyBorder="1" applyAlignment="1">
      <alignment horizontal="center" vertical="center"/>
    </xf>
    <xf numFmtId="0" fontId="6" fillId="0" borderId="1" xfId="0" applyFont="1" applyBorder="1" applyAlignment="1">
      <alignment horizontal="center"/>
    </xf>
    <xf numFmtId="0" fontId="3" fillId="2" borderId="1" xfId="0" applyFont="1" applyFill="1" applyBorder="1"/>
    <xf numFmtId="0" fontId="6" fillId="2" borderId="2" xfId="0" applyFont="1" applyFill="1" applyBorder="1"/>
    <xf numFmtId="0" fontId="0" fillId="2" borderId="1" xfId="0" applyFill="1" applyBorder="1" applyAlignment="1">
      <alignment horizontal="center" vertical="center"/>
    </xf>
    <xf numFmtId="0" fontId="3" fillId="2" borderId="1" xfId="0" applyFont="1" applyFill="1" applyBorder="1" applyAlignment="1">
      <alignment horizontal="center" vertical="center"/>
    </xf>
    <xf numFmtId="0" fontId="6" fillId="2" borderId="2" xfId="0" applyFont="1" applyFill="1" applyBorder="1" applyAlignment="1">
      <alignment horizontal="center"/>
    </xf>
    <xf numFmtId="0" fontId="0" fillId="3" borderId="1" xfId="0" applyFill="1" applyBorder="1" applyAlignment="1">
      <alignment horizontal="center" vertical="center"/>
    </xf>
    <xf numFmtId="0" fontId="1" fillId="0" borderId="3"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0"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HF51A!$T$54</c:f>
              <c:strCache>
                <c:ptCount val="1"/>
                <c:pt idx="0">
                  <c:v>metros</c:v>
                </c:pt>
              </c:strCache>
            </c:strRef>
          </c:tx>
          <c:spPr>
            <a:ln w="19050" cap="rnd">
              <a:solidFill>
                <a:schemeClr val="accent1"/>
              </a:solidFill>
              <a:round/>
            </a:ln>
            <a:effectLst/>
          </c:spPr>
          <c:marker>
            <c:symbol val="none"/>
          </c:marker>
          <c:xVal>
            <c:numRef>
              <c:f>HF51A!$U$53:$AA$53</c:f>
              <c:numCache>
                <c:formatCode>General</c:formatCode>
                <c:ptCount val="7"/>
                <c:pt idx="0">
                  <c:v>0</c:v>
                </c:pt>
                <c:pt idx="1">
                  <c:v>50</c:v>
                </c:pt>
                <c:pt idx="2">
                  <c:v>100</c:v>
                </c:pt>
                <c:pt idx="3">
                  <c:v>150</c:v>
                </c:pt>
                <c:pt idx="4">
                  <c:v>200</c:v>
                </c:pt>
                <c:pt idx="5">
                  <c:v>250</c:v>
                </c:pt>
                <c:pt idx="6">
                  <c:v>300</c:v>
                </c:pt>
              </c:numCache>
            </c:numRef>
          </c:xVal>
          <c:yVal>
            <c:numRef>
              <c:f>HF51A!$U$54:$AA$54</c:f>
              <c:numCache>
                <c:formatCode>General</c:formatCode>
                <c:ptCount val="7"/>
                <c:pt idx="0">
                  <c:v>21.2</c:v>
                </c:pt>
                <c:pt idx="1">
                  <c:v>20.2</c:v>
                </c:pt>
                <c:pt idx="2">
                  <c:v>19</c:v>
                </c:pt>
                <c:pt idx="3">
                  <c:v>17</c:v>
                </c:pt>
                <c:pt idx="4">
                  <c:v>14.5</c:v>
                </c:pt>
                <c:pt idx="5">
                  <c:v>11.6</c:v>
                </c:pt>
                <c:pt idx="6">
                  <c:v>8.4</c:v>
                </c:pt>
              </c:numCache>
            </c:numRef>
          </c:yVal>
          <c:smooth val="1"/>
          <c:extLst>
            <c:ext xmlns:c16="http://schemas.microsoft.com/office/drawing/2014/chart" uri="{C3380CC4-5D6E-409C-BE32-E72D297353CC}">
              <c16:uniqueId val="{00000000-FD0F-478C-9275-0F96A932A0BC}"/>
            </c:ext>
          </c:extLst>
        </c:ser>
        <c:dLbls>
          <c:showLegendKey val="0"/>
          <c:showVal val="0"/>
          <c:showCatName val="0"/>
          <c:showSerName val="0"/>
          <c:showPercent val="0"/>
          <c:showBubbleSize val="0"/>
        </c:dLbls>
        <c:axId val="1630877552"/>
        <c:axId val="1630880464"/>
      </c:scatterChart>
      <c:valAx>
        <c:axId val="1630877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 (l/min)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630880464"/>
        <c:crosses val="autoZero"/>
        <c:crossBetween val="midCat"/>
      </c:valAx>
      <c:valAx>
        <c:axId val="1630880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630877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xVal>
            <c:numRef>
              <c:f>HF20A!$AF$53:$AQ$53</c:f>
              <c:numCache>
                <c:formatCode>General</c:formatCode>
                <c:ptCount val="12"/>
                <c:pt idx="0">
                  <c:v>0</c:v>
                </c:pt>
                <c:pt idx="1">
                  <c:v>400</c:v>
                </c:pt>
                <c:pt idx="2">
                  <c:v>500</c:v>
                </c:pt>
                <c:pt idx="3">
                  <c:v>600</c:v>
                </c:pt>
                <c:pt idx="4">
                  <c:v>700</c:v>
                </c:pt>
                <c:pt idx="5">
                  <c:v>800</c:v>
                </c:pt>
                <c:pt idx="6">
                  <c:v>900</c:v>
                </c:pt>
                <c:pt idx="7">
                  <c:v>1000</c:v>
                </c:pt>
                <c:pt idx="8">
                  <c:v>1100</c:v>
                </c:pt>
                <c:pt idx="9">
                  <c:v>1200</c:v>
                </c:pt>
                <c:pt idx="10">
                  <c:v>1450</c:v>
                </c:pt>
                <c:pt idx="11">
                  <c:v>1700</c:v>
                </c:pt>
              </c:numCache>
            </c:numRef>
          </c:xVal>
          <c:yVal>
            <c:numRef>
              <c:f>HF20A!$AF$54:$AQ$54</c:f>
              <c:numCache>
                <c:formatCode>General</c:formatCode>
                <c:ptCount val="12"/>
                <c:pt idx="0">
                  <c:v>21.5</c:v>
                </c:pt>
                <c:pt idx="1">
                  <c:v>21.5</c:v>
                </c:pt>
                <c:pt idx="2">
                  <c:v>21.3</c:v>
                </c:pt>
                <c:pt idx="3">
                  <c:v>20.9</c:v>
                </c:pt>
                <c:pt idx="4">
                  <c:v>20.5</c:v>
                </c:pt>
                <c:pt idx="5">
                  <c:v>19.899999999999999</c:v>
                </c:pt>
                <c:pt idx="6">
                  <c:v>19.2</c:v>
                </c:pt>
                <c:pt idx="7">
                  <c:v>18.5</c:v>
                </c:pt>
                <c:pt idx="8">
                  <c:v>17.600000000000001</c:v>
                </c:pt>
                <c:pt idx="9">
                  <c:v>16.600000000000001</c:v>
                </c:pt>
                <c:pt idx="10">
                  <c:v>13.7</c:v>
                </c:pt>
                <c:pt idx="11">
                  <c:v>10</c:v>
                </c:pt>
              </c:numCache>
            </c:numRef>
          </c:yVal>
          <c:smooth val="1"/>
          <c:extLst>
            <c:ext xmlns:c16="http://schemas.microsoft.com/office/drawing/2014/chart" uri="{C3380CC4-5D6E-409C-BE32-E72D297353CC}">
              <c16:uniqueId val="{00000000-0C5B-4C97-A085-0E216F54774D}"/>
            </c:ext>
          </c:extLst>
        </c:ser>
        <c:dLbls>
          <c:showLegendKey val="0"/>
          <c:showVal val="0"/>
          <c:showCatName val="0"/>
          <c:showSerName val="0"/>
          <c:showPercent val="0"/>
          <c:showBubbleSize val="0"/>
        </c:dLbls>
        <c:axId val="506844991"/>
        <c:axId val="506844575"/>
      </c:scatterChart>
      <c:valAx>
        <c:axId val="506844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a:t>
                </a:r>
                <a:r>
                  <a:rPr lang="es-BO" baseline="0"/>
                  <a:t> (l/min)</a:t>
                </a:r>
                <a:endParaRPr lang="es-B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575"/>
        <c:crosses val="autoZero"/>
        <c:crossBetween val="midCat"/>
      </c:valAx>
      <c:valAx>
        <c:axId val="50684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xVal>
            <c:numRef>
              <c:f>HF30B!$AF$53:$AR$53</c:f>
              <c:numCache>
                <c:formatCode>General</c:formatCode>
                <c:ptCount val="13"/>
                <c:pt idx="0">
                  <c:v>0</c:v>
                </c:pt>
                <c:pt idx="1">
                  <c:v>600</c:v>
                </c:pt>
                <c:pt idx="2">
                  <c:v>700</c:v>
                </c:pt>
                <c:pt idx="3">
                  <c:v>800</c:v>
                </c:pt>
                <c:pt idx="4">
                  <c:v>900</c:v>
                </c:pt>
                <c:pt idx="5">
                  <c:v>1000</c:v>
                </c:pt>
                <c:pt idx="6">
                  <c:v>1100</c:v>
                </c:pt>
                <c:pt idx="7">
                  <c:v>1200</c:v>
                </c:pt>
                <c:pt idx="8">
                  <c:v>1450</c:v>
                </c:pt>
                <c:pt idx="9">
                  <c:v>1700</c:v>
                </c:pt>
                <c:pt idx="10">
                  <c:v>1900</c:v>
                </c:pt>
                <c:pt idx="11">
                  <c:v>2150</c:v>
                </c:pt>
                <c:pt idx="12">
                  <c:v>2400</c:v>
                </c:pt>
              </c:numCache>
            </c:numRef>
          </c:xVal>
          <c:yVal>
            <c:numRef>
              <c:f>HF30B!$AF$54:$AR$54</c:f>
              <c:numCache>
                <c:formatCode>General</c:formatCode>
                <c:ptCount val="13"/>
                <c:pt idx="0">
                  <c:v>18</c:v>
                </c:pt>
                <c:pt idx="1">
                  <c:v>18</c:v>
                </c:pt>
                <c:pt idx="2">
                  <c:v>17.899999999999999</c:v>
                </c:pt>
                <c:pt idx="3">
                  <c:v>17.899999999999999</c:v>
                </c:pt>
                <c:pt idx="4">
                  <c:v>17.8</c:v>
                </c:pt>
                <c:pt idx="5">
                  <c:v>17.600000000000001</c:v>
                </c:pt>
                <c:pt idx="6">
                  <c:v>17.399999999999999</c:v>
                </c:pt>
                <c:pt idx="7">
                  <c:v>17.2</c:v>
                </c:pt>
                <c:pt idx="8">
                  <c:v>16.399999999999999</c:v>
                </c:pt>
                <c:pt idx="9">
                  <c:v>15.3</c:v>
                </c:pt>
                <c:pt idx="10">
                  <c:v>14.2</c:v>
                </c:pt>
                <c:pt idx="11">
                  <c:v>12.3</c:v>
                </c:pt>
                <c:pt idx="12">
                  <c:v>10</c:v>
                </c:pt>
              </c:numCache>
            </c:numRef>
          </c:yVal>
          <c:smooth val="1"/>
          <c:extLst>
            <c:ext xmlns:c16="http://schemas.microsoft.com/office/drawing/2014/chart" uri="{C3380CC4-5D6E-409C-BE32-E72D297353CC}">
              <c16:uniqueId val="{00000000-0EB9-4202-A2A3-1025472D7260}"/>
            </c:ext>
          </c:extLst>
        </c:ser>
        <c:dLbls>
          <c:showLegendKey val="0"/>
          <c:showVal val="0"/>
          <c:showCatName val="0"/>
          <c:showSerName val="0"/>
          <c:showPercent val="0"/>
          <c:showBubbleSize val="0"/>
        </c:dLbls>
        <c:axId val="506844991"/>
        <c:axId val="506844575"/>
      </c:scatterChart>
      <c:valAx>
        <c:axId val="506844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a:t>
                </a:r>
                <a:r>
                  <a:rPr lang="es-BO" baseline="0"/>
                  <a:t> (l/min)</a:t>
                </a:r>
                <a:endParaRPr lang="es-B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575"/>
        <c:crosses val="autoZero"/>
        <c:crossBetween val="midCat"/>
      </c:valAx>
      <c:valAx>
        <c:axId val="50684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xVal>
            <c:numRef>
              <c:f>HF30A!$AF$53:$AR$53</c:f>
              <c:numCache>
                <c:formatCode>General</c:formatCode>
                <c:ptCount val="13"/>
                <c:pt idx="0">
                  <c:v>0</c:v>
                </c:pt>
                <c:pt idx="1">
                  <c:v>600</c:v>
                </c:pt>
                <c:pt idx="2">
                  <c:v>700</c:v>
                </c:pt>
                <c:pt idx="3">
                  <c:v>800</c:v>
                </c:pt>
                <c:pt idx="4">
                  <c:v>900</c:v>
                </c:pt>
                <c:pt idx="5">
                  <c:v>1000</c:v>
                </c:pt>
                <c:pt idx="6">
                  <c:v>1100</c:v>
                </c:pt>
                <c:pt idx="7">
                  <c:v>1200</c:v>
                </c:pt>
                <c:pt idx="8">
                  <c:v>1450</c:v>
                </c:pt>
                <c:pt idx="9">
                  <c:v>1700</c:v>
                </c:pt>
                <c:pt idx="10">
                  <c:v>1900</c:v>
                </c:pt>
                <c:pt idx="11">
                  <c:v>2150</c:v>
                </c:pt>
                <c:pt idx="12">
                  <c:v>2400</c:v>
                </c:pt>
              </c:numCache>
            </c:numRef>
          </c:xVal>
          <c:yVal>
            <c:numRef>
              <c:f>HF30A!$AF$54:$AR$54</c:f>
              <c:numCache>
                <c:formatCode>General</c:formatCode>
                <c:ptCount val="13"/>
                <c:pt idx="0">
                  <c:v>23</c:v>
                </c:pt>
                <c:pt idx="1">
                  <c:v>23</c:v>
                </c:pt>
                <c:pt idx="2">
                  <c:v>22.9</c:v>
                </c:pt>
                <c:pt idx="3">
                  <c:v>22.9</c:v>
                </c:pt>
                <c:pt idx="4">
                  <c:v>22.8</c:v>
                </c:pt>
                <c:pt idx="5">
                  <c:v>22.6</c:v>
                </c:pt>
                <c:pt idx="6">
                  <c:v>22.4</c:v>
                </c:pt>
                <c:pt idx="7">
                  <c:v>22.2</c:v>
                </c:pt>
                <c:pt idx="8">
                  <c:v>21.4</c:v>
                </c:pt>
                <c:pt idx="9">
                  <c:v>20.399999999999999</c:v>
                </c:pt>
                <c:pt idx="10">
                  <c:v>19.2</c:v>
                </c:pt>
                <c:pt idx="11">
                  <c:v>17.3</c:v>
                </c:pt>
                <c:pt idx="12">
                  <c:v>15</c:v>
                </c:pt>
              </c:numCache>
            </c:numRef>
          </c:yVal>
          <c:smooth val="1"/>
          <c:extLst>
            <c:ext xmlns:c16="http://schemas.microsoft.com/office/drawing/2014/chart" uri="{C3380CC4-5D6E-409C-BE32-E72D297353CC}">
              <c16:uniqueId val="{00000000-FF75-4827-8B46-B61F7EFF018E}"/>
            </c:ext>
          </c:extLst>
        </c:ser>
        <c:dLbls>
          <c:showLegendKey val="0"/>
          <c:showVal val="0"/>
          <c:showCatName val="0"/>
          <c:showSerName val="0"/>
          <c:showPercent val="0"/>
          <c:showBubbleSize val="0"/>
        </c:dLbls>
        <c:axId val="506844991"/>
        <c:axId val="506844575"/>
      </c:scatterChart>
      <c:valAx>
        <c:axId val="506844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a:t>
                </a:r>
                <a:r>
                  <a:rPr lang="es-BO" baseline="0"/>
                  <a:t> (l/min)</a:t>
                </a:r>
                <a:endParaRPr lang="es-B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575"/>
        <c:crosses val="autoZero"/>
        <c:crossBetween val="midCat"/>
      </c:valAx>
      <c:valAx>
        <c:axId val="50684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xVal>
            <c:numRef>
              <c:f>NGA1A!$U$53:$AC$53</c:f>
              <c:numCache>
                <c:formatCode>General</c:formatCode>
                <c:ptCount val="9"/>
                <c:pt idx="0">
                  <c:v>0</c:v>
                </c:pt>
                <c:pt idx="1">
                  <c:v>50</c:v>
                </c:pt>
                <c:pt idx="2">
                  <c:v>100</c:v>
                </c:pt>
                <c:pt idx="3">
                  <c:v>150</c:v>
                </c:pt>
                <c:pt idx="4">
                  <c:v>200</c:v>
                </c:pt>
                <c:pt idx="5">
                  <c:v>250</c:v>
                </c:pt>
                <c:pt idx="6">
                  <c:v>300</c:v>
                </c:pt>
                <c:pt idx="7">
                  <c:v>350</c:v>
                </c:pt>
                <c:pt idx="8">
                  <c:v>400</c:v>
                </c:pt>
              </c:numCache>
            </c:numRef>
          </c:xVal>
          <c:yVal>
            <c:numRef>
              <c:f>NGA1A!$U$54:$AC$54</c:f>
              <c:numCache>
                <c:formatCode>General</c:formatCode>
                <c:ptCount val="9"/>
                <c:pt idx="0">
                  <c:v>20.5</c:v>
                </c:pt>
                <c:pt idx="1">
                  <c:v>20</c:v>
                </c:pt>
                <c:pt idx="2">
                  <c:v>19.3</c:v>
                </c:pt>
                <c:pt idx="3">
                  <c:v>18.100000000000001</c:v>
                </c:pt>
                <c:pt idx="4">
                  <c:v>16.600000000000001</c:v>
                </c:pt>
                <c:pt idx="5">
                  <c:v>14.7</c:v>
                </c:pt>
                <c:pt idx="6">
                  <c:v>12.1</c:v>
                </c:pt>
                <c:pt idx="7">
                  <c:v>9</c:v>
                </c:pt>
                <c:pt idx="8">
                  <c:v>5</c:v>
                </c:pt>
              </c:numCache>
            </c:numRef>
          </c:yVal>
          <c:smooth val="1"/>
          <c:extLst>
            <c:ext xmlns:c16="http://schemas.microsoft.com/office/drawing/2014/chart" uri="{C3380CC4-5D6E-409C-BE32-E72D297353CC}">
              <c16:uniqueId val="{00000000-CDC6-4732-BDAA-67E0B9D54A31}"/>
            </c:ext>
          </c:extLst>
        </c:ser>
        <c:dLbls>
          <c:showLegendKey val="0"/>
          <c:showVal val="0"/>
          <c:showCatName val="0"/>
          <c:showSerName val="0"/>
          <c:showPercent val="0"/>
          <c:showBubbleSize val="0"/>
        </c:dLbls>
        <c:axId val="1644658432"/>
        <c:axId val="1644666336"/>
      </c:scatterChart>
      <c:valAx>
        <c:axId val="1644658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 (l/min)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644666336"/>
        <c:crosses val="autoZero"/>
        <c:crossBetween val="midCat"/>
      </c:valAx>
      <c:valAx>
        <c:axId val="164466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64465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HF5BM!$T$54</c:f>
              <c:strCache>
                <c:ptCount val="1"/>
                <c:pt idx="0">
                  <c:v>metros</c:v>
                </c:pt>
              </c:strCache>
            </c:strRef>
          </c:tx>
          <c:spPr>
            <a:ln w="19050" cap="rnd">
              <a:solidFill>
                <a:schemeClr val="accent1"/>
              </a:solidFill>
              <a:round/>
            </a:ln>
            <a:effectLst/>
          </c:spPr>
          <c:marker>
            <c:symbol val="none"/>
          </c:marker>
          <c:xVal>
            <c:numRef>
              <c:f>HF5BM!$U$53:$AD$53</c:f>
              <c:numCache>
                <c:formatCode>General</c:formatCode>
                <c:ptCount val="10"/>
                <c:pt idx="0">
                  <c:v>0</c:v>
                </c:pt>
                <c:pt idx="1">
                  <c:v>100</c:v>
                </c:pt>
                <c:pt idx="2">
                  <c:v>150</c:v>
                </c:pt>
                <c:pt idx="3">
                  <c:v>200</c:v>
                </c:pt>
                <c:pt idx="4">
                  <c:v>250</c:v>
                </c:pt>
                <c:pt idx="5">
                  <c:v>300</c:v>
                </c:pt>
                <c:pt idx="6">
                  <c:v>350</c:v>
                </c:pt>
                <c:pt idx="7">
                  <c:v>400</c:v>
                </c:pt>
                <c:pt idx="8">
                  <c:v>500</c:v>
                </c:pt>
                <c:pt idx="9">
                  <c:v>600</c:v>
                </c:pt>
              </c:numCache>
            </c:numRef>
          </c:xVal>
          <c:yVal>
            <c:numRef>
              <c:f>HF5BM!$U$54:$AD$54</c:f>
              <c:numCache>
                <c:formatCode>General</c:formatCode>
                <c:ptCount val="10"/>
                <c:pt idx="0">
                  <c:v>19</c:v>
                </c:pt>
                <c:pt idx="1">
                  <c:v>18.5</c:v>
                </c:pt>
                <c:pt idx="2">
                  <c:v>18</c:v>
                </c:pt>
                <c:pt idx="3">
                  <c:v>17</c:v>
                </c:pt>
                <c:pt idx="4">
                  <c:v>16</c:v>
                </c:pt>
                <c:pt idx="5">
                  <c:v>15.2</c:v>
                </c:pt>
                <c:pt idx="6">
                  <c:v>14</c:v>
                </c:pt>
                <c:pt idx="7">
                  <c:v>12.8</c:v>
                </c:pt>
                <c:pt idx="8">
                  <c:v>9.6999999999999993</c:v>
                </c:pt>
                <c:pt idx="9">
                  <c:v>6</c:v>
                </c:pt>
              </c:numCache>
            </c:numRef>
          </c:yVal>
          <c:smooth val="1"/>
          <c:extLst>
            <c:ext xmlns:c16="http://schemas.microsoft.com/office/drawing/2014/chart" uri="{C3380CC4-5D6E-409C-BE32-E72D297353CC}">
              <c16:uniqueId val="{00000000-8F52-4FD7-BBEF-618E1D4342C0}"/>
            </c:ext>
          </c:extLst>
        </c:ser>
        <c:dLbls>
          <c:showLegendKey val="0"/>
          <c:showVal val="0"/>
          <c:showCatName val="0"/>
          <c:showSerName val="0"/>
          <c:showPercent val="0"/>
          <c:showBubbleSize val="0"/>
        </c:dLbls>
        <c:axId val="1209463136"/>
        <c:axId val="1209454400"/>
      </c:scatterChart>
      <c:valAx>
        <c:axId val="12094631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 (l/min)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209454400"/>
        <c:crosses val="autoZero"/>
        <c:crossBetween val="midCat"/>
      </c:valAx>
      <c:valAx>
        <c:axId val="120945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209463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hf70c!$T$54</c:f>
              <c:strCache>
                <c:ptCount val="1"/>
                <c:pt idx="0">
                  <c:v>metros</c:v>
                </c:pt>
              </c:strCache>
            </c:strRef>
          </c:tx>
          <c:spPr>
            <a:ln w="19050" cap="rnd">
              <a:solidFill>
                <a:schemeClr val="accent1"/>
              </a:solidFill>
              <a:round/>
            </a:ln>
            <a:effectLst/>
          </c:spPr>
          <c:marker>
            <c:symbol val="none"/>
          </c:marker>
          <c:xVal>
            <c:numRef>
              <c:f>hf70c!$U$53:$AA$53</c:f>
              <c:numCache>
                <c:formatCode>General</c:formatCode>
                <c:ptCount val="7"/>
                <c:pt idx="0">
                  <c:v>0</c:v>
                </c:pt>
                <c:pt idx="1">
                  <c:v>50</c:v>
                </c:pt>
                <c:pt idx="2">
                  <c:v>100</c:v>
                </c:pt>
                <c:pt idx="3">
                  <c:v>150</c:v>
                </c:pt>
                <c:pt idx="4">
                  <c:v>200</c:v>
                </c:pt>
                <c:pt idx="5">
                  <c:v>250</c:v>
                </c:pt>
                <c:pt idx="6">
                  <c:v>300</c:v>
                </c:pt>
              </c:numCache>
            </c:numRef>
          </c:xVal>
          <c:yVal>
            <c:numRef>
              <c:f>hf70c!$U$54:$AA$54</c:f>
              <c:numCache>
                <c:formatCode>General</c:formatCode>
                <c:ptCount val="7"/>
                <c:pt idx="0">
                  <c:v>29</c:v>
                </c:pt>
                <c:pt idx="1">
                  <c:v>28</c:v>
                </c:pt>
                <c:pt idx="2">
                  <c:v>26.5</c:v>
                </c:pt>
                <c:pt idx="3">
                  <c:v>24.5</c:v>
                </c:pt>
                <c:pt idx="4">
                  <c:v>22</c:v>
                </c:pt>
                <c:pt idx="5">
                  <c:v>18.5</c:v>
                </c:pt>
                <c:pt idx="6">
                  <c:v>15</c:v>
                </c:pt>
              </c:numCache>
            </c:numRef>
          </c:yVal>
          <c:smooth val="1"/>
          <c:extLst>
            <c:ext xmlns:c16="http://schemas.microsoft.com/office/drawing/2014/chart" uri="{C3380CC4-5D6E-409C-BE32-E72D297353CC}">
              <c16:uniqueId val="{00000000-B775-43D2-AA28-CF9217C12A15}"/>
            </c:ext>
          </c:extLst>
        </c:ser>
        <c:dLbls>
          <c:showLegendKey val="0"/>
          <c:showVal val="0"/>
          <c:showCatName val="0"/>
          <c:showSerName val="0"/>
          <c:showPercent val="0"/>
          <c:showBubbleSize val="0"/>
        </c:dLbls>
        <c:axId val="1644658432"/>
        <c:axId val="1644666336"/>
      </c:scatterChart>
      <c:valAx>
        <c:axId val="16446584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 (l/min)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644666336"/>
        <c:crosses val="autoZero"/>
        <c:crossBetween val="midCat"/>
      </c:valAx>
      <c:valAx>
        <c:axId val="1644666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64465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xVal>
            <c:numRef>
              <c:f>HF5A!$U$53:$AD$53</c:f>
              <c:numCache>
                <c:formatCode>General</c:formatCode>
                <c:ptCount val="10"/>
                <c:pt idx="0">
                  <c:v>0</c:v>
                </c:pt>
                <c:pt idx="1">
                  <c:v>100</c:v>
                </c:pt>
                <c:pt idx="2">
                  <c:v>150</c:v>
                </c:pt>
                <c:pt idx="3">
                  <c:v>200</c:v>
                </c:pt>
                <c:pt idx="4">
                  <c:v>250</c:v>
                </c:pt>
                <c:pt idx="5">
                  <c:v>300</c:v>
                </c:pt>
                <c:pt idx="6">
                  <c:v>350</c:v>
                </c:pt>
                <c:pt idx="7">
                  <c:v>400</c:v>
                </c:pt>
                <c:pt idx="8">
                  <c:v>500</c:v>
                </c:pt>
                <c:pt idx="9">
                  <c:v>600</c:v>
                </c:pt>
              </c:numCache>
            </c:numRef>
          </c:xVal>
          <c:yVal>
            <c:numRef>
              <c:f>HF5A!$U$54:$AD$54</c:f>
              <c:numCache>
                <c:formatCode>General</c:formatCode>
                <c:ptCount val="10"/>
                <c:pt idx="0">
                  <c:v>14.5</c:v>
                </c:pt>
                <c:pt idx="1">
                  <c:v>13.8</c:v>
                </c:pt>
                <c:pt idx="2">
                  <c:v>13.5</c:v>
                </c:pt>
                <c:pt idx="3">
                  <c:v>13.2</c:v>
                </c:pt>
                <c:pt idx="4">
                  <c:v>12.6</c:v>
                </c:pt>
                <c:pt idx="5">
                  <c:v>11.8</c:v>
                </c:pt>
                <c:pt idx="6">
                  <c:v>10.5</c:v>
                </c:pt>
                <c:pt idx="7">
                  <c:v>9.1999999999999993</c:v>
                </c:pt>
                <c:pt idx="8">
                  <c:v>6.5</c:v>
                </c:pt>
                <c:pt idx="9">
                  <c:v>3</c:v>
                </c:pt>
              </c:numCache>
            </c:numRef>
          </c:yVal>
          <c:smooth val="1"/>
          <c:extLst>
            <c:ext xmlns:c16="http://schemas.microsoft.com/office/drawing/2014/chart" uri="{C3380CC4-5D6E-409C-BE32-E72D297353CC}">
              <c16:uniqueId val="{00000000-136D-4BCE-A63C-BDF2EF7CF548}"/>
            </c:ext>
          </c:extLst>
        </c:ser>
        <c:dLbls>
          <c:showLegendKey val="0"/>
          <c:showVal val="0"/>
          <c:showCatName val="0"/>
          <c:showSerName val="0"/>
          <c:showPercent val="0"/>
          <c:showBubbleSize val="0"/>
        </c:dLbls>
        <c:axId val="1644702112"/>
        <c:axId val="1644688800"/>
      </c:scatterChart>
      <c:valAx>
        <c:axId val="1644702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 (l/min)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644688800"/>
        <c:crosses val="autoZero"/>
        <c:crossBetween val="midCat"/>
      </c:valAx>
      <c:valAx>
        <c:axId val="1644688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1644702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HF5AM!$T$54</c:f>
              <c:strCache>
                <c:ptCount val="1"/>
                <c:pt idx="0">
                  <c:v>metros</c:v>
                </c:pt>
              </c:strCache>
            </c:strRef>
          </c:tx>
          <c:spPr>
            <a:ln w="19050" cap="rnd">
              <a:solidFill>
                <a:schemeClr val="accent1"/>
              </a:solidFill>
              <a:round/>
            </a:ln>
            <a:effectLst/>
          </c:spPr>
          <c:marker>
            <c:symbol val="none"/>
          </c:marker>
          <c:xVal>
            <c:numRef>
              <c:f>HF5AM!$U$53:$AD$53</c:f>
              <c:numCache>
                <c:formatCode>General</c:formatCode>
                <c:ptCount val="10"/>
                <c:pt idx="0">
                  <c:v>0</c:v>
                </c:pt>
                <c:pt idx="1">
                  <c:v>100</c:v>
                </c:pt>
                <c:pt idx="2">
                  <c:v>150</c:v>
                </c:pt>
                <c:pt idx="3">
                  <c:v>200</c:v>
                </c:pt>
                <c:pt idx="4">
                  <c:v>250</c:v>
                </c:pt>
                <c:pt idx="5">
                  <c:v>300</c:v>
                </c:pt>
                <c:pt idx="6">
                  <c:v>350</c:v>
                </c:pt>
                <c:pt idx="7">
                  <c:v>400</c:v>
                </c:pt>
                <c:pt idx="8">
                  <c:v>500</c:v>
                </c:pt>
                <c:pt idx="9">
                  <c:v>600</c:v>
                </c:pt>
              </c:numCache>
            </c:numRef>
          </c:xVal>
          <c:yVal>
            <c:numRef>
              <c:f>HF5AM!$U$54:$AD$54</c:f>
              <c:numCache>
                <c:formatCode>General</c:formatCode>
                <c:ptCount val="10"/>
                <c:pt idx="0">
                  <c:v>22</c:v>
                </c:pt>
                <c:pt idx="1">
                  <c:v>21.5</c:v>
                </c:pt>
                <c:pt idx="2">
                  <c:v>21</c:v>
                </c:pt>
                <c:pt idx="3">
                  <c:v>20.5</c:v>
                </c:pt>
                <c:pt idx="4">
                  <c:v>19.8</c:v>
                </c:pt>
                <c:pt idx="5">
                  <c:v>19</c:v>
                </c:pt>
                <c:pt idx="6">
                  <c:v>18</c:v>
                </c:pt>
                <c:pt idx="7">
                  <c:v>16.8</c:v>
                </c:pt>
                <c:pt idx="8">
                  <c:v>13.8</c:v>
                </c:pt>
                <c:pt idx="9">
                  <c:v>10</c:v>
                </c:pt>
              </c:numCache>
            </c:numRef>
          </c:yVal>
          <c:smooth val="1"/>
          <c:extLst>
            <c:ext xmlns:c16="http://schemas.microsoft.com/office/drawing/2014/chart" uri="{C3380CC4-5D6E-409C-BE32-E72D297353CC}">
              <c16:uniqueId val="{00000000-F2C5-4F08-9415-AD49C5288C98}"/>
            </c:ext>
          </c:extLst>
        </c:ser>
        <c:dLbls>
          <c:showLegendKey val="0"/>
          <c:showVal val="0"/>
          <c:showCatName val="0"/>
          <c:showSerName val="0"/>
          <c:showPercent val="0"/>
          <c:showBubbleSize val="0"/>
        </c:dLbls>
        <c:axId val="506844991"/>
        <c:axId val="506844575"/>
      </c:scatterChart>
      <c:valAx>
        <c:axId val="506844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a:t>
                </a:r>
                <a:r>
                  <a:rPr lang="es-BO" baseline="0"/>
                  <a:t> (l/min)</a:t>
                </a:r>
                <a:endParaRPr lang="es-B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575"/>
        <c:crosses val="autoZero"/>
        <c:crossBetween val="midCat"/>
      </c:valAx>
      <c:valAx>
        <c:axId val="50684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HF70B!$T$54</c:f>
              <c:strCache>
                <c:ptCount val="1"/>
                <c:pt idx="0">
                  <c:v>metros</c:v>
                </c:pt>
              </c:strCache>
            </c:strRef>
          </c:tx>
          <c:spPr>
            <a:ln w="19050" cap="rnd">
              <a:solidFill>
                <a:schemeClr val="accent1"/>
              </a:solidFill>
              <a:round/>
            </a:ln>
            <a:effectLst/>
          </c:spPr>
          <c:marker>
            <c:symbol val="none"/>
          </c:marker>
          <c:xVal>
            <c:numRef>
              <c:f>HF70B!$U$53:$AA$53</c:f>
              <c:numCache>
                <c:formatCode>General</c:formatCode>
                <c:ptCount val="7"/>
                <c:pt idx="0">
                  <c:v>0</c:v>
                </c:pt>
                <c:pt idx="1">
                  <c:v>50</c:v>
                </c:pt>
                <c:pt idx="2">
                  <c:v>100</c:v>
                </c:pt>
                <c:pt idx="3">
                  <c:v>150</c:v>
                </c:pt>
                <c:pt idx="4">
                  <c:v>200</c:v>
                </c:pt>
                <c:pt idx="5">
                  <c:v>250</c:v>
                </c:pt>
                <c:pt idx="6">
                  <c:v>300</c:v>
                </c:pt>
              </c:numCache>
            </c:numRef>
          </c:xVal>
          <c:yVal>
            <c:numRef>
              <c:f>HF70B!$U$54:$AA$54</c:f>
              <c:numCache>
                <c:formatCode>General</c:formatCode>
                <c:ptCount val="7"/>
                <c:pt idx="0">
                  <c:v>33</c:v>
                </c:pt>
                <c:pt idx="1">
                  <c:v>32</c:v>
                </c:pt>
                <c:pt idx="2">
                  <c:v>30.5</c:v>
                </c:pt>
                <c:pt idx="3">
                  <c:v>28.5</c:v>
                </c:pt>
                <c:pt idx="4">
                  <c:v>26</c:v>
                </c:pt>
                <c:pt idx="5">
                  <c:v>22.5</c:v>
                </c:pt>
                <c:pt idx="6">
                  <c:v>19</c:v>
                </c:pt>
              </c:numCache>
            </c:numRef>
          </c:yVal>
          <c:smooth val="1"/>
          <c:extLst>
            <c:ext xmlns:c16="http://schemas.microsoft.com/office/drawing/2014/chart" uri="{C3380CC4-5D6E-409C-BE32-E72D297353CC}">
              <c16:uniqueId val="{00000000-7088-42C5-8B03-9E6A390B5735}"/>
            </c:ext>
          </c:extLst>
        </c:ser>
        <c:dLbls>
          <c:showLegendKey val="0"/>
          <c:showVal val="0"/>
          <c:showCatName val="0"/>
          <c:showSerName val="0"/>
          <c:showPercent val="0"/>
          <c:showBubbleSize val="0"/>
        </c:dLbls>
        <c:axId val="506844991"/>
        <c:axId val="506844575"/>
      </c:scatterChart>
      <c:valAx>
        <c:axId val="506844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a:t>
                </a:r>
                <a:r>
                  <a:rPr lang="es-BO" baseline="0"/>
                  <a:t> (l/min)</a:t>
                </a:r>
                <a:endParaRPr lang="es-B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575"/>
        <c:crosses val="autoZero"/>
        <c:crossBetween val="midCat"/>
      </c:valAx>
      <c:valAx>
        <c:axId val="50684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HF70A!$T$54</c:f>
              <c:strCache>
                <c:ptCount val="1"/>
                <c:pt idx="0">
                  <c:v>metros</c:v>
                </c:pt>
              </c:strCache>
            </c:strRef>
          </c:tx>
          <c:spPr>
            <a:ln w="19050" cap="rnd">
              <a:solidFill>
                <a:schemeClr val="accent1"/>
              </a:solidFill>
              <a:round/>
            </a:ln>
            <a:effectLst/>
          </c:spPr>
          <c:marker>
            <c:symbol val="none"/>
          </c:marker>
          <c:xVal>
            <c:numRef>
              <c:f>HF70A!$U$53:$AA$53</c:f>
              <c:numCache>
                <c:formatCode>General</c:formatCode>
                <c:ptCount val="7"/>
                <c:pt idx="0">
                  <c:v>0</c:v>
                </c:pt>
                <c:pt idx="1">
                  <c:v>50</c:v>
                </c:pt>
                <c:pt idx="2">
                  <c:v>100</c:v>
                </c:pt>
                <c:pt idx="3">
                  <c:v>150</c:v>
                </c:pt>
                <c:pt idx="4">
                  <c:v>200</c:v>
                </c:pt>
                <c:pt idx="5">
                  <c:v>250</c:v>
                </c:pt>
                <c:pt idx="6">
                  <c:v>300</c:v>
                </c:pt>
              </c:numCache>
            </c:numRef>
          </c:xVal>
          <c:yVal>
            <c:numRef>
              <c:f>HF70A!$U$54:$AA$54</c:f>
              <c:numCache>
                <c:formatCode>General</c:formatCode>
                <c:ptCount val="7"/>
                <c:pt idx="0">
                  <c:v>39</c:v>
                </c:pt>
                <c:pt idx="1">
                  <c:v>38</c:v>
                </c:pt>
                <c:pt idx="2">
                  <c:v>36.5</c:v>
                </c:pt>
                <c:pt idx="3">
                  <c:v>34.5</c:v>
                </c:pt>
                <c:pt idx="4">
                  <c:v>32</c:v>
                </c:pt>
                <c:pt idx="5">
                  <c:v>28.5</c:v>
                </c:pt>
                <c:pt idx="6">
                  <c:v>25</c:v>
                </c:pt>
              </c:numCache>
            </c:numRef>
          </c:yVal>
          <c:smooth val="1"/>
          <c:extLst>
            <c:ext xmlns:c16="http://schemas.microsoft.com/office/drawing/2014/chart" uri="{C3380CC4-5D6E-409C-BE32-E72D297353CC}">
              <c16:uniqueId val="{00000000-99A5-41DD-913B-2AD24037B731}"/>
            </c:ext>
          </c:extLst>
        </c:ser>
        <c:dLbls>
          <c:showLegendKey val="0"/>
          <c:showVal val="0"/>
          <c:showCatName val="0"/>
          <c:showSerName val="0"/>
          <c:showPercent val="0"/>
          <c:showBubbleSize val="0"/>
        </c:dLbls>
        <c:axId val="506844991"/>
        <c:axId val="506844575"/>
      </c:scatterChart>
      <c:valAx>
        <c:axId val="506844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a:t>
                </a:r>
                <a:r>
                  <a:rPr lang="es-BO" baseline="0"/>
                  <a:t> (l/min)</a:t>
                </a:r>
                <a:endParaRPr lang="es-B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575"/>
        <c:crosses val="autoZero"/>
        <c:crossBetween val="midCat"/>
      </c:valAx>
      <c:valAx>
        <c:axId val="50684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HF6B!$T$54</c:f>
              <c:strCache>
                <c:ptCount val="1"/>
                <c:pt idx="0">
                  <c:v>metros</c:v>
                </c:pt>
              </c:strCache>
            </c:strRef>
          </c:tx>
          <c:spPr>
            <a:ln w="19050" cap="rnd">
              <a:solidFill>
                <a:schemeClr val="accent1"/>
              </a:solidFill>
              <a:round/>
            </a:ln>
            <a:effectLst/>
          </c:spPr>
          <c:marker>
            <c:symbol val="none"/>
          </c:marker>
          <c:xVal>
            <c:numRef>
              <c:f>HF6B!$U$53:$AD$53</c:f>
              <c:numCache>
                <c:formatCode>General</c:formatCode>
                <c:ptCount val="10"/>
                <c:pt idx="0">
                  <c:v>0</c:v>
                </c:pt>
                <c:pt idx="1">
                  <c:v>300</c:v>
                </c:pt>
                <c:pt idx="2">
                  <c:v>400</c:v>
                </c:pt>
                <c:pt idx="3">
                  <c:v>500</c:v>
                </c:pt>
                <c:pt idx="4">
                  <c:v>600</c:v>
                </c:pt>
                <c:pt idx="5">
                  <c:v>700</c:v>
                </c:pt>
                <c:pt idx="6">
                  <c:v>800</c:v>
                </c:pt>
                <c:pt idx="7">
                  <c:v>900</c:v>
                </c:pt>
                <c:pt idx="8">
                  <c:v>1000</c:v>
                </c:pt>
                <c:pt idx="9">
                  <c:v>1100</c:v>
                </c:pt>
              </c:numCache>
            </c:numRef>
          </c:xVal>
          <c:yVal>
            <c:numRef>
              <c:f>HF6B!$U$54:$AD$54</c:f>
              <c:numCache>
                <c:formatCode>General</c:formatCode>
                <c:ptCount val="10"/>
                <c:pt idx="0">
                  <c:v>14.8</c:v>
                </c:pt>
                <c:pt idx="1">
                  <c:v>14.6</c:v>
                </c:pt>
                <c:pt idx="2">
                  <c:v>14.2</c:v>
                </c:pt>
                <c:pt idx="3">
                  <c:v>13.6</c:v>
                </c:pt>
                <c:pt idx="4">
                  <c:v>12.8</c:v>
                </c:pt>
                <c:pt idx="5">
                  <c:v>11.8</c:v>
                </c:pt>
                <c:pt idx="6">
                  <c:v>10.8</c:v>
                </c:pt>
                <c:pt idx="7">
                  <c:v>9</c:v>
                </c:pt>
                <c:pt idx="8">
                  <c:v>7.5</c:v>
                </c:pt>
                <c:pt idx="9">
                  <c:v>5</c:v>
                </c:pt>
              </c:numCache>
            </c:numRef>
          </c:yVal>
          <c:smooth val="1"/>
          <c:extLst>
            <c:ext xmlns:c16="http://schemas.microsoft.com/office/drawing/2014/chart" uri="{C3380CC4-5D6E-409C-BE32-E72D297353CC}">
              <c16:uniqueId val="{00000000-EA72-45C7-9C65-716D6DC3D491}"/>
            </c:ext>
          </c:extLst>
        </c:ser>
        <c:dLbls>
          <c:showLegendKey val="0"/>
          <c:showVal val="0"/>
          <c:showCatName val="0"/>
          <c:showSerName val="0"/>
          <c:showPercent val="0"/>
          <c:showBubbleSize val="0"/>
        </c:dLbls>
        <c:axId val="506844991"/>
        <c:axId val="506844575"/>
      </c:scatterChart>
      <c:valAx>
        <c:axId val="506844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a:t>
                </a:r>
                <a:r>
                  <a:rPr lang="es-BO" baseline="0"/>
                  <a:t> (l/min)</a:t>
                </a:r>
                <a:endParaRPr lang="es-B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575"/>
        <c:crosses val="autoZero"/>
        <c:crossBetween val="midCat"/>
      </c:valAx>
      <c:valAx>
        <c:axId val="50684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spPr>
            <a:ln w="19050" cap="rnd">
              <a:solidFill>
                <a:schemeClr val="accent1"/>
              </a:solidFill>
              <a:round/>
            </a:ln>
            <a:effectLst/>
          </c:spPr>
          <c:marker>
            <c:symbol val="none"/>
          </c:marker>
          <c:xVal>
            <c:numRef>
              <c:f>HF6A!$AF$53:$AQ$53</c:f>
              <c:numCache>
                <c:formatCode>General</c:formatCode>
                <c:ptCount val="12"/>
                <c:pt idx="0">
                  <c:v>0</c:v>
                </c:pt>
                <c:pt idx="1">
                  <c:v>200</c:v>
                </c:pt>
                <c:pt idx="2">
                  <c:v>300</c:v>
                </c:pt>
                <c:pt idx="3">
                  <c:v>400</c:v>
                </c:pt>
                <c:pt idx="4">
                  <c:v>500</c:v>
                </c:pt>
                <c:pt idx="5">
                  <c:v>600</c:v>
                </c:pt>
                <c:pt idx="6">
                  <c:v>700</c:v>
                </c:pt>
                <c:pt idx="7">
                  <c:v>800</c:v>
                </c:pt>
                <c:pt idx="8">
                  <c:v>900</c:v>
                </c:pt>
                <c:pt idx="9">
                  <c:v>1000</c:v>
                </c:pt>
                <c:pt idx="10">
                  <c:v>1100</c:v>
                </c:pt>
                <c:pt idx="11">
                  <c:v>1200</c:v>
                </c:pt>
              </c:numCache>
            </c:numRef>
          </c:xVal>
          <c:yVal>
            <c:numRef>
              <c:f>HF6A!$AF$54:$AQ$54</c:f>
              <c:numCache>
                <c:formatCode>General</c:formatCode>
                <c:ptCount val="12"/>
                <c:pt idx="0">
                  <c:v>18.5</c:v>
                </c:pt>
                <c:pt idx="1">
                  <c:v>18.100000000000001</c:v>
                </c:pt>
                <c:pt idx="2">
                  <c:v>17.8</c:v>
                </c:pt>
                <c:pt idx="3">
                  <c:v>17.399999999999999</c:v>
                </c:pt>
                <c:pt idx="4">
                  <c:v>16.8</c:v>
                </c:pt>
                <c:pt idx="5">
                  <c:v>16</c:v>
                </c:pt>
                <c:pt idx="6">
                  <c:v>14.9</c:v>
                </c:pt>
                <c:pt idx="7">
                  <c:v>13.7</c:v>
                </c:pt>
                <c:pt idx="8">
                  <c:v>12.2</c:v>
                </c:pt>
                <c:pt idx="9">
                  <c:v>10.4</c:v>
                </c:pt>
                <c:pt idx="10">
                  <c:v>8.4</c:v>
                </c:pt>
                <c:pt idx="11">
                  <c:v>6</c:v>
                </c:pt>
              </c:numCache>
            </c:numRef>
          </c:yVal>
          <c:smooth val="1"/>
          <c:extLst>
            <c:ext xmlns:c16="http://schemas.microsoft.com/office/drawing/2014/chart" uri="{C3380CC4-5D6E-409C-BE32-E72D297353CC}">
              <c16:uniqueId val="{00000000-F487-42E9-92FF-5E6740382176}"/>
            </c:ext>
          </c:extLst>
        </c:ser>
        <c:dLbls>
          <c:showLegendKey val="0"/>
          <c:showVal val="0"/>
          <c:showCatName val="0"/>
          <c:showSerName val="0"/>
          <c:showPercent val="0"/>
          <c:showBubbleSize val="0"/>
        </c:dLbls>
        <c:axId val="506844991"/>
        <c:axId val="506844575"/>
      </c:scatterChart>
      <c:valAx>
        <c:axId val="506844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Caudal Q</a:t>
                </a:r>
                <a:r>
                  <a:rPr lang="es-BO" baseline="0"/>
                  <a:t> (l/min)</a:t>
                </a:r>
                <a:endParaRPr lang="es-B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575"/>
        <c:crosses val="autoZero"/>
        <c:crossBetween val="midCat"/>
      </c:valAx>
      <c:valAx>
        <c:axId val="506844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BO"/>
                  <a:t>Altura</a:t>
                </a:r>
                <a:r>
                  <a:rPr lang="es-BO" baseline="0"/>
                  <a:t> manométrica H (metros)</a:t>
                </a:r>
                <a:endParaRPr lang="es-B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B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BO"/>
          </a:p>
        </c:txPr>
        <c:crossAx val="506844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B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3.emf"/><Relationship Id="rId5" Type="http://schemas.openxmlformats.org/officeDocument/2006/relationships/chart" Target="../charts/chart1.xml"/><Relationship Id="rId4" Type="http://schemas.microsoft.com/office/2007/relationships/hdphoto" Target="../media/hdphoto2.wdp"/></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11.png"/><Relationship Id="rId4" Type="http://schemas.openxmlformats.org/officeDocument/2006/relationships/image" Target="../media/image13.emf"/></Relationships>
</file>

<file path=xl/drawings/_rels/drawing11.xml.rels><?xml version="1.0" encoding="UTF-8" standalone="yes"?>
<Relationships xmlns="http://schemas.openxmlformats.org/package/2006/relationships"><Relationship Id="rId3" Type="http://schemas.openxmlformats.org/officeDocument/2006/relationships/chart" Target="../charts/chart11.xml"/><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11.png"/><Relationship Id="rId4" Type="http://schemas.openxmlformats.org/officeDocument/2006/relationships/image" Target="../media/image14.emf"/></Relationships>
</file>

<file path=xl/drawings/_rels/drawing12.xml.rels><?xml version="1.0" encoding="UTF-8" standalone="yes"?>
<Relationships xmlns="http://schemas.openxmlformats.org/package/2006/relationships"><Relationship Id="rId3" Type="http://schemas.openxmlformats.org/officeDocument/2006/relationships/chart" Target="../charts/chart12.xml"/><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11.png"/><Relationship Id="rId4" Type="http://schemas.openxmlformats.org/officeDocument/2006/relationships/image" Target="../media/image15.emf"/></Relationships>
</file>

<file path=xl/drawings/_rels/drawing13.xml.rels><?xml version="1.0" encoding="UTF-8" standalone="yes"?>
<Relationships xmlns="http://schemas.openxmlformats.org/package/2006/relationships"><Relationship Id="rId3" Type="http://schemas.openxmlformats.org/officeDocument/2006/relationships/chart" Target="../charts/chart13.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17.emf"/><Relationship Id="rId5" Type="http://schemas.microsoft.com/office/2007/relationships/hdphoto" Target="../media/hdphoto4.wdp"/><Relationship Id="rId4" Type="http://schemas.openxmlformats.org/officeDocument/2006/relationships/image" Target="../media/image16.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4.emf"/><Relationship Id="rId5" Type="http://schemas.openxmlformats.org/officeDocument/2006/relationships/chart" Target="../charts/chart2.xml"/><Relationship Id="rId4" Type="http://schemas.microsoft.com/office/2007/relationships/hdphoto" Target="../media/hdphoto2.wdp"/></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emf"/><Relationship Id="rId5" Type="http://schemas.openxmlformats.org/officeDocument/2006/relationships/chart" Target="../charts/chart3.xml"/><Relationship Id="rId4" Type="http://schemas.microsoft.com/office/2007/relationships/hdphoto" Target="../media/hdphoto2.wdp"/></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6.emf"/><Relationship Id="rId5" Type="http://schemas.openxmlformats.org/officeDocument/2006/relationships/chart" Target="../charts/chart4.xml"/><Relationship Id="rId4" Type="http://schemas.microsoft.com/office/2007/relationships/hdphoto" Target="../media/hdphoto2.wdp"/></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7.emf"/><Relationship Id="rId5" Type="http://schemas.openxmlformats.org/officeDocument/2006/relationships/chart" Target="../charts/chart5.xml"/><Relationship Id="rId4" Type="http://schemas.microsoft.com/office/2007/relationships/hdphoto" Target="../media/hdphoto2.wdp"/></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8.emf"/><Relationship Id="rId5" Type="http://schemas.openxmlformats.org/officeDocument/2006/relationships/chart" Target="../charts/chart6.xml"/><Relationship Id="rId4" Type="http://schemas.microsoft.com/office/2007/relationships/hdphoto" Target="../media/hdphoto2.wdp"/></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9.emf"/><Relationship Id="rId5" Type="http://schemas.openxmlformats.org/officeDocument/2006/relationships/chart" Target="../charts/chart7.xml"/><Relationship Id="rId4" Type="http://schemas.microsoft.com/office/2007/relationships/hdphoto" Target="../media/hdphoto2.wdp"/></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11.png"/><Relationship Id="rId4" Type="http://schemas.openxmlformats.org/officeDocument/2006/relationships/image" Target="../media/image10.emf"/></Relationships>
</file>

<file path=xl/drawings/_rels/drawing9.xml.rels><?xml version="1.0" encoding="UTF-8" standalone="yes"?>
<Relationships xmlns="http://schemas.openxmlformats.org/package/2006/relationships"><Relationship Id="rId3" Type="http://schemas.openxmlformats.org/officeDocument/2006/relationships/chart" Target="../charts/chart9.xml"/><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11.png"/><Relationship Id="rId4"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BF5A9002-87C9-4D3C-A628-0859F1A9383E}"/>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4" name="CuadroTexto 3">
          <a:extLst>
            <a:ext uri="{FF2B5EF4-FFF2-40B4-BE49-F238E27FC236}">
              <a16:creationId xmlns:a16="http://schemas.microsoft.com/office/drawing/2014/main" id="{31E415D5-2A5E-429A-A9A5-ECEC079781B6}"/>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6" name="Conector recto 5">
          <a:extLst>
            <a:ext uri="{FF2B5EF4-FFF2-40B4-BE49-F238E27FC236}">
              <a16:creationId xmlns:a16="http://schemas.microsoft.com/office/drawing/2014/main" id="{C0FBFB1A-E8B1-4DEB-A3F8-3B4EAA9E7E05}"/>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7" name="CuadroTexto 6">
          <a:extLst>
            <a:ext uri="{FF2B5EF4-FFF2-40B4-BE49-F238E27FC236}">
              <a16:creationId xmlns:a16="http://schemas.microsoft.com/office/drawing/2014/main" id="{590445E0-4AE0-450C-832E-646E96C6BE40}"/>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HF </a:t>
          </a:r>
          <a:r>
            <a:rPr lang="es-419" sz="1600" b="1">
              <a:solidFill>
                <a:srgbClr val="002060"/>
              </a:solidFill>
            </a:rPr>
            <a:t>Electrobombas centrífuga</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9</xdr:row>
      <xdr:rowOff>9525</xdr:rowOff>
    </xdr:to>
    <xdr:pic>
      <xdr:nvPicPr>
        <xdr:cNvPr id="12" name="Imagen 11">
          <a:extLst>
            <a:ext uri="{FF2B5EF4-FFF2-40B4-BE49-F238E27FC236}">
              <a16:creationId xmlns:a16="http://schemas.microsoft.com/office/drawing/2014/main" id="{3C602979-34F0-E595-EFB5-DF3F4EBFE234}"/>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1151" y="381000"/>
          <a:ext cx="381000" cy="1114425"/>
        </a:xfrm>
        <a:prstGeom prst="rect">
          <a:avLst/>
        </a:prstGeom>
      </xdr:spPr>
    </xdr:pic>
    <xdr:clientData/>
  </xdr:twoCellAnchor>
  <xdr:twoCellAnchor editAs="oneCell">
    <xdr:from>
      <xdr:col>5</xdr:col>
      <xdr:colOff>40823</xdr:colOff>
      <xdr:row>5</xdr:row>
      <xdr:rowOff>27215</xdr:rowOff>
    </xdr:from>
    <xdr:to>
      <xdr:col>8</xdr:col>
      <xdr:colOff>122575</xdr:colOff>
      <xdr:row>14</xdr:row>
      <xdr:rowOff>42430</xdr:rowOff>
    </xdr:to>
    <xdr:pic>
      <xdr:nvPicPr>
        <xdr:cNvPr id="13" name="Imagen 12">
          <a:extLst>
            <a:ext uri="{FF2B5EF4-FFF2-40B4-BE49-F238E27FC236}">
              <a16:creationId xmlns:a16="http://schemas.microsoft.com/office/drawing/2014/main" id="{DC6EA7B1-8E48-D0E9-D547-15F8CB09C3B3}"/>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2273" b="99369" l="2333" r="99778">
                      <a14:foregroundMark x1="16222" y1="6313" x2="19222" y2="5556"/>
                      <a14:foregroundMark x1="27222" y1="3914" x2="27222" y2="3914"/>
                      <a14:foregroundMark x1="47889" y1="9975" x2="47889" y2="9975"/>
                      <a14:foregroundMark x1="49667" y1="9470" x2="49667" y2="9470"/>
                      <a14:foregroundMark x1="60333" y1="7702" x2="60333" y2="7702"/>
                      <a14:backgroundMark x1="19778" y1="2904" x2="19778" y2="2904"/>
                      <a14:backgroundMark x1="17667" y1="85101" x2="17667" y2="85101"/>
                      <a14:backgroundMark x1="33111" y1="91919" x2="33111" y2="91919"/>
                      <a14:backgroundMark x1="35333" y1="90909" x2="35333" y2="90909"/>
                    </a14:backgroundRemoval>
                  </a14:imgEffect>
                </a14:imgLayer>
              </a14:imgProps>
            </a:ext>
          </a:extLst>
        </a:blip>
        <a:stretch>
          <a:fillRect/>
        </a:stretch>
      </xdr:blipFill>
      <xdr:spPr>
        <a:xfrm>
          <a:off x="2748644" y="843644"/>
          <a:ext cx="1701002" cy="1512000"/>
        </a:xfrm>
        <a:prstGeom prst="rect">
          <a:avLst/>
        </a:prstGeom>
      </xdr:spPr>
    </xdr:pic>
    <xdr:clientData/>
  </xdr:twoCellAnchor>
  <xdr:twoCellAnchor>
    <xdr:from>
      <xdr:col>0</xdr:col>
      <xdr:colOff>209549</xdr:colOff>
      <xdr:row>30</xdr:row>
      <xdr:rowOff>47625</xdr:rowOff>
    </xdr:from>
    <xdr:to>
      <xdr:col>12</xdr:col>
      <xdr:colOff>485775</xdr:colOff>
      <xdr:row>40</xdr:row>
      <xdr:rowOff>142875</xdr:rowOff>
    </xdr:to>
    <xdr:graphicFrame macro="">
      <xdr:nvGraphicFramePr>
        <xdr:cNvPr id="14" name="Gráfico 13">
          <a:extLst>
            <a:ext uri="{FF2B5EF4-FFF2-40B4-BE49-F238E27FC236}">
              <a16:creationId xmlns:a16="http://schemas.microsoft.com/office/drawing/2014/main" id="{C2F95D80-2330-8A6F-652F-B45616B09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200025</xdr:colOff>
      <xdr:row>41</xdr:row>
      <xdr:rowOff>47624</xdr:rowOff>
    </xdr:from>
    <xdr:to>
      <xdr:col>12</xdr:col>
      <xdr:colOff>143710</xdr:colOff>
      <xdr:row>45</xdr:row>
      <xdr:rowOff>57149</xdr:rowOff>
    </xdr:to>
    <xdr:pic>
      <xdr:nvPicPr>
        <xdr:cNvPr id="15" name="Imagen 14">
          <a:extLst>
            <a:ext uri="{FF2B5EF4-FFF2-40B4-BE49-F238E27FC236}">
              <a16:creationId xmlns:a16="http://schemas.microsoft.com/office/drawing/2014/main" id="{E51B5CFD-CD12-C70E-DE2C-A63A03AD7DF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09575" y="6991349"/>
          <a:ext cx="6106360" cy="65722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0D39CA0F-1EF8-43F2-8F66-D1E251BC4976}"/>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3" name="CuadroTexto 2">
          <a:extLst>
            <a:ext uri="{FF2B5EF4-FFF2-40B4-BE49-F238E27FC236}">
              <a16:creationId xmlns:a16="http://schemas.microsoft.com/office/drawing/2014/main" id="{7495FBF0-CD78-4B6E-9112-F71939B76AFF}"/>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4" name="Conector recto 3">
          <a:extLst>
            <a:ext uri="{FF2B5EF4-FFF2-40B4-BE49-F238E27FC236}">
              <a16:creationId xmlns:a16="http://schemas.microsoft.com/office/drawing/2014/main" id="{09826512-37CF-45B6-8A88-A05190FC482D}"/>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5" name="CuadroTexto 4">
          <a:extLst>
            <a:ext uri="{FF2B5EF4-FFF2-40B4-BE49-F238E27FC236}">
              <a16:creationId xmlns:a16="http://schemas.microsoft.com/office/drawing/2014/main" id="{0D05B707-6793-4105-A344-DD68626CF7B6}"/>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HF </a:t>
          </a:r>
          <a:r>
            <a:rPr lang="es-419" sz="1600" b="1">
              <a:solidFill>
                <a:srgbClr val="002060"/>
              </a:solidFill>
            </a:rPr>
            <a:t>Electrobomba centrífuga</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8</xdr:row>
      <xdr:rowOff>91937</xdr:rowOff>
    </xdr:to>
    <xdr:pic>
      <xdr:nvPicPr>
        <xdr:cNvPr id="6" name="Imagen 5">
          <a:extLst>
            <a:ext uri="{FF2B5EF4-FFF2-40B4-BE49-F238E27FC236}">
              <a16:creationId xmlns:a16="http://schemas.microsoft.com/office/drawing/2014/main" id="{751D6001-DA78-4CBA-8417-48CA91164FFF}"/>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1151" y="381000"/>
          <a:ext cx="381000" cy="1034912"/>
        </a:xfrm>
        <a:prstGeom prst="rect">
          <a:avLst/>
        </a:prstGeom>
      </xdr:spPr>
    </xdr:pic>
    <xdr:clientData/>
  </xdr:twoCellAnchor>
  <xdr:twoCellAnchor>
    <xdr:from>
      <xdr:col>1</xdr:col>
      <xdr:colOff>49696</xdr:colOff>
      <xdr:row>30</xdr:row>
      <xdr:rowOff>32302</xdr:rowOff>
    </xdr:from>
    <xdr:to>
      <xdr:col>12</xdr:col>
      <xdr:colOff>463826</xdr:colOff>
      <xdr:row>40</xdr:row>
      <xdr:rowOff>132522</xdr:rowOff>
    </xdr:to>
    <xdr:graphicFrame macro="">
      <xdr:nvGraphicFramePr>
        <xdr:cNvPr id="8" name="Gráfico 7">
          <a:extLst>
            <a:ext uri="{FF2B5EF4-FFF2-40B4-BE49-F238E27FC236}">
              <a16:creationId xmlns:a16="http://schemas.microsoft.com/office/drawing/2014/main" id="{DA67C273-985E-43C0-9BC3-EBBB0FB82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47625</xdr:colOff>
      <xdr:row>41</xdr:row>
      <xdr:rowOff>19050</xdr:rowOff>
    </xdr:from>
    <xdr:to>
      <xdr:col>12</xdr:col>
      <xdr:colOff>475615</xdr:colOff>
      <xdr:row>44</xdr:row>
      <xdr:rowOff>111125</xdr:rowOff>
    </xdr:to>
    <xdr:pic>
      <xdr:nvPicPr>
        <xdr:cNvPr id="10" name="Imagen 9">
          <a:extLst>
            <a:ext uri="{FF2B5EF4-FFF2-40B4-BE49-F238E27FC236}">
              <a16:creationId xmlns:a16="http://schemas.microsoft.com/office/drawing/2014/main" id="{DD1BF932-EB95-B05B-EDE5-7D59967A4A1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7175" y="6962775"/>
          <a:ext cx="6590665" cy="577850"/>
        </a:xfrm>
        <a:prstGeom prst="rect">
          <a:avLst/>
        </a:prstGeom>
        <a:noFill/>
        <a:ln>
          <a:noFill/>
        </a:ln>
      </xdr:spPr>
    </xdr:pic>
    <xdr:clientData/>
  </xdr:twoCellAnchor>
  <xdr:twoCellAnchor editAs="oneCell">
    <xdr:from>
      <xdr:col>5</xdr:col>
      <xdr:colOff>219075</xdr:colOff>
      <xdr:row>5</xdr:row>
      <xdr:rowOff>19050</xdr:rowOff>
    </xdr:from>
    <xdr:to>
      <xdr:col>8</xdr:col>
      <xdr:colOff>374905</xdr:colOff>
      <xdr:row>14</xdr:row>
      <xdr:rowOff>45150</xdr:rowOff>
    </xdr:to>
    <xdr:pic>
      <xdr:nvPicPr>
        <xdr:cNvPr id="11" name="Imagen 10">
          <a:extLst>
            <a:ext uri="{FF2B5EF4-FFF2-40B4-BE49-F238E27FC236}">
              <a16:creationId xmlns:a16="http://schemas.microsoft.com/office/drawing/2014/main" id="{C43EB75A-BB03-4A6E-BAFF-788149A37870}"/>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100000" l="710" r="100000">
                      <a14:foregroundMark x1="10124" y1="6499" x2="22735" y2="10901"/>
                      <a14:foregroundMark x1="20426" y1="6499" x2="25044" y2="6289"/>
                      <a14:foregroundMark x1="28597" y1="6499" x2="34103" y2="7757"/>
                      <a14:foregroundMark x1="33570" y1="6499" x2="33570" y2="6499"/>
                      <a14:foregroundMark x1="47780" y1="14885" x2="56306" y2="15514"/>
                      <a14:foregroundMark x1="45826" y1="15094" x2="45826" y2="15094"/>
                      <a14:foregroundMark x1="74778" y1="70440" x2="75133" y2="59539"/>
                    </a14:backgroundRemoval>
                  </a14:imgEffect>
                </a14:imgLayer>
              </a14:imgProps>
            </a:ext>
          </a:extLst>
        </a:blip>
        <a:stretch>
          <a:fillRect/>
        </a:stretch>
      </xdr:blipFill>
      <xdr:spPr>
        <a:xfrm>
          <a:off x="2943225" y="828675"/>
          <a:ext cx="1784605" cy="1512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9C715FBB-EF7F-4605-B875-535B560E075F}"/>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3" name="CuadroTexto 2">
          <a:extLst>
            <a:ext uri="{FF2B5EF4-FFF2-40B4-BE49-F238E27FC236}">
              <a16:creationId xmlns:a16="http://schemas.microsoft.com/office/drawing/2014/main" id="{957376DD-8A77-4DFE-9A27-F5060790EF1E}"/>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4" name="Conector recto 3">
          <a:extLst>
            <a:ext uri="{FF2B5EF4-FFF2-40B4-BE49-F238E27FC236}">
              <a16:creationId xmlns:a16="http://schemas.microsoft.com/office/drawing/2014/main" id="{7624875D-5E5A-4805-A268-AE9B95E06EF2}"/>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5" name="CuadroTexto 4">
          <a:extLst>
            <a:ext uri="{FF2B5EF4-FFF2-40B4-BE49-F238E27FC236}">
              <a16:creationId xmlns:a16="http://schemas.microsoft.com/office/drawing/2014/main" id="{01503FD5-FAC3-4768-9198-9388057FBEE2}"/>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HF </a:t>
          </a:r>
          <a:r>
            <a:rPr lang="es-419" sz="1600" b="1">
              <a:solidFill>
                <a:srgbClr val="002060"/>
              </a:solidFill>
            </a:rPr>
            <a:t>Electrobomba centrífuga</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8</xdr:row>
      <xdr:rowOff>63362</xdr:rowOff>
    </xdr:to>
    <xdr:pic>
      <xdr:nvPicPr>
        <xdr:cNvPr id="6" name="Imagen 5">
          <a:extLst>
            <a:ext uri="{FF2B5EF4-FFF2-40B4-BE49-F238E27FC236}">
              <a16:creationId xmlns:a16="http://schemas.microsoft.com/office/drawing/2014/main" id="{3F729CB7-F7F6-42CB-8FD0-79D268384C44}"/>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1151" y="381000"/>
          <a:ext cx="381000" cy="1006337"/>
        </a:xfrm>
        <a:prstGeom prst="rect">
          <a:avLst/>
        </a:prstGeom>
      </xdr:spPr>
    </xdr:pic>
    <xdr:clientData/>
  </xdr:twoCellAnchor>
  <xdr:twoCellAnchor>
    <xdr:from>
      <xdr:col>1</xdr:col>
      <xdr:colOff>49696</xdr:colOff>
      <xdr:row>30</xdr:row>
      <xdr:rowOff>32302</xdr:rowOff>
    </xdr:from>
    <xdr:to>
      <xdr:col>12</xdr:col>
      <xdr:colOff>463826</xdr:colOff>
      <xdr:row>40</xdr:row>
      <xdr:rowOff>132522</xdr:rowOff>
    </xdr:to>
    <xdr:graphicFrame macro="">
      <xdr:nvGraphicFramePr>
        <xdr:cNvPr id="8" name="Gráfico 7">
          <a:extLst>
            <a:ext uri="{FF2B5EF4-FFF2-40B4-BE49-F238E27FC236}">
              <a16:creationId xmlns:a16="http://schemas.microsoft.com/office/drawing/2014/main" id="{BD270EE2-88CD-4D72-88B6-C5DB37529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41415</xdr:colOff>
      <xdr:row>41</xdr:row>
      <xdr:rowOff>16566</xdr:rowOff>
    </xdr:from>
    <xdr:to>
      <xdr:col>12</xdr:col>
      <xdr:colOff>461536</xdr:colOff>
      <xdr:row>44</xdr:row>
      <xdr:rowOff>97460</xdr:rowOff>
    </xdr:to>
    <xdr:pic>
      <xdr:nvPicPr>
        <xdr:cNvPr id="10" name="Imagen 9">
          <a:extLst>
            <a:ext uri="{FF2B5EF4-FFF2-40B4-BE49-F238E27FC236}">
              <a16:creationId xmlns:a16="http://schemas.microsoft.com/office/drawing/2014/main" id="{2B2E1C25-11AA-3A2E-6E4F-45F85769933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8480" y="7073349"/>
          <a:ext cx="6590665" cy="577850"/>
        </a:xfrm>
        <a:prstGeom prst="rect">
          <a:avLst/>
        </a:prstGeom>
        <a:noFill/>
        <a:ln>
          <a:noFill/>
        </a:ln>
      </xdr:spPr>
    </xdr:pic>
    <xdr:clientData/>
  </xdr:twoCellAnchor>
  <xdr:twoCellAnchor editAs="oneCell">
    <xdr:from>
      <xdr:col>5</xdr:col>
      <xdr:colOff>8283</xdr:colOff>
      <xdr:row>5</xdr:row>
      <xdr:rowOff>33129</xdr:rowOff>
    </xdr:from>
    <xdr:to>
      <xdr:col>8</xdr:col>
      <xdr:colOff>161214</xdr:colOff>
      <xdr:row>14</xdr:row>
      <xdr:rowOff>29412</xdr:rowOff>
    </xdr:to>
    <xdr:pic>
      <xdr:nvPicPr>
        <xdr:cNvPr id="11" name="Imagen 10">
          <a:extLst>
            <a:ext uri="{FF2B5EF4-FFF2-40B4-BE49-F238E27FC236}">
              <a16:creationId xmlns:a16="http://schemas.microsoft.com/office/drawing/2014/main" id="{7857082E-6762-83EF-6A6C-BCACB7FDA3B6}"/>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100000" l="710" r="100000">
                      <a14:foregroundMark x1="10124" y1="6499" x2="22735" y2="10901"/>
                      <a14:foregroundMark x1="20426" y1="6499" x2="25044" y2="6289"/>
                      <a14:foregroundMark x1="28597" y1="6499" x2="34103" y2="7757"/>
                      <a14:foregroundMark x1="33570" y1="6499" x2="33570" y2="6499"/>
                      <a14:foregroundMark x1="47780" y1="14885" x2="56306" y2="15514"/>
                      <a14:foregroundMark x1="45826" y1="15094" x2="45826" y2="15094"/>
                      <a14:foregroundMark x1="74778" y1="70440" x2="75133" y2="59539"/>
                    </a14:backgroundRemoval>
                  </a14:imgEffect>
                </a14:imgLayer>
              </a14:imgProps>
            </a:ext>
          </a:extLst>
        </a:blip>
        <a:stretch>
          <a:fillRect/>
        </a:stretch>
      </xdr:blipFill>
      <xdr:spPr>
        <a:xfrm>
          <a:off x="2733261" y="861390"/>
          <a:ext cx="1784605" cy="1512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3A432F4E-5610-465E-86D1-3354B9AC8DC9}"/>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3" name="CuadroTexto 2">
          <a:extLst>
            <a:ext uri="{FF2B5EF4-FFF2-40B4-BE49-F238E27FC236}">
              <a16:creationId xmlns:a16="http://schemas.microsoft.com/office/drawing/2014/main" id="{1F7FF659-D7D9-4F83-B757-DA0A685046B0}"/>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4" name="Conector recto 3">
          <a:extLst>
            <a:ext uri="{FF2B5EF4-FFF2-40B4-BE49-F238E27FC236}">
              <a16:creationId xmlns:a16="http://schemas.microsoft.com/office/drawing/2014/main" id="{1F13625C-EC71-429C-B505-B0C047795D3F}"/>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5" name="CuadroTexto 4">
          <a:extLst>
            <a:ext uri="{FF2B5EF4-FFF2-40B4-BE49-F238E27FC236}">
              <a16:creationId xmlns:a16="http://schemas.microsoft.com/office/drawing/2014/main" id="{46A09603-8927-4CE1-BC88-D4BD2FB67B10}"/>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HF </a:t>
          </a:r>
          <a:r>
            <a:rPr lang="es-419" sz="1600" b="1">
              <a:solidFill>
                <a:srgbClr val="002060"/>
              </a:solidFill>
            </a:rPr>
            <a:t>Electrobomba centrífuga</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8</xdr:row>
      <xdr:rowOff>180975</xdr:rowOff>
    </xdr:to>
    <xdr:pic>
      <xdr:nvPicPr>
        <xdr:cNvPr id="6" name="Imagen 5">
          <a:extLst>
            <a:ext uri="{FF2B5EF4-FFF2-40B4-BE49-F238E27FC236}">
              <a16:creationId xmlns:a16="http://schemas.microsoft.com/office/drawing/2014/main" id="{09153B11-696B-40B5-B9EA-F6A4A0CE8AFC}"/>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1151" y="381000"/>
          <a:ext cx="381000" cy="1095375"/>
        </a:xfrm>
        <a:prstGeom prst="rect">
          <a:avLst/>
        </a:prstGeom>
      </xdr:spPr>
    </xdr:pic>
    <xdr:clientData/>
  </xdr:twoCellAnchor>
  <xdr:twoCellAnchor>
    <xdr:from>
      <xdr:col>1</xdr:col>
      <xdr:colOff>49696</xdr:colOff>
      <xdr:row>30</xdr:row>
      <xdr:rowOff>32302</xdr:rowOff>
    </xdr:from>
    <xdr:to>
      <xdr:col>12</xdr:col>
      <xdr:colOff>463826</xdr:colOff>
      <xdr:row>40</xdr:row>
      <xdr:rowOff>132522</xdr:rowOff>
    </xdr:to>
    <xdr:graphicFrame macro="">
      <xdr:nvGraphicFramePr>
        <xdr:cNvPr id="8" name="Gráfico 7">
          <a:extLst>
            <a:ext uri="{FF2B5EF4-FFF2-40B4-BE49-F238E27FC236}">
              <a16:creationId xmlns:a16="http://schemas.microsoft.com/office/drawing/2014/main" id="{5FE1D17D-1424-45A5-BEE5-1B13ABDCD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58616</xdr:colOff>
      <xdr:row>41</xdr:row>
      <xdr:rowOff>14654</xdr:rowOff>
    </xdr:from>
    <xdr:to>
      <xdr:col>12</xdr:col>
      <xdr:colOff>472685</xdr:colOff>
      <xdr:row>44</xdr:row>
      <xdr:rowOff>108927</xdr:rowOff>
    </xdr:to>
    <xdr:pic>
      <xdr:nvPicPr>
        <xdr:cNvPr id="10" name="Imagen 9">
          <a:extLst>
            <a:ext uri="{FF2B5EF4-FFF2-40B4-BE49-F238E27FC236}">
              <a16:creationId xmlns:a16="http://schemas.microsoft.com/office/drawing/2014/main" id="{52AE48C6-F9BD-B806-68A4-3A92DE08A57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1097" y="6931269"/>
          <a:ext cx="6590665" cy="577850"/>
        </a:xfrm>
        <a:prstGeom prst="rect">
          <a:avLst/>
        </a:prstGeom>
        <a:noFill/>
        <a:ln>
          <a:noFill/>
        </a:ln>
      </xdr:spPr>
    </xdr:pic>
    <xdr:clientData/>
  </xdr:twoCellAnchor>
  <xdr:twoCellAnchor editAs="oneCell">
    <xdr:from>
      <xdr:col>5</xdr:col>
      <xdr:colOff>7327</xdr:colOff>
      <xdr:row>4</xdr:row>
      <xdr:rowOff>73265</xdr:rowOff>
    </xdr:from>
    <xdr:to>
      <xdr:col>8</xdr:col>
      <xdr:colOff>158028</xdr:colOff>
      <xdr:row>13</xdr:row>
      <xdr:rowOff>105226</xdr:rowOff>
    </xdr:to>
    <xdr:pic>
      <xdr:nvPicPr>
        <xdr:cNvPr id="11" name="Imagen 10">
          <a:extLst>
            <a:ext uri="{FF2B5EF4-FFF2-40B4-BE49-F238E27FC236}">
              <a16:creationId xmlns:a16="http://schemas.microsoft.com/office/drawing/2014/main" id="{3FDB8CD7-8097-4626-A8B4-294C636443E8}"/>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100000" l="710" r="100000">
                      <a14:foregroundMark x1="10124" y1="6499" x2="22735" y2="10901"/>
                      <a14:foregroundMark x1="20426" y1="6499" x2="25044" y2="6289"/>
                      <a14:foregroundMark x1="28597" y1="6499" x2="34103" y2="7757"/>
                      <a14:foregroundMark x1="33570" y1="6499" x2="33570" y2="6499"/>
                      <a14:foregroundMark x1="47780" y1="14885" x2="56306" y2="15514"/>
                      <a14:foregroundMark x1="45826" y1="15094" x2="45826" y2="15094"/>
                      <a14:foregroundMark x1="74778" y1="70440" x2="75133" y2="59539"/>
                    </a14:backgroundRemoval>
                  </a14:imgEffect>
                </a14:imgLayer>
              </a14:imgProps>
            </a:ext>
          </a:extLst>
        </a:blip>
        <a:stretch>
          <a:fillRect/>
        </a:stretch>
      </xdr:blipFill>
      <xdr:spPr>
        <a:xfrm>
          <a:off x="2740269" y="718034"/>
          <a:ext cx="1784605" cy="15120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789A24AB-7777-42CF-BBD3-1BA677070179}"/>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3" name="CuadroTexto 2">
          <a:extLst>
            <a:ext uri="{FF2B5EF4-FFF2-40B4-BE49-F238E27FC236}">
              <a16:creationId xmlns:a16="http://schemas.microsoft.com/office/drawing/2014/main" id="{D67CC29E-82F5-4DC9-8AC8-C85FF9DDCF5E}"/>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4" name="Conector recto 3">
          <a:extLst>
            <a:ext uri="{FF2B5EF4-FFF2-40B4-BE49-F238E27FC236}">
              <a16:creationId xmlns:a16="http://schemas.microsoft.com/office/drawing/2014/main" id="{612131E1-552C-4916-BBF3-B5E735230F10}"/>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5" name="CuadroTexto 4">
          <a:extLst>
            <a:ext uri="{FF2B5EF4-FFF2-40B4-BE49-F238E27FC236}">
              <a16:creationId xmlns:a16="http://schemas.microsoft.com/office/drawing/2014/main" id="{A40DB3F5-5B36-4A3B-AF05-B28B2D56596C}"/>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NGA </a:t>
          </a:r>
          <a:r>
            <a:rPr lang="es-419" sz="1600" b="1">
              <a:solidFill>
                <a:srgbClr val="002060"/>
              </a:solidFill>
            </a:rPr>
            <a:t>Electrobombas centrífuga con</a:t>
          </a:r>
          <a:r>
            <a:rPr lang="es-419" sz="1600" b="1" baseline="0">
              <a:solidFill>
                <a:srgbClr val="002060"/>
              </a:solidFill>
            </a:rPr>
            <a:t> rodete abierto</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8</xdr:row>
      <xdr:rowOff>85725</xdr:rowOff>
    </xdr:to>
    <xdr:pic>
      <xdr:nvPicPr>
        <xdr:cNvPr id="6" name="Imagen 5">
          <a:extLst>
            <a:ext uri="{FF2B5EF4-FFF2-40B4-BE49-F238E27FC236}">
              <a16:creationId xmlns:a16="http://schemas.microsoft.com/office/drawing/2014/main" id="{F2CFFB94-F59E-4707-933B-86F136A400F3}"/>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1151" y="381000"/>
          <a:ext cx="381000" cy="1057275"/>
        </a:xfrm>
        <a:prstGeom prst="rect">
          <a:avLst/>
        </a:prstGeom>
      </xdr:spPr>
    </xdr:pic>
    <xdr:clientData/>
  </xdr:twoCellAnchor>
  <xdr:twoCellAnchor>
    <xdr:from>
      <xdr:col>1</xdr:col>
      <xdr:colOff>28574</xdr:colOff>
      <xdr:row>30</xdr:row>
      <xdr:rowOff>38100</xdr:rowOff>
    </xdr:from>
    <xdr:to>
      <xdr:col>12</xdr:col>
      <xdr:colOff>466724</xdr:colOff>
      <xdr:row>40</xdr:row>
      <xdr:rowOff>104775</xdr:rowOff>
    </xdr:to>
    <xdr:graphicFrame macro="">
      <xdr:nvGraphicFramePr>
        <xdr:cNvPr id="8" name="Gráfico 7">
          <a:extLst>
            <a:ext uri="{FF2B5EF4-FFF2-40B4-BE49-F238E27FC236}">
              <a16:creationId xmlns:a16="http://schemas.microsoft.com/office/drawing/2014/main" id="{FCA59D0E-FA80-4998-986E-6458C34C7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273370</xdr:colOff>
      <xdr:row>5</xdr:row>
      <xdr:rowOff>44213</xdr:rowOff>
    </xdr:from>
    <xdr:to>
      <xdr:col>9</xdr:col>
      <xdr:colOff>181783</xdr:colOff>
      <xdr:row>15</xdr:row>
      <xdr:rowOff>72367</xdr:rowOff>
    </xdr:to>
    <xdr:pic>
      <xdr:nvPicPr>
        <xdr:cNvPr id="10" name="Imagen 9" descr="Electrobombas centrífugas con rodete abierto">
          <a:extLst>
            <a:ext uri="{FF2B5EF4-FFF2-40B4-BE49-F238E27FC236}">
              <a16:creationId xmlns:a16="http://schemas.microsoft.com/office/drawing/2014/main" id="{4ED31298-C504-D24F-B6C4-BFA340D723FB}"/>
            </a:ext>
          </a:extLst>
        </xdr:cNvPr>
        <xdr:cNvPicPr>
          <a:picLocks noChangeAspect="1" noChangeArrowheads="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1093" b="97268" l="6545" r="97455">
                      <a14:foregroundMark x1="30182" y1="6011" x2="30182" y2="6011"/>
                      <a14:foregroundMark x1="31273" y1="3825" x2="31273" y2="3825"/>
                      <a14:foregroundMark x1="52727" y1="8743" x2="59636" y2="8197"/>
                      <a14:foregroundMark x1="48364" y1="7650" x2="48364" y2="7650"/>
                      <a14:foregroundMark x1="25818" y1="3825" x2="25818" y2="3825"/>
                      <a14:foregroundMark x1="33818" y1="4372" x2="33818" y2="4372"/>
                    </a14:backgroundRemoval>
                  </a14:imgEffect>
                </a14:imgLayer>
              </a14:imgProps>
            </a:ext>
            <a:ext uri="{28A0092B-C50C-407E-A947-70E740481C1C}">
              <a14:useLocalDpi xmlns:a14="http://schemas.microsoft.com/office/drawing/2010/main" val="0"/>
            </a:ext>
          </a:extLst>
        </a:blip>
        <a:srcRect/>
        <a:stretch>
          <a:fillRect/>
        </a:stretch>
      </xdr:blipFill>
      <xdr:spPr bwMode="auto">
        <a:xfrm>
          <a:off x="2442139" y="850175"/>
          <a:ext cx="2612048" cy="172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212483</xdr:colOff>
      <xdr:row>41</xdr:row>
      <xdr:rowOff>43962</xdr:rowOff>
    </xdr:from>
    <xdr:to>
      <xdr:col>12</xdr:col>
      <xdr:colOff>220787</xdr:colOff>
      <xdr:row>44</xdr:row>
      <xdr:rowOff>138235</xdr:rowOff>
    </xdr:to>
    <xdr:pic>
      <xdr:nvPicPr>
        <xdr:cNvPr id="11" name="Imagen 10">
          <a:extLst>
            <a:ext uri="{FF2B5EF4-FFF2-40B4-BE49-F238E27FC236}">
              <a16:creationId xmlns:a16="http://schemas.microsoft.com/office/drawing/2014/main" id="{4998818E-E383-B451-62D0-3B1F543801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24964" y="6989885"/>
          <a:ext cx="6184900" cy="5778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5016411B-8404-4F92-B070-A12E5F2B04B3}"/>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3" name="CuadroTexto 2">
          <a:extLst>
            <a:ext uri="{FF2B5EF4-FFF2-40B4-BE49-F238E27FC236}">
              <a16:creationId xmlns:a16="http://schemas.microsoft.com/office/drawing/2014/main" id="{067A7AA8-94F7-4779-A370-09A79ECFC52F}"/>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4" name="Conector recto 3">
          <a:extLst>
            <a:ext uri="{FF2B5EF4-FFF2-40B4-BE49-F238E27FC236}">
              <a16:creationId xmlns:a16="http://schemas.microsoft.com/office/drawing/2014/main" id="{128B797E-3467-489D-BDC0-F4E1C6FD7EF8}"/>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5" name="CuadroTexto 4">
          <a:extLst>
            <a:ext uri="{FF2B5EF4-FFF2-40B4-BE49-F238E27FC236}">
              <a16:creationId xmlns:a16="http://schemas.microsoft.com/office/drawing/2014/main" id="{8687E56B-B536-4C9F-AF20-F7EBC81B5FC5}"/>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HF </a:t>
          </a:r>
          <a:r>
            <a:rPr lang="es-419" sz="1600" b="1">
              <a:solidFill>
                <a:srgbClr val="002060"/>
              </a:solidFill>
            </a:rPr>
            <a:t>Electrobombas centrífuga</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8</xdr:row>
      <xdr:rowOff>171450</xdr:rowOff>
    </xdr:to>
    <xdr:pic>
      <xdr:nvPicPr>
        <xdr:cNvPr id="6" name="Imagen 5">
          <a:extLst>
            <a:ext uri="{FF2B5EF4-FFF2-40B4-BE49-F238E27FC236}">
              <a16:creationId xmlns:a16="http://schemas.microsoft.com/office/drawing/2014/main" id="{FA82FC91-4190-4678-B584-086B7AD3617B}"/>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1151" y="381000"/>
          <a:ext cx="381000" cy="1114425"/>
        </a:xfrm>
        <a:prstGeom prst="rect">
          <a:avLst/>
        </a:prstGeom>
      </xdr:spPr>
    </xdr:pic>
    <xdr:clientData/>
  </xdr:twoCellAnchor>
  <xdr:twoCellAnchor editAs="oneCell">
    <xdr:from>
      <xdr:col>5</xdr:col>
      <xdr:colOff>40823</xdr:colOff>
      <xdr:row>5</xdr:row>
      <xdr:rowOff>27215</xdr:rowOff>
    </xdr:from>
    <xdr:to>
      <xdr:col>8</xdr:col>
      <xdr:colOff>122575</xdr:colOff>
      <xdr:row>14</xdr:row>
      <xdr:rowOff>42430</xdr:rowOff>
    </xdr:to>
    <xdr:pic>
      <xdr:nvPicPr>
        <xdr:cNvPr id="7" name="Imagen 6">
          <a:extLst>
            <a:ext uri="{FF2B5EF4-FFF2-40B4-BE49-F238E27FC236}">
              <a16:creationId xmlns:a16="http://schemas.microsoft.com/office/drawing/2014/main" id="{B46C4302-6E19-487C-989D-BE35516825AB}"/>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2273" b="99369" l="2333" r="99778">
                      <a14:foregroundMark x1="16222" y1="6313" x2="19222" y2="5556"/>
                      <a14:foregroundMark x1="27222" y1="3914" x2="27222" y2="3914"/>
                      <a14:foregroundMark x1="47889" y1="9975" x2="47889" y2="9975"/>
                      <a14:foregroundMark x1="49667" y1="9470" x2="49667" y2="9470"/>
                      <a14:foregroundMark x1="60333" y1="7702" x2="60333" y2="7702"/>
                      <a14:backgroundMark x1="19778" y1="2904" x2="19778" y2="2904"/>
                      <a14:backgroundMark x1="17667" y1="85101" x2="17667" y2="85101"/>
                      <a14:backgroundMark x1="33111" y1="91919" x2="33111" y2="91919"/>
                      <a14:backgroundMark x1="35333" y1="90909" x2="35333" y2="90909"/>
                    </a14:backgroundRemoval>
                  </a14:imgEffect>
                </a14:imgLayer>
              </a14:imgProps>
            </a:ext>
          </a:extLst>
        </a:blip>
        <a:stretch>
          <a:fillRect/>
        </a:stretch>
      </xdr:blipFill>
      <xdr:spPr>
        <a:xfrm>
          <a:off x="2764973" y="836840"/>
          <a:ext cx="1710527" cy="1501115"/>
        </a:xfrm>
        <a:prstGeom prst="rect">
          <a:avLst/>
        </a:prstGeom>
      </xdr:spPr>
    </xdr:pic>
    <xdr:clientData/>
  </xdr:twoCellAnchor>
  <xdr:twoCellAnchor>
    <xdr:from>
      <xdr:col>1</xdr:col>
      <xdr:colOff>28575</xdr:colOff>
      <xdr:row>30</xdr:row>
      <xdr:rowOff>38100</xdr:rowOff>
    </xdr:from>
    <xdr:to>
      <xdr:col>12</xdr:col>
      <xdr:colOff>476250</xdr:colOff>
      <xdr:row>40</xdr:row>
      <xdr:rowOff>123825</xdr:rowOff>
    </xdr:to>
    <xdr:graphicFrame macro="">
      <xdr:nvGraphicFramePr>
        <xdr:cNvPr id="10" name="Gráfico 9">
          <a:extLst>
            <a:ext uri="{FF2B5EF4-FFF2-40B4-BE49-F238E27FC236}">
              <a16:creationId xmlns:a16="http://schemas.microsoft.com/office/drawing/2014/main" id="{7E6DFFE6-5C18-61C5-3C86-91FD95267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38100</xdr:colOff>
      <xdr:row>41</xdr:row>
      <xdr:rowOff>9525</xdr:rowOff>
    </xdr:from>
    <xdr:to>
      <xdr:col>12</xdr:col>
      <xdr:colOff>466090</xdr:colOff>
      <xdr:row>44</xdr:row>
      <xdr:rowOff>101600</xdr:rowOff>
    </xdr:to>
    <xdr:pic>
      <xdr:nvPicPr>
        <xdr:cNvPr id="12" name="Imagen 11">
          <a:extLst>
            <a:ext uri="{FF2B5EF4-FFF2-40B4-BE49-F238E27FC236}">
              <a16:creationId xmlns:a16="http://schemas.microsoft.com/office/drawing/2014/main" id="{0CCF79B1-E579-9EF9-DD4B-DFD27FA2AFA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47650" y="6953250"/>
          <a:ext cx="6590665" cy="5778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51CA4380-3CA5-4F6C-9FFF-0502CEF1738D}"/>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3" name="CuadroTexto 2">
          <a:extLst>
            <a:ext uri="{FF2B5EF4-FFF2-40B4-BE49-F238E27FC236}">
              <a16:creationId xmlns:a16="http://schemas.microsoft.com/office/drawing/2014/main" id="{5F96D841-3EB5-4EF0-9C08-8153C8AF19C1}"/>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4" name="Conector recto 3">
          <a:extLst>
            <a:ext uri="{FF2B5EF4-FFF2-40B4-BE49-F238E27FC236}">
              <a16:creationId xmlns:a16="http://schemas.microsoft.com/office/drawing/2014/main" id="{6D59A309-3AA0-4D89-BEEB-56B5C91FD449}"/>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5" name="CuadroTexto 4">
          <a:extLst>
            <a:ext uri="{FF2B5EF4-FFF2-40B4-BE49-F238E27FC236}">
              <a16:creationId xmlns:a16="http://schemas.microsoft.com/office/drawing/2014/main" id="{F0147AF0-BF78-47A0-9EDD-9E1A8A95D23C}"/>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HF </a:t>
          </a:r>
          <a:r>
            <a:rPr lang="es-419" sz="1600" b="1">
              <a:solidFill>
                <a:srgbClr val="002060"/>
              </a:solidFill>
            </a:rPr>
            <a:t>Electrobombas centrífuga</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8</xdr:row>
      <xdr:rowOff>142875</xdr:rowOff>
    </xdr:to>
    <xdr:pic>
      <xdr:nvPicPr>
        <xdr:cNvPr id="6" name="Imagen 5">
          <a:extLst>
            <a:ext uri="{FF2B5EF4-FFF2-40B4-BE49-F238E27FC236}">
              <a16:creationId xmlns:a16="http://schemas.microsoft.com/office/drawing/2014/main" id="{E14548AC-2775-41FD-A2BF-DFB729C054C8}"/>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1151" y="381000"/>
          <a:ext cx="381000" cy="1085850"/>
        </a:xfrm>
        <a:prstGeom prst="rect">
          <a:avLst/>
        </a:prstGeom>
      </xdr:spPr>
    </xdr:pic>
    <xdr:clientData/>
  </xdr:twoCellAnchor>
  <xdr:twoCellAnchor editAs="oneCell">
    <xdr:from>
      <xdr:col>5</xdr:col>
      <xdr:colOff>40823</xdr:colOff>
      <xdr:row>5</xdr:row>
      <xdr:rowOff>27215</xdr:rowOff>
    </xdr:from>
    <xdr:to>
      <xdr:col>8</xdr:col>
      <xdr:colOff>122575</xdr:colOff>
      <xdr:row>14</xdr:row>
      <xdr:rowOff>42430</xdr:rowOff>
    </xdr:to>
    <xdr:pic>
      <xdr:nvPicPr>
        <xdr:cNvPr id="7" name="Imagen 6">
          <a:extLst>
            <a:ext uri="{FF2B5EF4-FFF2-40B4-BE49-F238E27FC236}">
              <a16:creationId xmlns:a16="http://schemas.microsoft.com/office/drawing/2014/main" id="{3A7C438F-70BF-42C7-874C-597B6F7888AC}"/>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2273" b="99369" l="2333" r="99778">
                      <a14:foregroundMark x1="16222" y1="6313" x2="19222" y2="5556"/>
                      <a14:foregroundMark x1="27222" y1="3914" x2="27222" y2="3914"/>
                      <a14:foregroundMark x1="47889" y1="9975" x2="47889" y2="9975"/>
                      <a14:foregroundMark x1="49667" y1="9470" x2="49667" y2="9470"/>
                      <a14:foregroundMark x1="60333" y1="7702" x2="60333" y2="7702"/>
                      <a14:backgroundMark x1="19778" y1="2904" x2="19778" y2="2904"/>
                      <a14:backgroundMark x1="17667" y1="85101" x2="17667" y2="85101"/>
                      <a14:backgroundMark x1="33111" y1="91919" x2="33111" y2="91919"/>
                      <a14:backgroundMark x1="35333" y1="90909" x2="35333" y2="90909"/>
                    </a14:backgroundRemoval>
                  </a14:imgEffect>
                </a14:imgLayer>
              </a14:imgProps>
            </a:ext>
          </a:extLst>
        </a:blip>
        <a:stretch>
          <a:fillRect/>
        </a:stretch>
      </xdr:blipFill>
      <xdr:spPr>
        <a:xfrm>
          <a:off x="2764973" y="836840"/>
          <a:ext cx="1710527" cy="1501115"/>
        </a:xfrm>
        <a:prstGeom prst="rect">
          <a:avLst/>
        </a:prstGeom>
      </xdr:spPr>
    </xdr:pic>
    <xdr:clientData/>
  </xdr:twoCellAnchor>
  <xdr:twoCellAnchor>
    <xdr:from>
      <xdr:col>1</xdr:col>
      <xdr:colOff>28574</xdr:colOff>
      <xdr:row>30</xdr:row>
      <xdr:rowOff>38100</xdr:rowOff>
    </xdr:from>
    <xdr:to>
      <xdr:col>12</xdr:col>
      <xdr:colOff>466724</xdr:colOff>
      <xdr:row>40</xdr:row>
      <xdr:rowOff>104775</xdr:rowOff>
    </xdr:to>
    <xdr:graphicFrame macro="">
      <xdr:nvGraphicFramePr>
        <xdr:cNvPr id="10" name="Gráfico 9">
          <a:extLst>
            <a:ext uri="{FF2B5EF4-FFF2-40B4-BE49-F238E27FC236}">
              <a16:creationId xmlns:a16="http://schemas.microsoft.com/office/drawing/2014/main" id="{A47C868E-B6A8-8EBF-3702-8E6A4A6BB0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500665</xdr:colOff>
      <xdr:row>40</xdr:row>
      <xdr:rowOff>150193</xdr:rowOff>
    </xdr:from>
    <xdr:to>
      <xdr:col>11</xdr:col>
      <xdr:colOff>426436</xdr:colOff>
      <xdr:row>44</xdr:row>
      <xdr:rowOff>103807</xdr:rowOff>
    </xdr:to>
    <xdr:pic>
      <xdr:nvPicPr>
        <xdr:cNvPr id="11" name="Imagen 10">
          <a:extLst>
            <a:ext uri="{FF2B5EF4-FFF2-40B4-BE49-F238E27FC236}">
              <a16:creationId xmlns:a16="http://schemas.microsoft.com/office/drawing/2014/main" id="{624D9910-47B7-0233-90D4-674B10929E3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0215" y="6931993"/>
          <a:ext cx="5583621" cy="60131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5920AEBC-01D1-4690-A299-D0FF84BEFC46}"/>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3" name="CuadroTexto 2">
          <a:extLst>
            <a:ext uri="{FF2B5EF4-FFF2-40B4-BE49-F238E27FC236}">
              <a16:creationId xmlns:a16="http://schemas.microsoft.com/office/drawing/2014/main" id="{141861D9-083C-4CE8-840B-7C0340445AF3}"/>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4" name="Conector recto 3">
          <a:extLst>
            <a:ext uri="{FF2B5EF4-FFF2-40B4-BE49-F238E27FC236}">
              <a16:creationId xmlns:a16="http://schemas.microsoft.com/office/drawing/2014/main" id="{81157DD1-9C45-43F0-8BCF-AA1E5630A948}"/>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5" name="CuadroTexto 4">
          <a:extLst>
            <a:ext uri="{FF2B5EF4-FFF2-40B4-BE49-F238E27FC236}">
              <a16:creationId xmlns:a16="http://schemas.microsoft.com/office/drawing/2014/main" id="{6ADB9453-FDF2-4A66-9D7B-06AB68A8C5C8}"/>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HF </a:t>
          </a:r>
          <a:r>
            <a:rPr lang="es-419" sz="1600" b="1">
              <a:solidFill>
                <a:srgbClr val="002060"/>
              </a:solidFill>
            </a:rPr>
            <a:t>Electrobombas centrífuga</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8</xdr:row>
      <xdr:rowOff>114300</xdr:rowOff>
    </xdr:to>
    <xdr:pic>
      <xdr:nvPicPr>
        <xdr:cNvPr id="6" name="Imagen 5">
          <a:extLst>
            <a:ext uri="{FF2B5EF4-FFF2-40B4-BE49-F238E27FC236}">
              <a16:creationId xmlns:a16="http://schemas.microsoft.com/office/drawing/2014/main" id="{B576C905-6B2E-4897-9EBB-0CD4C9C938BA}"/>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1151" y="381000"/>
          <a:ext cx="381000" cy="1057275"/>
        </a:xfrm>
        <a:prstGeom prst="rect">
          <a:avLst/>
        </a:prstGeom>
      </xdr:spPr>
    </xdr:pic>
    <xdr:clientData/>
  </xdr:twoCellAnchor>
  <xdr:twoCellAnchor editAs="oneCell">
    <xdr:from>
      <xdr:col>5</xdr:col>
      <xdr:colOff>40823</xdr:colOff>
      <xdr:row>5</xdr:row>
      <xdr:rowOff>27215</xdr:rowOff>
    </xdr:from>
    <xdr:to>
      <xdr:col>8</xdr:col>
      <xdr:colOff>122575</xdr:colOff>
      <xdr:row>14</xdr:row>
      <xdr:rowOff>42430</xdr:rowOff>
    </xdr:to>
    <xdr:pic>
      <xdr:nvPicPr>
        <xdr:cNvPr id="7" name="Imagen 6">
          <a:extLst>
            <a:ext uri="{FF2B5EF4-FFF2-40B4-BE49-F238E27FC236}">
              <a16:creationId xmlns:a16="http://schemas.microsoft.com/office/drawing/2014/main" id="{134E3740-FAB8-4832-93EA-7C20645AEFA2}"/>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2273" b="99369" l="2333" r="99778">
                      <a14:foregroundMark x1="16222" y1="6313" x2="19222" y2="5556"/>
                      <a14:foregroundMark x1="27222" y1="3914" x2="27222" y2="3914"/>
                      <a14:foregroundMark x1="47889" y1="9975" x2="47889" y2="9975"/>
                      <a14:foregroundMark x1="49667" y1="9470" x2="49667" y2="9470"/>
                      <a14:foregroundMark x1="60333" y1="7702" x2="60333" y2="7702"/>
                      <a14:backgroundMark x1="19778" y1="2904" x2="19778" y2="2904"/>
                      <a14:backgroundMark x1="17667" y1="85101" x2="17667" y2="85101"/>
                      <a14:backgroundMark x1="33111" y1="91919" x2="33111" y2="91919"/>
                      <a14:backgroundMark x1="35333" y1="90909" x2="35333" y2="90909"/>
                    </a14:backgroundRemoval>
                  </a14:imgEffect>
                </a14:imgLayer>
              </a14:imgProps>
            </a:ext>
          </a:extLst>
        </a:blip>
        <a:stretch>
          <a:fillRect/>
        </a:stretch>
      </xdr:blipFill>
      <xdr:spPr>
        <a:xfrm>
          <a:off x="2764973" y="836840"/>
          <a:ext cx="1710527" cy="1501115"/>
        </a:xfrm>
        <a:prstGeom prst="rect">
          <a:avLst/>
        </a:prstGeom>
      </xdr:spPr>
    </xdr:pic>
    <xdr:clientData/>
  </xdr:twoCellAnchor>
  <xdr:twoCellAnchor>
    <xdr:from>
      <xdr:col>1</xdr:col>
      <xdr:colOff>38099</xdr:colOff>
      <xdr:row>30</xdr:row>
      <xdr:rowOff>47625</xdr:rowOff>
    </xdr:from>
    <xdr:to>
      <xdr:col>12</xdr:col>
      <xdr:colOff>457199</xdr:colOff>
      <xdr:row>40</xdr:row>
      <xdr:rowOff>85725</xdr:rowOff>
    </xdr:to>
    <xdr:graphicFrame macro="">
      <xdr:nvGraphicFramePr>
        <xdr:cNvPr id="10" name="Gráfico 9">
          <a:extLst>
            <a:ext uri="{FF2B5EF4-FFF2-40B4-BE49-F238E27FC236}">
              <a16:creationId xmlns:a16="http://schemas.microsoft.com/office/drawing/2014/main" id="{11585CEC-4B03-FCB0-C4D1-AC3EFBF84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28575</xdr:colOff>
      <xdr:row>41</xdr:row>
      <xdr:rowOff>0</xdr:rowOff>
    </xdr:from>
    <xdr:to>
      <xdr:col>12</xdr:col>
      <xdr:colOff>456565</xdr:colOff>
      <xdr:row>44</xdr:row>
      <xdr:rowOff>92075</xdr:rowOff>
    </xdr:to>
    <xdr:pic>
      <xdr:nvPicPr>
        <xdr:cNvPr id="11" name="Imagen 10">
          <a:extLst>
            <a:ext uri="{FF2B5EF4-FFF2-40B4-BE49-F238E27FC236}">
              <a16:creationId xmlns:a16="http://schemas.microsoft.com/office/drawing/2014/main" id="{B82AEEA5-E861-0C09-4EF0-19F483019B8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38125" y="6943725"/>
          <a:ext cx="6590665" cy="57785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1762D17E-7D5B-46B9-98BB-DC32608699A8}"/>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3" name="CuadroTexto 2">
          <a:extLst>
            <a:ext uri="{FF2B5EF4-FFF2-40B4-BE49-F238E27FC236}">
              <a16:creationId xmlns:a16="http://schemas.microsoft.com/office/drawing/2014/main" id="{4634ED57-E763-41CE-A994-7FA880116831}"/>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4" name="Conector recto 3">
          <a:extLst>
            <a:ext uri="{FF2B5EF4-FFF2-40B4-BE49-F238E27FC236}">
              <a16:creationId xmlns:a16="http://schemas.microsoft.com/office/drawing/2014/main" id="{FCBF0569-25DA-4E8C-BCCD-68D631677B5D}"/>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5" name="CuadroTexto 4">
          <a:extLst>
            <a:ext uri="{FF2B5EF4-FFF2-40B4-BE49-F238E27FC236}">
              <a16:creationId xmlns:a16="http://schemas.microsoft.com/office/drawing/2014/main" id="{2B949481-34AD-401B-85D9-5D897FF6FBF4}"/>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HF </a:t>
          </a:r>
          <a:r>
            <a:rPr lang="es-419" sz="1600" b="1">
              <a:solidFill>
                <a:srgbClr val="002060"/>
              </a:solidFill>
            </a:rPr>
            <a:t>Electrobomba centrífuga</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8</xdr:row>
      <xdr:rowOff>85725</xdr:rowOff>
    </xdr:to>
    <xdr:pic>
      <xdr:nvPicPr>
        <xdr:cNvPr id="6" name="Imagen 5">
          <a:extLst>
            <a:ext uri="{FF2B5EF4-FFF2-40B4-BE49-F238E27FC236}">
              <a16:creationId xmlns:a16="http://schemas.microsoft.com/office/drawing/2014/main" id="{0015D3A2-5CD1-41C3-BEAA-6D9F2C95B7D7}"/>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1151" y="381000"/>
          <a:ext cx="381000" cy="1000125"/>
        </a:xfrm>
        <a:prstGeom prst="rect">
          <a:avLst/>
        </a:prstGeom>
      </xdr:spPr>
    </xdr:pic>
    <xdr:clientData/>
  </xdr:twoCellAnchor>
  <xdr:twoCellAnchor editAs="oneCell">
    <xdr:from>
      <xdr:col>5</xdr:col>
      <xdr:colOff>40823</xdr:colOff>
      <xdr:row>5</xdr:row>
      <xdr:rowOff>27215</xdr:rowOff>
    </xdr:from>
    <xdr:to>
      <xdr:col>8</xdr:col>
      <xdr:colOff>122575</xdr:colOff>
      <xdr:row>14</xdr:row>
      <xdr:rowOff>42430</xdr:rowOff>
    </xdr:to>
    <xdr:pic>
      <xdr:nvPicPr>
        <xdr:cNvPr id="7" name="Imagen 6">
          <a:extLst>
            <a:ext uri="{FF2B5EF4-FFF2-40B4-BE49-F238E27FC236}">
              <a16:creationId xmlns:a16="http://schemas.microsoft.com/office/drawing/2014/main" id="{0D0F88D0-349D-4569-B0D9-2DF5FF345D00}"/>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2273" b="99369" l="2333" r="99778">
                      <a14:foregroundMark x1="16222" y1="6313" x2="19222" y2="5556"/>
                      <a14:foregroundMark x1="27222" y1="3914" x2="27222" y2="3914"/>
                      <a14:foregroundMark x1="47889" y1="9975" x2="47889" y2="9975"/>
                      <a14:foregroundMark x1="49667" y1="9470" x2="49667" y2="9470"/>
                      <a14:foregroundMark x1="60333" y1="7702" x2="60333" y2="7702"/>
                      <a14:backgroundMark x1="19778" y1="2904" x2="19778" y2="2904"/>
                      <a14:backgroundMark x1="17667" y1="85101" x2="17667" y2="85101"/>
                      <a14:backgroundMark x1="33111" y1="91919" x2="33111" y2="91919"/>
                      <a14:backgroundMark x1="35333" y1="90909" x2="35333" y2="90909"/>
                    </a14:backgroundRemoval>
                  </a14:imgEffect>
                </a14:imgLayer>
              </a14:imgProps>
            </a:ext>
          </a:extLst>
        </a:blip>
        <a:stretch>
          <a:fillRect/>
        </a:stretch>
      </xdr:blipFill>
      <xdr:spPr>
        <a:xfrm>
          <a:off x="2764973" y="836840"/>
          <a:ext cx="1710527" cy="1501115"/>
        </a:xfrm>
        <a:prstGeom prst="rect">
          <a:avLst/>
        </a:prstGeom>
      </xdr:spPr>
    </xdr:pic>
    <xdr:clientData/>
  </xdr:twoCellAnchor>
  <xdr:twoCellAnchor>
    <xdr:from>
      <xdr:col>1</xdr:col>
      <xdr:colOff>24848</xdr:colOff>
      <xdr:row>30</xdr:row>
      <xdr:rowOff>32302</xdr:rowOff>
    </xdr:from>
    <xdr:to>
      <xdr:col>12</xdr:col>
      <xdr:colOff>438978</xdr:colOff>
      <xdr:row>40</xdr:row>
      <xdr:rowOff>132522</xdr:rowOff>
    </xdr:to>
    <xdr:graphicFrame macro="">
      <xdr:nvGraphicFramePr>
        <xdr:cNvPr id="11" name="Gráfico 10">
          <a:extLst>
            <a:ext uri="{FF2B5EF4-FFF2-40B4-BE49-F238E27FC236}">
              <a16:creationId xmlns:a16="http://schemas.microsoft.com/office/drawing/2014/main" id="{03047FD2-C68A-689B-33EF-A0E5BE087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24849</xdr:colOff>
      <xdr:row>41</xdr:row>
      <xdr:rowOff>16566</xdr:rowOff>
    </xdr:from>
    <xdr:to>
      <xdr:col>12</xdr:col>
      <xdr:colOff>444970</xdr:colOff>
      <xdr:row>44</xdr:row>
      <xdr:rowOff>97460</xdr:rowOff>
    </xdr:to>
    <xdr:pic>
      <xdr:nvPicPr>
        <xdr:cNvPr id="12" name="Imagen 11">
          <a:extLst>
            <a:ext uri="{FF2B5EF4-FFF2-40B4-BE49-F238E27FC236}">
              <a16:creationId xmlns:a16="http://schemas.microsoft.com/office/drawing/2014/main" id="{06E7D86A-C795-86FC-5EAE-5E6FF1EACEA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31914" y="7073349"/>
          <a:ext cx="6590665" cy="577850"/>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3A2D5BAA-E997-4EB1-9736-33C2EA70E099}"/>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3" name="CuadroTexto 2">
          <a:extLst>
            <a:ext uri="{FF2B5EF4-FFF2-40B4-BE49-F238E27FC236}">
              <a16:creationId xmlns:a16="http://schemas.microsoft.com/office/drawing/2014/main" id="{90164EC2-3B85-4F16-AB84-93D256024B6E}"/>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4" name="Conector recto 3">
          <a:extLst>
            <a:ext uri="{FF2B5EF4-FFF2-40B4-BE49-F238E27FC236}">
              <a16:creationId xmlns:a16="http://schemas.microsoft.com/office/drawing/2014/main" id="{8F3ED873-7484-43C4-8FF9-A71D6EE74834}"/>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5" name="CuadroTexto 4">
          <a:extLst>
            <a:ext uri="{FF2B5EF4-FFF2-40B4-BE49-F238E27FC236}">
              <a16:creationId xmlns:a16="http://schemas.microsoft.com/office/drawing/2014/main" id="{4E6669D5-C46B-4A12-92AD-50C9C32E8E83}"/>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HF </a:t>
          </a:r>
          <a:r>
            <a:rPr lang="es-419" sz="1600" b="1">
              <a:solidFill>
                <a:srgbClr val="002060"/>
              </a:solidFill>
            </a:rPr>
            <a:t>Electrobomba centrífuga</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8</xdr:row>
      <xdr:rowOff>57150</xdr:rowOff>
    </xdr:to>
    <xdr:pic>
      <xdr:nvPicPr>
        <xdr:cNvPr id="6" name="Imagen 5">
          <a:extLst>
            <a:ext uri="{FF2B5EF4-FFF2-40B4-BE49-F238E27FC236}">
              <a16:creationId xmlns:a16="http://schemas.microsoft.com/office/drawing/2014/main" id="{F0D6009D-0D7F-4FAF-8AA8-39BCACF158AD}"/>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1151" y="381000"/>
          <a:ext cx="381000" cy="1000125"/>
        </a:xfrm>
        <a:prstGeom prst="rect">
          <a:avLst/>
        </a:prstGeom>
      </xdr:spPr>
    </xdr:pic>
    <xdr:clientData/>
  </xdr:twoCellAnchor>
  <xdr:twoCellAnchor editAs="oneCell">
    <xdr:from>
      <xdr:col>5</xdr:col>
      <xdr:colOff>40823</xdr:colOff>
      <xdr:row>5</xdr:row>
      <xdr:rowOff>27215</xdr:rowOff>
    </xdr:from>
    <xdr:to>
      <xdr:col>8</xdr:col>
      <xdr:colOff>122575</xdr:colOff>
      <xdr:row>14</xdr:row>
      <xdr:rowOff>42430</xdr:rowOff>
    </xdr:to>
    <xdr:pic>
      <xdr:nvPicPr>
        <xdr:cNvPr id="7" name="Imagen 6">
          <a:extLst>
            <a:ext uri="{FF2B5EF4-FFF2-40B4-BE49-F238E27FC236}">
              <a16:creationId xmlns:a16="http://schemas.microsoft.com/office/drawing/2014/main" id="{D0A0A018-1D8E-4602-9383-84871A027A18}"/>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2273" b="99369" l="2333" r="99778">
                      <a14:foregroundMark x1="16222" y1="6313" x2="19222" y2="5556"/>
                      <a14:foregroundMark x1="27222" y1="3914" x2="27222" y2="3914"/>
                      <a14:foregroundMark x1="47889" y1="9975" x2="47889" y2="9975"/>
                      <a14:foregroundMark x1="49667" y1="9470" x2="49667" y2="9470"/>
                      <a14:foregroundMark x1="60333" y1="7702" x2="60333" y2="7702"/>
                      <a14:backgroundMark x1="19778" y1="2904" x2="19778" y2="2904"/>
                      <a14:backgroundMark x1="17667" y1="85101" x2="17667" y2="85101"/>
                      <a14:backgroundMark x1="33111" y1="91919" x2="33111" y2="91919"/>
                      <a14:backgroundMark x1="35333" y1="90909" x2="35333" y2="90909"/>
                    </a14:backgroundRemoval>
                  </a14:imgEffect>
                </a14:imgLayer>
              </a14:imgProps>
            </a:ext>
          </a:extLst>
        </a:blip>
        <a:stretch>
          <a:fillRect/>
        </a:stretch>
      </xdr:blipFill>
      <xdr:spPr>
        <a:xfrm>
          <a:off x="2764973" y="836840"/>
          <a:ext cx="1710527" cy="1501115"/>
        </a:xfrm>
        <a:prstGeom prst="rect">
          <a:avLst/>
        </a:prstGeom>
      </xdr:spPr>
    </xdr:pic>
    <xdr:clientData/>
  </xdr:twoCellAnchor>
  <xdr:twoCellAnchor>
    <xdr:from>
      <xdr:col>1</xdr:col>
      <xdr:colOff>49696</xdr:colOff>
      <xdr:row>30</xdr:row>
      <xdr:rowOff>32302</xdr:rowOff>
    </xdr:from>
    <xdr:to>
      <xdr:col>12</xdr:col>
      <xdr:colOff>463826</xdr:colOff>
      <xdr:row>40</xdr:row>
      <xdr:rowOff>132522</xdr:rowOff>
    </xdr:to>
    <xdr:graphicFrame macro="">
      <xdr:nvGraphicFramePr>
        <xdr:cNvPr id="8" name="Gráfico 7">
          <a:extLst>
            <a:ext uri="{FF2B5EF4-FFF2-40B4-BE49-F238E27FC236}">
              <a16:creationId xmlns:a16="http://schemas.microsoft.com/office/drawing/2014/main" id="{302D54D8-23A3-4B73-BA01-AECBCC2B9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476162</xdr:colOff>
      <xdr:row>41</xdr:row>
      <xdr:rowOff>43888</xdr:rowOff>
    </xdr:from>
    <xdr:to>
      <xdr:col>11</xdr:col>
      <xdr:colOff>284459</xdr:colOff>
      <xdr:row>44</xdr:row>
      <xdr:rowOff>136397</xdr:rowOff>
    </xdr:to>
    <xdr:pic>
      <xdr:nvPicPr>
        <xdr:cNvPr id="10" name="Imagen 9">
          <a:extLst>
            <a:ext uri="{FF2B5EF4-FFF2-40B4-BE49-F238E27FC236}">
              <a16:creationId xmlns:a16="http://schemas.microsoft.com/office/drawing/2014/main" id="{9B40B2AA-5FF2-9C53-6EF5-DC0FA758468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83227" y="7100671"/>
          <a:ext cx="5473602" cy="58946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FED59C7B-A500-454A-A558-1E1863B526B8}"/>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3" name="CuadroTexto 2">
          <a:extLst>
            <a:ext uri="{FF2B5EF4-FFF2-40B4-BE49-F238E27FC236}">
              <a16:creationId xmlns:a16="http://schemas.microsoft.com/office/drawing/2014/main" id="{6DF59A74-84D3-40C3-A2DC-01B41793288C}"/>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4" name="Conector recto 3">
          <a:extLst>
            <a:ext uri="{FF2B5EF4-FFF2-40B4-BE49-F238E27FC236}">
              <a16:creationId xmlns:a16="http://schemas.microsoft.com/office/drawing/2014/main" id="{FB8C08E7-6E76-4773-A90B-873D0778CDF1}"/>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5" name="CuadroTexto 4">
          <a:extLst>
            <a:ext uri="{FF2B5EF4-FFF2-40B4-BE49-F238E27FC236}">
              <a16:creationId xmlns:a16="http://schemas.microsoft.com/office/drawing/2014/main" id="{3C876152-5942-41D7-971A-D0BA3D767269}"/>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HF </a:t>
          </a:r>
          <a:r>
            <a:rPr lang="es-419" sz="1600" b="1">
              <a:solidFill>
                <a:srgbClr val="002060"/>
              </a:solidFill>
            </a:rPr>
            <a:t>Electrobomba centrífuga</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8</xdr:row>
      <xdr:rowOff>28575</xdr:rowOff>
    </xdr:to>
    <xdr:pic>
      <xdr:nvPicPr>
        <xdr:cNvPr id="6" name="Imagen 5">
          <a:extLst>
            <a:ext uri="{FF2B5EF4-FFF2-40B4-BE49-F238E27FC236}">
              <a16:creationId xmlns:a16="http://schemas.microsoft.com/office/drawing/2014/main" id="{29C0F5D4-BAA8-4428-9EA0-E68B7409CE03}"/>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1151" y="381000"/>
          <a:ext cx="381000" cy="971550"/>
        </a:xfrm>
        <a:prstGeom prst="rect">
          <a:avLst/>
        </a:prstGeom>
      </xdr:spPr>
    </xdr:pic>
    <xdr:clientData/>
  </xdr:twoCellAnchor>
  <xdr:twoCellAnchor editAs="oneCell">
    <xdr:from>
      <xdr:col>5</xdr:col>
      <xdr:colOff>40823</xdr:colOff>
      <xdr:row>5</xdr:row>
      <xdr:rowOff>27215</xdr:rowOff>
    </xdr:from>
    <xdr:to>
      <xdr:col>8</xdr:col>
      <xdr:colOff>122575</xdr:colOff>
      <xdr:row>14</xdr:row>
      <xdr:rowOff>42430</xdr:rowOff>
    </xdr:to>
    <xdr:pic>
      <xdr:nvPicPr>
        <xdr:cNvPr id="7" name="Imagen 6">
          <a:extLst>
            <a:ext uri="{FF2B5EF4-FFF2-40B4-BE49-F238E27FC236}">
              <a16:creationId xmlns:a16="http://schemas.microsoft.com/office/drawing/2014/main" id="{989E1AF2-0714-4803-BC82-5C48785F8A7E}"/>
            </a:ext>
          </a:extLst>
        </xdr:cNvPr>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2273" b="99369" l="2333" r="99778">
                      <a14:foregroundMark x1="16222" y1="6313" x2="19222" y2="5556"/>
                      <a14:foregroundMark x1="27222" y1="3914" x2="27222" y2="3914"/>
                      <a14:foregroundMark x1="47889" y1="9975" x2="47889" y2="9975"/>
                      <a14:foregroundMark x1="49667" y1="9470" x2="49667" y2="9470"/>
                      <a14:foregroundMark x1="60333" y1="7702" x2="60333" y2="7702"/>
                      <a14:backgroundMark x1="19778" y1="2904" x2="19778" y2="2904"/>
                      <a14:backgroundMark x1="17667" y1="85101" x2="17667" y2="85101"/>
                      <a14:backgroundMark x1="33111" y1="91919" x2="33111" y2="91919"/>
                      <a14:backgroundMark x1="35333" y1="90909" x2="35333" y2="90909"/>
                    </a14:backgroundRemoval>
                  </a14:imgEffect>
                </a14:imgLayer>
              </a14:imgProps>
            </a:ext>
          </a:extLst>
        </a:blip>
        <a:stretch>
          <a:fillRect/>
        </a:stretch>
      </xdr:blipFill>
      <xdr:spPr>
        <a:xfrm>
          <a:off x="2764973" y="836840"/>
          <a:ext cx="1710527" cy="1501115"/>
        </a:xfrm>
        <a:prstGeom prst="rect">
          <a:avLst/>
        </a:prstGeom>
      </xdr:spPr>
    </xdr:pic>
    <xdr:clientData/>
  </xdr:twoCellAnchor>
  <xdr:twoCellAnchor>
    <xdr:from>
      <xdr:col>1</xdr:col>
      <xdr:colOff>49696</xdr:colOff>
      <xdr:row>30</xdr:row>
      <xdr:rowOff>32302</xdr:rowOff>
    </xdr:from>
    <xdr:to>
      <xdr:col>12</xdr:col>
      <xdr:colOff>463826</xdr:colOff>
      <xdr:row>40</xdr:row>
      <xdr:rowOff>132522</xdr:rowOff>
    </xdr:to>
    <xdr:graphicFrame macro="">
      <xdr:nvGraphicFramePr>
        <xdr:cNvPr id="8" name="Gráfico 7">
          <a:extLst>
            <a:ext uri="{FF2B5EF4-FFF2-40B4-BE49-F238E27FC236}">
              <a16:creationId xmlns:a16="http://schemas.microsoft.com/office/drawing/2014/main" id="{8453DCB5-A092-4A4A-A05C-FF2447BC1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660449</xdr:colOff>
      <xdr:row>41</xdr:row>
      <xdr:rowOff>22768</xdr:rowOff>
    </xdr:from>
    <xdr:to>
      <xdr:col>11</xdr:col>
      <xdr:colOff>476201</xdr:colOff>
      <xdr:row>44</xdr:row>
      <xdr:rowOff>126458</xdr:rowOff>
    </xdr:to>
    <xdr:pic>
      <xdr:nvPicPr>
        <xdr:cNvPr id="10" name="Imagen 9">
          <a:extLst>
            <a:ext uri="{FF2B5EF4-FFF2-40B4-BE49-F238E27FC236}">
              <a16:creationId xmlns:a16="http://schemas.microsoft.com/office/drawing/2014/main" id="{C1A54A8A-0DE1-4BAD-472A-1186DFD79C9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869999" y="6966493"/>
          <a:ext cx="5473602" cy="58946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928FD62A-D080-41D5-B05E-08A9D26F04CF}"/>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3" name="CuadroTexto 2">
          <a:extLst>
            <a:ext uri="{FF2B5EF4-FFF2-40B4-BE49-F238E27FC236}">
              <a16:creationId xmlns:a16="http://schemas.microsoft.com/office/drawing/2014/main" id="{A4FAA41E-E693-4EE3-B069-2B8C743A5B62}"/>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4" name="Conector recto 3">
          <a:extLst>
            <a:ext uri="{FF2B5EF4-FFF2-40B4-BE49-F238E27FC236}">
              <a16:creationId xmlns:a16="http://schemas.microsoft.com/office/drawing/2014/main" id="{115C19CF-4127-43A4-9709-C819E5BA5040}"/>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5" name="CuadroTexto 4">
          <a:extLst>
            <a:ext uri="{FF2B5EF4-FFF2-40B4-BE49-F238E27FC236}">
              <a16:creationId xmlns:a16="http://schemas.microsoft.com/office/drawing/2014/main" id="{07557C11-64F0-4CCC-93BC-E49B08A5C1A6}"/>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HF </a:t>
          </a:r>
          <a:r>
            <a:rPr lang="es-419" sz="1600" b="1">
              <a:solidFill>
                <a:srgbClr val="002060"/>
              </a:solidFill>
            </a:rPr>
            <a:t>Electrobomba centrífuga</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8</xdr:row>
      <xdr:rowOff>149087</xdr:rowOff>
    </xdr:to>
    <xdr:pic>
      <xdr:nvPicPr>
        <xdr:cNvPr id="6" name="Imagen 5">
          <a:extLst>
            <a:ext uri="{FF2B5EF4-FFF2-40B4-BE49-F238E27FC236}">
              <a16:creationId xmlns:a16="http://schemas.microsoft.com/office/drawing/2014/main" id="{15E5D7DD-2C1D-4986-B253-96DCBD8B185B}"/>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5706" y="388454"/>
          <a:ext cx="381000" cy="1085850"/>
        </a:xfrm>
        <a:prstGeom prst="rect">
          <a:avLst/>
        </a:prstGeom>
      </xdr:spPr>
    </xdr:pic>
    <xdr:clientData/>
  </xdr:twoCellAnchor>
  <xdr:twoCellAnchor>
    <xdr:from>
      <xdr:col>1</xdr:col>
      <xdr:colOff>49696</xdr:colOff>
      <xdr:row>30</xdr:row>
      <xdr:rowOff>32302</xdr:rowOff>
    </xdr:from>
    <xdr:to>
      <xdr:col>12</xdr:col>
      <xdr:colOff>463826</xdr:colOff>
      <xdr:row>40</xdr:row>
      <xdr:rowOff>132522</xdr:rowOff>
    </xdr:to>
    <xdr:graphicFrame macro="">
      <xdr:nvGraphicFramePr>
        <xdr:cNvPr id="8" name="Gráfico 7">
          <a:extLst>
            <a:ext uri="{FF2B5EF4-FFF2-40B4-BE49-F238E27FC236}">
              <a16:creationId xmlns:a16="http://schemas.microsoft.com/office/drawing/2014/main" id="{35D648B5-DA46-4E04-A9B4-8A57A62033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41415</xdr:colOff>
      <xdr:row>41</xdr:row>
      <xdr:rowOff>16566</xdr:rowOff>
    </xdr:from>
    <xdr:to>
      <xdr:col>12</xdr:col>
      <xdr:colOff>461536</xdr:colOff>
      <xdr:row>44</xdr:row>
      <xdr:rowOff>97460</xdr:rowOff>
    </xdr:to>
    <xdr:pic>
      <xdr:nvPicPr>
        <xdr:cNvPr id="10" name="Imagen 9">
          <a:extLst>
            <a:ext uri="{FF2B5EF4-FFF2-40B4-BE49-F238E27FC236}">
              <a16:creationId xmlns:a16="http://schemas.microsoft.com/office/drawing/2014/main" id="{CE5D9F43-4651-CD82-32ED-1FD396CF17A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48480" y="7073349"/>
          <a:ext cx="6590665" cy="577850"/>
        </a:xfrm>
        <a:prstGeom prst="rect">
          <a:avLst/>
        </a:prstGeom>
        <a:noFill/>
        <a:ln>
          <a:noFill/>
        </a:ln>
      </xdr:spPr>
    </xdr:pic>
    <xdr:clientData/>
  </xdr:twoCellAnchor>
  <xdr:twoCellAnchor editAs="oneCell">
    <xdr:from>
      <xdr:col>5</xdr:col>
      <xdr:colOff>190501</xdr:colOff>
      <xdr:row>4</xdr:row>
      <xdr:rowOff>140807</xdr:rowOff>
    </xdr:from>
    <xdr:to>
      <xdr:col>8</xdr:col>
      <xdr:colOff>343432</xdr:colOff>
      <xdr:row>13</xdr:row>
      <xdr:rowOff>137090</xdr:rowOff>
    </xdr:to>
    <xdr:pic>
      <xdr:nvPicPr>
        <xdr:cNvPr id="11" name="Imagen 10">
          <a:extLst>
            <a:ext uri="{FF2B5EF4-FFF2-40B4-BE49-F238E27FC236}">
              <a16:creationId xmlns:a16="http://schemas.microsoft.com/office/drawing/2014/main" id="{E813F133-FDD1-4C0B-B3D8-EF7D007C8239}"/>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100000" l="710" r="100000">
                      <a14:foregroundMark x1="10124" y1="6499" x2="22735" y2="10901"/>
                      <a14:foregroundMark x1="20426" y1="6499" x2="25044" y2="6289"/>
                      <a14:foregroundMark x1="28597" y1="6499" x2="34103" y2="7757"/>
                      <a14:foregroundMark x1="33570" y1="6499" x2="33570" y2="6499"/>
                      <a14:foregroundMark x1="47780" y1="14885" x2="56306" y2="15514"/>
                      <a14:foregroundMark x1="45826" y1="15094" x2="45826" y2="15094"/>
                      <a14:foregroundMark x1="74778" y1="70440" x2="75133" y2="59539"/>
                    </a14:backgroundRemoval>
                  </a14:imgEffect>
                </a14:imgLayer>
              </a14:imgProps>
            </a:ext>
          </a:extLst>
        </a:blip>
        <a:stretch>
          <a:fillRect/>
        </a:stretch>
      </xdr:blipFill>
      <xdr:spPr>
        <a:xfrm>
          <a:off x="2915479" y="803416"/>
          <a:ext cx="1784605" cy="1512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2</xdr:row>
      <xdr:rowOff>24794</xdr:rowOff>
    </xdr:from>
    <xdr:to>
      <xdr:col>12</xdr:col>
      <xdr:colOff>490122</xdr:colOff>
      <xdr:row>2</xdr:row>
      <xdr:rowOff>26356</xdr:rowOff>
    </xdr:to>
    <xdr:cxnSp macro="">
      <xdr:nvCxnSpPr>
        <xdr:cNvPr id="2" name="Conector recto 1">
          <a:extLst>
            <a:ext uri="{FF2B5EF4-FFF2-40B4-BE49-F238E27FC236}">
              <a16:creationId xmlns:a16="http://schemas.microsoft.com/office/drawing/2014/main" id="{FFDCA3C6-325E-4FF0-9F2E-2CD7B23DBD1C}"/>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353762</xdr:colOff>
      <xdr:row>2</xdr:row>
      <xdr:rowOff>42100</xdr:rowOff>
    </xdr:from>
    <xdr:to>
      <xdr:col>15</xdr:col>
      <xdr:colOff>0</xdr:colOff>
      <xdr:row>9</xdr:row>
      <xdr:rowOff>133350</xdr:rowOff>
    </xdr:to>
    <xdr:sp macro="" textlink="">
      <xdr:nvSpPr>
        <xdr:cNvPr id="3" name="CuadroTexto 2">
          <a:extLst>
            <a:ext uri="{FF2B5EF4-FFF2-40B4-BE49-F238E27FC236}">
              <a16:creationId xmlns:a16="http://schemas.microsoft.com/office/drawing/2014/main" id="{54987F78-D72C-44AE-B0D1-B863907EDF3A}"/>
            </a:ext>
          </a:extLst>
        </xdr:cNvPr>
        <xdr:cNvSpPr txBox="1"/>
      </xdr:nvSpPr>
      <xdr:spPr>
        <a:xfrm>
          <a:off x="5716337" y="365950"/>
          <a:ext cx="1913188" cy="125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1400" b="1">
              <a:solidFill>
                <a:srgbClr val="002060"/>
              </a:solidFill>
            </a:rPr>
            <a:t>Agua limpia</a:t>
          </a:r>
        </a:p>
        <a:p>
          <a:br>
            <a:rPr lang="es-419" sz="1400" b="1">
              <a:solidFill>
                <a:srgbClr val="002060"/>
              </a:solidFill>
            </a:rPr>
          </a:br>
          <a:r>
            <a:rPr lang="es-419" sz="1400" b="1">
              <a:solidFill>
                <a:srgbClr val="002060"/>
              </a:solidFill>
            </a:rPr>
            <a:t>Utilizo</a:t>
          </a:r>
          <a:r>
            <a:rPr lang="es-419" sz="1400" b="1" baseline="0">
              <a:solidFill>
                <a:srgbClr val="002060"/>
              </a:solidFill>
            </a:rPr>
            <a:t> agrícola</a:t>
          </a:r>
          <a:endParaRPr lang="es-419" sz="1400" b="1">
            <a:solidFill>
              <a:srgbClr val="002060"/>
            </a:solidFill>
          </a:endParaRPr>
        </a:p>
        <a:p>
          <a:endParaRPr lang="es-419" sz="1200" b="1">
            <a:solidFill>
              <a:srgbClr val="002060"/>
            </a:solidFill>
          </a:endParaRPr>
        </a:p>
        <a:p>
          <a:r>
            <a:rPr lang="es-419" sz="1400" b="1">
              <a:solidFill>
                <a:srgbClr val="002060"/>
              </a:solidFill>
            </a:rPr>
            <a:t>Utilizo</a:t>
          </a:r>
          <a:r>
            <a:rPr lang="es-419" sz="1400" b="1" baseline="0">
              <a:solidFill>
                <a:srgbClr val="002060"/>
              </a:solidFill>
            </a:rPr>
            <a:t> industrial</a:t>
          </a:r>
          <a:endParaRPr lang="es-419" sz="4000" b="1">
            <a:solidFill>
              <a:srgbClr val="002060"/>
            </a:solidFill>
          </a:endParaRPr>
        </a:p>
      </xdr:txBody>
    </xdr:sp>
    <xdr:clientData/>
  </xdr:twoCellAnchor>
  <xdr:twoCellAnchor>
    <xdr:from>
      <xdr:col>1</xdr:col>
      <xdr:colOff>0</xdr:colOff>
      <xdr:row>2</xdr:row>
      <xdr:rowOff>24794</xdr:rowOff>
    </xdr:from>
    <xdr:to>
      <xdr:col>12</xdr:col>
      <xdr:colOff>490122</xdr:colOff>
      <xdr:row>2</xdr:row>
      <xdr:rowOff>26356</xdr:rowOff>
    </xdr:to>
    <xdr:cxnSp macro="">
      <xdr:nvCxnSpPr>
        <xdr:cNvPr id="4" name="Conector recto 3">
          <a:extLst>
            <a:ext uri="{FF2B5EF4-FFF2-40B4-BE49-F238E27FC236}">
              <a16:creationId xmlns:a16="http://schemas.microsoft.com/office/drawing/2014/main" id="{0A8633CE-C809-4BDA-B931-F3EF100B50F4}"/>
            </a:ext>
          </a:extLst>
        </xdr:cNvPr>
        <xdr:cNvCxnSpPr/>
      </xdr:nvCxnSpPr>
      <xdr:spPr>
        <a:xfrm flipV="1">
          <a:off x="209550" y="348644"/>
          <a:ext cx="6652797" cy="1562"/>
        </a:xfrm>
        <a:prstGeom prst="line">
          <a:avLst/>
        </a:prstGeom>
        <a:ln w="28575">
          <a:solidFill>
            <a:schemeClr val="accent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77321</xdr:colOff>
      <xdr:row>1</xdr:row>
      <xdr:rowOff>28927</xdr:rowOff>
    </xdr:from>
    <xdr:to>
      <xdr:col>9</xdr:col>
      <xdr:colOff>448237</xdr:colOff>
      <xdr:row>5</xdr:row>
      <xdr:rowOff>28927</xdr:rowOff>
    </xdr:to>
    <xdr:sp macro="" textlink="">
      <xdr:nvSpPr>
        <xdr:cNvPr id="5" name="CuadroTexto 4">
          <a:extLst>
            <a:ext uri="{FF2B5EF4-FFF2-40B4-BE49-F238E27FC236}">
              <a16:creationId xmlns:a16="http://schemas.microsoft.com/office/drawing/2014/main" id="{D6182D00-E295-4362-A99D-9F6FA614F3D5}"/>
            </a:ext>
          </a:extLst>
        </xdr:cNvPr>
        <xdr:cNvSpPr txBox="1"/>
      </xdr:nvSpPr>
      <xdr:spPr>
        <a:xfrm>
          <a:off x="77321" y="190852"/>
          <a:ext cx="5228666"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419" sz="4000" b="1">
              <a:solidFill>
                <a:srgbClr val="002060"/>
              </a:solidFill>
            </a:rPr>
            <a:t>HF </a:t>
          </a:r>
          <a:r>
            <a:rPr lang="es-419" sz="1600" b="1">
              <a:solidFill>
                <a:srgbClr val="002060"/>
              </a:solidFill>
            </a:rPr>
            <a:t>Electrobomba centrífuga</a:t>
          </a:r>
          <a:endParaRPr lang="es-419" sz="4800" b="1">
            <a:solidFill>
              <a:srgbClr val="002060"/>
            </a:solidFill>
          </a:endParaRPr>
        </a:p>
      </xdr:txBody>
    </xdr:sp>
    <xdr:clientData/>
  </xdr:twoCellAnchor>
  <xdr:twoCellAnchor editAs="oneCell">
    <xdr:from>
      <xdr:col>10</xdr:col>
      <xdr:colOff>28576</xdr:colOff>
      <xdr:row>2</xdr:row>
      <xdr:rowOff>57150</xdr:rowOff>
    </xdr:from>
    <xdr:to>
      <xdr:col>10</xdr:col>
      <xdr:colOff>409576</xdr:colOff>
      <xdr:row>8</xdr:row>
      <xdr:rowOff>120512</xdr:rowOff>
    </xdr:to>
    <xdr:pic>
      <xdr:nvPicPr>
        <xdr:cNvPr id="6" name="Imagen 5">
          <a:extLst>
            <a:ext uri="{FF2B5EF4-FFF2-40B4-BE49-F238E27FC236}">
              <a16:creationId xmlns:a16="http://schemas.microsoft.com/office/drawing/2014/main" id="{CE5D1AB3-7C12-41BC-8AAF-0C4B12EDB7C2}"/>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0" b="100000" l="3933" r="97191">
                      <a14:foregroundMark x1="50562" y1="10698" x2="50562" y2="10698"/>
                      <a14:foregroundMark x1="39326" y1="21163" x2="39326" y2="21163"/>
                      <a14:foregroundMark x1="39888" y1="21163" x2="44944" y2="21628"/>
                      <a14:foregroundMark x1="48315" y1="23488" x2="52247" y2="16047"/>
                      <a14:foregroundMark x1="23034" y1="16744" x2="34270" y2="16279"/>
                      <a14:foregroundMark x1="46629" y1="16047" x2="83708" y2="17442"/>
                      <a14:foregroundMark x1="54494" y1="50000" x2="54494" y2="49302"/>
                      <a14:foregroundMark x1="37079" y1="95349" x2="44382" y2="86279"/>
                      <a14:foregroundMark x1="60112" y1="82791" x2="57303" y2="82558"/>
                      <a14:foregroundMark x1="75281" y1="82791" x2="70225" y2="81395"/>
                    </a14:backgroundRemoval>
                  </a14:imgEffect>
                </a14:imgLayer>
              </a14:imgProps>
            </a:ext>
          </a:extLst>
        </a:blip>
        <a:stretch>
          <a:fillRect/>
        </a:stretch>
      </xdr:blipFill>
      <xdr:spPr>
        <a:xfrm>
          <a:off x="5391151" y="381000"/>
          <a:ext cx="381000" cy="1063487"/>
        </a:xfrm>
        <a:prstGeom prst="rect">
          <a:avLst/>
        </a:prstGeom>
      </xdr:spPr>
    </xdr:pic>
    <xdr:clientData/>
  </xdr:twoCellAnchor>
  <xdr:twoCellAnchor>
    <xdr:from>
      <xdr:col>1</xdr:col>
      <xdr:colOff>49696</xdr:colOff>
      <xdr:row>30</xdr:row>
      <xdr:rowOff>32302</xdr:rowOff>
    </xdr:from>
    <xdr:to>
      <xdr:col>12</xdr:col>
      <xdr:colOff>463826</xdr:colOff>
      <xdr:row>40</xdr:row>
      <xdr:rowOff>132522</xdr:rowOff>
    </xdr:to>
    <xdr:graphicFrame macro="">
      <xdr:nvGraphicFramePr>
        <xdr:cNvPr id="8" name="Gráfico 7">
          <a:extLst>
            <a:ext uri="{FF2B5EF4-FFF2-40B4-BE49-F238E27FC236}">
              <a16:creationId xmlns:a16="http://schemas.microsoft.com/office/drawing/2014/main" id="{7498803B-6164-4370-B854-A4011E1EA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28575</xdr:colOff>
      <xdr:row>41</xdr:row>
      <xdr:rowOff>19050</xdr:rowOff>
    </xdr:from>
    <xdr:to>
      <xdr:col>12</xdr:col>
      <xdr:colOff>456565</xdr:colOff>
      <xdr:row>44</xdr:row>
      <xdr:rowOff>111125</xdr:rowOff>
    </xdr:to>
    <xdr:pic>
      <xdr:nvPicPr>
        <xdr:cNvPr id="10" name="Imagen 9">
          <a:extLst>
            <a:ext uri="{FF2B5EF4-FFF2-40B4-BE49-F238E27FC236}">
              <a16:creationId xmlns:a16="http://schemas.microsoft.com/office/drawing/2014/main" id="{A5F6DA0F-F842-1C41-929E-AF383E3565F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8125" y="6962775"/>
          <a:ext cx="6590665" cy="577850"/>
        </a:xfrm>
        <a:prstGeom prst="rect">
          <a:avLst/>
        </a:prstGeom>
        <a:noFill/>
        <a:ln>
          <a:noFill/>
        </a:ln>
      </xdr:spPr>
    </xdr:pic>
    <xdr:clientData/>
  </xdr:twoCellAnchor>
  <xdr:twoCellAnchor editAs="oneCell">
    <xdr:from>
      <xdr:col>5</xdr:col>
      <xdr:colOff>152400</xdr:colOff>
      <xdr:row>4</xdr:row>
      <xdr:rowOff>142875</xdr:rowOff>
    </xdr:from>
    <xdr:to>
      <xdr:col>8</xdr:col>
      <xdr:colOff>308230</xdr:colOff>
      <xdr:row>14</xdr:row>
      <xdr:rowOff>7050</xdr:rowOff>
    </xdr:to>
    <xdr:pic>
      <xdr:nvPicPr>
        <xdr:cNvPr id="11" name="Imagen 10">
          <a:extLst>
            <a:ext uri="{FF2B5EF4-FFF2-40B4-BE49-F238E27FC236}">
              <a16:creationId xmlns:a16="http://schemas.microsoft.com/office/drawing/2014/main" id="{421BA576-9963-4D92-9A4B-0935BE9CA9D6}"/>
            </a:ext>
          </a:extLst>
        </xdr:cNvPr>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100000" l="710" r="100000">
                      <a14:foregroundMark x1="10124" y1="6499" x2="22735" y2="10901"/>
                      <a14:foregroundMark x1="20426" y1="6499" x2="25044" y2="6289"/>
                      <a14:foregroundMark x1="28597" y1="6499" x2="34103" y2="7757"/>
                      <a14:foregroundMark x1="33570" y1="6499" x2="33570" y2="6499"/>
                      <a14:foregroundMark x1="47780" y1="14885" x2="56306" y2="15514"/>
                      <a14:foregroundMark x1="45826" y1="15094" x2="45826" y2="15094"/>
                      <a14:foregroundMark x1="74778" y1="70440" x2="75133" y2="59539"/>
                    </a14:backgroundRemoval>
                  </a14:imgEffect>
                </a14:imgLayer>
              </a14:imgProps>
            </a:ext>
          </a:extLst>
        </a:blip>
        <a:stretch>
          <a:fillRect/>
        </a:stretch>
      </xdr:blipFill>
      <xdr:spPr>
        <a:xfrm>
          <a:off x="2876550" y="790575"/>
          <a:ext cx="1784605" cy="15120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B2681-4608-4F28-ABB3-B5D58613A576}">
  <dimension ref="A4:BC54"/>
  <sheetViews>
    <sheetView showGridLines="0" zoomScaleNormal="100" workbookViewId="0">
      <selection activeCell="Q34" sqref="Q34"/>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2" width="6.140625" style="2" customWidth="1"/>
    <col min="63" max="16384" width="11.42578125" style="2"/>
  </cols>
  <sheetData>
    <row r="4" spans="2:13" x14ac:dyDescent="0.2">
      <c r="B4" s="1"/>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29</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28</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31</v>
      </c>
      <c r="I29" s="6"/>
      <c r="J29" s="6"/>
      <c r="K29" s="6"/>
      <c r="L29" s="6"/>
      <c r="M29" s="6"/>
    </row>
    <row r="30" spans="2:13" ht="15.75" customHeight="1" x14ac:dyDescent="0.2">
      <c r="B30" s="5" t="s">
        <v>30</v>
      </c>
      <c r="C30" s="5"/>
      <c r="D30" s="5"/>
      <c r="E30" s="5"/>
      <c r="F30" s="5"/>
      <c r="G30" s="6"/>
      <c r="H30" s="5" t="s">
        <v>32</v>
      </c>
      <c r="I30" s="6"/>
      <c r="J30" s="6"/>
      <c r="K30" s="6"/>
      <c r="L30" s="6"/>
      <c r="M30" s="6"/>
    </row>
    <row r="31" spans="2:13" ht="15.75" customHeight="1" x14ac:dyDescent="0.25">
      <c r="B31" s="8"/>
      <c r="C31" s="6"/>
      <c r="D31" s="6"/>
      <c r="E31" s="6"/>
      <c r="F31" s="5"/>
      <c r="G31"/>
      <c r="H31" s="5"/>
      <c r="I31" s="6"/>
      <c r="J31" s="6"/>
      <c r="K31" s="6"/>
      <c r="L31" s="6"/>
      <c r="M31" s="6"/>
    </row>
    <row r="52" spans="1:55"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F52" si="0">U53*60/1000</f>
        <v>0</v>
      </c>
      <c r="V52" s="11">
        <f t="shared" si="0"/>
        <v>3</v>
      </c>
      <c r="W52" s="11">
        <f t="shared" si="0"/>
        <v>6</v>
      </c>
      <c r="X52" s="11">
        <f t="shared" si="0"/>
        <v>9</v>
      </c>
      <c r="Y52" s="11">
        <f t="shared" si="0"/>
        <v>12</v>
      </c>
      <c r="Z52" s="11">
        <f t="shared" si="0"/>
        <v>15</v>
      </c>
      <c r="AA52" s="11">
        <f t="shared" si="0"/>
        <v>18</v>
      </c>
      <c r="AB52" s="11">
        <f t="shared" si="0"/>
        <v>0</v>
      </c>
      <c r="AC52" s="11">
        <f t="shared" si="0"/>
        <v>0</v>
      </c>
      <c r="AD52" s="11">
        <f t="shared" si="0"/>
        <v>0</v>
      </c>
      <c r="AE52" s="11">
        <f t="shared" si="0"/>
        <v>0</v>
      </c>
      <c r="AF52" s="11">
        <f t="shared" si="0"/>
        <v>0</v>
      </c>
      <c r="AG52" s="13"/>
      <c r="AH52" s="11">
        <v>0</v>
      </c>
      <c r="AI52" s="11">
        <f t="shared" ref="AI52:AQ52" si="1">AI53*60/1000</f>
        <v>36</v>
      </c>
      <c r="AJ52" s="11">
        <f t="shared" si="1"/>
        <v>48</v>
      </c>
      <c r="AK52" s="11">
        <f t="shared" si="1"/>
        <v>60</v>
      </c>
      <c r="AL52" s="11">
        <f t="shared" si="1"/>
        <v>72</v>
      </c>
      <c r="AM52" s="11">
        <f t="shared" si="1"/>
        <v>84</v>
      </c>
      <c r="AN52" s="11">
        <f t="shared" si="1"/>
        <v>96</v>
      </c>
      <c r="AO52" s="11">
        <f t="shared" si="1"/>
        <v>108</v>
      </c>
      <c r="AP52" s="11">
        <f t="shared" si="1"/>
        <v>120</v>
      </c>
      <c r="AQ52" s="11">
        <f t="shared" si="1"/>
        <v>132</v>
      </c>
      <c r="AS52" s="13"/>
      <c r="AT52" s="13"/>
      <c r="AU52" s="13"/>
      <c r="AV52" s="13"/>
      <c r="AW52" s="13"/>
      <c r="AX52" s="13"/>
      <c r="AY52" s="13"/>
      <c r="AZ52" s="13"/>
    </row>
    <row r="53" spans="1:55"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50</v>
      </c>
      <c r="W53" s="11">
        <v>100</v>
      </c>
      <c r="X53" s="11">
        <v>150</v>
      </c>
      <c r="Y53" s="11">
        <v>200</v>
      </c>
      <c r="Z53" s="11">
        <v>250</v>
      </c>
      <c r="AA53" s="11">
        <v>300</v>
      </c>
      <c r="AB53" s="11"/>
      <c r="AC53" s="11"/>
      <c r="AD53" s="11"/>
      <c r="AE53" s="11"/>
      <c r="AF53" s="11"/>
      <c r="AG53" s="11"/>
      <c r="AH53" s="11">
        <v>200</v>
      </c>
      <c r="AI53" s="11">
        <v>600</v>
      </c>
      <c r="AJ53" s="11">
        <v>800</v>
      </c>
      <c r="AK53" s="11">
        <v>1000</v>
      </c>
      <c r="AL53" s="11">
        <v>1200</v>
      </c>
      <c r="AM53" s="11">
        <v>1400</v>
      </c>
      <c r="AN53" s="11">
        <v>1600</v>
      </c>
      <c r="AO53" s="11">
        <v>1800</v>
      </c>
      <c r="AP53" s="11">
        <v>2000</v>
      </c>
      <c r="AQ53" s="11">
        <v>2200</v>
      </c>
      <c r="AR53" s="11">
        <v>2400</v>
      </c>
      <c r="AS53" s="11">
        <v>2500</v>
      </c>
      <c r="AT53" s="11">
        <v>2600</v>
      </c>
      <c r="AU53" s="11"/>
      <c r="AV53" s="11"/>
      <c r="AW53" s="11"/>
      <c r="AX53" s="11">
        <v>70</v>
      </c>
      <c r="AY53" s="11">
        <v>80</v>
      </c>
      <c r="AZ53" s="11">
        <v>90</v>
      </c>
      <c r="BA53" s="11">
        <v>100</v>
      </c>
      <c r="BB53" s="11">
        <v>110</v>
      </c>
      <c r="BC53" s="11">
        <v>120</v>
      </c>
    </row>
    <row r="54" spans="1:55"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33</v>
      </c>
      <c r="Q54" s="21" t="s">
        <v>34</v>
      </c>
      <c r="R54" s="21">
        <v>0.75</v>
      </c>
      <c r="S54" s="21">
        <v>1</v>
      </c>
      <c r="T54" s="22" t="s">
        <v>27</v>
      </c>
      <c r="U54" s="23">
        <v>21.2</v>
      </c>
      <c r="V54" s="23">
        <v>20.2</v>
      </c>
      <c r="W54" s="23">
        <v>19</v>
      </c>
      <c r="X54" s="23">
        <v>17</v>
      </c>
      <c r="Y54" s="23">
        <v>14.5</v>
      </c>
      <c r="Z54" s="23">
        <v>11.6</v>
      </c>
      <c r="AA54" s="23">
        <v>8.4</v>
      </c>
      <c r="AB54" s="23"/>
      <c r="AC54" s="23"/>
      <c r="AD54" s="23"/>
      <c r="AE54" s="23"/>
      <c r="AF54" s="23"/>
      <c r="AG54" s="23"/>
      <c r="AH54" s="23">
        <v>57</v>
      </c>
      <c r="AI54" s="23">
        <v>57</v>
      </c>
      <c r="AJ54" s="23">
        <v>57</v>
      </c>
      <c r="AK54" s="23">
        <v>56</v>
      </c>
      <c r="AL54" s="23">
        <v>55.5</v>
      </c>
      <c r="AM54" s="23">
        <v>54.5</v>
      </c>
      <c r="AN54" s="23">
        <v>53.5</v>
      </c>
      <c r="AO54" s="23">
        <v>52</v>
      </c>
      <c r="AP54" s="23">
        <v>50</v>
      </c>
      <c r="AQ54" s="23">
        <v>48</v>
      </c>
      <c r="AR54" s="23">
        <v>45.5</v>
      </c>
      <c r="AS54" s="23">
        <v>43.5</v>
      </c>
      <c r="AT54" s="23">
        <v>42</v>
      </c>
      <c r="AU54" s="23"/>
      <c r="AV54" s="23"/>
      <c r="AW54" s="23"/>
      <c r="AX54" s="23">
        <v>38</v>
      </c>
      <c r="AY54" s="23">
        <v>35</v>
      </c>
      <c r="AZ54" s="23">
        <v>33</v>
      </c>
      <c r="BA54" s="23">
        <v>30</v>
      </c>
      <c r="BB54" s="23">
        <v>27</v>
      </c>
      <c r="BC54" s="23">
        <v>24</v>
      </c>
    </row>
  </sheetData>
  <mergeCells count="2">
    <mergeCell ref="P52:S52"/>
    <mergeCell ref="H16:M2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BB4F5-B63D-410E-ADB5-3274683D7451}">
  <dimension ref="A4:BB54"/>
  <sheetViews>
    <sheetView showGridLines="0" workbookViewId="0">
      <selection activeCell="Q19" sqref="Q19"/>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1" width="6.140625" style="2" customWidth="1"/>
    <col min="62" max="16384" width="11.42578125" style="2"/>
  </cols>
  <sheetData>
    <row r="4" spans="2:13" x14ac:dyDescent="0.2">
      <c r="B4" s="1"/>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29</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35</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58</v>
      </c>
      <c r="I29" s="6"/>
      <c r="J29" s="6"/>
      <c r="K29" s="6"/>
      <c r="L29" s="6"/>
      <c r="M29" s="6"/>
    </row>
    <row r="30" spans="2:13" ht="15.75" customHeight="1" x14ac:dyDescent="0.2">
      <c r="B30" s="5" t="s">
        <v>60</v>
      </c>
      <c r="C30" s="5"/>
      <c r="D30" s="5"/>
      <c r="E30" s="5"/>
      <c r="F30" s="5"/>
      <c r="G30" s="6"/>
      <c r="H30" s="5" t="s">
        <v>59</v>
      </c>
      <c r="I30" s="6"/>
      <c r="J30" s="6"/>
      <c r="K30" s="6"/>
      <c r="L30" s="6"/>
      <c r="M30" s="6"/>
    </row>
    <row r="31" spans="2:13" ht="15.75" customHeight="1" x14ac:dyDescent="0.25">
      <c r="B31" s="8"/>
      <c r="C31" s="6"/>
      <c r="D31" s="6"/>
      <c r="E31" s="6"/>
      <c r="F31" s="5"/>
      <c r="G31"/>
      <c r="H31" s="5"/>
      <c r="I31" s="6"/>
      <c r="J31" s="6"/>
      <c r="K31" s="6"/>
      <c r="L31" s="6"/>
      <c r="M31" s="6"/>
    </row>
    <row r="52" spans="1:54"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D52" si="0">U53*60/1000</f>
        <v>0</v>
      </c>
      <c r="V52" s="11">
        <f t="shared" si="0"/>
        <v>24</v>
      </c>
      <c r="W52" s="11">
        <f t="shared" si="0"/>
        <v>30</v>
      </c>
      <c r="X52" s="11">
        <f t="shared" si="0"/>
        <v>36</v>
      </c>
      <c r="Y52" s="11">
        <f t="shared" si="0"/>
        <v>42</v>
      </c>
      <c r="Z52" s="11">
        <f t="shared" si="0"/>
        <v>48</v>
      </c>
      <c r="AA52" s="11">
        <f t="shared" si="0"/>
        <v>60</v>
      </c>
      <c r="AB52" s="11">
        <f t="shared" si="0"/>
        <v>72</v>
      </c>
      <c r="AC52" s="11">
        <f t="shared" si="0"/>
        <v>87</v>
      </c>
      <c r="AD52" s="11">
        <f t="shared" si="0"/>
        <v>102</v>
      </c>
      <c r="AE52" s="11">
        <f t="shared" ref="AE52:AQ52" si="1">AE53*60/1000</f>
        <v>0</v>
      </c>
      <c r="AF52" s="11">
        <f t="shared" si="1"/>
        <v>0</v>
      </c>
      <c r="AG52" s="11">
        <f t="shared" si="1"/>
        <v>24</v>
      </c>
      <c r="AH52" s="11">
        <f t="shared" si="1"/>
        <v>30</v>
      </c>
      <c r="AI52" s="11">
        <f t="shared" si="1"/>
        <v>36</v>
      </c>
      <c r="AJ52" s="11">
        <f t="shared" si="1"/>
        <v>42</v>
      </c>
      <c r="AK52" s="11">
        <f t="shared" si="1"/>
        <v>48</v>
      </c>
      <c r="AL52" s="11">
        <f t="shared" si="1"/>
        <v>54</v>
      </c>
      <c r="AM52" s="11">
        <f t="shared" si="1"/>
        <v>60</v>
      </c>
      <c r="AN52" s="11">
        <f t="shared" si="1"/>
        <v>66</v>
      </c>
      <c r="AO52" s="11">
        <f t="shared" si="1"/>
        <v>72</v>
      </c>
      <c r="AP52" s="11">
        <f t="shared" si="1"/>
        <v>87</v>
      </c>
      <c r="AQ52" s="11">
        <f t="shared" si="1"/>
        <v>102</v>
      </c>
      <c r="AR52" s="13"/>
      <c r="AS52" s="13"/>
      <c r="AT52" s="13"/>
      <c r="AU52" s="13"/>
      <c r="AV52" s="13"/>
      <c r="AW52" s="13"/>
      <c r="AX52" s="13"/>
      <c r="AY52" s="13"/>
    </row>
    <row r="53" spans="1:54"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400</v>
      </c>
      <c r="W53" s="11">
        <v>500</v>
      </c>
      <c r="X53" s="11">
        <v>600</v>
      </c>
      <c r="Y53" s="11">
        <v>700</v>
      </c>
      <c r="Z53" s="11">
        <v>800</v>
      </c>
      <c r="AA53" s="11">
        <v>1000</v>
      </c>
      <c r="AB53" s="11">
        <v>1200</v>
      </c>
      <c r="AC53" s="11">
        <v>1450</v>
      </c>
      <c r="AD53" s="11">
        <v>1700</v>
      </c>
      <c r="AE53" s="11"/>
      <c r="AF53" s="11">
        <v>0</v>
      </c>
      <c r="AG53" s="11">
        <v>400</v>
      </c>
      <c r="AH53" s="11">
        <v>500</v>
      </c>
      <c r="AI53" s="11">
        <v>600</v>
      </c>
      <c r="AJ53" s="11">
        <v>700</v>
      </c>
      <c r="AK53" s="11">
        <v>800</v>
      </c>
      <c r="AL53" s="11">
        <v>900</v>
      </c>
      <c r="AM53" s="11">
        <v>1000</v>
      </c>
      <c r="AN53" s="11">
        <v>1100</v>
      </c>
      <c r="AO53" s="11">
        <v>1200</v>
      </c>
      <c r="AP53" s="11">
        <v>1450</v>
      </c>
      <c r="AQ53" s="11">
        <v>1700</v>
      </c>
      <c r="AR53" s="11"/>
      <c r="AS53" s="11"/>
      <c r="AT53" s="11"/>
      <c r="AU53" s="11"/>
      <c r="AV53" s="11"/>
      <c r="AW53" s="11">
        <v>70</v>
      </c>
      <c r="AX53" s="11">
        <v>80</v>
      </c>
      <c r="AY53" s="11">
        <v>90</v>
      </c>
      <c r="AZ53" s="11">
        <v>100</v>
      </c>
      <c r="BA53" s="11">
        <v>110</v>
      </c>
      <c r="BB53" s="11">
        <v>120</v>
      </c>
    </row>
    <row r="54" spans="1:54"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50</v>
      </c>
      <c r="Q54" s="21" t="s">
        <v>57</v>
      </c>
      <c r="R54" s="21">
        <v>4</v>
      </c>
      <c r="S54" s="21">
        <v>5.5</v>
      </c>
      <c r="T54" s="22" t="s">
        <v>27</v>
      </c>
      <c r="U54" s="23">
        <v>21.5</v>
      </c>
      <c r="V54" s="23">
        <v>21.5</v>
      </c>
      <c r="W54" s="23">
        <v>21.3</v>
      </c>
      <c r="X54" s="23">
        <v>20.9</v>
      </c>
      <c r="Y54" s="23">
        <v>20.5</v>
      </c>
      <c r="Z54" s="23">
        <v>19.899999999999999</v>
      </c>
      <c r="AA54" s="23">
        <v>18.5</v>
      </c>
      <c r="AB54" s="23">
        <v>16.600000000000001</v>
      </c>
      <c r="AC54" s="23">
        <v>13.7</v>
      </c>
      <c r="AD54" s="23">
        <v>10</v>
      </c>
      <c r="AE54" s="23"/>
      <c r="AF54" s="23">
        <v>21.5</v>
      </c>
      <c r="AG54" s="23">
        <v>21.5</v>
      </c>
      <c r="AH54" s="23">
        <v>21.3</v>
      </c>
      <c r="AI54" s="23">
        <v>20.9</v>
      </c>
      <c r="AJ54" s="23">
        <v>20.5</v>
      </c>
      <c r="AK54" s="23">
        <v>19.899999999999999</v>
      </c>
      <c r="AL54" s="23">
        <v>19.2</v>
      </c>
      <c r="AM54" s="23">
        <v>18.5</v>
      </c>
      <c r="AN54" s="23">
        <v>17.600000000000001</v>
      </c>
      <c r="AO54" s="23">
        <v>16.600000000000001</v>
      </c>
      <c r="AP54" s="23">
        <v>13.7</v>
      </c>
      <c r="AQ54" s="23">
        <v>10</v>
      </c>
      <c r="AR54" s="23"/>
      <c r="AS54" s="23"/>
      <c r="AT54" s="23"/>
      <c r="AU54" s="23"/>
      <c r="AV54" s="23"/>
      <c r="AW54" s="23">
        <v>38</v>
      </c>
      <c r="AX54" s="23">
        <v>35</v>
      </c>
      <c r="AY54" s="23">
        <v>33</v>
      </c>
      <c r="AZ54" s="23">
        <v>30</v>
      </c>
      <c r="BA54" s="23">
        <v>27</v>
      </c>
      <c r="BB54" s="23">
        <v>24</v>
      </c>
    </row>
  </sheetData>
  <mergeCells count="2">
    <mergeCell ref="H16:M22"/>
    <mergeCell ref="P52:S5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6FD79-FED8-4587-BF6D-9039809C38BC}">
  <dimension ref="A4:BB54"/>
  <sheetViews>
    <sheetView showGridLines="0" zoomScale="115" zoomScaleNormal="115" workbookViewId="0">
      <selection activeCell="V14" sqref="V14"/>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1" width="6.140625" style="2" customWidth="1"/>
    <col min="62" max="16384" width="11.42578125" style="2"/>
  </cols>
  <sheetData>
    <row r="4" spans="2:13" x14ac:dyDescent="0.2">
      <c r="B4" s="1"/>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29</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35</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58</v>
      </c>
      <c r="I29" s="6"/>
      <c r="J29" s="6"/>
      <c r="K29" s="6"/>
      <c r="L29" s="6"/>
      <c r="M29" s="6"/>
    </row>
    <row r="30" spans="2:13" ht="15.75" customHeight="1" x14ac:dyDescent="0.2">
      <c r="B30" s="5" t="s">
        <v>60</v>
      </c>
      <c r="C30" s="5"/>
      <c r="D30" s="5"/>
      <c r="E30" s="5"/>
      <c r="F30" s="5"/>
      <c r="G30" s="6"/>
      <c r="H30" s="5" t="s">
        <v>59</v>
      </c>
      <c r="I30" s="6"/>
      <c r="J30" s="6"/>
      <c r="K30" s="6"/>
      <c r="L30" s="6"/>
      <c r="M30" s="6"/>
    </row>
    <row r="31" spans="2:13" ht="15.75" customHeight="1" x14ac:dyDescent="0.25">
      <c r="B31" s="8"/>
      <c r="C31" s="6"/>
      <c r="D31" s="6"/>
      <c r="E31" s="6"/>
      <c r="F31" s="5"/>
      <c r="G31"/>
      <c r="H31" s="5"/>
      <c r="I31" s="6"/>
      <c r="J31" s="6"/>
      <c r="K31" s="6"/>
      <c r="L31" s="6"/>
      <c r="M31" s="6"/>
    </row>
    <row r="52" spans="1:54"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D52" si="0">U53*60/1000</f>
        <v>0</v>
      </c>
      <c r="V52" s="11">
        <f t="shared" si="0"/>
        <v>42</v>
      </c>
      <c r="W52" s="11">
        <f t="shared" si="0"/>
        <v>54</v>
      </c>
      <c r="X52" s="11">
        <f t="shared" si="0"/>
        <v>66</v>
      </c>
      <c r="Y52" s="11">
        <f t="shared" si="0"/>
        <v>72</v>
      </c>
      <c r="Z52" s="11">
        <f t="shared" si="0"/>
        <v>87</v>
      </c>
      <c r="AA52" s="11">
        <f t="shared" si="0"/>
        <v>102</v>
      </c>
      <c r="AB52" s="11">
        <f t="shared" si="0"/>
        <v>114</v>
      </c>
      <c r="AC52" s="11">
        <f t="shared" si="0"/>
        <v>129</v>
      </c>
      <c r="AD52" s="11">
        <f t="shared" si="0"/>
        <v>144</v>
      </c>
      <c r="AE52" s="11">
        <f t="shared" ref="AE52:AQ52" si="1">AE53*60/1000</f>
        <v>0</v>
      </c>
      <c r="AF52" s="11">
        <f t="shared" si="1"/>
        <v>0</v>
      </c>
      <c r="AG52" s="11">
        <f t="shared" si="1"/>
        <v>36</v>
      </c>
      <c r="AH52" s="11">
        <f t="shared" si="1"/>
        <v>42</v>
      </c>
      <c r="AI52" s="11">
        <f t="shared" si="1"/>
        <v>48</v>
      </c>
      <c r="AJ52" s="11">
        <f t="shared" si="1"/>
        <v>54</v>
      </c>
      <c r="AK52" s="11">
        <f t="shared" si="1"/>
        <v>60</v>
      </c>
      <c r="AL52" s="11">
        <f t="shared" si="1"/>
        <v>66</v>
      </c>
      <c r="AM52" s="11">
        <f t="shared" si="1"/>
        <v>72</v>
      </c>
      <c r="AN52" s="11">
        <f t="shared" si="1"/>
        <v>87</v>
      </c>
      <c r="AO52" s="11">
        <f t="shared" si="1"/>
        <v>102</v>
      </c>
      <c r="AP52" s="11">
        <f t="shared" si="1"/>
        <v>114</v>
      </c>
      <c r="AQ52" s="11">
        <f t="shared" si="1"/>
        <v>129</v>
      </c>
      <c r="AR52" s="13"/>
      <c r="AS52" s="13"/>
      <c r="AT52" s="13"/>
      <c r="AU52" s="13"/>
      <c r="AV52" s="13"/>
      <c r="AW52" s="13"/>
      <c r="AX52" s="13"/>
      <c r="AY52" s="13"/>
    </row>
    <row r="53" spans="1:54"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700</v>
      </c>
      <c r="W53" s="11">
        <v>900</v>
      </c>
      <c r="X53" s="11">
        <v>1100</v>
      </c>
      <c r="Y53" s="11">
        <v>1200</v>
      </c>
      <c r="Z53" s="11">
        <v>1450</v>
      </c>
      <c r="AA53" s="11">
        <v>1700</v>
      </c>
      <c r="AB53" s="11">
        <v>1900</v>
      </c>
      <c r="AC53" s="11">
        <v>2150</v>
      </c>
      <c r="AD53" s="11">
        <v>2400</v>
      </c>
      <c r="AE53" s="11"/>
      <c r="AF53" s="11">
        <v>0</v>
      </c>
      <c r="AG53" s="11">
        <v>600</v>
      </c>
      <c r="AH53" s="11">
        <v>700</v>
      </c>
      <c r="AI53" s="11">
        <v>800</v>
      </c>
      <c r="AJ53" s="11">
        <v>900</v>
      </c>
      <c r="AK53" s="11">
        <v>1000</v>
      </c>
      <c r="AL53" s="11">
        <v>1100</v>
      </c>
      <c r="AM53" s="11">
        <v>1200</v>
      </c>
      <c r="AN53" s="11">
        <v>1450</v>
      </c>
      <c r="AO53" s="11">
        <v>1700</v>
      </c>
      <c r="AP53" s="11">
        <v>1900</v>
      </c>
      <c r="AQ53" s="11">
        <v>2150</v>
      </c>
      <c r="AR53" s="11">
        <v>2400</v>
      </c>
      <c r="AS53" s="11"/>
      <c r="AT53" s="11"/>
      <c r="AU53" s="11"/>
      <c r="AV53" s="11"/>
      <c r="AW53" s="11">
        <v>70</v>
      </c>
      <c r="AX53" s="11">
        <v>80</v>
      </c>
      <c r="AY53" s="11">
        <v>90</v>
      </c>
      <c r="AZ53" s="11">
        <v>100</v>
      </c>
      <c r="BA53" s="11">
        <v>110</v>
      </c>
      <c r="BB53" s="11">
        <v>120</v>
      </c>
    </row>
    <row r="54" spans="1:54"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50</v>
      </c>
      <c r="Q54" s="21" t="s">
        <v>61</v>
      </c>
      <c r="R54" s="21">
        <v>5.5</v>
      </c>
      <c r="S54" s="21">
        <v>7.5</v>
      </c>
      <c r="T54" s="22" t="s">
        <v>27</v>
      </c>
      <c r="U54" s="23">
        <v>18</v>
      </c>
      <c r="V54" s="23">
        <v>17.899999999999999</v>
      </c>
      <c r="W54" s="23">
        <v>17.8</v>
      </c>
      <c r="X54" s="23">
        <v>17.399999999999999</v>
      </c>
      <c r="Y54" s="23">
        <v>17.2</v>
      </c>
      <c r="Z54" s="23">
        <v>16.399999999999999</v>
      </c>
      <c r="AA54" s="23">
        <v>15.3</v>
      </c>
      <c r="AB54" s="23">
        <v>14.2</v>
      </c>
      <c r="AC54" s="23">
        <v>12.3</v>
      </c>
      <c r="AD54" s="23">
        <v>10</v>
      </c>
      <c r="AE54" s="23"/>
      <c r="AF54" s="23">
        <v>18</v>
      </c>
      <c r="AG54" s="23">
        <v>18</v>
      </c>
      <c r="AH54" s="23">
        <v>17.899999999999999</v>
      </c>
      <c r="AI54" s="23">
        <v>17.899999999999999</v>
      </c>
      <c r="AJ54" s="23">
        <v>17.8</v>
      </c>
      <c r="AK54" s="23">
        <v>17.600000000000001</v>
      </c>
      <c r="AL54" s="23">
        <v>17.399999999999999</v>
      </c>
      <c r="AM54" s="23">
        <v>17.2</v>
      </c>
      <c r="AN54" s="23">
        <v>16.399999999999999</v>
      </c>
      <c r="AO54" s="23">
        <v>15.3</v>
      </c>
      <c r="AP54" s="23">
        <v>14.2</v>
      </c>
      <c r="AQ54" s="23">
        <v>12.3</v>
      </c>
      <c r="AR54" s="23">
        <v>10</v>
      </c>
      <c r="AS54" s="23"/>
      <c r="AT54" s="23"/>
      <c r="AU54" s="23"/>
      <c r="AV54" s="23"/>
      <c r="AW54" s="23">
        <v>38</v>
      </c>
      <c r="AX54" s="23">
        <v>35</v>
      </c>
      <c r="AY54" s="23">
        <v>33</v>
      </c>
      <c r="AZ54" s="23">
        <v>30</v>
      </c>
      <c r="BA54" s="23">
        <v>27</v>
      </c>
      <c r="BB54" s="23">
        <v>24</v>
      </c>
    </row>
  </sheetData>
  <mergeCells count="2">
    <mergeCell ref="H16:M22"/>
    <mergeCell ref="P52:S5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2B190-D5E5-4CEF-96B8-584649BEF805}">
  <dimension ref="A4:BB54"/>
  <sheetViews>
    <sheetView showGridLines="0" topLeftCell="A43" zoomScale="130" zoomScaleNormal="130" workbookViewId="0">
      <selection activeCell="O18" sqref="O18"/>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1" width="6.140625" style="2" customWidth="1"/>
    <col min="62" max="16384" width="11.42578125" style="2"/>
  </cols>
  <sheetData>
    <row r="4" spans="2:13" x14ac:dyDescent="0.2">
      <c r="B4" s="1"/>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29</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35</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58</v>
      </c>
      <c r="I29" s="6"/>
      <c r="J29" s="6"/>
      <c r="K29" s="6"/>
      <c r="L29" s="6"/>
      <c r="M29" s="6"/>
    </row>
    <row r="30" spans="2:13" ht="15.75" customHeight="1" x14ac:dyDescent="0.2">
      <c r="B30" s="5" t="s">
        <v>60</v>
      </c>
      <c r="C30" s="5"/>
      <c r="D30" s="5"/>
      <c r="E30" s="5"/>
      <c r="F30" s="5"/>
      <c r="G30" s="6"/>
      <c r="H30" s="5" t="s">
        <v>59</v>
      </c>
      <c r="I30" s="6"/>
      <c r="J30" s="6"/>
      <c r="K30" s="6"/>
      <c r="L30" s="6"/>
      <c r="M30" s="6"/>
    </row>
    <row r="31" spans="2:13" ht="15.75" customHeight="1" x14ac:dyDescent="0.25">
      <c r="B31" s="8"/>
      <c r="C31" s="6"/>
      <c r="D31" s="6"/>
      <c r="E31" s="6"/>
      <c r="F31" s="5"/>
      <c r="G31"/>
      <c r="H31" s="5"/>
      <c r="I31" s="6"/>
      <c r="J31" s="6"/>
      <c r="K31" s="6"/>
      <c r="L31" s="6"/>
      <c r="M31" s="6"/>
    </row>
    <row r="52" spans="1:54"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D52" si="0">U53*60/1000</f>
        <v>0</v>
      </c>
      <c r="V52" s="11">
        <f t="shared" si="0"/>
        <v>36</v>
      </c>
      <c r="W52" s="11">
        <f t="shared" si="0"/>
        <v>54</v>
      </c>
      <c r="X52" s="11">
        <f t="shared" si="0"/>
        <v>60</v>
      </c>
      <c r="Y52" s="11">
        <f t="shared" si="0"/>
        <v>66</v>
      </c>
      <c r="Z52" s="11">
        <f t="shared" si="0"/>
        <v>87</v>
      </c>
      <c r="AA52" s="11">
        <f t="shared" si="0"/>
        <v>102</v>
      </c>
      <c r="AB52" s="11">
        <f t="shared" si="0"/>
        <v>114</v>
      </c>
      <c r="AC52" s="11">
        <f t="shared" si="0"/>
        <v>129</v>
      </c>
      <c r="AD52" s="11">
        <f t="shared" si="0"/>
        <v>144</v>
      </c>
      <c r="AE52" s="11">
        <f t="shared" ref="AE52:AQ52" si="1">AE53*60/1000</f>
        <v>0</v>
      </c>
      <c r="AF52" s="11">
        <f t="shared" si="1"/>
        <v>0</v>
      </c>
      <c r="AG52" s="11">
        <f t="shared" si="1"/>
        <v>36</v>
      </c>
      <c r="AH52" s="11">
        <f t="shared" si="1"/>
        <v>42</v>
      </c>
      <c r="AI52" s="11">
        <f t="shared" si="1"/>
        <v>48</v>
      </c>
      <c r="AJ52" s="11">
        <f t="shared" si="1"/>
        <v>54</v>
      </c>
      <c r="AK52" s="11">
        <f t="shared" si="1"/>
        <v>60</v>
      </c>
      <c r="AL52" s="11">
        <f t="shared" si="1"/>
        <v>66</v>
      </c>
      <c r="AM52" s="11">
        <f t="shared" si="1"/>
        <v>72</v>
      </c>
      <c r="AN52" s="11">
        <f t="shared" si="1"/>
        <v>87</v>
      </c>
      <c r="AO52" s="11">
        <f t="shared" si="1"/>
        <v>102</v>
      </c>
      <c r="AP52" s="11">
        <f t="shared" si="1"/>
        <v>114</v>
      </c>
      <c r="AQ52" s="11">
        <f t="shared" si="1"/>
        <v>129</v>
      </c>
      <c r="AR52" s="13"/>
      <c r="AS52" s="13"/>
      <c r="AT52" s="13"/>
      <c r="AU52" s="13"/>
      <c r="AV52" s="13"/>
      <c r="AW52" s="13"/>
      <c r="AX52" s="13"/>
      <c r="AY52" s="13"/>
    </row>
    <row r="53" spans="1:54"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600</v>
      </c>
      <c r="W53" s="11">
        <v>900</v>
      </c>
      <c r="X53" s="11">
        <v>1000</v>
      </c>
      <c r="Y53" s="11">
        <v>1100</v>
      </c>
      <c r="Z53" s="11">
        <v>1450</v>
      </c>
      <c r="AA53" s="11">
        <v>1700</v>
      </c>
      <c r="AB53" s="11">
        <v>1900</v>
      </c>
      <c r="AC53" s="11">
        <v>2150</v>
      </c>
      <c r="AD53" s="11">
        <v>2400</v>
      </c>
      <c r="AE53" s="11"/>
      <c r="AF53" s="11">
        <v>0</v>
      </c>
      <c r="AG53" s="11">
        <v>600</v>
      </c>
      <c r="AH53" s="11">
        <v>700</v>
      </c>
      <c r="AI53" s="11">
        <v>800</v>
      </c>
      <c r="AJ53" s="11">
        <v>900</v>
      </c>
      <c r="AK53" s="11">
        <v>1000</v>
      </c>
      <c r="AL53" s="11">
        <v>1100</v>
      </c>
      <c r="AM53" s="11">
        <v>1200</v>
      </c>
      <c r="AN53" s="11">
        <v>1450</v>
      </c>
      <c r="AO53" s="11">
        <v>1700</v>
      </c>
      <c r="AP53" s="11">
        <v>1900</v>
      </c>
      <c r="AQ53" s="11">
        <v>2150</v>
      </c>
      <c r="AR53" s="11">
        <v>2400</v>
      </c>
      <c r="AS53" s="11"/>
      <c r="AT53" s="11"/>
      <c r="AU53" s="11"/>
      <c r="AV53" s="11"/>
      <c r="AW53" s="11">
        <v>70</v>
      </c>
      <c r="AX53" s="11">
        <v>80</v>
      </c>
      <c r="AY53" s="11">
        <v>90</v>
      </c>
      <c r="AZ53" s="11">
        <v>100</v>
      </c>
      <c r="BA53" s="11">
        <v>110</v>
      </c>
      <c r="BB53" s="11">
        <v>120</v>
      </c>
    </row>
    <row r="54" spans="1:54"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50</v>
      </c>
      <c r="Q54" s="21" t="s">
        <v>62</v>
      </c>
      <c r="R54" s="21">
        <v>7.5</v>
      </c>
      <c r="S54" s="21">
        <v>10</v>
      </c>
      <c r="T54" s="22" t="s">
        <v>27</v>
      </c>
      <c r="U54" s="23">
        <v>23</v>
      </c>
      <c r="V54" s="23">
        <v>23</v>
      </c>
      <c r="W54" s="23">
        <v>22.8</v>
      </c>
      <c r="X54" s="23">
        <v>22.6</v>
      </c>
      <c r="Y54" s="23">
        <v>22.4</v>
      </c>
      <c r="Z54" s="23">
        <v>21.4</v>
      </c>
      <c r="AA54" s="23">
        <v>20.399999999999999</v>
      </c>
      <c r="AB54" s="23">
        <v>19.2</v>
      </c>
      <c r="AC54" s="23">
        <v>17.3</v>
      </c>
      <c r="AD54" s="23">
        <v>15</v>
      </c>
      <c r="AE54" s="23"/>
      <c r="AF54" s="23">
        <v>23</v>
      </c>
      <c r="AG54" s="23">
        <v>23</v>
      </c>
      <c r="AH54" s="23">
        <v>22.9</v>
      </c>
      <c r="AI54" s="23">
        <v>22.9</v>
      </c>
      <c r="AJ54" s="23">
        <v>22.8</v>
      </c>
      <c r="AK54" s="23">
        <v>22.6</v>
      </c>
      <c r="AL54" s="23">
        <v>22.4</v>
      </c>
      <c r="AM54" s="23">
        <v>22.2</v>
      </c>
      <c r="AN54" s="23">
        <v>21.4</v>
      </c>
      <c r="AO54" s="23">
        <v>20.399999999999999</v>
      </c>
      <c r="AP54" s="23">
        <v>19.2</v>
      </c>
      <c r="AQ54" s="23">
        <v>17.3</v>
      </c>
      <c r="AR54" s="23">
        <v>15</v>
      </c>
      <c r="AS54" s="23"/>
      <c r="AT54" s="23"/>
      <c r="AU54" s="23"/>
      <c r="AV54" s="23"/>
      <c r="AW54" s="23">
        <v>38</v>
      </c>
      <c r="AX54" s="23">
        <v>35</v>
      </c>
      <c r="AY54" s="23">
        <v>33</v>
      </c>
      <c r="AZ54" s="23">
        <v>30</v>
      </c>
      <c r="BA54" s="23">
        <v>27</v>
      </c>
      <c r="BB54" s="23">
        <v>24</v>
      </c>
    </row>
  </sheetData>
  <mergeCells count="2">
    <mergeCell ref="H16:M22"/>
    <mergeCell ref="P52:S5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737A3-CFBD-48BA-AD44-16E1556FE0EE}">
  <dimension ref="A4:BC54"/>
  <sheetViews>
    <sheetView showGridLines="0" tabSelected="1" zoomScale="130" zoomScaleNormal="130" workbookViewId="0">
      <selection activeCell="Q19" sqref="Q19"/>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2" width="6.140625" style="2" customWidth="1"/>
    <col min="63" max="16384" width="11.42578125" style="2"/>
  </cols>
  <sheetData>
    <row r="4" spans="2:13" x14ac:dyDescent="0.2">
      <c r="B4" s="1"/>
    </row>
    <row r="7" spans="2:13" ht="15" x14ac:dyDescent="0.25">
      <c r="G7"/>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63</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35</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31</v>
      </c>
      <c r="I29" s="6"/>
      <c r="J29" s="6"/>
      <c r="K29" s="6"/>
      <c r="L29" s="6"/>
      <c r="M29" s="6"/>
    </row>
    <row r="30" spans="2:13" ht="15.75" customHeight="1" x14ac:dyDescent="0.2">
      <c r="B30" s="5" t="s">
        <v>64</v>
      </c>
      <c r="C30" s="5"/>
      <c r="D30" s="5"/>
      <c r="E30" s="5"/>
      <c r="F30" s="5"/>
      <c r="G30" s="6"/>
      <c r="H30" s="5" t="s">
        <v>32</v>
      </c>
      <c r="I30" s="6"/>
      <c r="J30" s="6"/>
      <c r="K30" s="6"/>
      <c r="L30" s="6"/>
      <c r="M30" s="6"/>
    </row>
    <row r="31" spans="2:13" ht="15.75" customHeight="1" x14ac:dyDescent="0.25">
      <c r="B31" s="8"/>
      <c r="C31" s="6"/>
      <c r="D31" s="6"/>
      <c r="E31" s="6"/>
      <c r="F31" s="5"/>
      <c r="G31"/>
      <c r="H31" s="5"/>
      <c r="I31" s="6"/>
      <c r="J31" s="6"/>
      <c r="K31" s="6"/>
      <c r="L31" s="6"/>
      <c r="M31" s="6"/>
    </row>
    <row r="52" spans="1:55"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F52" si="0">U53*60/1000</f>
        <v>0</v>
      </c>
      <c r="V52" s="11">
        <f t="shared" si="0"/>
        <v>3</v>
      </c>
      <c r="W52" s="11">
        <f t="shared" si="0"/>
        <v>6</v>
      </c>
      <c r="X52" s="11">
        <f t="shared" si="0"/>
        <v>9</v>
      </c>
      <c r="Y52" s="11">
        <f t="shared" si="0"/>
        <v>12</v>
      </c>
      <c r="Z52" s="11">
        <f t="shared" si="0"/>
        <v>15</v>
      </c>
      <c r="AA52" s="11">
        <f t="shared" si="0"/>
        <v>18</v>
      </c>
      <c r="AB52" s="11">
        <f t="shared" si="0"/>
        <v>21</v>
      </c>
      <c r="AC52" s="11">
        <f t="shared" si="0"/>
        <v>24</v>
      </c>
      <c r="AD52" s="11">
        <f t="shared" si="0"/>
        <v>0</v>
      </c>
      <c r="AE52" s="11">
        <f t="shared" si="0"/>
        <v>0</v>
      </c>
      <c r="AF52" s="11">
        <f t="shared" si="0"/>
        <v>0</v>
      </c>
      <c r="AG52" s="13"/>
      <c r="AH52" s="11">
        <v>0</v>
      </c>
      <c r="AI52" s="11">
        <f t="shared" ref="AI52:AQ52" si="1">AI53*60/1000</f>
        <v>36</v>
      </c>
      <c r="AJ52" s="11">
        <f t="shared" si="1"/>
        <v>48</v>
      </c>
      <c r="AK52" s="11">
        <f t="shared" si="1"/>
        <v>60</v>
      </c>
      <c r="AL52" s="11">
        <f t="shared" si="1"/>
        <v>72</v>
      </c>
      <c r="AM52" s="11">
        <f t="shared" si="1"/>
        <v>84</v>
      </c>
      <c r="AN52" s="11">
        <f t="shared" si="1"/>
        <v>96</v>
      </c>
      <c r="AO52" s="11">
        <f t="shared" si="1"/>
        <v>108</v>
      </c>
      <c r="AP52" s="11">
        <f t="shared" si="1"/>
        <v>120</v>
      </c>
      <c r="AQ52" s="11">
        <f t="shared" si="1"/>
        <v>132</v>
      </c>
      <c r="AS52" s="13"/>
      <c r="AT52" s="13"/>
      <c r="AU52" s="13"/>
      <c r="AV52" s="13"/>
      <c r="AW52" s="13"/>
      <c r="AX52" s="13"/>
      <c r="AY52" s="13"/>
      <c r="AZ52" s="13"/>
    </row>
    <row r="53" spans="1:55"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50</v>
      </c>
      <c r="W53" s="11">
        <v>100</v>
      </c>
      <c r="X53" s="11">
        <v>150</v>
      </c>
      <c r="Y53" s="11">
        <v>200</v>
      </c>
      <c r="Z53" s="11">
        <v>250</v>
      </c>
      <c r="AA53" s="11">
        <v>300</v>
      </c>
      <c r="AB53" s="11">
        <v>350</v>
      </c>
      <c r="AC53" s="11">
        <v>400</v>
      </c>
      <c r="AD53" s="11"/>
      <c r="AE53" s="11"/>
      <c r="AF53" s="11"/>
      <c r="AG53" s="11"/>
      <c r="AH53" s="11">
        <v>200</v>
      </c>
      <c r="AI53" s="11">
        <v>600</v>
      </c>
      <c r="AJ53" s="11">
        <v>800</v>
      </c>
      <c r="AK53" s="11">
        <v>1000</v>
      </c>
      <c r="AL53" s="11">
        <v>1200</v>
      </c>
      <c r="AM53" s="11">
        <v>1400</v>
      </c>
      <c r="AN53" s="11">
        <v>1600</v>
      </c>
      <c r="AO53" s="11">
        <v>1800</v>
      </c>
      <c r="AP53" s="11">
        <v>2000</v>
      </c>
      <c r="AQ53" s="11">
        <v>2200</v>
      </c>
      <c r="AR53" s="11">
        <v>2400</v>
      </c>
      <c r="AS53" s="11">
        <v>2500</v>
      </c>
      <c r="AT53" s="11">
        <v>2600</v>
      </c>
      <c r="AU53" s="11"/>
      <c r="AV53" s="11"/>
      <c r="AW53" s="11"/>
      <c r="AX53" s="11">
        <v>70</v>
      </c>
      <c r="AY53" s="11">
        <v>80</v>
      </c>
      <c r="AZ53" s="11">
        <v>90</v>
      </c>
      <c r="BA53" s="11">
        <v>100</v>
      </c>
      <c r="BB53" s="11">
        <v>110</v>
      </c>
      <c r="BC53" s="11">
        <v>120</v>
      </c>
    </row>
    <row r="54" spans="1:55"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65</v>
      </c>
      <c r="Q54" s="21" t="s">
        <v>66</v>
      </c>
      <c r="R54" s="21">
        <v>0.75</v>
      </c>
      <c r="S54" s="21">
        <v>1</v>
      </c>
      <c r="T54" s="22" t="s">
        <v>27</v>
      </c>
      <c r="U54" s="23">
        <v>20.5</v>
      </c>
      <c r="V54" s="23">
        <v>20</v>
      </c>
      <c r="W54" s="23">
        <v>19.3</v>
      </c>
      <c r="X54" s="23">
        <v>18.100000000000001</v>
      </c>
      <c r="Y54" s="23">
        <v>16.600000000000001</v>
      </c>
      <c r="Z54" s="23">
        <v>14.7</v>
      </c>
      <c r="AA54" s="23">
        <v>12.1</v>
      </c>
      <c r="AB54" s="23">
        <v>9</v>
      </c>
      <c r="AC54" s="23">
        <v>5</v>
      </c>
      <c r="AD54" s="23"/>
      <c r="AE54" s="23"/>
      <c r="AF54" s="23"/>
      <c r="AG54" s="23"/>
      <c r="AH54" s="23">
        <v>57</v>
      </c>
      <c r="AI54" s="23">
        <v>57</v>
      </c>
      <c r="AJ54" s="23">
        <v>57</v>
      </c>
      <c r="AK54" s="23">
        <v>56</v>
      </c>
      <c r="AL54" s="23">
        <v>55.5</v>
      </c>
      <c r="AM54" s="23">
        <v>54.5</v>
      </c>
      <c r="AN54" s="23">
        <v>53.5</v>
      </c>
      <c r="AO54" s="23">
        <v>52</v>
      </c>
      <c r="AP54" s="23">
        <v>50</v>
      </c>
      <c r="AQ54" s="23">
        <v>48</v>
      </c>
      <c r="AR54" s="23">
        <v>45.5</v>
      </c>
      <c r="AS54" s="23">
        <v>43.5</v>
      </c>
      <c r="AT54" s="23">
        <v>42</v>
      </c>
      <c r="AU54" s="23"/>
      <c r="AV54" s="23"/>
      <c r="AW54" s="23"/>
      <c r="AX54" s="23">
        <v>38</v>
      </c>
      <c r="AY54" s="23">
        <v>35</v>
      </c>
      <c r="AZ54" s="23">
        <v>33</v>
      </c>
      <c r="BA54" s="23">
        <v>30</v>
      </c>
      <c r="BB54" s="23">
        <v>27</v>
      </c>
      <c r="BC54" s="23">
        <v>24</v>
      </c>
    </row>
  </sheetData>
  <mergeCells count="2">
    <mergeCell ref="H16:M22"/>
    <mergeCell ref="P52:S5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7A9C-5972-4E3A-BDB4-BF110175F19F}">
  <dimension ref="A4:BC54"/>
  <sheetViews>
    <sheetView showGridLines="0" workbookViewId="0">
      <selection activeCell="T19" sqref="T19"/>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2" width="6.140625" style="2" customWidth="1"/>
    <col min="63" max="16384" width="11.42578125" style="2"/>
  </cols>
  <sheetData>
    <row r="4" spans="2:13" x14ac:dyDescent="0.2">
      <c r="B4" s="1"/>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29</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35</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36</v>
      </c>
      <c r="I29" s="6"/>
      <c r="J29" s="6"/>
      <c r="K29" s="6"/>
      <c r="L29" s="6"/>
      <c r="M29" s="6"/>
    </row>
    <row r="30" spans="2:13" ht="15.75" customHeight="1" x14ac:dyDescent="0.2">
      <c r="B30" s="5" t="s">
        <v>30</v>
      </c>
      <c r="C30" s="5"/>
      <c r="D30" s="5"/>
      <c r="E30" s="5"/>
      <c r="F30" s="5"/>
      <c r="G30" s="6"/>
      <c r="H30" s="5" t="s">
        <v>37</v>
      </c>
      <c r="I30" s="6"/>
      <c r="J30" s="6"/>
      <c r="K30" s="6"/>
      <c r="L30" s="6"/>
      <c r="M30" s="6"/>
    </row>
    <row r="31" spans="2:13" ht="15.75" customHeight="1" x14ac:dyDescent="0.25">
      <c r="B31" s="8"/>
      <c r="C31" s="6"/>
      <c r="D31" s="6"/>
      <c r="E31" s="6"/>
      <c r="F31" s="5"/>
      <c r="G31"/>
      <c r="H31" s="5"/>
      <c r="I31" s="6"/>
      <c r="J31" s="6"/>
      <c r="K31" s="6"/>
      <c r="L31" s="6"/>
      <c r="M31" s="6"/>
    </row>
    <row r="52" spans="1:55"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F52" si="0">U53*60/1000</f>
        <v>0</v>
      </c>
      <c r="V52" s="11">
        <f t="shared" si="0"/>
        <v>6</v>
      </c>
      <c r="W52" s="11">
        <f t="shared" si="0"/>
        <v>9</v>
      </c>
      <c r="X52" s="11">
        <f t="shared" si="0"/>
        <v>12</v>
      </c>
      <c r="Y52" s="11">
        <f t="shared" si="0"/>
        <v>15</v>
      </c>
      <c r="Z52" s="11">
        <f t="shared" si="0"/>
        <v>18</v>
      </c>
      <c r="AA52" s="11">
        <f t="shared" si="0"/>
        <v>21</v>
      </c>
      <c r="AB52" s="11">
        <f t="shared" si="0"/>
        <v>24</v>
      </c>
      <c r="AC52" s="11">
        <f t="shared" si="0"/>
        <v>30</v>
      </c>
      <c r="AD52" s="11">
        <f t="shared" si="0"/>
        <v>36</v>
      </c>
      <c r="AE52" s="11">
        <f t="shared" si="0"/>
        <v>0</v>
      </c>
      <c r="AF52" s="11">
        <f t="shared" si="0"/>
        <v>0</v>
      </c>
      <c r="AG52" s="13"/>
      <c r="AH52" s="11">
        <v>0</v>
      </c>
      <c r="AI52" s="11">
        <f t="shared" ref="AI52:AQ52" si="1">AI53*60/1000</f>
        <v>36</v>
      </c>
      <c r="AJ52" s="11">
        <f t="shared" si="1"/>
        <v>48</v>
      </c>
      <c r="AK52" s="11">
        <f t="shared" si="1"/>
        <v>60</v>
      </c>
      <c r="AL52" s="11">
        <f t="shared" si="1"/>
        <v>72</v>
      </c>
      <c r="AM52" s="11">
        <f t="shared" si="1"/>
        <v>84</v>
      </c>
      <c r="AN52" s="11">
        <f t="shared" si="1"/>
        <v>96</v>
      </c>
      <c r="AO52" s="11">
        <f t="shared" si="1"/>
        <v>108</v>
      </c>
      <c r="AP52" s="11">
        <f t="shared" si="1"/>
        <v>120</v>
      </c>
      <c r="AQ52" s="11">
        <f t="shared" si="1"/>
        <v>132</v>
      </c>
      <c r="AS52" s="13"/>
      <c r="AT52" s="13"/>
      <c r="AU52" s="13"/>
      <c r="AV52" s="13"/>
      <c r="AW52" s="13"/>
      <c r="AX52" s="13"/>
      <c r="AY52" s="13"/>
      <c r="AZ52" s="13"/>
    </row>
    <row r="53" spans="1:55"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100</v>
      </c>
      <c r="W53" s="11">
        <v>150</v>
      </c>
      <c r="X53" s="11">
        <v>200</v>
      </c>
      <c r="Y53" s="11">
        <v>250</v>
      </c>
      <c r="Z53" s="11">
        <v>300</v>
      </c>
      <c r="AA53" s="11">
        <v>350</v>
      </c>
      <c r="AB53" s="11">
        <v>400</v>
      </c>
      <c r="AC53" s="11">
        <v>500</v>
      </c>
      <c r="AD53" s="11">
        <v>600</v>
      </c>
      <c r="AE53" s="11"/>
      <c r="AF53" s="11"/>
      <c r="AG53" s="11"/>
      <c r="AH53" s="11">
        <v>200</v>
      </c>
      <c r="AI53" s="11">
        <v>600</v>
      </c>
      <c r="AJ53" s="11">
        <v>800</v>
      </c>
      <c r="AK53" s="11">
        <v>1000</v>
      </c>
      <c r="AL53" s="11">
        <v>1200</v>
      </c>
      <c r="AM53" s="11">
        <v>1400</v>
      </c>
      <c r="AN53" s="11">
        <v>1600</v>
      </c>
      <c r="AO53" s="11">
        <v>1800</v>
      </c>
      <c r="AP53" s="11">
        <v>2000</v>
      </c>
      <c r="AQ53" s="11">
        <v>2200</v>
      </c>
      <c r="AR53" s="11">
        <v>2400</v>
      </c>
      <c r="AS53" s="11">
        <v>2500</v>
      </c>
      <c r="AT53" s="11">
        <v>2600</v>
      </c>
      <c r="AU53" s="11"/>
      <c r="AV53" s="11"/>
      <c r="AW53" s="11"/>
      <c r="AX53" s="11">
        <v>70</v>
      </c>
      <c r="AY53" s="11">
        <v>80</v>
      </c>
      <c r="AZ53" s="11">
        <v>90</v>
      </c>
      <c r="BA53" s="11">
        <v>100</v>
      </c>
      <c r="BB53" s="11">
        <v>110</v>
      </c>
      <c r="BC53" s="11">
        <v>120</v>
      </c>
    </row>
    <row r="54" spans="1:55"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38</v>
      </c>
      <c r="Q54" s="21" t="s">
        <v>39</v>
      </c>
      <c r="R54" s="21">
        <v>1.1000000000000001</v>
      </c>
      <c r="S54" s="21">
        <v>1.5</v>
      </c>
      <c r="T54" s="22" t="s">
        <v>27</v>
      </c>
      <c r="U54" s="23">
        <v>19</v>
      </c>
      <c r="V54" s="23">
        <v>18.5</v>
      </c>
      <c r="W54" s="23">
        <v>18</v>
      </c>
      <c r="X54" s="23">
        <v>17</v>
      </c>
      <c r="Y54" s="23">
        <v>16</v>
      </c>
      <c r="Z54" s="23">
        <v>15.2</v>
      </c>
      <c r="AA54" s="23">
        <v>14</v>
      </c>
      <c r="AB54" s="23">
        <v>12.8</v>
      </c>
      <c r="AC54" s="23">
        <v>9.6999999999999993</v>
      </c>
      <c r="AD54" s="23">
        <v>6</v>
      </c>
      <c r="AE54" s="23"/>
      <c r="AF54" s="23"/>
      <c r="AG54" s="23"/>
      <c r="AH54" s="23">
        <v>57</v>
      </c>
      <c r="AI54" s="23">
        <v>57</v>
      </c>
      <c r="AJ54" s="23">
        <v>57</v>
      </c>
      <c r="AK54" s="23">
        <v>56</v>
      </c>
      <c r="AL54" s="23">
        <v>55.5</v>
      </c>
      <c r="AM54" s="23">
        <v>54.5</v>
      </c>
      <c r="AN54" s="23">
        <v>53.5</v>
      </c>
      <c r="AO54" s="23">
        <v>52</v>
      </c>
      <c r="AP54" s="23">
        <v>50</v>
      </c>
      <c r="AQ54" s="23">
        <v>48</v>
      </c>
      <c r="AR54" s="23">
        <v>45.5</v>
      </c>
      <c r="AS54" s="23">
        <v>43.5</v>
      </c>
      <c r="AT54" s="23">
        <v>42</v>
      </c>
      <c r="AU54" s="23"/>
      <c r="AV54" s="23"/>
      <c r="AW54" s="23"/>
      <c r="AX54" s="23">
        <v>38</v>
      </c>
      <c r="AY54" s="23">
        <v>35</v>
      </c>
      <c r="AZ54" s="23">
        <v>33</v>
      </c>
      <c r="BA54" s="23">
        <v>30</v>
      </c>
      <c r="BB54" s="23">
        <v>27</v>
      </c>
      <c r="BC54" s="23">
        <v>24</v>
      </c>
    </row>
  </sheetData>
  <mergeCells count="2">
    <mergeCell ref="H16:M22"/>
    <mergeCell ref="P52:S5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76897-5CD6-4BA3-BB1A-5CCD1586BBCE}">
  <dimension ref="A4:BC54"/>
  <sheetViews>
    <sheetView showGridLines="0" topLeftCell="A10" workbookViewId="0">
      <selection sqref="A1:XFD1048576"/>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2" width="6.140625" style="2" customWidth="1"/>
    <col min="63" max="16384" width="11.42578125" style="2"/>
  </cols>
  <sheetData>
    <row r="4" spans="2:13" x14ac:dyDescent="0.2">
      <c r="B4" s="1"/>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29</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35</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31</v>
      </c>
      <c r="I29" s="6"/>
      <c r="J29" s="6"/>
      <c r="K29" s="6"/>
      <c r="L29" s="6"/>
      <c r="M29" s="6"/>
    </row>
    <row r="30" spans="2:13" ht="15.75" customHeight="1" x14ac:dyDescent="0.2">
      <c r="B30" s="5" t="s">
        <v>30</v>
      </c>
      <c r="C30" s="5"/>
      <c r="D30" s="5"/>
      <c r="E30" s="5"/>
      <c r="F30" s="5"/>
      <c r="G30" s="6"/>
      <c r="H30" s="5" t="s">
        <v>32</v>
      </c>
      <c r="I30" s="6"/>
      <c r="J30" s="6"/>
      <c r="K30" s="6"/>
      <c r="L30" s="6"/>
      <c r="M30" s="6"/>
    </row>
    <row r="31" spans="2:13" ht="15.75" customHeight="1" x14ac:dyDescent="0.25">
      <c r="B31" s="8"/>
      <c r="C31" s="6"/>
      <c r="D31" s="6"/>
      <c r="E31" s="6"/>
      <c r="F31" s="5"/>
      <c r="G31"/>
      <c r="H31" s="5"/>
      <c r="I31" s="6"/>
      <c r="J31" s="6"/>
      <c r="K31" s="6"/>
      <c r="L31" s="6"/>
      <c r="M31" s="6"/>
    </row>
    <row r="52" spans="1:55"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F52" si="0">U53*60/1000</f>
        <v>0</v>
      </c>
      <c r="V52" s="11">
        <f t="shared" si="0"/>
        <v>3</v>
      </c>
      <c r="W52" s="11">
        <f t="shared" si="0"/>
        <v>6</v>
      </c>
      <c r="X52" s="11">
        <f t="shared" si="0"/>
        <v>9</v>
      </c>
      <c r="Y52" s="11">
        <f t="shared" si="0"/>
        <v>12</v>
      </c>
      <c r="Z52" s="11">
        <f t="shared" si="0"/>
        <v>15</v>
      </c>
      <c r="AA52" s="11">
        <f t="shared" si="0"/>
        <v>18</v>
      </c>
      <c r="AB52" s="11">
        <f t="shared" si="0"/>
        <v>0</v>
      </c>
      <c r="AC52" s="11">
        <f t="shared" si="0"/>
        <v>0</v>
      </c>
      <c r="AD52" s="11">
        <f t="shared" si="0"/>
        <v>36</v>
      </c>
      <c r="AE52" s="11">
        <f t="shared" si="0"/>
        <v>0</v>
      </c>
      <c r="AF52" s="11">
        <f t="shared" si="0"/>
        <v>0</v>
      </c>
      <c r="AG52" s="13"/>
      <c r="AH52" s="11">
        <v>0</v>
      </c>
      <c r="AI52" s="11">
        <f t="shared" ref="AI52:AQ52" si="1">AI53*60/1000</f>
        <v>36</v>
      </c>
      <c r="AJ52" s="11">
        <f t="shared" si="1"/>
        <v>48</v>
      </c>
      <c r="AK52" s="11">
        <f t="shared" si="1"/>
        <v>60</v>
      </c>
      <c r="AL52" s="11">
        <f t="shared" si="1"/>
        <v>72</v>
      </c>
      <c r="AM52" s="11">
        <f t="shared" si="1"/>
        <v>84</v>
      </c>
      <c r="AN52" s="11">
        <f t="shared" si="1"/>
        <v>96</v>
      </c>
      <c r="AO52" s="11">
        <f t="shared" si="1"/>
        <v>108</v>
      </c>
      <c r="AP52" s="11">
        <f t="shared" si="1"/>
        <v>120</v>
      </c>
      <c r="AQ52" s="11">
        <f t="shared" si="1"/>
        <v>132</v>
      </c>
      <c r="AS52" s="13"/>
      <c r="AT52" s="13"/>
      <c r="AU52" s="13"/>
      <c r="AV52" s="13"/>
      <c r="AW52" s="13"/>
      <c r="AX52" s="13"/>
      <c r="AY52" s="13"/>
      <c r="AZ52" s="13"/>
    </row>
    <row r="53" spans="1:55"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50</v>
      </c>
      <c r="W53" s="11">
        <v>100</v>
      </c>
      <c r="X53" s="11">
        <v>150</v>
      </c>
      <c r="Y53" s="11">
        <v>200</v>
      </c>
      <c r="Z53" s="11">
        <v>250</v>
      </c>
      <c r="AA53" s="11">
        <v>300</v>
      </c>
      <c r="AB53" s="11"/>
      <c r="AC53" s="11"/>
      <c r="AD53" s="11">
        <v>600</v>
      </c>
      <c r="AE53" s="11"/>
      <c r="AF53" s="11"/>
      <c r="AG53" s="11"/>
      <c r="AH53" s="11">
        <v>200</v>
      </c>
      <c r="AI53" s="11">
        <v>600</v>
      </c>
      <c r="AJ53" s="11">
        <v>800</v>
      </c>
      <c r="AK53" s="11">
        <v>1000</v>
      </c>
      <c r="AL53" s="11">
        <v>1200</v>
      </c>
      <c r="AM53" s="11">
        <v>1400</v>
      </c>
      <c r="AN53" s="11">
        <v>1600</v>
      </c>
      <c r="AO53" s="11">
        <v>1800</v>
      </c>
      <c r="AP53" s="11">
        <v>2000</v>
      </c>
      <c r="AQ53" s="11">
        <v>2200</v>
      </c>
      <c r="AR53" s="11">
        <v>2400</v>
      </c>
      <c r="AS53" s="11">
        <v>2500</v>
      </c>
      <c r="AT53" s="11">
        <v>2600</v>
      </c>
      <c r="AU53" s="11"/>
      <c r="AV53" s="11"/>
      <c r="AW53" s="11"/>
      <c r="AX53" s="11">
        <v>70</v>
      </c>
      <c r="AY53" s="11">
        <v>80</v>
      </c>
      <c r="AZ53" s="11">
        <v>90</v>
      </c>
      <c r="BA53" s="11">
        <v>100</v>
      </c>
      <c r="BB53" s="11">
        <v>110</v>
      </c>
      <c r="BC53" s="11">
        <v>120</v>
      </c>
    </row>
    <row r="54" spans="1:55"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40</v>
      </c>
      <c r="Q54" s="21" t="s">
        <v>41</v>
      </c>
      <c r="R54" s="21">
        <v>1.1000000000000001</v>
      </c>
      <c r="S54" s="21">
        <v>1.5</v>
      </c>
      <c r="T54" s="22" t="s">
        <v>27</v>
      </c>
      <c r="U54" s="23">
        <v>29</v>
      </c>
      <c r="V54" s="23">
        <v>28</v>
      </c>
      <c r="W54" s="23">
        <v>26.5</v>
      </c>
      <c r="X54" s="23">
        <v>24.5</v>
      </c>
      <c r="Y54" s="23">
        <v>22</v>
      </c>
      <c r="Z54" s="23">
        <v>18.5</v>
      </c>
      <c r="AA54" s="23">
        <v>15</v>
      </c>
      <c r="AB54" s="23"/>
      <c r="AC54" s="23"/>
      <c r="AD54" s="23">
        <v>6</v>
      </c>
      <c r="AE54" s="23"/>
      <c r="AF54" s="23"/>
      <c r="AG54" s="23"/>
      <c r="AH54" s="23">
        <v>57</v>
      </c>
      <c r="AI54" s="23">
        <v>57</v>
      </c>
      <c r="AJ54" s="23">
        <v>57</v>
      </c>
      <c r="AK54" s="23">
        <v>56</v>
      </c>
      <c r="AL54" s="23">
        <v>55.5</v>
      </c>
      <c r="AM54" s="23">
        <v>54.5</v>
      </c>
      <c r="AN54" s="23">
        <v>53.5</v>
      </c>
      <c r="AO54" s="23">
        <v>52</v>
      </c>
      <c r="AP54" s="23">
        <v>50</v>
      </c>
      <c r="AQ54" s="23">
        <v>48</v>
      </c>
      <c r="AR54" s="23">
        <v>45.5</v>
      </c>
      <c r="AS54" s="23">
        <v>43.5</v>
      </c>
      <c r="AT54" s="23">
        <v>42</v>
      </c>
      <c r="AU54" s="23"/>
      <c r="AV54" s="23"/>
      <c r="AW54" s="23"/>
      <c r="AX54" s="23">
        <v>38</v>
      </c>
      <c r="AY54" s="23">
        <v>35</v>
      </c>
      <c r="AZ54" s="23">
        <v>33</v>
      </c>
      <c r="BA54" s="23">
        <v>30</v>
      </c>
      <c r="BB54" s="23">
        <v>27</v>
      </c>
      <c r="BC54" s="23">
        <v>24</v>
      </c>
    </row>
  </sheetData>
  <mergeCells count="2">
    <mergeCell ref="H16:M22"/>
    <mergeCell ref="P52:S5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BFAC9-B7CA-4FD1-904E-275C11F491BD}">
  <dimension ref="A4:BC54"/>
  <sheetViews>
    <sheetView showGridLines="0" workbookViewId="0">
      <selection activeCell="U19" sqref="U19"/>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2" width="6.140625" style="2" customWidth="1"/>
    <col min="63" max="16384" width="11.42578125" style="2"/>
  </cols>
  <sheetData>
    <row r="4" spans="2:13" x14ac:dyDescent="0.2">
      <c r="B4" s="1"/>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29</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28</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36</v>
      </c>
      <c r="I29" s="6"/>
      <c r="J29" s="6"/>
      <c r="K29" s="6"/>
      <c r="L29" s="6"/>
      <c r="M29" s="6"/>
    </row>
    <row r="30" spans="2:13" ht="15.75" customHeight="1" x14ac:dyDescent="0.2">
      <c r="B30" s="5" t="s">
        <v>30</v>
      </c>
      <c r="C30" s="5"/>
      <c r="D30" s="5"/>
      <c r="E30" s="5"/>
      <c r="F30" s="5"/>
      <c r="G30" s="6"/>
      <c r="H30" s="5" t="s">
        <v>37</v>
      </c>
      <c r="I30" s="6"/>
      <c r="J30" s="6"/>
      <c r="K30" s="6"/>
      <c r="L30" s="6"/>
      <c r="M30" s="6"/>
    </row>
    <row r="31" spans="2:13" ht="15.75" customHeight="1" x14ac:dyDescent="0.25">
      <c r="B31" s="8"/>
      <c r="C31" s="6"/>
      <c r="D31" s="6"/>
      <c r="E31" s="6"/>
      <c r="F31" s="5"/>
      <c r="G31"/>
      <c r="H31" s="5"/>
      <c r="I31" s="6"/>
      <c r="J31" s="6"/>
      <c r="K31" s="6"/>
      <c r="L31" s="6"/>
      <c r="M31" s="6"/>
    </row>
    <row r="52" spans="1:55"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F52" si="0">U53*60/1000</f>
        <v>0</v>
      </c>
      <c r="V52" s="11">
        <f t="shared" si="0"/>
        <v>6</v>
      </c>
      <c r="W52" s="11">
        <f t="shared" si="0"/>
        <v>9</v>
      </c>
      <c r="X52" s="11">
        <f t="shared" si="0"/>
        <v>12</v>
      </c>
      <c r="Y52" s="11">
        <f t="shared" si="0"/>
        <v>15</v>
      </c>
      <c r="Z52" s="11">
        <f t="shared" si="0"/>
        <v>18</v>
      </c>
      <c r="AA52" s="11">
        <f t="shared" si="0"/>
        <v>21</v>
      </c>
      <c r="AB52" s="11">
        <f t="shared" si="0"/>
        <v>24</v>
      </c>
      <c r="AC52" s="11">
        <f t="shared" si="0"/>
        <v>30</v>
      </c>
      <c r="AD52" s="11">
        <f t="shared" si="0"/>
        <v>36</v>
      </c>
      <c r="AE52" s="11">
        <f t="shared" si="0"/>
        <v>0</v>
      </c>
      <c r="AF52" s="11">
        <f t="shared" si="0"/>
        <v>0</v>
      </c>
      <c r="AG52" s="13"/>
      <c r="AH52" s="11">
        <v>0</v>
      </c>
      <c r="AI52" s="11">
        <f t="shared" ref="AI52:AQ52" si="1">AI53*60/1000</f>
        <v>36</v>
      </c>
      <c r="AJ52" s="11">
        <f t="shared" si="1"/>
        <v>48</v>
      </c>
      <c r="AK52" s="11">
        <f t="shared" si="1"/>
        <v>60</v>
      </c>
      <c r="AL52" s="11">
        <f t="shared" si="1"/>
        <v>72</v>
      </c>
      <c r="AM52" s="11">
        <f t="shared" si="1"/>
        <v>84</v>
      </c>
      <c r="AN52" s="11">
        <f t="shared" si="1"/>
        <v>96</v>
      </c>
      <c r="AO52" s="11">
        <f t="shared" si="1"/>
        <v>108</v>
      </c>
      <c r="AP52" s="11">
        <f t="shared" si="1"/>
        <v>120</v>
      </c>
      <c r="AQ52" s="11">
        <f t="shared" si="1"/>
        <v>132</v>
      </c>
      <c r="AS52" s="13"/>
      <c r="AT52" s="13"/>
      <c r="AU52" s="13"/>
      <c r="AV52" s="13"/>
      <c r="AW52" s="13"/>
      <c r="AX52" s="13"/>
      <c r="AY52" s="13"/>
      <c r="AZ52" s="13"/>
    </row>
    <row r="53" spans="1:55"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100</v>
      </c>
      <c r="W53" s="11">
        <v>150</v>
      </c>
      <c r="X53" s="11">
        <v>200</v>
      </c>
      <c r="Y53" s="11">
        <v>250</v>
      </c>
      <c r="Z53" s="11">
        <v>300</v>
      </c>
      <c r="AA53" s="11">
        <v>350</v>
      </c>
      <c r="AB53" s="11">
        <v>400</v>
      </c>
      <c r="AC53" s="11">
        <v>500</v>
      </c>
      <c r="AD53" s="11">
        <v>600</v>
      </c>
      <c r="AE53" s="11"/>
      <c r="AF53" s="11"/>
      <c r="AG53" s="11"/>
      <c r="AH53" s="11">
        <v>200</v>
      </c>
      <c r="AI53" s="11">
        <v>600</v>
      </c>
      <c r="AJ53" s="11">
        <v>800</v>
      </c>
      <c r="AK53" s="11">
        <v>1000</v>
      </c>
      <c r="AL53" s="11">
        <v>1200</v>
      </c>
      <c r="AM53" s="11">
        <v>1400</v>
      </c>
      <c r="AN53" s="11">
        <v>1600</v>
      </c>
      <c r="AO53" s="11">
        <v>1800</v>
      </c>
      <c r="AP53" s="11">
        <v>2000</v>
      </c>
      <c r="AQ53" s="11">
        <v>2200</v>
      </c>
      <c r="AR53" s="11">
        <v>2400</v>
      </c>
      <c r="AS53" s="11">
        <v>2500</v>
      </c>
      <c r="AT53" s="11">
        <v>2600</v>
      </c>
      <c r="AU53" s="11"/>
      <c r="AV53" s="11"/>
      <c r="AW53" s="11"/>
      <c r="AX53" s="11">
        <v>70</v>
      </c>
      <c r="AY53" s="11">
        <v>80</v>
      </c>
      <c r="AZ53" s="11">
        <v>90</v>
      </c>
      <c r="BA53" s="11">
        <v>100</v>
      </c>
      <c r="BB53" s="11">
        <v>110</v>
      </c>
      <c r="BC53" s="11">
        <v>120</v>
      </c>
    </row>
    <row r="54" spans="1:55"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42</v>
      </c>
      <c r="Q54" s="21" t="s">
        <v>43</v>
      </c>
      <c r="R54" s="21">
        <v>1.1000000000000001</v>
      </c>
      <c r="S54" s="21">
        <v>1.5</v>
      </c>
      <c r="T54" s="22" t="s">
        <v>27</v>
      </c>
      <c r="U54" s="23">
        <v>14.5</v>
      </c>
      <c r="V54" s="23">
        <v>13.8</v>
      </c>
      <c r="W54" s="23">
        <v>13.5</v>
      </c>
      <c r="X54" s="23">
        <v>13.2</v>
      </c>
      <c r="Y54" s="23">
        <v>12.6</v>
      </c>
      <c r="Z54" s="23">
        <v>11.8</v>
      </c>
      <c r="AA54" s="23">
        <v>10.5</v>
      </c>
      <c r="AB54" s="23">
        <v>9.1999999999999993</v>
      </c>
      <c r="AC54" s="23">
        <v>6.5</v>
      </c>
      <c r="AD54" s="23">
        <v>3</v>
      </c>
      <c r="AE54" s="23"/>
      <c r="AF54" s="23"/>
      <c r="AG54" s="23"/>
      <c r="AH54" s="23">
        <v>57</v>
      </c>
      <c r="AI54" s="23">
        <v>57</v>
      </c>
      <c r="AJ54" s="23">
        <v>57</v>
      </c>
      <c r="AK54" s="23">
        <v>56</v>
      </c>
      <c r="AL54" s="23">
        <v>55.5</v>
      </c>
      <c r="AM54" s="23">
        <v>54.5</v>
      </c>
      <c r="AN54" s="23">
        <v>53.5</v>
      </c>
      <c r="AO54" s="23">
        <v>52</v>
      </c>
      <c r="AP54" s="23">
        <v>50</v>
      </c>
      <c r="AQ54" s="23">
        <v>48</v>
      </c>
      <c r="AR54" s="23">
        <v>45.5</v>
      </c>
      <c r="AS54" s="23">
        <v>43.5</v>
      </c>
      <c r="AT54" s="23">
        <v>42</v>
      </c>
      <c r="AU54" s="23"/>
      <c r="AV54" s="23"/>
      <c r="AW54" s="23"/>
      <c r="AX54" s="23">
        <v>38</v>
      </c>
      <c r="AY54" s="23">
        <v>35</v>
      </c>
      <c r="AZ54" s="23">
        <v>33</v>
      </c>
      <c r="BA54" s="23">
        <v>30</v>
      </c>
      <c r="BB54" s="23">
        <v>27</v>
      </c>
      <c r="BC54" s="23">
        <v>24</v>
      </c>
    </row>
  </sheetData>
  <mergeCells count="2">
    <mergeCell ref="H16:M22"/>
    <mergeCell ref="P52:S5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98985-DFD2-48C4-A309-C4BDB52BF24F}">
  <dimension ref="A4:BC54"/>
  <sheetViews>
    <sheetView showGridLines="0" zoomScale="115" zoomScaleNormal="115" workbookViewId="0">
      <selection activeCell="R21" sqref="R21"/>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2" width="6.140625" style="2" customWidth="1"/>
    <col min="63" max="16384" width="11.42578125" style="2"/>
  </cols>
  <sheetData>
    <row r="4" spans="2:13" x14ac:dyDescent="0.2">
      <c r="B4" s="1"/>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29</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35</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36</v>
      </c>
      <c r="I29" s="6"/>
      <c r="J29" s="6"/>
      <c r="K29" s="6"/>
      <c r="L29" s="6"/>
      <c r="M29" s="6"/>
    </row>
    <row r="30" spans="2:13" ht="15.75" customHeight="1" x14ac:dyDescent="0.2">
      <c r="B30" s="5" t="s">
        <v>30</v>
      </c>
      <c r="C30" s="5"/>
      <c r="D30" s="5"/>
      <c r="E30" s="5"/>
      <c r="F30" s="5"/>
      <c r="G30" s="6"/>
      <c r="H30" s="5" t="s">
        <v>37</v>
      </c>
      <c r="I30" s="6"/>
      <c r="J30" s="6"/>
      <c r="K30" s="6"/>
      <c r="L30" s="6"/>
      <c r="M30" s="6"/>
    </row>
    <row r="31" spans="2:13" ht="15.75" customHeight="1" x14ac:dyDescent="0.25">
      <c r="B31" s="8"/>
      <c r="C31" s="6"/>
      <c r="D31" s="6"/>
      <c r="E31" s="6"/>
      <c r="F31" s="5"/>
      <c r="G31"/>
      <c r="H31" s="5"/>
      <c r="I31" s="6"/>
      <c r="J31" s="6"/>
      <c r="K31" s="6"/>
      <c r="L31" s="6"/>
      <c r="M31" s="6"/>
    </row>
    <row r="52" spans="1:55"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F52" si="0">U53*60/1000</f>
        <v>0</v>
      </c>
      <c r="V52" s="11">
        <f t="shared" si="0"/>
        <v>6</v>
      </c>
      <c r="W52" s="11">
        <f t="shared" si="0"/>
        <v>9</v>
      </c>
      <c r="X52" s="11">
        <f t="shared" si="0"/>
        <v>12</v>
      </c>
      <c r="Y52" s="11">
        <f t="shared" si="0"/>
        <v>15</v>
      </c>
      <c r="Z52" s="11">
        <f t="shared" si="0"/>
        <v>18</v>
      </c>
      <c r="AA52" s="11">
        <f t="shared" si="0"/>
        <v>21</v>
      </c>
      <c r="AB52" s="11">
        <f t="shared" si="0"/>
        <v>24</v>
      </c>
      <c r="AC52" s="11">
        <f t="shared" si="0"/>
        <v>30</v>
      </c>
      <c r="AD52" s="11">
        <f t="shared" si="0"/>
        <v>36</v>
      </c>
      <c r="AE52" s="11">
        <f t="shared" si="0"/>
        <v>0</v>
      </c>
      <c r="AF52" s="11">
        <f t="shared" si="0"/>
        <v>0</v>
      </c>
      <c r="AG52" s="13"/>
      <c r="AH52" s="11">
        <v>0</v>
      </c>
      <c r="AI52" s="11">
        <f t="shared" ref="AI52:AQ52" si="1">AI53*60/1000</f>
        <v>36</v>
      </c>
      <c r="AJ52" s="11">
        <f t="shared" si="1"/>
        <v>48</v>
      </c>
      <c r="AK52" s="11">
        <f t="shared" si="1"/>
        <v>60</v>
      </c>
      <c r="AL52" s="11">
        <f t="shared" si="1"/>
        <v>72</v>
      </c>
      <c r="AM52" s="11">
        <f t="shared" si="1"/>
        <v>84</v>
      </c>
      <c r="AN52" s="11">
        <f t="shared" si="1"/>
        <v>96</v>
      </c>
      <c r="AO52" s="11">
        <f t="shared" si="1"/>
        <v>108</v>
      </c>
      <c r="AP52" s="11">
        <f t="shared" si="1"/>
        <v>120</v>
      </c>
      <c r="AQ52" s="11">
        <f t="shared" si="1"/>
        <v>132</v>
      </c>
      <c r="AS52" s="13"/>
      <c r="AT52" s="13"/>
      <c r="AU52" s="13"/>
      <c r="AV52" s="13"/>
      <c r="AW52" s="13"/>
      <c r="AX52" s="13"/>
      <c r="AY52" s="13"/>
      <c r="AZ52" s="13"/>
    </row>
    <row r="53" spans="1:55"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100</v>
      </c>
      <c r="W53" s="11">
        <v>150</v>
      </c>
      <c r="X53" s="11">
        <v>200</v>
      </c>
      <c r="Y53" s="11">
        <v>250</v>
      </c>
      <c r="Z53" s="11">
        <v>300</v>
      </c>
      <c r="AA53" s="11">
        <v>350</v>
      </c>
      <c r="AB53" s="11">
        <v>400</v>
      </c>
      <c r="AC53" s="11">
        <v>500</v>
      </c>
      <c r="AD53" s="11">
        <v>600</v>
      </c>
      <c r="AE53" s="11"/>
      <c r="AF53" s="11"/>
      <c r="AG53" s="11"/>
      <c r="AH53" s="11">
        <v>200</v>
      </c>
      <c r="AI53" s="11">
        <v>600</v>
      </c>
      <c r="AJ53" s="11">
        <v>800</v>
      </c>
      <c r="AK53" s="11">
        <v>1000</v>
      </c>
      <c r="AL53" s="11">
        <v>1200</v>
      </c>
      <c r="AM53" s="11">
        <v>1400</v>
      </c>
      <c r="AN53" s="11">
        <v>1600</v>
      </c>
      <c r="AO53" s="11">
        <v>1800</v>
      </c>
      <c r="AP53" s="11">
        <v>2000</v>
      </c>
      <c r="AQ53" s="11">
        <v>2200</v>
      </c>
      <c r="AR53" s="11">
        <v>2400</v>
      </c>
      <c r="AS53" s="11">
        <v>2500</v>
      </c>
      <c r="AT53" s="11">
        <v>2600</v>
      </c>
      <c r="AU53" s="11"/>
      <c r="AV53" s="11"/>
      <c r="AW53" s="11"/>
      <c r="AX53" s="11">
        <v>70</v>
      </c>
      <c r="AY53" s="11">
        <v>80</v>
      </c>
      <c r="AZ53" s="11">
        <v>90</v>
      </c>
      <c r="BA53" s="11">
        <v>100</v>
      </c>
      <c r="BB53" s="11">
        <v>110</v>
      </c>
      <c r="BC53" s="11">
        <v>120</v>
      </c>
    </row>
    <row r="54" spans="1:55"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44</v>
      </c>
      <c r="Q54" s="21" t="s">
        <v>45</v>
      </c>
      <c r="R54" s="21">
        <v>1.5</v>
      </c>
      <c r="S54" s="21">
        <v>2</v>
      </c>
      <c r="T54" s="22" t="s">
        <v>27</v>
      </c>
      <c r="U54" s="23">
        <v>22</v>
      </c>
      <c r="V54" s="23">
        <v>21.5</v>
      </c>
      <c r="W54" s="23">
        <v>21</v>
      </c>
      <c r="X54" s="23">
        <v>20.5</v>
      </c>
      <c r="Y54" s="23">
        <v>19.8</v>
      </c>
      <c r="Z54" s="23">
        <v>19</v>
      </c>
      <c r="AA54" s="23">
        <v>18</v>
      </c>
      <c r="AB54" s="23">
        <v>16.8</v>
      </c>
      <c r="AC54" s="23">
        <v>13.8</v>
      </c>
      <c r="AD54" s="23">
        <v>10</v>
      </c>
      <c r="AE54" s="23"/>
      <c r="AF54" s="23"/>
      <c r="AG54" s="23"/>
      <c r="AH54" s="23">
        <v>57</v>
      </c>
      <c r="AI54" s="23">
        <v>57</v>
      </c>
      <c r="AJ54" s="23">
        <v>57</v>
      </c>
      <c r="AK54" s="23">
        <v>56</v>
      </c>
      <c r="AL54" s="23">
        <v>55.5</v>
      </c>
      <c r="AM54" s="23">
        <v>54.5</v>
      </c>
      <c r="AN54" s="23">
        <v>53.5</v>
      </c>
      <c r="AO54" s="23">
        <v>52</v>
      </c>
      <c r="AP54" s="23">
        <v>50</v>
      </c>
      <c r="AQ54" s="23">
        <v>48</v>
      </c>
      <c r="AR54" s="23">
        <v>45.5</v>
      </c>
      <c r="AS54" s="23">
        <v>43.5</v>
      </c>
      <c r="AT54" s="23">
        <v>42</v>
      </c>
      <c r="AU54" s="23"/>
      <c r="AV54" s="23"/>
      <c r="AW54" s="23"/>
      <c r="AX54" s="23">
        <v>38</v>
      </c>
      <c r="AY54" s="23">
        <v>35</v>
      </c>
      <c r="AZ54" s="23">
        <v>33</v>
      </c>
      <c r="BA54" s="23">
        <v>30</v>
      </c>
      <c r="BB54" s="23">
        <v>27</v>
      </c>
      <c r="BC54" s="23">
        <v>24</v>
      </c>
    </row>
  </sheetData>
  <mergeCells count="2">
    <mergeCell ref="H16:M22"/>
    <mergeCell ref="P52:S5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95A18-34EF-4776-BA8B-A4E0BCEFE65B}">
  <dimension ref="A4:BC54"/>
  <sheetViews>
    <sheetView showGridLines="0" topLeftCell="A13" zoomScale="115" zoomScaleNormal="115" workbookViewId="0">
      <selection activeCell="Q28" sqref="Q28"/>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2" width="6.140625" style="2" customWidth="1"/>
    <col min="63" max="16384" width="11.42578125" style="2"/>
  </cols>
  <sheetData>
    <row r="4" spans="2:13" x14ac:dyDescent="0.2">
      <c r="B4" s="1"/>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29</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35</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31</v>
      </c>
      <c r="I29" s="6"/>
      <c r="J29" s="6"/>
      <c r="K29" s="6"/>
      <c r="L29" s="6"/>
      <c r="M29" s="6"/>
    </row>
    <row r="30" spans="2:13" ht="15.75" customHeight="1" x14ac:dyDescent="0.2">
      <c r="B30" s="5" t="s">
        <v>30</v>
      </c>
      <c r="C30" s="5"/>
      <c r="D30" s="5"/>
      <c r="E30" s="5"/>
      <c r="F30" s="5"/>
      <c r="G30" s="6"/>
      <c r="H30" s="5" t="s">
        <v>48</v>
      </c>
      <c r="I30" s="6"/>
      <c r="J30" s="6"/>
      <c r="K30" s="6"/>
      <c r="L30" s="6"/>
      <c r="M30" s="6"/>
    </row>
    <row r="31" spans="2:13" ht="15.75" customHeight="1" x14ac:dyDescent="0.25">
      <c r="B31" s="8"/>
      <c r="C31" s="6"/>
      <c r="D31" s="6"/>
      <c r="E31" s="6"/>
      <c r="F31" s="5"/>
      <c r="G31"/>
      <c r="H31" s="5"/>
      <c r="I31" s="6"/>
      <c r="J31" s="6"/>
      <c r="K31" s="6"/>
      <c r="L31" s="6"/>
      <c r="M31" s="6"/>
    </row>
    <row r="52" spans="1:55"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F52" si="0">U53*60/1000</f>
        <v>0</v>
      </c>
      <c r="V52" s="11">
        <f t="shared" si="0"/>
        <v>3</v>
      </c>
      <c r="W52" s="11">
        <f t="shared" si="0"/>
        <v>6</v>
      </c>
      <c r="X52" s="11">
        <f t="shared" si="0"/>
        <v>9</v>
      </c>
      <c r="Y52" s="11">
        <f t="shared" si="0"/>
        <v>12</v>
      </c>
      <c r="Z52" s="11">
        <f t="shared" si="0"/>
        <v>15</v>
      </c>
      <c r="AA52" s="11">
        <f t="shared" si="0"/>
        <v>18</v>
      </c>
      <c r="AB52" s="11">
        <f t="shared" si="0"/>
        <v>0</v>
      </c>
      <c r="AC52" s="11">
        <f t="shared" si="0"/>
        <v>30</v>
      </c>
      <c r="AD52" s="11">
        <f t="shared" si="0"/>
        <v>36</v>
      </c>
      <c r="AE52" s="11">
        <f t="shared" si="0"/>
        <v>0</v>
      </c>
      <c r="AF52" s="11">
        <f t="shared" si="0"/>
        <v>0</v>
      </c>
      <c r="AG52" s="13"/>
      <c r="AH52" s="11">
        <v>0</v>
      </c>
      <c r="AI52" s="11">
        <f t="shared" ref="AI52:AQ52" si="1">AI53*60/1000</f>
        <v>36</v>
      </c>
      <c r="AJ52" s="11">
        <f t="shared" si="1"/>
        <v>48</v>
      </c>
      <c r="AK52" s="11">
        <f t="shared" si="1"/>
        <v>60</v>
      </c>
      <c r="AL52" s="11">
        <f t="shared" si="1"/>
        <v>72</v>
      </c>
      <c r="AM52" s="11">
        <f t="shared" si="1"/>
        <v>84</v>
      </c>
      <c r="AN52" s="11">
        <f t="shared" si="1"/>
        <v>96</v>
      </c>
      <c r="AO52" s="11">
        <f t="shared" si="1"/>
        <v>108</v>
      </c>
      <c r="AP52" s="11">
        <f t="shared" si="1"/>
        <v>120</v>
      </c>
      <c r="AQ52" s="11">
        <f t="shared" si="1"/>
        <v>132</v>
      </c>
      <c r="AS52" s="13"/>
      <c r="AT52" s="13"/>
      <c r="AU52" s="13"/>
      <c r="AV52" s="13"/>
      <c r="AW52" s="13"/>
      <c r="AX52" s="13"/>
      <c r="AY52" s="13"/>
      <c r="AZ52" s="13"/>
    </row>
    <row r="53" spans="1:55"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50</v>
      </c>
      <c r="W53" s="11">
        <v>100</v>
      </c>
      <c r="X53" s="11">
        <v>150</v>
      </c>
      <c r="Y53" s="11">
        <v>200</v>
      </c>
      <c r="Z53" s="11">
        <v>250</v>
      </c>
      <c r="AA53" s="11">
        <v>300</v>
      </c>
      <c r="AB53" s="11"/>
      <c r="AC53" s="11">
        <v>500</v>
      </c>
      <c r="AD53" s="11">
        <v>600</v>
      </c>
      <c r="AE53" s="11"/>
      <c r="AF53" s="11"/>
      <c r="AG53" s="11"/>
      <c r="AH53" s="11">
        <v>200</v>
      </c>
      <c r="AI53" s="11">
        <v>600</v>
      </c>
      <c r="AJ53" s="11">
        <v>800</v>
      </c>
      <c r="AK53" s="11">
        <v>1000</v>
      </c>
      <c r="AL53" s="11">
        <v>1200</v>
      </c>
      <c r="AM53" s="11">
        <v>1400</v>
      </c>
      <c r="AN53" s="11">
        <v>1600</v>
      </c>
      <c r="AO53" s="11">
        <v>1800</v>
      </c>
      <c r="AP53" s="11">
        <v>2000</v>
      </c>
      <c r="AQ53" s="11">
        <v>2200</v>
      </c>
      <c r="AR53" s="11">
        <v>2400</v>
      </c>
      <c r="AS53" s="11">
        <v>2500</v>
      </c>
      <c r="AT53" s="11">
        <v>2600</v>
      </c>
      <c r="AU53" s="11"/>
      <c r="AV53" s="11"/>
      <c r="AW53" s="11"/>
      <c r="AX53" s="11">
        <v>70</v>
      </c>
      <c r="AY53" s="11">
        <v>80</v>
      </c>
      <c r="AZ53" s="11">
        <v>90</v>
      </c>
      <c r="BA53" s="11">
        <v>100</v>
      </c>
      <c r="BB53" s="11">
        <v>110</v>
      </c>
      <c r="BC53" s="11">
        <v>120</v>
      </c>
    </row>
    <row r="54" spans="1:55"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46</v>
      </c>
      <c r="Q54" s="21" t="s">
        <v>47</v>
      </c>
      <c r="R54" s="21">
        <v>1.5</v>
      </c>
      <c r="S54" s="21">
        <v>2</v>
      </c>
      <c r="T54" s="22" t="s">
        <v>27</v>
      </c>
      <c r="U54" s="23">
        <v>33</v>
      </c>
      <c r="V54" s="23">
        <v>32</v>
      </c>
      <c r="W54" s="23">
        <v>30.5</v>
      </c>
      <c r="X54" s="23">
        <v>28.5</v>
      </c>
      <c r="Y54" s="23">
        <v>26</v>
      </c>
      <c r="Z54" s="23">
        <v>22.5</v>
      </c>
      <c r="AA54" s="23">
        <v>19</v>
      </c>
      <c r="AB54" s="23"/>
      <c r="AC54" s="23">
        <v>13.8</v>
      </c>
      <c r="AD54" s="23">
        <v>10</v>
      </c>
      <c r="AE54" s="23"/>
      <c r="AF54" s="23"/>
      <c r="AG54" s="23"/>
      <c r="AH54" s="23">
        <v>57</v>
      </c>
      <c r="AI54" s="23">
        <v>57</v>
      </c>
      <c r="AJ54" s="23">
        <v>57</v>
      </c>
      <c r="AK54" s="23">
        <v>56</v>
      </c>
      <c r="AL54" s="23">
        <v>55.5</v>
      </c>
      <c r="AM54" s="23">
        <v>54.5</v>
      </c>
      <c r="AN54" s="23">
        <v>53.5</v>
      </c>
      <c r="AO54" s="23">
        <v>52</v>
      </c>
      <c r="AP54" s="23">
        <v>50</v>
      </c>
      <c r="AQ54" s="23">
        <v>48</v>
      </c>
      <c r="AR54" s="23">
        <v>45.5</v>
      </c>
      <c r="AS54" s="23">
        <v>43.5</v>
      </c>
      <c r="AT54" s="23">
        <v>42</v>
      </c>
      <c r="AU54" s="23"/>
      <c r="AV54" s="23"/>
      <c r="AW54" s="23"/>
      <c r="AX54" s="23">
        <v>38</v>
      </c>
      <c r="AY54" s="23">
        <v>35</v>
      </c>
      <c r="AZ54" s="23">
        <v>33</v>
      </c>
      <c r="BA54" s="23">
        <v>30</v>
      </c>
      <c r="BB54" s="23">
        <v>27</v>
      </c>
      <c r="BC54" s="23">
        <v>24</v>
      </c>
    </row>
  </sheetData>
  <mergeCells count="2">
    <mergeCell ref="H16:M22"/>
    <mergeCell ref="P52:S5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86CEC-CE33-4AF2-B16C-0EAB4079065B}">
  <dimension ref="A4:BC54"/>
  <sheetViews>
    <sheetView showGridLines="0" workbookViewId="0">
      <selection activeCell="W19" sqref="W19"/>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2" width="6.140625" style="2" customWidth="1"/>
    <col min="63" max="16384" width="11.42578125" style="2"/>
  </cols>
  <sheetData>
    <row r="4" spans="2:13" x14ac:dyDescent="0.2">
      <c r="B4" s="1"/>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29</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35</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31</v>
      </c>
      <c r="I29" s="6"/>
      <c r="J29" s="6"/>
      <c r="K29" s="6"/>
      <c r="L29" s="6"/>
      <c r="M29" s="6"/>
    </row>
    <row r="30" spans="2:13" ht="15.75" customHeight="1" x14ac:dyDescent="0.2">
      <c r="B30" s="5" t="s">
        <v>30</v>
      </c>
      <c r="C30" s="5"/>
      <c r="D30" s="5"/>
      <c r="E30" s="5"/>
      <c r="F30" s="5"/>
      <c r="G30" s="6"/>
      <c r="H30" s="5" t="s">
        <v>48</v>
      </c>
      <c r="I30" s="6"/>
      <c r="J30" s="6"/>
      <c r="K30" s="6"/>
      <c r="L30" s="6"/>
      <c r="M30" s="6"/>
    </row>
    <row r="31" spans="2:13" ht="15.75" customHeight="1" x14ac:dyDescent="0.25">
      <c r="B31" s="8"/>
      <c r="C31" s="6"/>
      <c r="D31" s="6"/>
      <c r="E31" s="6"/>
      <c r="F31" s="5"/>
      <c r="G31"/>
      <c r="H31" s="5"/>
      <c r="I31" s="6"/>
      <c r="J31" s="6"/>
      <c r="K31" s="6"/>
      <c r="L31" s="6"/>
      <c r="M31" s="6"/>
    </row>
    <row r="52" spans="1:55"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F52" si="0">U53*60/1000</f>
        <v>0</v>
      </c>
      <c r="V52" s="11">
        <f t="shared" si="0"/>
        <v>3</v>
      </c>
      <c r="W52" s="11">
        <f t="shared" si="0"/>
        <v>6</v>
      </c>
      <c r="X52" s="11">
        <f t="shared" si="0"/>
        <v>9</v>
      </c>
      <c r="Y52" s="11">
        <f t="shared" si="0"/>
        <v>12</v>
      </c>
      <c r="Z52" s="11">
        <f t="shared" si="0"/>
        <v>15</v>
      </c>
      <c r="AA52" s="11">
        <f t="shared" si="0"/>
        <v>18</v>
      </c>
      <c r="AB52" s="11">
        <f t="shared" si="0"/>
        <v>0</v>
      </c>
      <c r="AC52" s="11">
        <f t="shared" si="0"/>
        <v>30</v>
      </c>
      <c r="AD52" s="11">
        <f t="shared" si="0"/>
        <v>36</v>
      </c>
      <c r="AE52" s="11">
        <f t="shared" si="0"/>
        <v>0</v>
      </c>
      <c r="AF52" s="11">
        <f t="shared" si="0"/>
        <v>0</v>
      </c>
      <c r="AG52" s="13"/>
      <c r="AH52" s="11">
        <v>0</v>
      </c>
      <c r="AI52" s="11">
        <f t="shared" ref="AI52:AQ52" si="1">AI53*60/1000</f>
        <v>36</v>
      </c>
      <c r="AJ52" s="11">
        <f t="shared" si="1"/>
        <v>48</v>
      </c>
      <c r="AK52" s="11">
        <f t="shared" si="1"/>
        <v>60</v>
      </c>
      <c r="AL52" s="11">
        <f t="shared" si="1"/>
        <v>72</v>
      </c>
      <c r="AM52" s="11">
        <f t="shared" si="1"/>
        <v>84</v>
      </c>
      <c r="AN52" s="11">
        <f t="shared" si="1"/>
        <v>96</v>
      </c>
      <c r="AO52" s="11">
        <f t="shared" si="1"/>
        <v>108</v>
      </c>
      <c r="AP52" s="11">
        <f t="shared" si="1"/>
        <v>120</v>
      </c>
      <c r="AQ52" s="11">
        <f t="shared" si="1"/>
        <v>132</v>
      </c>
      <c r="AS52" s="13"/>
      <c r="AT52" s="13"/>
      <c r="AU52" s="13"/>
      <c r="AV52" s="13"/>
      <c r="AW52" s="13"/>
      <c r="AX52" s="13"/>
      <c r="AY52" s="13"/>
      <c r="AZ52" s="13"/>
    </row>
    <row r="53" spans="1:55"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50</v>
      </c>
      <c r="W53" s="11">
        <v>100</v>
      </c>
      <c r="X53" s="11">
        <v>150</v>
      </c>
      <c r="Y53" s="11">
        <v>200</v>
      </c>
      <c r="Z53" s="11">
        <v>250</v>
      </c>
      <c r="AA53" s="11">
        <v>300</v>
      </c>
      <c r="AB53" s="11"/>
      <c r="AC53" s="11">
        <v>500</v>
      </c>
      <c r="AD53" s="11">
        <v>600</v>
      </c>
      <c r="AE53" s="11"/>
      <c r="AF53" s="11"/>
      <c r="AG53" s="11"/>
      <c r="AH53" s="11">
        <v>200</v>
      </c>
      <c r="AI53" s="11">
        <v>600</v>
      </c>
      <c r="AJ53" s="11">
        <v>800</v>
      </c>
      <c r="AK53" s="11">
        <v>1000</v>
      </c>
      <c r="AL53" s="11">
        <v>1200</v>
      </c>
      <c r="AM53" s="11">
        <v>1400</v>
      </c>
      <c r="AN53" s="11">
        <v>1600</v>
      </c>
      <c r="AO53" s="11">
        <v>1800</v>
      </c>
      <c r="AP53" s="11">
        <v>2000</v>
      </c>
      <c r="AQ53" s="11">
        <v>2200</v>
      </c>
      <c r="AR53" s="11">
        <v>2400</v>
      </c>
      <c r="AS53" s="11">
        <v>2500</v>
      </c>
      <c r="AT53" s="11">
        <v>2600</v>
      </c>
      <c r="AU53" s="11"/>
      <c r="AV53" s="11"/>
      <c r="AW53" s="11"/>
      <c r="AX53" s="11">
        <v>70</v>
      </c>
      <c r="AY53" s="11">
        <v>80</v>
      </c>
      <c r="AZ53" s="11">
        <v>90</v>
      </c>
      <c r="BA53" s="11">
        <v>100</v>
      </c>
      <c r="BB53" s="11">
        <v>110</v>
      </c>
      <c r="BC53" s="11">
        <v>120</v>
      </c>
    </row>
    <row r="54" spans="1:55"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50</v>
      </c>
      <c r="Q54" s="21" t="s">
        <v>49</v>
      </c>
      <c r="R54" s="21">
        <v>2.2000000000000002</v>
      </c>
      <c r="S54" s="21">
        <v>3</v>
      </c>
      <c r="T54" s="22" t="s">
        <v>27</v>
      </c>
      <c r="U54" s="23">
        <v>39</v>
      </c>
      <c r="V54" s="23">
        <v>38</v>
      </c>
      <c r="W54" s="23">
        <v>36.5</v>
      </c>
      <c r="X54" s="23">
        <v>34.5</v>
      </c>
      <c r="Y54" s="23">
        <v>32</v>
      </c>
      <c r="Z54" s="23">
        <v>28.5</v>
      </c>
      <c r="AA54" s="23">
        <v>25</v>
      </c>
      <c r="AB54" s="23"/>
      <c r="AC54" s="23">
        <v>13.8</v>
      </c>
      <c r="AD54" s="23">
        <v>10</v>
      </c>
      <c r="AE54" s="23"/>
      <c r="AF54" s="23"/>
      <c r="AG54" s="23"/>
      <c r="AH54" s="23">
        <v>57</v>
      </c>
      <c r="AI54" s="23">
        <v>57</v>
      </c>
      <c r="AJ54" s="23">
        <v>57</v>
      </c>
      <c r="AK54" s="23">
        <v>56</v>
      </c>
      <c r="AL54" s="23">
        <v>55.5</v>
      </c>
      <c r="AM54" s="23">
        <v>54.5</v>
      </c>
      <c r="AN54" s="23">
        <v>53.5</v>
      </c>
      <c r="AO54" s="23">
        <v>52</v>
      </c>
      <c r="AP54" s="23">
        <v>50</v>
      </c>
      <c r="AQ54" s="23">
        <v>48</v>
      </c>
      <c r="AR54" s="23">
        <v>45.5</v>
      </c>
      <c r="AS54" s="23">
        <v>43.5</v>
      </c>
      <c r="AT54" s="23">
        <v>42</v>
      </c>
      <c r="AU54" s="23"/>
      <c r="AV54" s="23"/>
      <c r="AW54" s="23"/>
      <c r="AX54" s="23">
        <v>38</v>
      </c>
      <c r="AY54" s="23">
        <v>35</v>
      </c>
      <c r="AZ54" s="23">
        <v>33</v>
      </c>
      <c r="BA54" s="23">
        <v>30</v>
      </c>
      <c r="BB54" s="23">
        <v>27</v>
      </c>
      <c r="BC54" s="23">
        <v>24</v>
      </c>
    </row>
  </sheetData>
  <mergeCells count="2">
    <mergeCell ref="H16:M22"/>
    <mergeCell ref="P52:S5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5476-09B7-4FDB-BC05-7B8AA0827470}">
  <dimension ref="A4:BC54"/>
  <sheetViews>
    <sheetView showGridLines="0" topLeftCell="A19" zoomScale="115" zoomScaleNormal="115" workbookViewId="0">
      <selection activeCell="N42" sqref="N42"/>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2" width="6.140625" style="2" customWidth="1"/>
    <col min="63" max="16384" width="11.42578125" style="2"/>
  </cols>
  <sheetData>
    <row r="4" spans="2:13" x14ac:dyDescent="0.2">
      <c r="B4" s="1"/>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29</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35</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51</v>
      </c>
      <c r="I29" s="6"/>
      <c r="J29" s="6"/>
      <c r="K29" s="6"/>
      <c r="L29" s="6"/>
      <c r="M29" s="6"/>
    </row>
    <row r="30" spans="2:13" ht="15.75" customHeight="1" x14ac:dyDescent="0.2">
      <c r="B30" s="5" t="s">
        <v>30</v>
      </c>
      <c r="C30" s="5"/>
      <c r="D30" s="5"/>
      <c r="E30" s="5"/>
      <c r="F30" s="5"/>
      <c r="G30" s="6"/>
      <c r="H30" s="5" t="s">
        <v>52</v>
      </c>
      <c r="I30" s="6"/>
      <c r="J30" s="6"/>
      <c r="K30" s="6"/>
      <c r="L30" s="6"/>
      <c r="M30" s="6"/>
    </row>
    <row r="31" spans="2:13" ht="15.75" customHeight="1" x14ac:dyDescent="0.25">
      <c r="B31" s="8"/>
      <c r="C31" s="6"/>
      <c r="D31" s="6"/>
      <c r="E31" s="6"/>
      <c r="F31" s="5"/>
      <c r="G31"/>
      <c r="H31" s="5"/>
      <c r="I31" s="6"/>
      <c r="J31" s="6"/>
      <c r="K31" s="6"/>
      <c r="L31" s="6"/>
      <c r="M31" s="6"/>
    </row>
    <row r="52" spans="1:55"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F52" si="0">U53*60/1000</f>
        <v>0</v>
      </c>
      <c r="V52" s="11">
        <f t="shared" si="0"/>
        <v>18</v>
      </c>
      <c r="W52" s="11">
        <f t="shared" si="0"/>
        <v>24</v>
      </c>
      <c r="X52" s="11">
        <f t="shared" si="0"/>
        <v>30</v>
      </c>
      <c r="Y52" s="11">
        <f t="shared" si="0"/>
        <v>36</v>
      </c>
      <c r="Z52" s="11">
        <f t="shared" si="0"/>
        <v>42</v>
      </c>
      <c r="AA52" s="11">
        <f t="shared" si="0"/>
        <v>48</v>
      </c>
      <c r="AB52" s="11">
        <f t="shared" si="0"/>
        <v>54</v>
      </c>
      <c r="AC52" s="11">
        <f t="shared" si="0"/>
        <v>60</v>
      </c>
      <c r="AD52" s="11">
        <f t="shared" si="0"/>
        <v>66</v>
      </c>
      <c r="AE52" s="11">
        <f t="shared" si="0"/>
        <v>0</v>
      </c>
      <c r="AF52" s="11">
        <f t="shared" si="0"/>
        <v>0</v>
      </c>
      <c r="AG52" s="13"/>
      <c r="AH52" s="11">
        <v>0</v>
      </c>
      <c r="AI52" s="11">
        <f t="shared" ref="AI52:AQ52" si="1">AI53*60/1000</f>
        <v>36</v>
      </c>
      <c r="AJ52" s="11">
        <f t="shared" si="1"/>
        <v>48</v>
      </c>
      <c r="AK52" s="11">
        <f t="shared" si="1"/>
        <v>60</v>
      </c>
      <c r="AL52" s="11">
        <f t="shared" si="1"/>
        <v>72</v>
      </c>
      <c r="AM52" s="11">
        <f t="shared" si="1"/>
        <v>84</v>
      </c>
      <c r="AN52" s="11">
        <f t="shared" si="1"/>
        <v>96</v>
      </c>
      <c r="AO52" s="11">
        <f t="shared" si="1"/>
        <v>108</v>
      </c>
      <c r="AP52" s="11">
        <f t="shared" si="1"/>
        <v>120</v>
      </c>
      <c r="AQ52" s="11">
        <f t="shared" si="1"/>
        <v>132</v>
      </c>
      <c r="AS52" s="13"/>
      <c r="AT52" s="13"/>
      <c r="AU52" s="13"/>
      <c r="AV52" s="13"/>
      <c r="AW52" s="13"/>
      <c r="AX52" s="13"/>
      <c r="AY52" s="13"/>
      <c r="AZ52" s="13"/>
    </row>
    <row r="53" spans="1:55"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300</v>
      </c>
      <c r="W53" s="11">
        <v>400</v>
      </c>
      <c r="X53" s="11">
        <v>500</v>
      </c>
      <c r="Y53" s="11">
        <v>600</v>
      </c>
      <c r="Z53" s="11">
        <v>700</v>
      </c>
      <c r="AA53" s="11">
        <v>800</v>
      </c>
      <c r="AB53" s="11">
        <v>900</v>
      </c>
      <c r="AC53" s="11">
        <v>1000</v>
      </c>
      <c r="AD53" s="11">
        <v>1100</v>
      </c>
      <c r="AE53" s="11"/>
      <c r="AF53" s="11"/>
      <c r="AG53" s="11"/>
      <c r="AH53" s="11">
        <v>200</v>
      </c>
      <c r="AI53" s="11">
        <v>600</v>
      </c>
      <c r="AJ53" s="11">
        <v>800</v>
      </c>
      <c r="AK53" s="11">
        <v>1000</v>
      </c>
      <c r="AL53" s="11">
        <v>1200</v>
      </c>
      <c r="AM53" s="11">
        <v>1400</v>
      </c>
      <c r="AN53" s="11">
        <v>1600</v>
      </c>
      <c r="AO53" s="11">
        <v>1800</v>
      </c>
      <c r="AP53" s="11">
        <v>2000</v>
      </c>
      <c r="AQ53" s="11">
        <v>2200</v>
      </c>
      <c r="AR53" s="11">
        <v>2400</v>
      </c>
      <c r="AS53" s="11">
        <v>2500</v>
      </c>
      <c r="AT53" s="11">
        <v>2600</v>
      </c>
      <c r="AU53" s="11"/>
      <c r="AV53" s="11"/>
      <c r="AW53" s="11"/>
      <c r="AX53" s="11">
        <v>70</v>
      </c>
      <c r="AY53" s="11">
        <v>80</v>
      </c>
      <c r="AZ53" s="11">
        <v>90</v>
      </c>
      <c r="BA53" s="11">
        <v>100</v>
      </c>
      <c r="BB53" s="11">
        <v>110</v>
      </c>
      <c r="BC53" s="11">
        <v>120</v>
      </c>
    </row>
    <row r="54" spans="1:55"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53</v>
      </c>
      <c r="Q54" s="21" t="s">
        <v>54</v>
      </c>
      <c r="R54" s="21">
        <v>1.5</v>
      </c>
      <c r="S54" s="21">
        <v>2</v>
      </c>
      <c r="T54" s="22" t="s">
        <v>27</v>
      </c>
      <c r="U54" s="23">
        <v>14.8</v>
      </c>
      <c r="V54" s="23">
        <v>14.6</v>
      </c>
      <c r="W54" s="23">
        <v>14.2</v>
      </c>
      <c r="X54" s="23">
        <v>13.6</v>
      </c>
      <c r="Y54" s="23">
        <v>12.8</v>
      </c>
      <c r="Z54" s="23">
        <v>11.8</v>
      </c>
      <c r="AA54" s="23">
        <v>10.8</v>
      </c>
      <c r="AB54" s="23">
        <v>9</v>
      </c>
      <c r="AC54" s="23">
        <v>7.5</v>
      </c>
      <c r="AD54" s="23">
        <v>5</v>
      </c>
      <c r="AE54" s="23"/>
      <c r="AF54" s="23"/>
      <c r="AG54" s="23"/>
      <c r="AH54" s="23">
        <v>57</v>
      </c>
      <c r="AI54" s="23">
        <v>57</v>
      </c>
      <c r="AJ54" s="23">
        <v>57</v>
      </c>
      <c r="AK54" s="23">
        <v>56</v>
      </c>
      <c r="AL54" s="23">
        <v>55.5</v>
      </c>
      <c r="AM54" s="23">
        <v>54.5</v>
      </c>
      <c r="AN54" s="23">
        <v>53.5</v>
      </c>
      <c r="AO54" s="23">
        <v>52</v>
      </c>
      <c r="AP54" s="23">
        <v>50</v>
      </c>
      <c r="AQ54" s="23">
        <v>48</v>
      </c>
      <c r="AR54" s="23">
        <v>45.5</v>
      </c>
      <c r="AS54" s="23">
        <v>43.5</v>
      </c>
      <c r="AT54" s="23">
        <v>42</v>
      </c>
      <c r="AU54" s="23"/>
      <c r="AV54" s="23"/>
      <c r="AW54" s="23"/>
      <c r="AX54" s="23">
        <v>38</v>
      </c>
      <c r="AY54" s="23">
        <v>35</v>
      </c>
      <c r="AZ54" s="23">
        <v>33</v>
      </c>
      <c r="BA54" s="23">
        <v>30</v>
      </c>
      <c r="BB54" s="23">
        <v>27</v>
      </c>
      <c r="BC54" s="23">
        <v>24</v>
      </c>
    </row>
  </sheetData>
  <mergeCells count="2">
    <mergeCell ref="H16:M22"/>
    <mergeCell ref="P52:S5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45C90-715E-40DD-899C-E52A175AEB82}">
  <dimension ref="A4:BB54"/>
  <sheetViews>
    <sheetView showGridLines="0" workbookViewId="0">
      <selection activeCell="U21" sqref="U21"/>
    </sheetView>
  </sheetViews>
  <sheetFormatPr baseColWidth="10" defaultRowHeight="12.75" x14ac:dyDescent="0.2"/>
  <cols>
    <col min="1" max="1" width="3.140625" style="2" customWidth="1"/>
    <col min="2" max="2" width="12.42578125" style="2" customWidth="1"/>
    <col min="3" max="7" width="8.42578125" style="2" customWidth="1"/>
    <col min="8" max="13" width="7.5703125" style="2" customWidth="1"/>
    <col min="14" max="14" width="3.140625" style="2" customWidth="1"/>
    <col min="15" max="15" width="8.140625" style="2" customWidth="1"/>
    <col min="16" max="17" width="10.42578125" style="2" customWidth="1"/>
    <col min="18" max="19" width="4.85546875" style="3" customWidth="1"/>
    <col min="20" max="20" width="6.7109375" style="2" bestFit="1" customWidth="1"/>
    <col min="21" max="61" width="6.140625" style="2" customWidth="1"/>
    <col min="62" max="16384" width="11.42578125" style="2"/>
  </cols>
  <sheetData>
    <row r="4" spans="2:13" x14ac:dyDescent="0.2">
      <c r="B4" s="1"/>
    </row>
    <row r="9" spans="2:13" ht="15" x14ac:dyDescent="0.25">
      <c r="F9"/>
    </row>
    <row r="15" spans="2:13" ht="15" x14ac:dyDescent="0.25">
      <c r="B15" s="4" t="s">
        <v>0</v>
      </c>
      <c r="C15"/>
      <c r="D15"/>
      <c r="E15"/>
      <c r="F15"/>
      <c r="G15"/>
      <c r="H15" s="4" t="s">
        <v>1</v>
      </c>
      <c r="I15"/>
      <c r="J15"/>
      <c r="K15"/>
      <c r="L15"/>
      <c r="M15"/>
    </row>
    <row r="16" spans="2:13" ht="14.25" customHeight="1" x14ac:dyDescent="0.25">
      <c r="B16" t="s">
        <v>2</v>
      </c>
      <c r="C16"/>
      <c r="D16"/>
      <c r="E16"/>
      <c r="F16"/>
      <c r="G16"/>
      <c r="H16" s="27" t="s">
        <v>29</v>
      </c>
      <c r="I16" s="27"/>
      <c r="J16" s="27"/>
      <c r="K16" s="27"/>
      <c r="L16" s="27"/>
      <c r="M16" s="27"/>
    </row>
    <row r="17" spans="2:13" ht="14.25" customHeight="1" x14ac:dyDescent="0.25">
      <c r="B17" t="s">
        <v>3</v>
      </c>
      <c r="C17"/>
      <c r="D17"/>
      <c r="E17"/>
      <c r="F17"/>
      <c r="G17"/>
      <c r="H17" s="27"/>
      <c r="I17" s="27"/>
      <c r="J17" s="27"/>
      <c r="K17" s="27"/>
      <c r="L17" s="27"/>
      <c r="M17" s="27"/>
    </row>
    <row r="18" spans="2:13" ht="14.25" customHeight="1" x14ac:dyDescent="0.25">
      <c r="B18" t="s">
        <v>4</v>
      </c>
      <c r="C18"/>
      <c r="D18"/>
      <c r="E18"/>
      <c r="F18"/>
      <c r="G18"/>
      <c r="H18" s="27"/>
      <c r="I18" s="27"/>
      <c r="J18" s="27"/>
      <c r="K18" s="27"/>
      <c r="L18" s="27"/>
      <c r="M18" s="27"/>
    </row>
    <row r="19" spans="2:13" ht="14.25" customHeight="1" x14ac:dyDescent="0.25">
      <c r="B19" t="s">
        <v>35</v>
      </c>
      <c r="C19"/>
      <c r="D19"/>
      <c r="E19"/>
      <c r="F19"/>
      <c r="G19"/>
      <c r="H19" s="27"/>
      <c r="I19" s="27"/>
      <c r="J19" s="27"/>
      <c r="K19" s="27"/>
      <c r="L19" s="27"/>
      <c r="M19" s="27"/>
    </row>
    <row r="20" spans="2:13" ht="12.75" customHeight="1" x14ac:dyDescent="0.25">
      <c r="B20"/>
      <c r="C20"/>
      <c r="D20"/>
      <c r="E20"/>
      <c r="F20"/>
      <c r="G20"/>
      <c r="H20" s="27"/>
      <c r="I20" s="27"/>
      <c r="J20" s="27"/>
      <c r="K20" s="27"/>
      <c r="L20" s="27"/>
      <c r="M20" s="27"/>
    </row>
    <row r="21" spans="2:13" ht="13.5" customHeight="1" x14ac:dyDescent="0.25">
      <c r="B21" s="4" t="s">
        <v>5</v>
      </c>
      <c r="C21"/>
      <c r="D21"/>
      <c r="E21"/>
      <c r="F21"/>
      <c r="G21"/>
      <c r="H21" s="27"/>
      <c r="I21" s="27"/>
      <c r="J21" s="27"/>
      <c r="K21" s="27"/>
      <c r="L21" s="27"/>
      <c r="M21" s="27"/>
    </row>
    <row r="22" spans="2:13" ht="13.5" customHeight="1" x14ac:dyDescent="0.25">
      <c r="B22" t="s">
        <v>6</v>
      </c>
      <c r="C22" t="s">
        <v>7</v>
      </c>
      <c r="D22"/>
      <c r="E22"/>
      <c r="F22"/>
      <c r="G22"/>
      <c r="H22" s="27"/>
      <c r="I22" s="27"/>
      <c r="J22" s="27"/>
      <c r="K22" s="27"/>
      <c r="L22" s="27"/>
      <c r="M22" s="27"/>
    </row>
    <row r="23" spans="2:13" ht="12.75" customHeight="1" x14ac:dyDescent="0.25">
      <c r="B23" t="s">
        <v>8</v>
      </c>
      <c r="C23" t="s">
        <v>9</v>
      </c>
      <c r="D23"/>
      <c r="E23"/>
      <c r="F23"/>
      <c r="G23"/>
      <c r="H23" s="4" t="s">
        <v>10</v>
      </c>
      <c r="I23" s="6"/>
      <c r="J23" s="6"/>
      <c r="K23" s="6"/>
      <c r="L23" s="6"/>
      <c r="M23" s="6"/>
    </row>
    <row r="24" spans="2:13" ht="12.75" customHeight="1" x14ac:dyDescent="0.25">
      <c r="B24" t="s">
        <v>11</v>
      </c>
      <c r="C24" t="s">
        <v>12</v>
      </c>
      <c r="D24"/>
      <c r="E24"/>
      <c r="F24"/>
      <c r="G24"/>
      <c r="H24" s="5" t="s">
        <v>13</v>
      </c>
      <c r="I24" s="6"/>
      <c r="J24" s="6"/>
      <c r="K24" s="6"/>
      <c r="L24" s="6"/>
      <c r="M24" s="6"/>
    </row>
    <row r="25" spans="2:13" ht="12.75" customHeight="1" x14ac:dyDescent="0.25">
      <c r="B25"/>
      <c r="C25"/>
      <c r="D25"/>
      <c r="E25"/>
      <c r="F25"/>
      <c r="G25"/>
      <c r="H25" s="6"/>
      <c r="I25" s="6"/>
      <c r="J25" s="6"/>
      <c r="K25" s="6"/>
      <c r="L25" s="6"/>
      <c r="M25" s="6"/>
    </row>
    <row r="26" spans="2:13" ht="12.75" customHeight="1" x14ac:dyDescent="0.25">
      <c r="B26" s="4" t="s">
        <v>14</v>
      </c>
      <c r="C26"/>
      <c r="D26"/>
      <c r="E26"/>
      <c r="F26"/>
      <c r="G26"/>
      <c r="H26" s="6"/>
      <c r="I26" s="6"/>
      <c r="J26" s="6"/>
      <c r="K26" s="6"/>
      <c r="L26" s="6"/>
      <c r="M26" s="6"/>
    </row>
    <row r="27" spans="2:13" ht="15.75" customHeight="1" x14ac:dyDescent="0.25">
      <c r="B27" s="5" t="s">
        <v>15</v>
      </c>
      <c r="C27" s="5"/>
      <c r="D27" s="5"/>
      <c r="E27" s="5"/>
      <c r="F27" s="5"/>
      <c r="G27"/>
      <c r="H27" s="6"/>
      <c r="I27" s="6"/>
      <c r="J27" s="6"/>
      <c r="K27" s="6"/>
      <c r="L27" s="6"/>
      <c r="M27" s="6"/>
    </row>
    <row r="28" spans="2:13" ht="12.75" customHeight="1" x14ac:dyDescent="0.25">
      <c r="B28" s="4" t="s">
        <v>16</v>
      </c>
      <c r="C28" s="7"/>
      <c r="D28" s="7"/>
      <c r="E28" s="7"/>
      <c r="F28" s="7"/>
      <c r="G28" s="7"/>
      <c r="H28" s="7"/>
      <c r="I28" s="7"/>
      <c r="J28" s="7"/>
      <c r="K28" s="7"/>
      <c r="L28" s="7"/>
      <c r="M28" s="7"/>
    </row>
    <row r="29" spans="2:13" ht="15.75" customHeight="1" x14ac:dyDescent="0.2">
      <c r="B29" s="5" t="s">
        <v>17</v>
      </c>
      <c r="C29" s="5"/>
      <c r="D29" s="5"/>
      <c r="E29" s="5"/>
      <c r="F29" s="5"/>
      <c r="G29" s="6"/>
      <c r="H29" s="5" t="s">
        <v>51</v>
      </c>
      <c r="I29" s="6"/>
      <c r="J29" s="6"/>
      <c r="K29" s="6"/>
      <c r="L29" s="6"/>
      <c r="M29" s="6"/>
    </row>
    <row r="30" spans="2:13" ht="15.75" customHeight="1" x14ac:dyDescent="0.2">
      <c r="B30" s="5" t="s">
        <v>30</v>
      </c>
      <c r="C30" s="5"/>
      <c r="D30" s="5"/>
      <c r="E30" s="5"/>
      <c r="F30" s="5"/>
      <c r="G30" s="6"/>
      <c r="H30" s="5" t="s">
        <v>52</v>
      </c>
      <c r="I30" s="6"/>
      <c r="J30" s="6"/>
      <c r="K30" s="6"/>
      <c r="L30" s="6"/>
      <c r="M30" s="6"/>
    </row>
    <row r="31" spans="2:13" ht="15.75" customHeight="1" x14ac:dyDescent="0.25">
      <c r="B31" s="8"/>
      <c r="C31" s="6"/>
      <c r="D31" s="6"/>
      <c r="E31" s="6"/>
      <c r="F31" s="5"/>
      <c r="G31"/>
      <c r="H31" s="5"/>
      <c r="I31" s="6"/>
      <c r="J31" s="6"/>
      <c r="K31" s="6"/>
      <c r="L31" s="6"/>
      <c r="M31" s="6"/>
    </row>
    <row r="52" spans="1:54" customFormat="1" ht="15" x14ac:dyDescent="0.25">
      <c r="A52" s="2"/>
      <c r="B52" s="9" t="s">
        <v>18</v>
      </c>
      <c r="C52" s="9"/>
      <c r="D52" s="10" t="s">
        <v>19</v>
      </c>
      <c r="E52" s="11">
        <v>0</v>
      </c>
      <c r="F52" s="11">
        <v>0.3</v>
      </c>
      <c r="G52" s="11">
        <v>0.6</v>
      </c>
      <c r="H52" s="11">
        <v>0.9</v>
      </c>
      <c r="I52" s="11">
        <v>1.2</v>
      </c>
      <c r="J52" s="11">
        <v>1.5</v>
      </c>
      <c r="K52" s="11">
        <v>1.8</v>
      </c>
      <c r="L52" s="11">
        <v>2.1</v>
      </c>
      <c r="M52" s="11">
        <v>2.4</v>
      </c>
      <c r="N52" s="2"/>
      <c r="O52" s="2"/>
      <c r="P52" s="24" t="s">
        <v>18</v>
      </c>
      <c r="Q52" s="25"/>
      <c r="R52" s="25"/>
      <c r="S52" s="26"/>
      <c r="T52" s="12" t="s">
        <v>19</v>
      </c>
      <c r="U52" s="11">
        <f t="shared" ref="U52:AD52" si="0">U53*60/1000</f>
        <v>0</v>
      </c>
      <c r="V52" s="11">
        <f t="shared" si="0"/>
        <v>12</v>
      </c>
      <c r="W52" s="11">
        <f t="shared" si="0"/>
        <v>18</v>
      </c>
      <c r="X52" s="11">
        <f t="shared" si="0"/>
        <v>24</v>
      </c>
      <c r="Y52" s="11">
        <f t="shared" si="0"/>
        <v>36</v>
      </c>
      <c r="Z52" s="11">
        <f t="shared" si="0"/>
        <v>42</v>
      </c>
      <c r="AA52" s="11">
        <f t="shared" si="0"/>
        <v>54</v>
      </c>
      <c r="AB52" s="11">
        <f t="shared" si="0"/>
        <v>60</v>
      </c>
      <c r="AC52" s="11">
        <f t="shared" si="0"/>
        <v>66</v>
      </c>
      <c r="AD52" s="11">
        <f t="shared" si="0"/>
        <v>72</v>
      </c>
      <c r="AE52" s="11">
        <f t="shared" ref="AE52" si="1">AE53*60/1000</f>
        <v>0</v>
      </c>
      <c r="AF52" s="13"/>
      <c r="AG52" s="11">
        <v>0</v>
      </c>
      <c r="AH52" s="11">
        <f t="shared" ref="AH52:AP52" si="2">AH53*60/1000</f>
        <v>18</v>
      </c>
      <c r="AI52" s="11">
        <f t="shared" si="2"/>
        <v>24</v>
      </c>
      <c r="AJ52" s="11">
        <f t="shared" si="2"/>
        <v>30</v>
      </c>
      <c r="AK52" s="11">
        <f t="shared" si="2"/>
        <v>36</v>
      </c>
      <c r="AL52" s="11">
        <f t="shared" si="2"/>
        <v>42</v>
      </c>
      <c r="AM52" s="11">
        <f t="shared" si="2"/>
        <v>48</v>
      </c>
      <c r="AN52" s="11">
        <f t="shared" si="2"/>
        <v>54</v>
      </c>
      <c r="AO52" s="11">
        <f t="shared" si="2"/>
        <v>60</v>
      </c>
      <c r="AP52" s="11">
        <f t="shared" si="2"/>
        <v>66</v>
      </c>
      <c r="AR52" s="13"/>
      <c r="AS52" s="13"/>
      <c r="AT52" s="13"/>
      <c r="AU52" s="13"/>
      <c r="AV52" s="13"/>
      <c r="AW52" s="13"/>
      <c r="AX52" s="13"/>
      <c r="AY52" s="13"/>
    </row>
    <row r="53" spans="1:54" s="13" customFormat="1" ht="15" x14ac:dyDescent="0.2">
      <c r="A53" s="2"/>
      <c r="B53" s="14" t="s">
        <v>20</v>
      </c>
      <c r="C53" s="14" t="s">
        <v>21</v>
      </c>
      <c r="D53" s="15" t="s">
        <v>22</v>
      </c>
      <c r="E53" s="16">
        <v>0</v>
      </c>
      <c r="F53" s="16">
        <v>5</v>
      </c>
      <c r="G53" s="16">
        <v>10</v>
      </c>
      <c r="H53" s="16">
        <v>15</v>
      </c>
      <c r="I53" s="16">
        <v>20</v>
      </c>
      <c r="J53" s="16">
        <v>25</v>
      </c>
      <c r="K53" s="16">
        <v>30</v>
      </c>
      <c r="L53" s="16">
        <v>35</v>
      </c>
      <c r="M53" s="16">
        <v>40</v>
      </c>
      <c r="N53" s="2"/>
      <c r="O53" s="2"/>
      <c r="P53" s="14" t="s">
        <v>20</v>
      </c>
      <c r="Q53" s="14" t="s">
        <v>21</v>
      </c>
      <c r="R53" s="14" t="s">
        <v>23</v>
      </c>
      <c r="S53" s="14" t="s">
        <v>24</v>
      </c>
      <c r="T53" s="17" t="s">
        <v>22</v>
      </c>
      <c r="U53" s="11">
        <v>0</v>
      </c>
      <c r="V53" s="11">
        <v>200</v>
      </c>
      <c r="W53" s="11">
        <v>300</v>
      </c>
      <c r="X53" s="11">
        <v>400</v>
      </c>
      <c r="Y53" s="11">
        <v>600</v>
      </c>
      <c r="Z53" s="11">
        <v>700</v>
      </c>
      <c r="AA53" s="11">
        <v>900</v>
      </c>
      <c r="AB53" s="11">
        <v>1000</v>
      </c>
      <c r="AC53" s="11">
        <v>1100</v>
      </c>
      <c r="AD53" s="11">
        <v>1200</v>
      </c>
      <c r="AE53" s="11"/>
      <c r="AF53" s="11">
        <v>0</v>
      </c>
      <c r="AG53" s="11">
        <v>200</v>
      </c>
      <c r="AH53" s="11">
        <v>300</v>
      </c>
      <c r="AI53" s="11">
        <v>400</v>
      </c>
      <c r="AJ53" s="11">
        <v>500</v>
      </c>
      <c r="AK53" s="11">
        <v>600</v>
      </c>
      <c r="AL53" s="11">
        <v>700</v>
      </c>
      <c r="AM53" s="11">
        <v>800</v>
      </c>
      <c r="AN53" s="11">
        <v>900</v>
      </c>
      <c r="AO53" s="11">
        <v>1000</v>
      </c>
      <c r="AP53" s="11">
        <v>1100</v>
      </c>
      <c r="AQ53" s="11">
        <v>1200</v>
      </c>
      <c r="AR53" s="11"/>
      <c r="AS53" s="11"/>
      <c r="AT53" s="11"/>
      <c r="AU53" s="11"/>
      <c r="AV53" s="11"/>
      <c r="AW53" s="11">
        <v>70</v>
      </c>
      <c r="AX53" s="11">
        <v>80</v>
      </c>
      <c r="AY53" s="11">
        <v>90</v>
      </c>
      <c r="AZ53" s="11">
        <v>100</v>
      </c>
      <c r="BA53" s="11">
        <v>110</v>
      </c>
      <c r="BB53" s="11">
        <v>120</v>
      </c>
    </row>
    <row r="54" spans="1:54" s="13" customFormat="1" ht="15" x14ac:dyDescent="0.2">
      <c r="A54" s="2"/>
      <c r="B54" s="18" t="s">
        <v>25</v>
      </c>
      <c r="C54" s="18" t="s">
        <v>26</v>
      </c>
      <c r="D54" s="19" t="s">
        <v>27</v>
      </c>
      <c r="E54" s="20">
        <v>55</v>
      </c>
      <c r="F54" s="20">
        <v>50</v>
      </c>
      <c r="G54" s="20">
        <v>45.5</v>
      </c>
      <c r="H54" s="20">
        <v>40.5</v>
      </c>
      <c r="I54" s="20">
        <v>36</v>
      </c>
      <c r="J54" s="20">
        <v>31</v>
      </c>
      <c r="K54" s="20">
        <v>27</v>
      </c>
      <c r="L54" s="20">
        <v>22</v>
      </c>
      <c r="M54" s="20">
        <v>17</v>
      </c>
      <c r="N54" s="2"/>
      <c r="O54" s="2"/>
      <c r="P54" s="21" t="s">
        <v>55</v>
      </c>
      <c r="Q54" s="21" t="s">
        <v>56</v>
      </c>
      <c r="R54" s="21">
        <v>2.2000000000000002</v>
      </c>
      <c r="S54" s="21">
        <v>3</v>
      </c>
      <c r="T54" s="22" t="s">
        <v>27</v>
      </c>
      <c r="U54" s="23">
        <v>18.5</v>
      </c>
      <c r="V54" s="23">
        <v>18.100000000000001</v>
      </c>
      <c r="W54" s="23">
        <v>17.8</v>
      </c>
      <c r="X54" s="23">
        <v>17.399999999999999</v>
      </c>
      <c r="Y54" s="23">
        <v>16</v>
      </c>
      <c r="Z54" s="23">
        <v>14.9</v>
      </c>
      <c r="AA54" s="23">
        <v>12.2</v>
      </c>
      <c r="AB54" s="23">
        <v>10.4</v>
      </c>
      <c r="AC54" s="23">
        <v>8.4</v>
      </c>
      <c r="AD54" s="23">
        <v>6</v>
      </c>
      <c r="AE54" s="23"/>
      <c r="AF54" s="23">
        <v>18.5</v>
      </c>
      <c r="AG54" s="23">
        <v>18.100000000000001</v>
      </c>
      <c r="AH54" s="23">
        <v>17.8</v>
      </c>
      <c r="AI54" s="23">
        <v>17.399999999999999</v>
      </c>
      <c r="AJ54" s="23">
        <v>16.8</v>
      </c>
      <c r="AK54" s="23">
        <v>16</v>
      </c>
      <c r="AL54" s="23">
        <v>14.9</v>
      </c>
      <c r="AM54" s="23">
        <v>13.7</v>
      </c>
      <c r="AN54" s="23">
        <v>12.2</v>
      </c>
      <c r="AO54" s="23">
        <v>10.4</v>
      </c>
      <c r="AP54" s="23">
        <v>8.4</v>
      </c>
      <c r="AQ54" s="23">
        <v>6</v>
      </c>
      <c r="AR54" s="23"/>
      <c r="AS54" s="23"/>
      <c r="AT54" s="23"/>
      <c r="AU54" s="23"/>
      <c r="AV54" s="23"/>
      <c r="AW54" s="23">
        <v>38</v>
      </c>
      <c r="AX54" s="23">
        <v>35</v>
      </c>
      <c r="AY54" s="23">
        <v>33</v>
      </c>
      <c r="AZ54" s="23">
        <v>30</v>
      </c>
      <c r="BA54" s="23">
        <v>27</v>
      </c>
      <c r="BB54" s="23">
        <v>24</v>
      </c>
    </row>
  </sheetData>
  <mergeCells count="2">
    <mergeCell ref="H16:M22"/>
    <mergeCell ref="P52:S5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HF51A</vt:lpstr>
      <vt:lpstr>HF5BM</vt:lpstr>
      <vt:lpstr>hf70c</vt:lpstr>
      <vt:lpstr>HF5A</vt:lpstr>
      <vt:lpstr>HF5AM</vt:lpstr>
      <vt:lpstr>HF70B</vt:lpstr>
      <vt:lpstr>HF70A</vt:lpstr>
      <vt:lpstr>HF6B</vt:lpstr>
      <vt:lpstr>HF6A</vt:lpstr>
      <vt:lpstr>HF20A</vt:lpstr>
      <vt:lpstr>HF30B</vt:lpstr>
      <vt:lpstr>HF30A</vt:lpstr>
      <vt:lpstr>NGA1A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2023-03-29T01:33:06Z</dcterms:created>
  <dcterms:modified xsi:type="dcterms:W3CDTF">2023-03-29T16:10:58Z</dcterms:modified>
</cp:coreProperties>
</file>