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28" activeTab="2"/>
  </bookViews>
  <sheets>
    <sheet name="Transects" sheetId="4" r:id="rId1"/>
    <sheet name="Viability" sheetId="8" r:id="rId2"/>
    <sheet name="Flotability" sheetId="6" r:id="rId3"/>
    <sheet name="Distribution-TRAIT" sheetId="9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8" l="1"/>
  <c r="G13" i="8"/>
  <c r="J13" i="8"/>
  <c r="D21" i="8" l="1"/>
  <c r="J20" i="8"/>
  <c r="J21" i="8"/>
  <c r="G21" i="8"/>
  <c r="G20" i="8"/>
  <c r="D20" i="8"/>
  <c r="J19" i="8"/>
  <c r="G19" i="8"/>
  <c r="D19" i="8"/>
  <c r="D18" i="8"/>
  <c r="J5" i="8"/>
  <c r="J6" i="8"/>
  <c r="J7" i="8"/>
  <c r="J8" i="8"/>
  <c r="J11" i="8"/>
  <c r="J12" i="8"/>
  <c r="J16" i="8"/>
  <c r="J17" i="8"/>
  <c r="J4" i="8"/>
  <c r="G4" i="8"/>
  <c r="G5" i="8"/>
  <c r="G6" i="8"/>
  <c r="G7" i="8"/>
  <c r="G8" i="8"/>
  <c r="G9" i="8"/>
  <c r="G10" i="8"/>
  <c r="G11" i="8"/>
  <c r="G12" i="8"/>
  <c r="G15" i="8"/>
  <c r="G16" i="8"/>
  <c r="G17" i="8"/>
  <c r="G3" i="8"/>
  <c r="D4" i="8"/>
  <c r="D5" i="8"/>
  <c r="D6" i="8"/>
  <c r="D7" i="8"/>
  <c r="D8" i="8"/>
  <c r="D9" i="8"/>
  <c r="D10" i="8"/>
  <c r="D11" i="8"/>
  <c r="D12" i="8"/>
  <c r="D15" i="8"/>
  <c r="D16" i="8"/>
  <c r="D17" i="8"/>
  <c r="D3" i="8"/>
</calcChain>
</file>

<file path=xl/comments1.xml><?xml version="1.0" encoding="utf-8"?>
<comments xmlns="http://schemas.openxmlformats.org/spreadsheetml/2006/main">
  <authors>
    <author>Autor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N_T0 - empty_sunk_t0 - empty_sunk_t33 - empty_sunk_t21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Float_t33 - empty_extracted_t33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float_t33/ N_T0_corrected - extracted_t33 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floating_t1 - extracted_ t1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float_t21 - empty_extracted_t21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floating _t21 / N_T0_corrected - extracted_t33 - extracted_t21</t>
        </r>
      </text>
    </comment>
  </commentList>
</comments>
</file>

<file path=xl/sharedStrings.xml><?xml version="1.0" encoding="utf-8"?>
<sst xmlns="http://schemas.openxmlformats.org/spreadsheetml/2006/main" count="283" uniqueCount="198">
  <si>
    <t>Heliotropium</t>
  </si>
  <si>
    <t>Scaevola</t>
  </si>
  <si>
    <t>Maytenus</t>
  </si>
  <si>
    <t>Ipomoea pres-caprae</t>
  </si>
  <si>
    <t>Hipomane mancinella</t>
  </si>
  <si>
    <t>Cryptocarpus</t>
  </si>
  <si>
    <t>Trianthema</t>
  </si>
  <si>
    <t>Avicennia</t>
  </si>
  <si>
    <t>Laguncularia</t>
  </si>
  <si>
    <t>Hibiscus</t>
  </si>
  <si>
    <t>Sesuvium</t>
  </si>
  <si>
    <t>Transect 2</t>
  </si>
  <si>
    <t>Cyperus</t>
  </si>
  <si>
    <t>Batis maritima</t>
  </si>
  <si>
    <t>Rhizophora</t>
  </si>
  <si>
    <t>Transect</t>
  </si>
  <si>
    <t>Description</t>
  </si>
  <si>
    <t>Transect 1</t>
  </si>
  <si>
    <t>Transect 3</t>
  </si>
  <si>
    <t>Transect 4</t>
  </si>
  <si>
    <t>Transect 5</t>
  </si>
  <si>
    <t>Tranect 6</t>
  </si>
  <si>
    <t>Spp</t>
  </si>
  <si>
    <t>Prosopis</t>
  </si>
  <si>
    <t>diaspore</t>
  </si>
  <si>
    <t>fruit</t>
  </si>
  <si>
    <t>seed</t>
  </si>
  <si>
    <t>Alternanthera</t>
  </si>
  <si>
    <t>Scutia</t>
  </si>
  <si>
    <t>Portulaca</t>
  </si>
  <si>
    <t>Transect 7</t>
  </si>
  <si>
    <t>Transect 9</t>
  </si>
  <si>
    <t>Transect 8</t>
  </si>
  <si>
    <t>Transect 10</t>
  </si>
  <si>
    <t>Transect 11</t>
  </si>
  <si>
    <t>Nolana</t>
  </si>
  <si>
    <t xml:space="preserve"> </t>
  </si>
  <si>
    <t>Hippomane</t>
  </si>
  <si>
    <t>Ipomoea</t>
  </si>
  <si>
    <t>Infrutescence (cone)</t>
  </si>
  <si>
    <t>Lycium</t>
  </si>
  <si>
    <t>Grabowskia</t>
  </si>
  <si>
    <t>Rizophora</t>
  </si>
  <si>
    <t>individual fruits</t>
  </si>
  <si>
    <t>Grouped fruits</t>
  </si>
  <si>
    <t>Conocarpus</t>
  </si>
  <si>
    <t>Grouped seeds (balls)</t>
  </si>
  <si>
    <t>seeds</t>
  </si>
  <si>
    <t>Transect 12</t>
  </si>
  <si>
    <t>Coordinates</t>
  </si>
  <si>
    <t>0°57'22.9"S 90°58'18.6"W</t>
  </si>
  <si>
    <t>Transect 13</t>
  </si>
  <si>
    <t>Transect 14</t>
  </si>
  <si>
    <t>Transect 15</t>
  </si>
  <si>
    <t>Transect 16</t>
  </si>
  <si>
    <t>Tortuga Bay, rocky area at the left of the beach. Rocks</t>
  </si>
  <si>
    <t>Playa de La Estación. Rocks and sand</t>
  </si>
  <si>
    <t>Playa La Ratonera. Rocks and sand</t>
  </si>
  <si>
    <t>Tortuga Bay, Playa Brava. Sand</t>
  </si>
  <si>
    <t>Tortuga Bay, Playa Mansa. Sand</t>
  </si>
  <si>
    <t>Playa de los alemanes. Rocks and sand</t>
  </si>
  <si>
    <t>Playa Los Perros. First 200m towards Tortuga Bay. Rocks and sand.</t>
  </si>
  <si>
    <t>Playa Los Perros. From 200 to 400m towards Tortuga Bay. Rocks and sand.</t>
  </si>
  <si>
    <t>Playa Los Perros. From 400 to 600m towards Tortuga Bay. Rocks and sand.</t>
  </si>
  <si>
    <t>Continuation of transect 10. From 200m to 400m. Rocks and sand.</t>
  </si>
  <si>
    <t>Isla Isabela. After transect 12. Sand</t>
  </si>
  <si>
    <t>Isla Isabela. After transect 15. Rocks and Sand</t>
  </si>
  <si>
    <t>Isla Isabela. After transect 13. Sand</t>
  </si>
  <si>
    <t>Isla Isabela. After transect 14. Rocks and Sand</t>
  </si>
  <si>
    <t>Transect 17</t>
  </si>
  <si>
    <t>Transect 18</t>
  </si>
  <si>
    <t>Transect 19</t>
  </si>
  <si>
    <t>Transect 20</t>
  </si>
  <si>
    <t>spp</t>
  </si>
  <si>
    <t>Transect 21</t>
  </si>
  <si>
    <t>0°53'10.7"S 89°36'23.2"W</t>
  </si>
  <si>
    <t>0°53'02.4"S 89°36'15.9"W</t>
  </si>
  <si>
    <t>Isla San Cristóbal. Bahía Sardina. Sand</t>
  </si>
  <si>
    <t>Isla San Cristóbal. Playa Punta Carola. Sand</t>
  </si>
  <si>
    <t>Isla San Cristóbal. Bahía Rosa Blanca. Sand</t>
  </si>
  <si>
    <t>Isla San Cristóbal. Rocks and Sand</t>
  </si>
  <si>
    <t>0°45'38.1"S 90°19'54.0"W</t>
  </si>
  <si>
    <t>0°45'46.9"S 90°19'44.5"W</t>
  </si>
  <si>
    <t>0°44'36.7"S 90°18'11.2"W</t>
  </si>
  <si>
    <t>0°44'38.7"S 90°18'02.6"W</t>
  </si>
  <si>
    <t>0°45'49.2"S 90°20'25.1"W</t>
  </si>
  <si>
    <t>0°45'08.8"S 90°18'39.2"W</t>
  </si>
  <si>
    <t>0°45'45.5"S 90°18'24.4"W</t>
  </si>
  <si>
    <t>0°45'51.2"S 90°18'31.1"W</t>
  </si>
  <si>
    <t>0°45'51.8"S 90°18'41.9"W</t>
  </si>
  <si>
    <t>0°46'00.7"S 90°18'46.8"W</t>
  </si>
  <si>
    <t>Playa Los Perros. From 600 to 800m towards Tortuga Bay. Rocks and sand.</t>
  </si>
  <si>
    <t>0°41'43.0"S 90°13'21.7"W</t>
  </si>
  <si>
    <t>0°41'39.0"S 90°13'13.1"W</t>
  </si>
  <si>
    <t>0°57'26.6"S 90°58'32.5"W</t>
  </si>
  <si>
    <t>0°57'25.7"S 90°58'44.3"W</t>
  </si>
  <si>
    <t>0°57'23.0"S 90°58'52.6"W</t>
  </si>
  <si>
    <t>0°57'22.6"S 90°59'05.3"W</t>
  </si>
  <si>
    <t>0°53'26.8"S 89°36'43.7"W</t>
  </si>
  <si>
    <t>empty_sunk_t0</t>
  </si>
  <si>
    <t>n_test_t0</t>
  </si>
  <si>
    <t>n_V_t0</t>
  </si>
  <si>
    <t>%V_t0</t>
  </si>
  <si>
    <t xml:space="preserve">Genus </t>
  </si>
  <si>
    <t>Species</t>
  </si>
  <si>
    <t>Sub-Origin</t>
  </si>
  <si>
    <t>Española</t>
  </si>
  <si>
    <t>Floreana</t>
  </si>
  <si>
    <t>Genovesa</t>
  </si>
  <si>
    <t>Marchena</t>
  </si>
  <si>
    <t>Pinta</t>
  </si>
  <si>
    <t>San Cristóbal</t>
  </si>
  <si>
    <t>END</t>
  </si>
  <si>
    <t>ANE</t>
  </si>
  <si>
    <t>Id</t>
  </si>
  <si>
    <t>EnQ</t>
  </si>
  <si>
    <t>Euphorbiaceae</t>
  </si>
  <si>
    <t>En</t>
  </si>
  <si>
    <t>Amaranthaceae</t>
  </si>
  <si>
    <t>filifolia</t>
  </si>
  <si>
    <t>Family</t>
  </si>
  <si>
    <t>Mimosaceae</t>
  </si>
  <si>
    <t>Combretaceae</t>
  </si>
  <si>
    <t>Cyperaceae</t>
  </si>
  <si>
    <t>laevigatus</t>
  </si>
  <si>
    <t>Aizoaceae</t>
  </si>
  <si>
    <t>portulacastrum</t>
  </si>
  <si>
    <t>Solanaceae</t>
  </si>
  <si>
    <t>boerhaaviaefolia</t>
  </si>
  <si>
    <t>Malvaceae</t>
  </si>
  <si>
    <t>Boraginaceae</t>
  </si>
  <si>
    <t>curassavicum</t>
  </si>
  <si>
    <t>pernabucensis</t>
  </si>
  <si>
    <t>mancinella</t>
  </si>
  <si>
    <t>Convolvulaceae</t>
  </si>
  <si>
    <t>pes-caprae</t>
  </si>
  <si>
    <t>racemosa</t>
  </si>
  <si>
    <t>minimum</t>
  </si>
  <si>
    <t>Celastraceae</t>
  </si>
  <si>
    <t>octogona</t>
  </si>
  <si>
    <t>galapagensis</t>
  </si>
  <si>
    <t>Portulacaceae</t>
  </si>
  <si>
    <t>howellii</t>
  </si>
  <si>
    <t>juliflora</t>
  </si>
  <si>
    <t>Rhizophoraceae</t>
  </si>
  <si>
    <t>mangle</t>
  </si>
  <si>
    <t>Goodeniaceae</t>
  </si>
  <si>
    <t>plumieri</t>
  </si>
  <si>
    <t>Rhamnaceae</t>
  </si>
  <si>
    <t>spicata</t>
  </si>
  <si>
    <t>UNS,THA</t>
  </si>
  <si>
    <t>END,THA</t>
  </si>
  <si>
    <t xml:space="preserve">UNS </t>
  </si>
  <si>
    <t xml:space="preserve"> Portulaca oleracea</t>
  </si>
  <si>
    <t>Cyperus laevigatus</t>
  </si>
  <si>
    <t>Portulaca oleracea</t>
  </si>
  <si>
    <t>Transect 22</t>
  </si>
  <si>
    <t>Playa Garrapatero, south to north. Rocks and sand.</t>
  </si>
  <si>
    <t>Isla Isabela. First 200m of Playa Puerto Villamil,  west side of Puerto Villamil. Sand</t>
  </si>
  <si>
    <t xml:space="preserve">                       Santa Cruz</t>
  </si>
  <si>
    <t xml:space="preserve">  San Cristóbal</t>
  </si>
  <si>
    <t xml:space="preserve">       Isabela</t>
  </si>
  <si>
    <t>Island</t>
  </si>
  <si>
    <t>meters</t>
  </si>
  <si>
    <t>n_test_t33h</t>
  </si>
  <si>
    <t>n_V_t33h</t>
  </si>
  <si>
    <t>%V_t33h</t>
  </si>
  <si>
    <t>n_test_t21d</t>
  </si>
  <si>
    <t>n_V_t21d</t>
  </si>
  <si>
    <t>%V_t21d</t>
  </si>
  <si>
    <t>extracted_t33h</t>
  </si>
  <si>
    <t>empty_extracted_t33h</t>
  </si>
  <si>
    <t>extracted_t21d</t>
  </si>
  <si>
    <t>empty_extracted_t21d</t>
  </si>
  <si>
    <t>empty_sunk_t33h</t>
  </si>
  <si>
    <t>empty_sunk_t21d</t>
  </si>
  <si>
    <t>Fernandina (P)</t>
  </si>
  <si>
    <t>Isabela (P)</t>
  </si>
  <si>
    <t xml:space="preserve"> Pinzon (P)</t>
  </si>
  <si>
    <t>Santa Cruz (P)</t>
  </si>
  <si>
    <t>Santa Fé (P)</t>
  </si>
  <si>
    <t>Santiago (P)</t>
  </si>
  <si>
    <t>LDD.category_Vargas.etal. 2014</t>
  </si>
  <si>
    <t>Time_floating_hours</t>
  </si>
  <si>
    <t>0°41'49.4"S 89°21'42.9"W</t>
  </si>
  <si>
    <t>0°49'21.0"S 89°21'08.8"W</t>
  </si>
  <si>
    <t>N_T0</t>
  </si>
  <si>
    <t>N_T0_corrected</t>
  </si>
  <si>
    <t>float_t0</t>
  </si>
  <si>
    <t>%float_t0</t>
  </si>
  <si>
    <t>float_t33h</t>
  </si>
  <si>
    <t>float_t33h_corrected</t>
  </si>
  <si>
    <t>%float_t33h</t>
  </si>
  <si>
    <t>N_t21d</t>
  </si>
  <si>
    <t>float_t21d</t>
  </si>
  <si>
    <t>float_t21d_corrected</t>
  </si>
  <si>
    <t>%float_t21d</t>
  </si>
  <si>
    <r>
      <t xml:space="preserve">Scaevola </t>
    </r>
    <r>
      <rPr>
        <b/>
        <sz val="11"/>
        <rFont val="Calibri"/>
        <family val="2"/>
        <scheme val="minor"/>
      </rPr>
      <t>pellets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</si>
</sst>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/>
    <xf numFmtId="0" fontId="2" fillId="0" borderId="0" xfId="0" applyFont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10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16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" fillId="0" borderId="0" xfId="0" applyFont="1" applyFill="1" applyAlignment="1"/>
    <xf numFmtId="0" fontId="9" fillId="0" borderId="0" xfId="0" applyFont="1" applyFill="1" applyAlignment="1"/>
    <xf numFmtId="0" fontId="1" fillId="0" borderId="1" xfId="0" applyFont="1" applyFill="1" applyBorder="1" applyAlignment="1"/>
    <xf numFmtId="0" fontId="9" fillId="0" borderId="1" xfId="0" applyFont="1" applyFill="1" applyBorder="1" applyAlignment="1"/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textRotation="90"/>
    </xf>
    <xf numFmtId="0" fontId="12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0" fontId="1" fillId="0" borderId="0" xfId="0" applyFont="1" applyFill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20" sqref="F20"/>
    </sheetView>
  </sheetViews>
  <sheetFormatPr baseColWidth="10" defaultRowHeight="15" x14ac:dyDescent="0.25"/>
  <cols>
    <col min="3" max="3" width="91.5703125" customWidth="1"/>
    <col min="4" max="4" width="43.85546875" style="4" customWidth="1"/>
    <col min="5" max="5" width="11.42578125" style="4"/>
  </cols>
  <sheetData>
    <row r="1" spans="1:6" x14ac:dyDescent="0.25">
      <c r="D1" s="10"/>
      <c r="E1" s="10"/>
    </row>
    <row r="2" spans="1:6" s="2" customFormat="1" ht="22.5" customHeight="1" x14ac:dyDescent="0.25">
      <c r="A2" s="33" t="s">
        <v>15</v>
      </c>
      <c r="B2" s="33" t="s">
        <v>162</v>
      </c>
      <c r="C2" s="33" t="s">
        <v>16</v>
      </c>
      <c r="D2" s="33" t="s">
        <v>49</v>
      </c>
      <c r="E2" s="33" t="s">
        <v>163</v>
      </c>
      <c r="F2"/>
    </row>
    <row r="3" spans="1:6" x14ac:dyDescent="0.25">
      <c r="A3" s="3" t="s">
        <v>17</v>
      </c>
      <c r="B3" s="35" t="s">
        <v>159</v>
      </c>
      <c r="C3" s="3" t="s">
        <v>55</v>
      </c>
      <c r="D3" s="3" t="s">
        <v>82</v>
      </c>
      <c r="E3" s="3">
        <v>200</v>
      </c>
    </row>
    <row r="4" spans="1:6" x14ac:dyDescent="0.25">
      <c r="A4" s="3" t="s">
        <v>11</v>
      </c>
      <c r="B4" s="35"/>
      <c r="C4" s="3" t="s">
        <v>56</v>
      </c>
      <c r="D4" s="3" t="s">
        <v>83</v>
      </c>
      <c r="E4" s="3">
        <v>200</v>
      </c>
    </row>
    <row r="5" spans="1:6" x14ac:dyDescent="0.25">
      <c r="A5" s="3" t="s">
        <v>18</v>
      </c>
      <c r="B5" s="35"/>
      <c r="C5" s="3" t="s">
        <v>57</v>
      </c>
      <c r="D5" s="3" t="s">
        <v>84</v>
      </c>
      <c r="E5" s="3">
        <v>200</v>
      </c>
    </row>
    <row r="6" spans="1:6" x14ac:dyDescent="0.25">
      <c r="A6" s="3" t="s">
        <v>19</v>
      </c>
      <c r="B6" s="35"/>
      <c r="C6" s="3" t="s">
        <v>58</v>
      </c>
      <c r="D6" s="3" t="s">
        <v>81</v>
      </c>
      <c r="E6" s="3">
        <v>200</v>
      </c>
    </row>
    <row r="7" spans="1:6" x14ac:dyDescent="0.25">
      <c r="A7" s="3" t="s">
        <v>20</v>
      </c>
      <c r="B7" s="35"/>
      <c r="C7" s="3" t="s">
        <v>59</v>
      </c>
      <c r="D7" s="3" t="s">
        <v>85</v>
      </c>
      <c r="E7" s="3">
        <v>200</v>
      </c>
    </row>
    <row r="8" spans="1:6" x14ac:dyDescent="0.25">
      <c r="A8" s="3" t="s">
        <v>21</v>
      </c>
      <c r="B8" s="35"/>
      <c r="C8" s="3" t="s">
        <v>60</v>
      </c>
      <c r="D8" s="3" t="s">
        <v>86</v>
      </c>
      <c r="E8" s="3">
        <v>100</v>
      </c>
    </row>
    <row r="9" spans="1:6" x14ac:dyDescent="0.25">
      <c r="A9" s="3" t="s">
        <v>30</v>
      </c>
      <c r="B9" s="35"/>
      <c r="C9" s="3" t="s">
        <v>61</v>
      </c>
      <c r="D9" s="3" t="s">
        <v>87</v>
      </c>
      <c r="E9" s="3">
        <v>200</v>
      </c>
    </row>
    <row r="10" spans="1:6" x14ac:dyDescent="0.25">
      <c r="A10" s="3" t="s">
        <v>32</v>
      </c>
      <c r="B10" s="35"/>
      <c r="C10" s="3" t="s">
        <v>62</v>
      </c>
      <c r="D10" s="3" t="s">
        <v>88</v>
      </c>
      <c r="E10" s="3">
        <v>200</v>
      </c>
    </row>
    <row r="11" spans="1:6" x14ac:dyDescent="0.25">
      <c r="A11" s="3" t="s">
        <v>31</v>
      </c>
      <c r="B11" s="35"/>
      <c r="C11" s="3" t="s">
        <v>63</v>
      </c>
      <c r="D11" s="3" t="s">
        <v>89</v>
      </c>
      <c r="E11" s="3">
        <v>200</v>
      </c>
    </row>
    <row r="12" spans="1:6" x14ac:dyDescent="0.25">
      <c r="A12" s="3" t="s">
        <v>33</v>
      </c>
      <c r="B12" s="35"/>
      <c r="C12" s="3" t="s">
        <v>91</v>
      </c>
      <c r="D12" s="3" t="s">
        <v>90</v>
      </c>
      <c r="E12" s="3">
        <v>200</v>
      </c>
    </row>
    <row r="13" spans="1:6" x14ac:dyDescent="0.25">
      <c r="A13" s="3" t="s">
        <v>34</v>
      </c>
      <c r="B13" s="35"/>
      <c r="C13" s="3" t="s">
        <v>157</v>
      </c>
      <c r="D13" s="3" t="s">
        <v>92</v>
      </c>
      <c r="E13" s="3">
        <v>200</v>
      </c>
    </row>
    <row r="14" spans="1:6" x14ac:dyDescent="0.25">
      <c r="A14" s="3" t="s">
        <v>48</v>
      </c>
      <c r="B14" s="35"/>
      <c r="C14" s="3" t="s">
        <v>64</v>
      </c>
      <c r="D14" s="3" t="s">
        <v>93</v>
      </c>
      <c r="E14" s="3">
        <v>200</v>
      </c>
    </row>
    <row r="15" spans="1:6" x14ac:dyDescent="0.25">
      <c r="A15" s="3" t="s">
        <v>51</v>
      </c>
      <c r="B15" s="35" t="s">
        <v>161</v>
      </c>
      <c r="C15" s="3" t="s">
        <v>158</v>
      </c>
      <c r="D15" s="3" t="s">
        <v>50</v>
      </c>
      <c r="E15" s="3">
        <v>200</v>
      </c>
    </row>
    <row r="16" spans="1:6" x14ac:dyDescent="0.25">
      <c r="A16" s="3" t="s">
        <v>52</v>
      </c>
      <c r="B16" s="35"/>
      <c r="C16" s="3" t="s">
        <v>65</v>
      </c>
      <c r="D16" s="3" t="s">
        <v>94</v>
      </c>
      <c r="E16" s="3">
        <v>200</v>
      </c>
    </row>
    <row r="17" spans="1:5" x14ac:dyDescent="0.25">
      <c r="A17" s="3" t="s">
        <v>53</v>
      </c>
      <c r="B17" s="35"/>
      <c r="C17" s="3" t="s">
        <v>67</v>
      </c>
      <c r="D17" s="3" t="s">
        <v>95</v>
      </c>
      <c r="E17" s="3">
        <v>200</v>
      </c>
    </row>
    <row r="18" spans="1:5" x14ac:dyDescent="0.25">
      <c r="A18" s="3" t="s">
        <v>54</v>
      </c>
      <c r="B18" s="35"/>
      <c r="C18" s="3" t="s">
        <v>68</v>
      </c>
      <c r="D18" s="3" t="s">
        <v>96</v>
      </c>
      <c r="E18" s="3">
        <v>200</v>
      </c>
    </row>
    <row r="19" spans="1:5" x14ac:dyDescent="0.25">
      <c r="A19" s="3" t="s">
        <v>69</v>
      </c>
      <c r="B19" s="35"/>
      <c r="C19" s="3" t="s">
        <v>66</v>
      </c>
      <c r="D19" s="3" t="s">
        <v>97</v>
      </c>
      <c r="E19" s="3">
        <v>200</v>
      </c>
    </row>
    <row r="20" spans="1:5" s="1" customFormat="1" x14ac:dyDescent="0.25">
      <c r="A20" s="3" t="s">
        <v>70</v>
      </c>
      <c r="B20" s="35" t="s">
        <v>160</v>
      </c>
      <c r="C20" s="3" t="s">
        <v>80</v>
      </c>
      <c r="D20" s="3" t="s">
        <v>75</v>
      </c>
      <c r="E20" s="3">
        <v>200</v>
      </c>
    </row>
    <row r="21" spans="1:5" s="1" customFormat="1" x14ac:dyDescent="0.25">
      <c r="A21" s="3" t="s">
        <v>71</v>
      </c>
      <c r="B21" s="35"/>
      <c r="C21" s="3" t="s">
        <v>80</v>
      </c>
      <c r="D21" s="3" t="s">
        <v>76</v>
      </c>
      <c r="E21" s="3">
        <v>200</v>
      </c>
    </row>
    <row r="22" spans="1:5" s="1" customFormat="1" x14ac:dyDescent="0.25">
      <c r="A22" s="3" t="s">
        <v>72</v>
      </c>
      <c r="B22" s="35"/>
      <c r="C22" s="3" t="s">
        <v>77</v>
      </c>
      <c r="D22" s="3" t="s">
        <v>184</v>
      </c>
      <c r="E22" s="3">
        <v>200</v>
      </c>
    </row>
    <row r="23" spans="1:5" s="1" customFormat="1" x14ac:dyDescent="0.25">
      <c r="A23" s="3" t="s">
        <v>74</v>
      </c>
      <c r="B23" s="35"/>
      <c r="C23" s="3" t="s">
        <v>79</v>
      </c>
      <c r="D23" s="3" t="s">
        <v>185</v>
      </c>
      <c r="E23" s="3">
        <v>100</v>
      </c>
    </row>
    <row r="24" spans="1:5" x14ac:dyDescent="0.25">
      <c r="A24" s="3" t="s">
        <v>156</v>
      </c>
      <c r="B24" s="35"/>
      <c r="C24" s="3" t="s">
        <v>78</v>
      </c>
      <c r="D24" s="3" t="s">
        <v>98</v>
      </c>
      <c r="E24" s="3">
        <v>200</v>
      </c>
    </row>
    <row r="25" spans="1:5" x14ac:dyDescent="0.25">
      <c r="A25" s="5"/>
      <c r="B25" s="5"/>
      <c r="C25" s="12" t="s">
        <v>36</v>
      </c>
      <c r="D25" s="13"/>
      <c r="E25" s="13"/>
    </row>
    <row r="26" spans="1:5" x14ac:dyDescent="0.25">
      <c r="E26" s="10"/>
    </row>
    <row r="27" spans="1:5" x14ac:dyDescent="0.25">
      <c r="E27" s="10"/>
    </row>
    <row r="28" spans="1:5" x14ac:dyDescent="0.25">
      <c r="E28" s="10"/>
    </row>
    <row r="29" spans="1:5" x14ac:dyDescent="0.25">
      <c r="E29" s="10"/>
    </row>
    <row r="30" spans="1:5" x14ac:dyDescent="0.25">
      <c r="E30" s="10"/>
    </row>
    <row r="31" spans="1:5" x14ac:dyDescent="0.25">
      <c r="E31" s="10"/>
    </row>
  </sheetData>
  <mergeCells count="3">
    <mergeCell ref="B3:B14"/>
    <mergeCell ref="B15:B19"/>
    <mergeCell ref="B20:B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18" sqref="B18"/>
    </sheetView>
  </sheetViews>
  <sheetFormatPr baseColWidth="10" defaultRowHeight="15" x14ac:dyDescent="0.25"/>
  <cols>
    <col min="1" max="1" width="22" style="9" customWidth="1"/>
    <col min="2" max="16384" width="11.42578125" style="6"/>
  </cols>
  <sheetData>
    <row r="1" spans="1:10" s="10" customFormat="1" x14ac:dyDescent="0.25">
      <c r="A1" s="9"/>
    </row>
    <row r="2" spans="1:10" s="11" customFormat="1" ht="24" customHeight="1" x14ac:dyDescent="0.25">
      <c r="A2" s="33" t="s">
        <v>73</v>
      </c>
      <c r="B2" s="33" t="s">
        <v>100</v>
      </c>
      <c r="C2" s="33" t="s">
        <v>101</v>
      </c>
      <c r="D2" s="33" t="s">
        <v>102</v>
      </c>
      <c r="E2" s="33" t="s">
        <v>164</v>
      </c>
      <c r="F2" s="33" t="s">
        <v>165</v>
      </c>
      <c r="G2" s="33" t="s">
        <v>166</v>
      </c>
      <c r="H2" s="33" t="s">
        <v>167</v>
      </c>
      <c r="I2" s="33" t="s">
        <v>168</v>
      </c>
      <c r="J2" s="33" t="s">
        <v>169</v>
      </c>
    </row>
    <row r="3" spans="1:10" s="3" customFormat="1" x14ac:dyDescent="0.25">
      <c r="A3" s="15" t="s">
        <v>27</v>
      </c>
      <c r="B3" s="3">
        <v>20</v>
      </c>
      <c r="C3" s="3">
        <v>13</v>
      </c>
      <c r="D3" s="16">
        <f t="shared" ref="D3:D16" si="0">100*C3/B3</f>
        <v>65</v>
      </c>
      <c r="E3" s="3">
        <v>9</v>
      </c>
      <c r="F3" s="3">
        <v>7</v>
      </c>
      <c r="G3" s="16">
        <f t="shared" ref="G3:G21" si="1">100*F3/E3</f>
        <v>77.777777777777771</v>
      </c>
    </row>
    <row r="4" spans="1:10" s="3" customFormat="1" x14ac:dyDescent="0.25">
      <c r="A4" s="15" t="s">
        <v>7</v>
      </c>
      <c r="B4" s="3">
        <v>20</v>
      </c>
      <c r="C4" s="3">
        <v>20</v>
      </c>
      <c r="D4" s="16">
        <f t="shared" si="0"/>
        <v>100</v>
      </c>
      <c r="E4" s="3">
        <v>20</v>
      </c>
      <c r="F4" s="3">
        <v>20</v>
      </c>
      <c r="G4" s="16">
        <f t="shared" si="1"/>
        <v>100</v>
      </c>
      <c r="H4" s="3">
        <v>6</v>
      </c>
      <c r="I4" s="3">
        <v>6</v>
      </c>
      <c r="J4" s="16">
        <f>100*I4/H4</f>
        <v>100</v>
      </c>
    </row>
    <row r="5" spans="1:10" s="3" customFormat="1" x14ac:dyDescent="0.25">
      <c r="A5" s="15" t="s">
        <v>0</v>
      </c>
      <c r="B5" s="3">
        <v>20</v>
      </c>
      <c r="C5" s="3">
        <v>15</v>
      </c>
      <c r="D5" s="16">
        <f t="shared" si="0"/>
        <v>75</v>
      </c>
      <c r="E5" s="3">
        <v>16</v>
      </c>
      <c r="F5" s="3">
        <v>10</v>
      </c>
      <c r="G5" s="16">
        <f t="shared" si="1"/>
        <v>62.5</v>
      </c>
      <c r="H5" s="3">
        <v>12</v>
      </c>
      <c r="I5" s="3">
        <v>7</v>
      </c>
      <c r="J5" s="16">
        <f>100*I5/H5</f>
        <v>58.333333333333336</v>
      </c>
    </row>
    <row r="6" spans="1:10" s="3" customFormat="1" x14ac:dyDescent="0.25">
      <c r="A6" s="15" t="s">
        <v>9</v>
      </c>
      <c r="B6" s="3">
        <v>20</v>
      </c>
      <c r="C6" s="3">
        <v>19</v>
      </c>
      <c r="D6" s="16">
        <f t="shared" si="0"/>
        <v>95</v>
      </c>
      <c r="E6" s="3">
        <v>20</v>
      </c>
      <c r="F6" s="3">
        <v>20</v>
      </c>
      <c r="G6" s="16">
        <f t="shared" si="1"/>
        <v>100</v>
      </c>
      <c r="H6" s="3">
        <v>21</v>
      </c>
      <c r="I6" s="3">
        <v>16</v>
      </c>
      <c r="J6" s="16">
        <f>100*I6/H6</f>
        <v>76.19047619047619</v>
      </c>
    </row>
    <row r="7" spans="1:10" s="3" customFormat="1" x14ac:dyDescent="0.25">
      <c r="A7" s="15" t="s">
        <v>4</v>
      </c>
      <c r="B7" s="3">
        <v>20</v>
      </c>
      <c r="C7" s="3">
        <v>18</v>
      </c>
      <c r="D7" s="16">
        <f t="shared" si="0"/>
        <v>90</v>
      </c>
      <c r="E7" s="3">
        <v>20</v>
      </c>
      <c r="F7" s="3">
        <v>20</v>
      </c>
      <c r="G7" s="16">
        <f t="shared" si="1"/>
        <v>100</v>
      </c>
      <c r="H7" s="3">
        <v>21</v>
      </c>
      <c r="I7" s="3">
        <v>19</v>
      </c>
      <c r="J7" s="16">
        <f>100*I7/H7</f>
        <v>90.476190476190482</v>
      </c>
    </row>
    <row r="8" spans="1:10" s="3" customFormat="1" x14ac:dyDescent="0.25">
      <c r="A8" s="15" t="s">
        <v>3</v>
      </c>
      <c r="B8" s="3">
        <v>20</v>
      </c>
      <c r="C8" s="3">
        <v>17</v>
      </c>
      <c r="D8" s="16">
        <f t="shared" si="0"/>
        <v>85</v>
      </c>
      <c r="E8" s="3">
        <v>20</v>
      </c>
      <c r="F8" s="3">
        <v>17</v>
      </c>
      <c r="G8" s="16">
        <f t="shared" si="1"/>
        <v>85</v>
      </c>
      <c r="H8" s="3">
        <v>21</v>
      </c>
      <c r="I8" s="3">
        <v>14</v>
      </c>
      <c r="J8" s="16">
        <f>100*I8/H8</f>
        <v>66.666666666666671</v>
      </c>
    </row>
    <row r="9" spans="1:10" s="3" customFormat="1" x14ac:dyDescent="0.25">
      <c r="A9" s="15" t="s">
        <v>8</v>
      </c>
      <c r="B9" s="3">
        <v>20</v>
      </c>
      <c r="C9" s="3">
        <v>20</v>
      </c>
      <c r="D9" s="16">
        <f t="shared" si="0"/>
        <v>100</v>
      </c>
      <c r="E9" s="3">
        <v>20</v>
      </c>
      <c r="F9" s="3">
        <v>20</v>
      </c>
      <c r="G9" s="16">
        <f t="shared" si="1"/>
        <v>100</v>
      </c>
      <c r="J9" s="16"/>
    </row>
    <row r="10" spans="1:10" s="3" customFormat="1" x14ac:dyDescent="0.25">
      <c r="A10" s="15" t="s">
        <v>2</v>
      </c>
      <c r="B10" s="3">
        <v>20</v>
      </c>
      <c r="C10" s="3">
        <v>18</v>
      </c>
      <c r="D10" s="16">
        <f t="shared" si="0"/>
        <v>90</v>
      </c>
      <c r="E10" s="3">
        <v>20</v>
      </c>
      <c r="F10" s="3">
        <v>18</v>
      </c>
      <c r="G10" s="16">
        <f t="shared" si="1"/>
        <v>90</v>
      </c>
      <c r="J10" s="16"/>
    </row>
    <row r="11" spans="1:10" s="3" customFormat="1" x14ac:dyDescent="0.25">
      <c r="A11" s="15" t="s">
        <v>23</v>
      </c>
      <c r="B11" s="3">
        <v>20</v>
      </c>
      <c r="C11" s="3">
        <v>19</v>
      </c>
      <c r="D11" s="16">
        <f t="shared" si="0"/>
        <v>95</v>
      </c>
      <c r="E11" s="3">
        <v>21</v>
      </c>
      <c r="F11" s="3">
        <v>20</v>
      </c>
      <c r="G11" s="16">
        <f t="shared" si="1"/>
        <v>95.238095238095241</v>
      </c>
      <c r="H11" s="3">
        <v>20</v>
      </c>
      <c r="I11" s="3">
        <v>16</v>
      </c>
      <c r="J11" s="16">
        <f>100*I11/H11</f>
        <v>80</v>
      </c>
    </row>
    <row r="12" spans="1:10" s="3" customFormat="1" x14ac:dyDescent="0.25">
      <c r="A12" s="15" t="s">
        <v>42</v>
      </c>
      <c r="B12" s="3">
        <v>20</v>
      </c>
      <c r="C12" s="3">
        <v>20</v>
      </c>
      <c r="D12" s="16">
        <f t="shared" si="0"/>
        <v>100</v>
      </c>
      <c r="E12" s="3">
        <v>20</v>
      </c>
      <c r="F12" s="3">
        <v>20</v>
      </c>
      <c r="G12" s="16">
        <f t="shared" si="1"/>
        <v>100</v>
      </c>
      <c r="H12" s="3">
        <v>20</v>
      </c>
      <c r="I12" s="3">
        <v>20</v>
      </c>
      <c r="J12" s="16">
        <f>100*I12/H12</f>
        <v>100</v>
      </c>
    </row>
    <row r="13" spans="1:10" s="3" customFormat="1" x14ac:dyDescent="0.25">
      <c r="A13" s="15" t="s">
        <v>1</v>
      </c>
      <c r="B13" s="3">
        <v>20</v>
      </c>
      <c r="C13" s="3">
        <v>18</v>
      </c>
      <c r="D13" s="16">
        <f t="shared" si="0"/>
        <v>90</v>
      </c>
      <c r="E13" s="3">
        <v>20</v>
      </c>
      <c r="F13" s="3">
        <v>15</v>
      </c>
      <c r="G13" s="16">
        <f t="shared" si="1"/>
        <v>75</v>
      </c>
      <c r="H13" s="3">
        <v>20</v>
      </c>
      <c r="I13" s="3">
        <v>5</v>
      </c>
      <c r="J13" s="16">
        <f>100*I13/H13</f>
        <v>25</v>
      </c>
    </row>
    <row r="14" spans="1:10" s="3" customFormat="1" x14ac:dyDescent="0.25">
      <c r="A14" s="15" t="s">
        <v>197</v>
      </c>
      <c r="B14" s="3">
        <v>20</v>
      </c>
      <c r="C14" s="3">
        <v>6</v>
      </c>
      <c r="D14" s="16">
        <v>30</v>
      </c>
      <c r="E14" s="3">
        <v>21</v>
      </c>
      <c r="F14" s="3">
        <v>19</v>
      </c>
      <c r="G14" s="16">
        <v>90.476190476190482</v>
      </c>
      <c r="H14" s="3">
        <v>20</v>
      </c>
      <c r="I14" s="3">
        <v>6</v>
      </c>
      <c r="J14" s="16">
        <v>30</v>
      </c>
    </row>
    <row r="15" spans="1:10" s="3" customFormat="1" x14ac:dyDescent="0.25">
      <c r="A15" s="15" t="s">
        <v>28</v>
      </c>
      <c r="B15" s="3">
        <v>19</v>
      </c>
      <c r="C15" s="3">
        <v>17</v>
      </c>
      <c r="D15" s="16">
        <f t="shared" si="0"/>
        <v>89.473684210526315</v>
      </c>
      <c r="E15" s="3">
        <v>12</v>
      </c>
      <c r="F15" s="3">
        <v>7</v>
      </c>
      <c r="G15" s="16">
        <f t="shared" si="1"/>
        <v>58.333333333333336</v>
      </c>
      <c r="J15" s="16"/>
    </row>
    <row r="16" spans="1:10" s="3" customFormat="1" x14ac:dyDescent="0.25">
      <c r="A16" s="15" t="s">
        <v>10</v>
      </c>
      <c r="B16" s="3">
        <v>20</v>
      </c>
      <c r="C16" s="3">
        <v>12</v>
      </c>
      <c r="D16" s="16">
        <f t="shared" si="0"/>
        <v>60</v>
      </c>
      <c r="E16" s="3">
        <v>20</v>
      </c>
      <c r="F16" s="3">
        <v>8</v>
      </c>
      <c r="G16" s="16">
        <f t="shared" si="1"/>
        <v>40</v>
      </c>
      <c r="H16" s="3">
        <v>9</v>
      </c>
      <c r="I16" s="3">
        <v>3</v>
      </c>
      <c r="J16" s="16">
        <f>100*I16/H16</f>
        <v>33.333333333333336</v>
      </c>
    </row>
    <row r="17" spans="1:10" s="3" customFormat="1" x14ac:dyDescent="0.25">
      <c r="A17" s="15" t="s">
        <v>6</v>
      </c>
      <c r="B17" s="3">
        <v>21</v>
      </c>
      <c r="C17" s="3">
        <v>13</v>
      </c>
      <c r="D17" s="16">
        <f>100*C17/B17</f>
        <v>61.904761904761905</v>
      </c>
      <c r="E17" s="3">
        <v>20</v>
      </c>
      <c r="F17" s="3">
        <v>4</v>
      </c>
      <c r="G17" s="16">
        <f t="shared" si="1"/>
        <v>20</v>
      </c>
      <c r="H17" s="3">
        <v>6</v>
      </c>
      <c r="I17" s="3">
        <v>3</v>
      </c>
      <c r="J17" s="16">
        <f>100*I17/H17</f>
        <v>50</v>
      </c>
    </row>
    <row r="18" spans="1:10" s="3" customFormat="1" x14ac:dyDescent="0.25">
      <c r="A18" s="15" t="s">
        <v>5</v>
      </c>
      <c r="B18" s="3">
        <v>93</v>
      </c>
      <c r="C18" s="3">
        <v>19</v>
      </c>
      <c r="D18" s="3">
        <f>100*C18/B18</f>
        <v>20.43010752688172</v>
      </c>
    </row>
    <row r="19" spans="1:10" s="3" customFormat="1" x14ac:dyDescent="0.25">
      <c r="A19" s="15" t="s">
        <v>155</v>
      </c>
      <c r="B19" s="3">
        <v>20</v>
      </c>
      <c r="C19" s="3">
        <v>5</v>
      </c>
      <c r="D19" s="17">
        <f>100*C19/B19</f>
        <v>25</v>
      </c>
      <c r="E19" s="3">
        <v>17</v>
      </c>
      <c r="F19" s="3">
        <v>3</v>
      </c>
      <c r="G19" s="3">
        <f t="shared" si="1"/>
        <v>17.647058823529413</v>
      </c>
      <c r="H19" s="3">
        <v>6</v>
      </c>
      <c r="I19" s="3">
        <v>1</v>
      </c>
      <c r="J19" s="16">
        <f t="shared" ref="J19:J21" si="2">100*I19/H19</f>
        <v>16.666666666666668</v>
      </c>
    </row>
    <row r="20" spans="1:10" s="3" customFormat="1" x14ac:dyDescent="0.25">
      <c r="A20" s="15" t="s">
        <v>13</v>
      </c>
      <c r="B20" s="3">
        <v>20</v>
      </c>
      <c r="C20" s="3">
        <v>18</v>
      </c>
      <c r="D20" s="3">
        <f>100*C20/B20</f>
        <v>90</v>
      </c>
      <c r="E20" s="3">
        <v>14</v>
      </c>
      <c r="F20" s="3">
        <v>12</v>
      </c>
      <c r="G20" s="3">
        <f t="shared" si="1"/>
        <v>85.714285714285708</v>
      </c>
      <c r="H20" s="3">
        <v>11</v>
      </c>
      <c r="I20" s="3">
        <v>8</v>
      </c>
      <c r="J20" s="16">
        <f t="shared" si="2"/>
        <v>72.727272727272734</v>
      </c>
    </row>
    <row r="21" spans="1:10" s="3" customFormat="1" x14ac:dyDescent="0.25">
      <c r="A21" s="18" t="s">
        <v>154</v>
      </c>
      <c r="B21" s="14">
        <v>20</v>
      </c>
      <c r="C21" s="14">
        <v>17</v>
      </c>
      <c r="D21" s="14">
        <f>100*C21/B21</f>
        <v>85</v>
      </c>
      <c r="E21" s="14">
        <v>15</v>
      </c>
      <c r="F21" s="14">
        <v>5</v>
      </c>
      <c r="G21" s="14">
        <f t="shared" si="1"/>
        <v>33.333333333333336</v>
      </c>
      <c r="H21" s="14">
        <v>20</v>
      </c>
      <c r="I21" s="14">
        <v>14</v>
      </c>
      <c r="J21" s="19">
        <f t="shared" si="2"/>
        <v>70</v>
      </c>
    </row>
    <row r="22" spans="1:10" x14ac:dyDescent="0.25">
      <c r="D22" s="10"/>
      <c r="E22" s="10"/>
      <c r="F22" s="10"/>
      <c r="G22" s="10"/>
      <c r="H22" s="10"/>
      <c r="I22" s="10"/>
      <c r="J22" s="10"/>
    </row>
  </sheetData>
  <sortState ref="A2:J17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25"/>
  <sheetViews>
    <sheetView tabSelected="1" zoomScale="87" zoomScaleNormal="87" workbookViewId="0">
      <selection activeCell="A19" sqref="A19"/>
    </sheetView>
  </sheetViews>
  <sheetFormatPr baseColWidth="10" defaultRowHeight="15" x14ac:dyDescent="0.25"/>
  <cols>
    <col min="1" max="1" width="22.140625" style="3" customWidth="1"/>
    <col min="2" max="2" width="20.7109375" style="3" customWidth="1"/>
    <col min="3" max="3" width="11.140625" style="3" customWidth="1"/>
    <col min="4" max="4" width="11.5703125" style="3" customWidth="1"/>
    <col min="5" max="5" width="10.42578125" style="3" customWidth="1"/>
    <col min="6" max="6" width="13.28515625" style="3" customWidth="1"/>
    <col min="7" max="7" width="11" style="3" customWidth="1"/>
    <col min="8" max="8" width="12.42578125" style="3" customWidth="1"/>
    <col min="9" max="9" width="11.85546875" style="3" customWidth="1"/>
    <col min="10" max="10" width="12.7109375" style="3" customWidth="1"/>
    <col min="11" max="11" width="13" style="3" customWidth="1"/>
    <col min="12" max="12" width="12" style="3" customWidth="1"/>
    <col min="13" max="13" width="10.42578125" style="3" customWidth="1"/>
    <col min="14" max="14" width="10.28515625" style="3" customWidth="1"/>
    <col min="15" max="15" width="11.28515625" style="3" customWidth="1"/>
    <col min="16" max="16" width="12.42578125" style="3" customWidth="1"/>
    <col min="17" max="17" width="12.7109375" style="3" customWidth="1"/>
    <col min="18" max="19" width="11.7109375" style="3" customWidth="1"/>
    <col min="20" max="20" width="12.42578125" style="3" customWidth="1"/>
    <col min="21" max="21" width="12.85546875" style="3" customWidth="1"/>
    <col min="22" max="24" width="11.42578125" style="3"/>
    <col min="25" max="25" width="19.7109375" style="3" customWidth="1"/>
    <col min="26" max="26" width="22.140625" style="22" customWidth="1"/>
    <col min="27" max="16384" width="11.42578125" style="3"/>
  </cols>
  <sheetData>
    <row r="2" spans="1:26" s="11" customFormat="1" ht="34.5" customHeight="1" x14ac:dyDescent="0.25">
      <c r="A2" s="33" t="s">
        <v>22</v>
      </c>
      <c r="B2" s="33" t="s">
        <v>24</v>
      </c>
      <c r="C2" s="33" t="s">
        <v>186</v>
      </c>
      <c r="D2" s="33" t="s">
        <v>187</v>
      </c>
      <c r="E2" s="34" t="s">
        <v>188</v>
      </c>
      <c r="F2" s="33" t="s">
        <v>189</v>
      </c>
      <c r="G2" s="33" t="s">
        <v>190</v>
      </c>
      <c r="H2" s="33" t="s">
        <v>170</v>
      </c>
      <c r="I2" s="34" t="s">
        <v>171</v>
      </c>
      <c r="J2" s="33" t="s">
        <v>191</v>
      </c>
      <c r="K2" s="33" t="s">
        <v>192</v>
      </c>
      <c r="L2" s="33" t="s">
        <v>193</v>
      </c>
      <c r="M2" s="33" t="s">
        <v>194</v>
      </c>
      <c r="N2" s="33" t="s">
        <v>172</v>
      </c>
      <c r="O2" s="33" t="s">
        <v>173</v>
      </c>
      <c r="P2" s="33" t="s">
        <v>195</v>
      </c>
      <c r="Q2" s="33" t="s">
        <v>196</v>
      </c>
      <c r="R2" s="33" t="s">
        <v>99</v>
      </c>
      <c r="S2" s="33" t="s">
        <v>174</v>
      </c>
      <c r="T2" s="33" t="s">
        <v>175</v>
      </c>
      <c r="U2" s="33" t="s">
        <v>183</v>
      </c>
      <c r="Z2" s="20"/>
    </row>
    <row r="3" spans="1:26" x14ac:dyDescent="0.25">
      <c r="A3" s="15" t="s">
        <v>27</v>
      </c>
      <c r="B3" s="21" t="s">
        <v>39</v>
      </c>
      <c r="C3" s="3">
        <v>200</v>
      </c>
      <c r="D3" s="3">
        <v>200</v>
      </c>
      <c r="E3" s="3">
        <v>200</v>
      </c>
      <c r="F3" s="16">
        <v>1</v>
      </c>
      <c r="G3" s="3">
        <v>83</v>
      </c>
      <c r="H3" s="3">
        <v>40</v>
      </c>
      <c r="I3" s="3">
        <v>1</v>
      </c>
      <c r="J3" s="3">
        <v>82</v>
      </c>
      <c r="K3" s="16">
        <v>0.41</v>
      </c>
      <c r="L3" s="3">
        <v>43</v>
      </c>
      <c r="M3" s="3">
        <v>0</v>
      </c>
      <c r="P3" s="3">
        <v>0</v>
      </c>
      <c r="Q3" s="16">
        <v>0</v>
      </c>
      <c r="R3" s="3">
        <v>0</v>
      </c>
      <c r="S3" s="3">
        <v>0</v>
      </c>
      <c r="T3" s="3">
        <v>0</v>
      </c>
      <c r="U3" s="3">
        <v>72</v>
      </c>
      <c r="Z3" s="3"/>
    </row>
    <row r="4" spans="1:26" x14ac:dyDescent="0.25">
      <c r="A4" s="15" t="s">
        <v>7</v>
      </c>
      <c r="B4" s="21" t="s">
        <v>25</v>
      </c>
      <c r="C4" s="3">
        <v>200</v>
      </c>
      <c r="D4" s="3">
        <v>200</v>
      </c>
      <c r="E4" s="3">
        <v>200</v>
      </c>
      <c r="F4" s="16">
        <v>1</v>
      </c>
      <c r="G4" s="3">
        <v>194</v>
      </c>
      <c r="H4" s="3">
        <v>20</v>
      </c>
      <c r="I4" s="3">
        <v>0</v>
      </c>
      <c r="J4" s="3">
        <v>194</v>
      </c>
      <c r="K4" s="16">
        <v>0.97</v>
      </c>
      <c r="L4" s="3">
        <v>174</v>
      </c>
      <c r="M4" s="3">
        <v>6</v>
      </c>
      <c r="N4" s="3">
        <v>6</v>
      </c>
      <c r="O4" s="3">
        <v>0</v>
      </c>
      <c r="P4" s="3">
        <v>6</v>
      </c>
      <c r="Q4" s="16">
        <v>3.3333333333333333E-2</v>
      </c>
      <c r="R4" s="3">
        <v>0</v>
      </c>
      <c r="S4" s="3">
        <v>0</v>
      </c>
      <c r="T4" s="7">
        <v>0</v>
      </c>
      <c r="U4" s="3">
        <v>499</v>
      </c>
    </row>
    <row r="5" spans="1:26" x14ac:dyDescent="0.25">
      <c r="A5" s="15" t="s">
        <v>0</v>
      </c>
      <c r="B5" s="21" t="s">
        <v>26</v>
      </c>
      <c r="C5" s="3">
        <v>200</v>
      </c>
      <c r="D5" s="3">
        <v>181</v>
      </c>
      <c r="E5" s="3">
        <v>200</v>
      </c>
      <c r="F5" s="16">
        <v>1</v>
      </c>
      <c r="G5" s="3">
        <v>103</v>
      </c>
      <c r="H5" s="3">
        <v>27</v>
      </c>
      <c r="I5" s="3">
        <v>0</v>
      </c>
      <c r="J5" s="3">
        <v>103</v>
      </c>
      <c r="K5" s="16">
        <v>0.56906077348066297</v>
      </c>
      <c r="L5" s="3">
        <v>76</v>
      </c>
      <c r="M5" s="3">
        <v>27</v>
      </c>
      <c r="N5" s="3">
        <v>27</v>
      </c>
      <c r="O5" s="3">
        <v>0</v>
      </c>
      <c r="P5" s="3">
        <v>27</v>
      </c>
      <c r="Q5" s="16">
        <v>0.17532467532467533</v>
      </c>
      <c r="R5" s="3">
        <v>0</v>
      </c>
      <c r="S5" s="3">
        <v>0</v>
      </c>
      <c r="T5" s="7">
        <v>19</v>
      </c>
      <c r="U5" s="3">
        <v>499</v>
      </c>
    </row>
    <row r="6" spans="1:26" x14ac:dyDescent="0.25">
      <c r="A6" s="15" t="s">
        <v>9</v>
      </c>
      <c r="B6" s="21" t="s">
        <v>26</v>
      </c>
      <c r="C6" s="3">
        <v>200</v>
      </c>
      <c r="D6" s="3">
        <v>191</v>
      </c>
      <c r="E6" s="3">
        <v>200</v>
      </c>
      <c r="F6" s="16">
        <v>1</v>
      </c>
      <c r="G6" s="3">
        <v>171</v>
      </c>
      <c r="H6" s="3">
        <v>30</v>
      </c>
      <c r="I6" s="3">
        <v>5</v>
      </c>
      <c r="J6" s="3">
        <v>166</v>
      </c>
      <c r="K6" s="16">
        <v>0.86910994764397909</v>
      </c>
      <c r="L6" s="3">
        <v>141</v>
      </c>
      <c r="M6" s="3">
        <v>104</v>
      </c>
      <c r="N6" s="3">
        <v>40</v>
      </c>
      <c r="O6" s="3">
        <v>1</v>
      </c>
      <c r="P6" s="3">
        <v>103</v>
      </c>
      <c r="Q6" s="16">
        <v>0.63975155279503104</v>
      </c>
      <c r="R6" s="3">
        <v>0</v>
      </c>
      <c r="S6" s="3">
        <v>0</v>
      </c>
      <c r="T6" s="7">
        <v>9</v>
      </c>
      <c r="U6" s="3">
        <v>499</v>
      </c>
      <c r="Z6" s="3"/>
    </row>
    <row r="7" spans="1:26" x14ac:dyDescent="0.25">
      <c r="A7" s="15" t="s">
        <v>37</v>
      </c>
      <c r="B7" s="21" t="s">
        <v>25</v>
      </c>
      <c r="C7" s="3">
        <v>200</v>
      </c>
      <c r="D7" s="3">
        <v>200</v>
      </c>
      <c r="E7" s="3">
        <v>200</v>
      </c>
      <c r="F7" s="16">
        <v>1</v>
      </c>
      <c r="G7" s="3">
        <v>200</v>
      </c>
      <c r="H7" s="3">
        <v>30</v>
      </c>
      <c r="I7" s="3">
        <v>0</v>
      </c>
      <c r="J7" s="3">
        <v>200</v>
      </c>
      <c r="K7" s="16">
        <v>1</v>
      </c>
      <c r="L7" s="3">
        <v>170</v>
      </c>
      <c r="M7" s="3">
        <v>170</v>
      </c>
      <c r="N7" s="3">
        <v>25</v>
      </c>
      <c r="O7" s="3">
        <v>0</v>
      </c>
      <c r="P7" s="3">
        <v>170</v>
      </c>
      <c r="Q7" s="16">
        <v>1</v>
      </c>
      <c r="R7" s="3">
        <v>0</v>
      </c>
      <c r="S7" s="3">
        <v>0</v>
      </c>
      <c r="T7" s="7">
        <v>0</v>
      </c>
      <c r="U7" s="3">
        <v>499</v>
      </c>
    </row>
    <row r="8" spans="1:26" x14ac:dyDescent="0.25">
      <c r="A8" s="15" t="s">
        <v>38</v>
      </c>
      <c r="B8" s="21" t="s">
        <v>26</v>
      </c>
      <c r="C8" s="3">
        <v>200</v>
      </c>
      <c r="D8" s="3">
        <v>200</v>
      </c>
      <c r="E8" s="3">
        <v>200</v>
      </c>
      <c r="F8" s="16">
        <v>1</v>
      </c>
      <c r="G8" s="3">
        <v>198</v>
      </c>
      <c r="H8" s="3">
        <v>25</v>
      </c>
      <c r="I8" s="3">
        <v>2</v>
      </c>
      <c r="J8" s="3">
        <v>196</v>
      </c>
      <c r="K8" s="16">
        <v>0.98</v>
      </c>
      <c r="L8" s="3">
        <v>173</v>
      </c>
      <c r="M8" s="3">
        <v>152</v>
      </c>
      <c r="N8" s="3">
        <v>25</v>
      </c>
      <c r="O8" s="3">
        <v>2</v>
      </c>
      <c r="P8" s="3">
        <v>150</v>
      </c>
      <c r="Q8" s="16">
        <v>0.8571428571428571</v>
      </c>
      <c r="R8" s="3">
        <v>0</v>
      </c>
      <c r="S8" s="3">
        <v>0</v>
      </c>
      <c r="T8" s="7">
        <v>0</v>
      </c>
      <c r="U8" s="3">
        <v>499</v>
      </c>
    </row>
    <row r="9" spans="1:26" x14ac:dyDescent="0.25">
      <c r="A9" s="15" t="s">
        <v>8</v>
      </c>
      <c r="B9" s="21" t="s">
        <v>25</v>
      </c>
      <c r="C9" s="3">
        <v>200</v>
      </c>
      <c r="D9" s="3">
        <v>200</v>
      </c>
      <c r="E9" s="3">
        <v>197</v>
      </c>
      <c r="F9" s="16">
        <v>0.98499999999999999</v>
      </c>
      <c r="G9" s="3">
        <v>143</v>
      </c>
      <c r="H9" s="3">
        <v>20</v>
      </c>
      <c r="I9" s="3">
        <v>0</v>
      </c>
      <c r="J9" s="3">
        <v>143</v>
      </c>
      <c r="K9" s="16">
        <v>0.71499999999999997</v>
      </c>
      <c r="L9" s="3">
        <v>123</v>
      </c>
      <c r="M9" s="3">
        <v>0</v>
      </c>
      <c r="P9" s="3">
        <v>0</v>
      </c>
      <c r="Q9" s="16">
        <v>0</v>
      </c>
      <c r="R9" s="3">
        <v>0</v>
      </c>
      <c r="S9" s="3">
        <v>0</v>
      </c>
      <c r="T9" s="7">
        <v>0</v>
      </c>
      <c r="U9" s="3">
        <v>432</v>
      </c>
    </row>
    <row r="10" spans="1:26" x14ac:dyDescent="0.25">
      <c r="A10" s="15" t="s">
        <v>40</v>
      </c>
      <c r="B10" s="3" t="s">
        <v>25</v>
      </c>
      <c r="C10" s="3">
        <v>200</v>
      </c>
      <c r="D10" s="3">
        <v>200</v>
      </c>
      <c r="E10" s="3">
        <v>0</v>
      </c>
      <c r="F10" s="16">
        <v>0</v>
      </c>
      <c r="G10" s="3">
        <v>18</v>
      </c>
      <c r="J10" s="3">
        <v>18</v>
      </c>
      <c r="K10" s="16">
        <v>0.09</v>
      </c>
      <c r="L10" s="3">
        <v>18</v>
      </c>
      <c r="M10" s="3">
        <v>0</v>
      </c>
      <c r="P10" s="3">
        <v>0</v>
      </c>
      <c r="Q10" s="16">
        <v>0</v>
      </c>
      <c r="R10" s="3">
        <v>0</v>
      </c>
      <c r="S10" s="3">
        <v>0</v>
      </c>
      <c r="T10" s="7">
        <v>0</v>
      </c>
      <c r="U10" s="3">
        <v>3</v>
      </c>
      <c r="Z10" s="3"/>
    </row>
    <row r="11" spans="1:26" x14ac:dyDescent="0.25">
      <c r="A11" s="15" t="s">
        <v>2</v>
      </c>
      <c r="B11" s="3" t="s">
        <v>25</v>
      </c>
      <c r="C11" s="3">
        <v>200</v>
      </c>
      <c r="D11" s="3">
        <v>200</v>
      </c>
      <c r="E11" s="3">
        <v>154</v>
      </c>
      <c r="F11" s="16">
        <v>0.77</v>
      </c>
      <c r="G11" s="3">
        <v>149</v>
      </c>
      <c r="H11" s="3">
        <v>25</v>
      </c>
      <c r="I11" s="3">
        <v>0</v>
      </c>
      <c r="J11" s="3">
        <v>149</v>
      </c>
      <c r="K11" s="16">
        <v>0.745</v>
      </c>
      <c r="L11" s="3">
        <v>124</v>
      </c>
      <c r="M11" s="3">
        <v>0</v>
      </c>
      <c r="P11" s="3">
        <v>0</v>
      </c>
      <c r="Q11" s="16">
        <v>0</v>
      </c>
      <c r="R11" s="3">
        <v>0</v>
      </c>
      <c r="S11" s="3">
        <v>0</v>
      </c>
      <c r="T11" s="7">
        <v>0</v>
      </c>
      <c r="U11" s="3">
        <v>360</v>
      </c>
      <c r="Z11" s="3"/>
    </row>
    <row r="12" spans="1:26" x14ac:dyDescent="0.25">
      <c r="A12" s="15" t="s">
        <v>35</v>
      </c>
      <c r="B12" s="3" t="s">
        <v>43</v>
      </c>
      <c r="C12" s="3">
        <v>150</v>
      </c>
      <c r="D12" s="3">
        <v>150</v>
      </c>
      <c r="E12" s="3">
        <v>63</v>
      </c>
      <c r="F12" s="16">
        <v>0.42</v>
      </c>
      <c r="G12" s="3">
        <v>0</v>
      </c>
      <c r="J12" s="3">
        <v>0</v>
      </c>
      <c r="K12" s="16">
        <v>0</v>
      </c>
      <c r="M12" s="3">
        <v>0</v>
      </c>
      <c r="P12" s="3">
        <v>0</v>
      </c>
      <c r="Q12" s="16">
        <v>0</v>
      </c>
      <c r="R12" s="3">
        <v>0</v>
      </c>
      <c r="S12" s="3">
        <v>0</v>
      </c>
      <c r="T12" s="7">
        <v>0</v>
      </c>
      <c r="U12" s="3">
        <v>0.04</v>
      </c>
      <c r="Z12" s="3"/>
    </row>
    <row r="13" spans="1:26" x14ac:dyDescent="0.25">
      <c r="A13" s="15" t="s">
        <v>35</v>
      </c>
      <c r="B13" s="3" t="s">
        <v>44</v>
      </c>
      <c r="C13" s="3">
        <v>20</v>
      </c>
      <c r="D13" s="3">
        <v>20</v>
      </c>
      <c r="E13" s="3">
        <v>0</v>
      </c>
      <c r="F13" s="16">
        <v>0</v>
      </c>
      <c r="G13" s="3">
        <v>0</v>
      </c>
      <c r="J13" s="3">
        <v>0</v>
      </c>
      <c r="K13" s="16">
        <v>0</v>
      </c>
      <c r="M13" s="3">
        <v>0</v>
      </c>
      <c r="P13" s="3">
        <v>0</v>
      </c>
      <c r="Q13" s="16">
        <v>0</v>
      </c>
      <c r="R13" s="3">
        <v>0</v>
      </c>
      <c r="S13" s="3">
        <v>0</v>
      </c>
      <c r="T13" s="7">
        <v>0</v>
      </c>
      <c r="U13" s="3">
        <v>0</v>
      </c>
      <c r="Z13" s="3"/>
    </row>
    <row r="14" spans="1:26" x14ac:dyDescent="0.25">
      <c r="A14" s="15" t="s">
        <v>23</v>
      </c>
      <c r="B14" s="3" t="s">
        <v>25</v>
      </c>
      <c r="C14" s="3">
        <v>200</v>
      </c>
      <c r="D14" s="3">
        <v>200</v>
      </c>
      <c r="E14" s="3">
        <v>200</v>
      </c>
      <c r="F14" s="16">
        <v>1</v>
      </c>
      <c r="G14" s="3">
        <v>200</v>
      </c>
      <c r="H14" s="3">
        <v>23</v>
      </c>
      <c r="I14" s="3">
        <v>1</v>
      </c>
      <c r="J14" s="3">
        <v>199</v>
      </c>
      <c r="K14" s="16">
        <v>0.995</v>
      </c>
      <c r="L14" s="3">
        <v>177</v>
      </c>
      <c r="M14" s="3">
        <v>15</v>
      </c>
      <c r="N14" s="3">
        <v>15</v>
      </c>
      <c r="O14" s="3">
        <v>0</v>
      </c>
      <c r="P14" s="3">
        <v>15</v>
      </c>
      <c r="Q14" s="16">
        <v>8.4745762711864403E-2</v>
      </c>
      <c r="R14" s="3">
        <v>0</v>
      </c>
      <c r="S14" s="3">
        <v>0</v>
      </c>
      <c r="T14" s="7">
        <v>0</v>
      </c>
      <c r="U14" s="3">
        <v>499</v>
      </c>
      <c r="Z14" s="3"/>
    </row>
    <row r="15" spans="1:26" x14ac:dyDescent="0.25">
      <c r="A15" s="15" t="s">
        <v>42</v>
      </c>
      <c r="B15" s="3" t="s">
        <v>25</v>
      </c>
      <c r="C15" s="3">
        <v>100</v>
      </c>
      <c r="D15" s="3">
        <v>99</v>
      </c>
      <c r="E15" s="3">
        <v>100</v>
      </c>
      <c r="F15" s="16">
        <v>1</v>
      </c>
      <c r="G15" s="3">
        <v>100</v>
      </c>
      <c r="H15" s="3">
        <v>21</v>
      </c>
      <c r="I15" s="3">
        <v>1</v>
      </c>
      <c r="J15" s="3">
        <v>99</v>
      </c>
      <c r="K15" s="16">
        <v>1</v>
      </c>
      <c r="L15" s="3">
        <v>79</v>
      </c>
      <c r="M15" s="3">
        <v>79</v>
      </c>
      <c r="N15" s="3">
        <v>20</v>
      </c>
      <c r="O15" s="3">
        <v>0</v>
      </c>
      <c r="P15" s="3">
        <v>79</v>
      </c>
      <c r="Q15" s="16">
        <v>1</v>
      </c>
      <c r="R15" s="3">
        <v>0</v>
      </c>
      <c r="S15" s="3">
        <v>0</v>
      </c>
      <c r="T15" s="7">
        <v>0</v>
      </c>
      <c r="U15" s="3">
        <v>499</v>
      </c>
      <c r="Z15" s="3"/>
    </row>
    <row r="16" spans="1:26" x14ac:dyDescent="0.25">
      <c r="A16" s="15" t="s">
        <v>1</v>
      </c>
      <c r="B16" s="21" t="s">
        <v>25</v>
      </c>
      <c r="C16" s="3">
        <v>200</v>
      </c>
      <c r="D16" s="3">
        <v>200</v>
      </c>
      <c r="E16" s="3">
        <v>184</v>
      </c>
      <c r="F16" s="16">
        <v>0.92</v>
      </c>
      <c r="G16" s="3">
        <v>183</v>
      </c>
      <c r="H16" s="3">
        <v>30</v>
      </c>
      <c r="I16" s="3">
        <v>0</v>
      </c>
      <c r="J16" s="3">
        <v>183</v>
      </c>
      <c r="K16" s="16">
        <v>0.91500000000000004</v>
      </c>
      <c r="L16" s="3">
        <v>153</v>
      </c>
      <c r="M16" s="3">
        <v>153</v>
      </c>
      <c r="N16" s="3">
        <v>25</v>
      </c>
      <c r="O16" s="3">
        <v>0</v>
      </c>
      <c r="P16" s="3">
        <v>153</v>
      </c>
      <c r="Q16" s="16">
        <v>0.9</v>
      </c>
      <c r="R16" s="3">
        <v>0</v>
      </c>
      <c r="S16" s="3">
        <v>0</v>
      </c>
      <c r="T16" s="7">
        <v>0</v>
      </c>
      <c r="U16" s="3">
        <v>499</v>
      </c>
    </row>
    <row r="17" spans="1:21" x14ac:dyDescent="0.25">
      <c r="A17" s="15" t="s">
        <v>197</v>
      </c>
      <c r="B17" s="21" t="s">
        <v>25</v>
      </c>
      <c r="C17" s="3">
        <v>200</v>
      </c>
      <c r="D17" s="3">
        <v>200</v>
      </c>
      <c r="E17" s="3">
        <v>199</v>
      </c>
      <c r="F17" s="16">
        <v>0.995</v>
      </c>
      <c r="G17" s="3">
        <v>195</v>
      </c>
      <c r="H17" s="3">
        <v>35</v>
      </c>
      <c r="I17" s="3">
        <v>0</v>
      </c>
      <c r="J17" s="3">
        <v>195</v>
      </c>
      <c r="K17" s="16">
        <v>0.97499999999999998</v>
      </c>
      <c r="L17" s="3">
        <v>160</v>
      </c>
      <c r="M17" s="3">
        <v>160</v>
      </c>
      <c r="N17" s="3">
        <v>30</v>
      </c>
      <c r="O17" s="3">
        <v>0</v>
      </c>
      <c r="P17" s="3">
        <v>160</v>
      </c>
      <c r="Q17" s="16">
        <v>0.96969696969696972</v>
      </c>
      <c r="R17" s="3">
        <v>0</v>
      </c>
      <c r="S17" s="3">
        <v>0</v>
      </c>
      <c r="T17" s="7">
        <v>0</v>
      </c>
      <c r="U17" s="3">
        <v>499</v>
      </c>
    </row>
    <row r="18" spans="1:21" x14ac:dyDescent="0.25">
      <c r="A18" s="15" t="s">
        <v>28</v>
      </c>
      <c r="B18" s="21" t="s">
        <v>25</v>
      </c>
      <c r="C18" s="3">
        <v>390</v>
      </c>
      <c r="D18" s="3">
        <v>390</v>
      </c>
      <c r="E18" s="3">
        <v>372</v>
      </c>
      <c r="F18" s="16">
        <v>0.9538461538461539</v>
      </c>
      <c r="G18" s="7">
        <v>192</v>
      </c>
      <c r="H18" s="3">
        <v>70</v>
      </c>
      <c r="I18" s="3">
        <v>24</v>
      </c>
      <c r="J18" s="3">
        <v>168</v>
      </c>
      <c r="K18" s="16">
        <v>0.43076923076923079</v>
      </c>
      <c r="L18" s="3">
        <v>122</v>
      </c>
      <c r="M18" s="3">
        <v>0</v>
      </c>
      <c r="P18" s="3">
        <v>0</v>
      </c>
      <c r="Q18" s="16">
        <v>0</v>
      </c>
      <c r="R18" s="3">
        <v>0</v>
      </c>
      <c r="S18" s="3">
        <v>0</v>
      </c>
      <c r="T18" s="7">
        <v>0</v>
      </c>
      <c r="U18" s="3">
        <v>432</v>
      </c>
    </row>
    <row r="19" spans="1:21" x14ac:dyDescent="0.25">
      <c r="A19" s="15" t="s">
        <v>10</v>
      </c>
      <c r="B19" s="21" t="s">
        <v>26</v>
      </c>
      <c r="C19" s="3">
        <v>200</v>
      </c>
      <c r="D19" s="3">
        <v>200</v>
      </c>
      <c r="E19" s="3">
        <v>199</v>
      </c>
      <c r="F19" s="16">
        <v>0.995</v>
      </c>
      <c r="G19" s="3">
        <v>185</v>
      </c>
      <c r="H19" s="3">
        <v>33</v>
      </c>
      <c r="I19" s="3">
        <v>7</v>
      </c>
      <c r="J19" s="3">
        <v>178</v>
      </c>
      <c r="K19" s="16">
        <v>0.89</v>
      </c>
      <c r="L19" s="3">
        <v>152</v>
      </c>
      <c r="M19" s="3">
        <v>70</v>
      </c>
      <c r="N19" s="3">
        <v>60</v>
      </c>
      <c r="O19" s="3">
        <v>20</v>
      </c>
      <c r="P19" s="3">
        <v>50</v>
      </c>
      <c r="Q19" s="16">
        <v>0.29940119760479039</v>
      </c>
      <c r="R19" s="3">
        <v>0</v>
      </c>
      <c r="S19" s="3">
        <v>0</v>
      </c>
      <c r="T19" s="7">
        <v>0</v>
      </c>
      <c r="U19" s="3">
        <v>499</v>
      </c>
    </row>
    <row r="20" spans="1:21" x14ac:dyDescent="0.25">
      <c r="A20" s="15" t="s">
        <v>6</v>
      </c>
      <c r="B20" s="21" t="s">
        <v>26</v>
      </c>
      <c r="C20" s="3">
        <v>200</v>
      </c>
      <c r="D20" s="3">
        <v>200</v>
      </c>
      <c r="E20" s="3">
        <v>95</v>
      </c>
      <c r="F20" s="16">
        <v>0.47499999999999998</v>
      </c>
      <c r="G20" s="3">
        <v>68</v>
      </c>
      <c r="H20" s="3">
        <v>30</v>
      </c>
      <c r="I20" s="3">
        <v>3</v>
      </c>
      <c r="J20" s="3">
        <v>65</v>
      </c>
      <c r="K20" s="16">
        <v>0.32500000000000001</v>
      </c>
      <c r="L20" s="3">
        <v>38</v>
      </c>
      <c r="M20" s="3">
        <v>11</v>
      </c>
      <c r="N20" s="3">
        <v>11</v>
      </c>
      <c r="O20" s="3">
        <v>2</v>
      </c>
      <c r="P20" s="3">
        <v>9</v>
      </c>
      <c r="Q20" s="16">
        <v>5.2941176470588235E-2</v>
      </c>
      <c r="R20" s="3">
        <v>0</v>
      </c>
      <c r="S20" s="3">
        <v>0</v>
      </c>
      <c r="T20" s="7">
        <v>0</v>
      </c>
      <c r="U20" s="3">
        <v>499</v>
      </c>
    </row>
    <row r="21" spans="1:21" x14ac:dyDescent="0.25">
      <c r="A21" s="15" t="s">
        <v>153</v>
      </c>
      <c r="B21" s="3" t="s">
        <v>26</v>
      </c>
      <c r="C21" s="3">
        <v>448</v>
      </c>
      <c r="D21" s="3">
        <v>448</v>
      </c>
      <c r="E21" s="3">
        <v>418</v>
      </c>
      <c r="F21" s="16">
        <v>0.9330357142857143</v>
      </c>
      <c r="G21" s="3">
        <v>71</v>
      </c>
      <c r="H21" s="3">
        <v>28</v>
      </c>
      <c r="I21" s="3">
        <v>3</v>
      </c>
      <c r="J21" s="3">
        <v>68</v>
      </c>
      <c r="K21" s="16">
        <v>0.15178571428571427</v>
      </c>
      <c r="L21" s="3">
        <v>43</v>
      </c>
      <c r="M21" s="3">
        <v>6</v>
      </c>
      <c r="N21" s="3">
        <v>6</v>
      </c>
      <c r="O21" s="3">
        <v>0</v>
      </c>
      <c r="P21" s="3">
        <v>6</v>
      </c>
      <c r="Q21" s="16">
        <v>1.4285714285714285E-2</v>
      </c>
      <c r="R21" s="3">
        <v>0</v>
      </c>
      <c r="S21" s="3">
        <v>0</v>
      </c>
      <c r="T21" s="7">
        <v>0</v>
      </c>
      <c r="U21" s="3">
        <v>499</v>
      </c>
    </row>
    <row r="22" spans="1:21" x14ac:dyDescent="0.25">
      <c r="A22" s="15" t="s">
        <v>154</v>
      </c>
      <c r="B22" s="3" t="s">
        <v>26</v>
      </c>
      <c r="C22" s="3">
        <v>52</v>
      </c>
      <c r="D22" s="3">
        <v>52</v>
      </c>
      <c r="E22" s="3">
        <v>52</v>
      </c>
      <c r="F22" s="16">
        <v>1</v>
      </c>
      <c r="G22" s="3">
        <v>47</v>
      </c>
      <c r="J22" s="3">
        <v>47</v>
      </c>
      <c r="K22" s="16">
        <v>0.90384615384615385</v>
      </c>
      <c r="M22" s="3">
        <v>28</v>
      </c>
      <c r="P22" s="3">
        <v>28</v>
      </c>
      <c r="Q22" s="16">
        <v>0.53846153846153844</v>
      </c>
      <c r="R22" s="3">
        <v>0</v>
      </c>
      <c r="S22" s="3">
        <v>0</v>
      </c>
      <c r="T22" s="7">
        <v>0</v>
      </c>
      <c r="U22" s="3">
        <v>499</v>
      </c>
    </row>
    <row r="23" spans="1:21" x14ac:dyDescent="0.25">
      <c r="A23" s="15" t="s">
        <v>13</v>
      </c>
      <c r="B23" s="3" t="s">
        <v>26</v>
      </c>
      <c r="C23" s="3">
        <v>100</v>
      </c>
      <c r="D23" s="3">
        <v>100</v>
      </c>
      <c r="E23" s="3">
        <v>100</v>
      </c>
      <c r="F23" s="16">
        <v>1</v>
      </c>
      <c r="G23" s="3">
        <v>84</v>
      </c>
      <c r="J23" s="3">
        <v>84</v>
      </c>
      <c r="K23" s="16">
        <v>0.84</v>
      </c>
      <c r="M23" s="3">
        <v>38</v>
      </c>
      <c r="P23" s="3">
        <v>23</v>
      </c>
      <c r="Q23" s="16">
        <v>0.23</v>
      </c>
      <c r="R23" s="3">
        <v>0</v>
      </c>
      <c r="S23" s="3">
        <v>0</v>
      </c>
      <c r="T23" s="7">
        <v>0</v>
      </c>
      <c r="U23" s="3">
        <v>499</v>
      </c>
    </row>
    <row r="24" spans="1:21" x14ac:dyDescent="0.25">
      <c r="A24" s="23" t="s">
        <v>45</v>
      </c>
      <c r="B24" s="3" t="s">
        <v>46</v>
      </c>
      <c r="C24" s="3">
        <v>200</v>
      </c>
      <c r="D24" s="3">
        <v>200</v>
      </c>
      <c r="E24" s="3">
        <v>200</v>
      </c>
      <c r="F24" s="16">
        <v>1</v>
      </c>
      <c r="G24" s="3">
        <v>200</v>
      </c>
      <c r="J24" s="3">
        <v>200</v>
      </c>
      <c r="K24" s="16">
        <v>1</v>
      </c>
      <c r="L24" s="3">
        <v>200</v>
      </c>
      <c r="M24" s="3">
        <v>200</v>
      </c>
      <c r="P24" s="3">
        <v>200</v>
      </c>
      <c r="Q24" s="16">
        <v>1</v>
      </c>
      <c r="R24" s="3">
        <v>0</v>
      </c>
      <c r="S24" s="3">
        <v>0</v>
      </c>
      <c r="T24" s="7">
        <v>0</v>
      </c>
      <c r="U24" s="3">
        <v>499</v>
      </c>
    </row>
    <row r="25" spans="1:21" x14ac:dyDescent="0.25">
      <c r="A25" s="24" t="s">
        <v>45</v>
      </c>
      <c r="B25" s="14" t="s">
        <v>47</v>
      </c>
      <c r="C25" s="14">
        <v>200</v>
      </c>
      <c r="D25" s="14">
        <v>200</v>
      </c>
      <c r="E25" s="14">
        <v>200</v>
      </c>
      <c r="F25" s="19">
        <v>1</v>
      </c>
      <c r="G25" s="14">
        <v>200</v>
      </c>
      <c r="H25" s="14">
        <v>0</v>
      </c>
      <c r="I25" s="14"/>
      <c r="J25" s="14">
        <v>200</v>
      </c>
      <c r="K25" s="19">
        <v>1</v>
      </c>
      <c r="L25" s="14">
        <v>200</v>
      </c>
      <c r="M25" s="14">
        <v>200</v>
      </c>
      <c r="N25" s="14">
        <v>0</v>
      </c>
      <c r="O25" s="14"/>
      <c r="P25" s="14">
        <v>200</v>
      </c>
      <c r="Q25" s="19">
        <v>1</v>
      </c>
      <c r="R25" s="14">
        <v>0</v>
      </c>
      <c r="S25" s="14">
        <v>0</v>
      </c>
      <c r="T25" s="14">
        <v>0</v>
      </c>
      <c r="U25" s="14">
        <v>499</v>
      </c>
    </row>
  </sheetData>
  <sortState ref="A2:AF20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1"/>
  <sheetViews>
    <sheetView topLeftCell="A7" zoomScale="93" zoomScaleNormal="93" workbookViewId="0">
      <selection activeCell="R6" sqref="R6"/>
    </sheetView>
  </sheetViews>
  <sheetFormatPr baseColWidth="10" defaultRowHeight="15" x14ac:dyDescent="0.25"/>
  <cols>
    <col min="1" max="1" width="20.5703125" style="3" customWidth="1"/>
    <col min="2" max="2" width="15.7109375" style="3" customWidth="1"/>
    <col min="3" max="3" width="17" style="3" customWidth="1"/>
    <col min="4" max="4" width="11.42578125" style="3"/>
    <col min="5" max="5" width="4.140625" style="3" customWidth="1"/>
    <col min="6" max="6" width="3.28515625" style="3" customWidth="1"/>
    <col min="7" max="8" width="3.5703125" style="3" customWidth="1"/>
    <col min="9" max="9" width="3.140625" style="3" customWidth="1"/>
    <col min="10" max="10" width="3.42578125" style="3" customWidth="1"/>
    <col min="11" max="11" width="3.28515625" style="3" customWidth="1"/>
    <col min="12" max="12" width="3.85546875" style="3" customWidth="1"/>
    <col min="13" max="13" width="4.140625" style="3" customWidth="1"/>
    <col min="14" max="14" width="3.42578125" style="3" customWidth="1"/>
    <col min="15" max="15" width="4" style="3" customWidth="1"/>
    <col min="16" max="16" width="3.42578125" style="3" customWidth="1"/>
    <col min="17" max="17" width="13" style="3" customWidth="1"/>
    <col min="18" max="20" width="11.42578125" style="8"/>
    <col min="21" max="16384" width="11.42578125" style="3"/>
  </cols>
  <sheetData>
    <row r="2" spans="1:20" s="25" customFormat="1" ht="73.5" x14ac:dyDescent="0.25">
      <c r="A2" s="30" t="s">
        <v>120</v>
      </c>
      <c r="B2" s="30" t="s">
        <v>103</v>
      </c>
      <c r="C2" s="30" t="s">
        <v>104</v>
      </c>
      <c r="D2" s="30" t="s">
        <v>105</v>
      </c>
      <c r="E2" s="31" t="s">
        <v>106</v>
      </c>
      <c r="F2" s="31" t="s">
        <v>176</v>
      </c>
      <c r="G2" s="31" t="s">
        <v>107</v>
      </c>
      <c r="H2" s="31" t="s">
        <v>108</v>
      </c>
      <c r="I2" s="31" t="s">
        <v>177</v>
      </c>
      <c r="J2" s="31" t="s">
        <v>109</v>
      </c>
      <c r="K2" s="31" t="s">
        <v>110</v>
      </c>
      <c r="L2" s="31" t="s">
        <v>178</v>
      </c>
      <c r="M2" s="31" t="s">
        <v>111</v>
      </c>
      <c r="N2" s="31" t="s">
        <v>179</v>
      </c>
      <c r="O2" s="31" t="s">
        <v>180</v>
      </c>
      <c r="P2" s="31" t="s">
        <v>181</v>
      </c>
      <c r="Q2" s="32" t="s">
        <v>182</v>
      </c>
    </row>
    <row r="3" spans="1:20" x14ac:dyDescent="0.25">
      <c r="A3" s="26" t="s">
        <v>118</v>
      </c>
      <c r="B3" s="27" t="s">
        <v>27</v>
      </c>
      <c r="C3" s="27" t="s">
        <v>119</v>
      </c>
      <c r="D3" s="3" t="s">
        <v>117</v>
      </c>
      <c r="E3" s="3">
        <v>1</v>
      </c>
      <c r="F3" s="3">
        <v>1</v>
      </c>
      <c r="G3" s="3">
        <v>1</v>
      </c>
      <c r="I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 t="s">
        <v>152</v>
      </c>
      <c r="R3" s="3"/>
      <c r="S3" s="3"/>
      <c r="T3" s="3"/>
    </row>
    <row r="4" spans="1:20" ht="15" customHeight="1" x14ac:dyDescent="0.25">
      <c r="A4" s="26" t="s">
        <v>123</v>
      </c>
      <c r="B4" s="27" t="s">
        <v>12</v>
      </c>
      <c r="C4" s="27" t="s">
        <v>124</v>
      </c>
      <c r="D4" s="3" t="s">
        <v>114</v>
      </c>
      <c r="I4" s="3">
        <v>1</v>
      </c>
      <c r="N4" s="3">
        <v>1</v>
      </c>
      <c r="Q4" s="3" t="s">
        <v>150</v>
      </c>
      <c r="R4" s="3"/>
      <c r="S4" s="3"/>
      <c r="T4" s="3"/>
    </row>
    <row r="5" spans="1:20" x14ac:dyDescent="0.25">
      <c r="A5" s="26" t="s">
        <v>125</v>
      </c>
      <c r="B5" s="27" t="s">
        <v>6</v>
      </c>
      <c r="C5" s="27" t="s">
        <v>126</v>
      </c>
      <c r="D5" s="3" t="s">
        <v>114</v>
      </c>
      <c r="E5" s="3">
        <v>1</v>
      </c>
      <c r="G5" s="3">
        <v>1</v>
      </c>
      <c r="H5" s="3">
        <v>1</v>
      </c>
      <c r="I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 t="s">
        <v>113</v>
      </c>
      <c r="R5" s="3"/>
      <c r="S5" s="3"/>
      <c r="T5" s="3"/>
    </row>
    <row r="6" spans="1:20" x14ac:dyDescent="0.25">
      <c r="A6" s="26" t="s">
        <v>127</v>
      </c>
      <c r="B6" s="27" t="s">
        <v>41</v>
      </c>
      <c r="C6" s="27" t="s">
        <v>128</v>
      </c>
      <c r="D6" s="3" t="s">
        <v>114</v>
      </c>
      <c r="E6" s="3">
        <v>1</v>
      </c>
      <c r="G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 t="s">
        <v>112</v>
      </c>
      <c r="R6" s="3"/>
      <c r="S6" s="3"/>
      <c r="T6" s="3"/>
    </row>
    <row r="7" spans="1:20" x14ac:dyDescent="0.25">
      <c r="A7" s="26" t="s">
        <v>130</v>
      </c>
      <c r="B7" s="27" t="s">
        <v>0</v>
      </c>
      <c r="C7" s="27" t="s">
        <v>131</v>
      </c>
      <c r="D7" s="3" t="s">
        <v>114</v>
      </c>
      <c r="E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P7" s="3">
        <v>1</v>
      </c>
      <c r="Q7" s="3" t="s">
        <v>152</v>
      </c>
      <c r="R7" s="3"/>
      <c r="S7" s="3"/>
      <c r="T7" s="3"/>
    </row>
    <row r="8" spans="1:20" x14ac:dyDescent="0.25">
      <c r="A8" s="26" t="s">
        <v>129</v>
      </c>
      <c r="B8" s="27" t="s">
        <v>9</v>
      </c>
      <c r="C8" s="27" t="s">
        <v>132</v>
      </c>
      <c r="D8" s="3" t="s">
        <v>114</v>
      </c>
      <c r="G8" s="3">
        <v>1</v>
      </c>
      <c r="I8" s="3">
        <v>1</v>
      </c>
      <c r="M8" s="3">
        <v>1</v>
      </c>
      <c r="N8" s="3">
        <v>1</v>
      </c>
      <c r="Q8" s="3" t="s">
        <v>113</v>
      </c>
      <c r="R8" s="3"/>
      <c r="S8" s="3"/>
      <c r="T8" s="3"/>
    </row>
    <row r="9" spans="1:20" x14ac:dyDescent="0.25">
      <c r="A9" s="26" t="s">
        <v>116</v>
      </c>
      <c r="B9" s="27" t="s">
        <v>37</v>
      </c>
      <c r="C9" s="27" t="s">
        <v>133</v>
      </c>
      <c r="D9" s="3" t="s">
        <v>114</v>
      </c>
      <c r="G9" s="3">
        <v>1</v>
      </c>
      <c r="I9" s="3">
        <v>1</v>
      </c>
      <c r="M9" s="3">
        <v>1</v>
      </c>
      <c r="N9" s="3">
        <v>1</v>
      </c>
      <c r="P9" s="3">
        <v>1</v>
      </c>
      <c r="Q9" s="3" t="s">
        <v>151</v>
      </c>
      <c r="R9" s="3"/>
      <c r="S9" s="3"/>
      <c r="T9" s="3"/>
    </row>
    <row r="10" spans="1:20" x14ac:dyDescent="0.25">
      <c r="A10" s="26" t="s">
        <v>134</v>
      </c>
      <c r="B10" s="27" t="s">
        <v>38</v>
      </c>
      <c r="C10" s="27" t="s">
        <v>135</v>
      </c>
      <c r="D10" s="3" t="s">
        <v>114</v>
      </c>
      <c r="F10" s="3">
        <v>1</v>
      </c>
      <c r="H10" s="3">
        <v>1</v>
      </c>
      <c r="I10" s="3">
        <v>1</v>
      </c>
      <c r="J10" s="3">
        <v>1</v>
      </c>
      <c r="K10" s="3">
        <v>1</v>
      </c>
      <c r="M10" s="3">
        <v>1</v>
      </c>
      <c r="N10" s="3">
        <v>1</v>
      </c>
      <c r="Q10" s="3" t="s">
        <v>113</v>
      </c>
      <c r="R10" s="3"/>
      <c r="S10" s="3"/>
      <c r="T10" s="3"/>
    </row>
    <row r="11" spans="1:20" x14ac:dyDescent="0.25">
      <c r="A11" s="26" t="s">
        <v>122</v>
      </c>
      <c r="B11" s="27" t="s">
        <v>8</v>
      </c>
      <c r="C11" s="27" t="s">
        <v>136</v>
      </c>
      <c r="D11" s="3" t="s">
        <v>114</v>
      </c>
      <c r="F11" s="3">
        <v>1</v>
      </c>
      <c r="G11" s="3">
        <v>1</v>
      </c>
      <c r="I11" s="3">
        <v>1</v>
      </c>
      <c r="K11" s="3">
        <v>1</v>
      </c>
      <c r="L11" s="3">
        <v>1</v>
      </c>
      <c r="M11" s="3">
        <v>1</v>
      </c>
      <c r="N11" s="3">
        <v>1</v>
      </c>
      <c r="P11" s="3">
        <v>1</v>
      </c>
      <c r="Q11" s="3" t="s">
        <v>113</v>
      </c>
      <c r="R11" s="3"/>
      <c r="S11" s="3"/>
      <c r="T11" s="3"/>
    </row>
    <row r="12" spans="1:20" x14ac:dyDescent="0.25">
      <c r="A12" s="26" t="s">
        <v>127</v>
      </c>
      <c r="B12" s="27" t="s">
        <v>40</v>
      </c>
      <c r="C12" s="27" t="s">
        <v>137</v>
      </c>
      <c r="D12" s="3" t="s">
        <v>117</v>
      </c>
      <c r="E12" s="3">
        <v>1</v>
      </c>
      <c r="G12" s="3">
        <v>1</v>
      </c>
      <c r="I12" s="3">
        <v>1</v>
      </c>
      <c r="K12" s="3">
        <v>1</v>
      </c>
      <c r="L12" s="3">
        <v>1</v>
      </c>
      <c r="N12" s="3">
        <v>1</v>
      </c>
      <c r="O12" s="3">
        <v>1</v>
      </c>
      <c r="P12" s="3">
        <v>1</v>
      </c>
      <c r="Q12" s="3" t="s">
        <v>112</v>
      </c>
      <c r="R12" s="3"/>
      <c r="S12" s="3"/>
      <c r="T12" s="3"/>
    </row>
    <row r="13" spans="1:20" x14ac:dyDescent="0.25">
      <c r="A13" s="26" t="s">
        <v>138</v>
      </c>
      <c r="B13" s="27" t="s">
        <v>2</v>
      </c>
      <c r="C13" s="27" t="s">
        <v>139</v>
      </c>
      <c r="D13" s="3" t="s">
        <v>114</v>
      </c>
      <c r="E13" s="3">
        <v>1</v>
      </c>
      <c r="F13" s="3">
        <v>1</v>
      </c>
      <c r="G13" s="3">
        <v>1</v>
      </c>
      <c r="I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 t="s">
        <v>112</v>
      </c>
      <c r="R13" s="3"/>
      <c r="S13" s="3"/>
      <c r="T13" s="3"/>
    </row>
    <row r="14" spans="1:20" x14ac:dyDescent="0.25">
      <c r="A14" s="26" t="s">
        <v>127</v>
      </c>
      <c r="B14" s="27" t="s">
        <v>35</v>
      </c>
      <c r="C14" s="27" t="s">
        <v>140</v>
      </c>
      <c r="D14" s="3" t="s">
        <v>117</v>
      </c>
      <c r="G14" s="3">
        <v>1</v>
      </c>
      <c r="I14" s="3">
        <v>1</v>
      </c>
      <c r="M14" s="3">
        <v>1</v>
      </c>
      <c r="N14" s="3">
        <v>1</v>
      </c>
      <c r="Q14" s="3" t="s">
        <v>113</v>
      </c>
      <c r="R14" s="3"/>
      <c r="S14" s="3"/>
      <c r="T14" s="3"/>
    </row>
    <row r="15" spans="1:20" x14ac:dyDescent="0.25">
      <c r="A15" s="26" t="s">
        <v>141</v>
      </c>
      <c r="B15" s="27" t="s">
        <v>29</v>
      </c>
      <c r="C15" s="27" t="s">
        <v>142</v>
      </c>
      <c r="D15" s="3" t="s">
        <v>117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 t="s">
        <v>150</v>
      </c>
      <c r="R15" s="3"/>
      <c r="S15" s="3"/>
      <c r="T15" s="3"/>
    </row>
    <row r="16" spans="1:20" x14ac:dyDescent="0.25">
      <c r="A16" s="26" t="s">
        <v>121</v>
      </c>
      <c r="B16" s="27" t="s">
        <v>23</v>
      </c>
      <c r="C16" s="27" t="s">
        <v>143</v>
      </c>
      <c r="D16" s="3" t="s">
        <v>114</v>
      </c>
      <c r="E16" s="3">
        <v>1</v>
      </c>
      <c r="G16" s="3">
        <v>1</v>
      </c>
      <c r="I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 t="s">
        <v>113</v>
      </c>
      <c r="R16" s="3"/>
      <c r="S16" s="3"/>
      <c r="T16" s="3"/>
    </row>
    <row r="17" spans="1:20" x14ac:dyDescent="0.25">
      <c r="A17" s="26" t="s">
        <v>144</v>
      </c>
      <c r="B17" s="27" t="s">
        <v>14</v>
      </c>
      <c r="C17" s="27" t="s">
        <v>145</v>
      </c>
      <c r="D17" s="3" t="s">
        <v>114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L17" s="3">
        <v>1</v>
      </c>
      <c r="M17" s="3">
        <v>1</v>
      </c>
      <c r="N17" s="3">
        <v>1</v>
      </c>
      <c r="P17" s="3">
        <v>1</v>
      </c>
      <c r="Q17" s="3" t="s">
        <v>113</v>
      </c>
      <c r="R17" s="3"/>
      <c r="S17" s="3"/>
      <c r="T17" s="3"/>
    </row>
    <row r="18" spans="1:20" x14ac:dyDescent="0.25">
      <c r="A18" s="26" t="s">
        <v>146</v>
      </c>
      <c r="B18" s="27" t="s">
        <v>1</v>
      </c>
      <c r="C18" s="27" t="s">
        <v>147</v>
      </c>
      <c r="D18" s="3" t="s">
        <v>114</v>
      </c>
      <c r="G18" s="3">
        <v>1</v>
      </c>
      <c r="I18" s="3">
        <v>1</v>
      </c>
      <c r="M18" s="3">
        <v>1</v>
      </c>
      <c r="N18" s="3">
        <v>1</v>
      </c>
      <c r="Q18" s="3" t="s">
        <v>151</v>
      </c>
      <c r="R18" s="3"/>
      <c r="S18" s="3"/>
      <c r="T18" s="3"/>
    </row>
    <row r="19" spans="1:20" x14ac:dyDescent="0.25">
      <c r="A19" s="26" t="s">
        <v>125</v>
      </c>
      <c r="B19" s="27" t="s">
        <v>10</v>
      </c>
      <c r="C19" s="27" t="s">
        <v>126</v>
      </c>
      <c r="D19" s="3" t="s">
        <v>114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M19" s="3">
        <v>1</v>
      </c>
      <c r="N19" s="3">
        <v>1</v>
      </c>
      <c r="O19" s="3">
        <v>1</v>
      </c>
      <c r="P19" s="3">
        <v>1</v>
      </c>
      <c r="Q19" s="3" t="s">
        <v>113</v>
      </c>
      <c r="R19" s="3"/>
      <c r="S19" s="3"/>
      <c r="T19" s="3"/>
    </row>
    <row r="20" spans="1:20" x14ac:dyDescent="0.25">
      <c r="A20" s="26" t="s">
        <v>125</v>
      </c>
      <c r="B20" s="27" t="s">
        <v>6</v>
      </c>
      <c r="C20" s="27" t="s">
        <v>126</v>
      </c>
      <c r="D20" s="3" t="s">
        <v>114</v>
      </c>
      <c r="E20" s="3">
        <v>1</v>
      </c>
      <c r="G20" s="3">
        <v>1</v>
      </c>
      <c r="H20" s="3">
        <v>1</v>
      </c>
      <c r="I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 t="s">
        <v>113</v>
      </c>
      <c r="R20" s="3"/>
      <c r="S20" s="3"/>
      <c r="T20" s="3"/>
    </row>
    <row r="21" spans="1:20" x14ac:dyDescent="0.25">
      <c r="A21" s="28" t="s">
        <v>148</v>
      </c>
      <c r="B21" s="29" t="s">
        <v>28</v>
      </c>
      <c r="C21" s="29" t="s">
        <v>149</v>
      </c>
      <c r="D21" s="14" t="s">
        <v>115</v>
      </c>
      <c r="E21" s="14">
        <v>1</v>
      </c>
      <c r="F21" s="14"/>
      <c r="G21" s="14">
        <v>1</v>
      </c>
      <c r="H21" s="14"/>
      <c r="I21" s="14">
        <v>1</v>
      </c>
      <c r="J21" s="14"/>
      <c r="K21" s="14"/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4" t="s">
        <v>112</v>
      </c>
      <c r="R21" s="3"/>
      <c r="S21" s="3"/>
      <c r="T2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Transects</vt:lpstr>
      <vt:lpstr>Viability</vt:lpstr>
      <vt:lpstr>Flotability</vt:lpstr>
      <vt:lpstr>Distribution-TRAIT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2021-01-13T06:12:05Z</dcterms:modified>
</cp:coreProperties>
</file>