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0" showSheetTabs="0" showVerticalScroll="0" tabRatio="600" visibility="visible" windowHeight="8145" windowWidth="21570" xWindow="0" yWindow="0"/>
  </bookViews>
  <sheets>
    <sheet xmlns:r="http://schemas.openxmlformats.org/officeDocument/2006/relationships" name="АЗС" sheetId="1" state="visible" r:id="rId1"/>
  </sheets>
  <definedNames/>
  <calcPr calcId="152511" fullCalcOnLoad="1"/>
</workbook>
</file>

<file path=xl/sharedStrings.xml><?xml version="1.0" encoding="utf-8"?>
<sst xmlns="http://schemas.openxmlformats.org/spreadsheetml/2006/main" uniqueCount="39">
  <si>
    <t>Клиент</t>
  </si>
  <si>
    <t>РЕГИОН</t>
  </si>
  <si>
    <t>Кол-во АЗС</t>
  </si>
  <si>
    <t>Кол-во экранов</t>
  </si>
  <si>
    <t>Кол-во показов в блоке</t>
  </si>
  <si>
    <t>Кол-во повторов блока в сутки</t>
  </si>
  <si>
    <t>Хронометраж (сек)</t>
  </si>
  <si>
    <t>Период размещения</t>
  </si>
  <si>
    <t>Кол-во дней размещения</t>
  </si>
  <si>
    <t>ID</t>
  </si>
  <si>
    <t>ролики</t>
  </si>
  <si>
    <t>АГАС</t>
  </si>
  <si>
    <t>Барнаул</t>
  </si>
  <si>
    <t>21.05-04.06</t>
  </si>
  <si>
    <t>АГАС_15 сек_21.05 - 04.06.2018_32ХХХ</t>
  </si>
  <si>
    <t>№ АЗС:</t>
  </si>
  <si>
    <t>Город</t>
  </si>
  <si>
    <t>Формат ТВ</t>
  </si>
  <si>
    <t>Адрес</t>
  </si>
  <si>
    <t>Целевое значение показов 21-22.05. (2 суток)</t>
  </si>
  <si>
    <t>Факт показов                                             21-22.05 (2 суток)</t>
  </si>
  <si>
    <t>Разница</t>
  </si>
  <si>
    <t>Барнаульский регион</t>
  </si>
  <si>
    <t>XL-L стандарт</t>
  </si>
  <si>
    <t>г.Барнаул,ул.Гоголя,51</t>
  </si>
  <si>
    <t>Данных нет</t>
  </si>
  <si>
    <t>XL-M-S (1)</t>
  </si>
  <si>
    <t>г.Барнаул, ул.Сельскохозяйственная, 1а</t>
  </si>
  <si>
    <t>г.Барнаул, пер. Шевченко,177-б</t>
  </si>
  <si>
    <t>г.Барнаул, пр.Космонавтов,18а</t>
  </si>
  <si>
    <t>г.Барнаул, ул. Парфенова,21</t>
  </si>
  <si>
    <t>г. Барнаул, пр-т. Калинина, 37А</t>
  </si>
  <si>
    <t>г. Барнаул, ул. Власихинская, 125</t>
  </si>
  <si>
    <t>г. Барнаул, ул. Малахова 107 Д</t>
  </si>
  <si>
    <t>г. Барнаул, ул. Правобережный тракт, поворот на с. Санниково</t>
  </si>
  <si>
    <t>Целевое значение показов 21-31.05. (11 суток)</t>
  </si>
  <si>
    <t>Факт показов                                           21-31.05 (11 суток)</t>
  </si>
  <si>
    <t>Целевое значение показов 21-04.06. (15 суток)</t>
  </si>
  <si>
    <t>Факт показов                                          21-04.06 (15 суток)</t>
  </si>
</sst>
</file>

<file path=xl/styles.xml><?xml version="1.0" encoding="utf-8"?>
<styleSheet xmlns="http://schemas.openxmlformats.org/spreadsheetml/2006/main">
  <numFmts count="2">
    <numFmt formatCode="_-* #,##0\ _₽_-;\-* #,##0\ _₽_-;_-* &quot;-&quot;??\ _₽_-;_-@_-" numFmtId="164"/>
    <numFmt formatCode="_-* #,##0.00\ _₽_-;\-* #,##0.00\ _₽_-;_-* &quot;-&quot;??\ _₽_-;_-@_-" numFmtId="165"/>
  </numFmts>
  <fonts count="9">
    <font>
      <name val="Calibri"/>
      <charset val="204"/>
      <family val="2"/>
      <color theme="1"/>
      <sz val="11"/>
      <scheme val="minor"/>
    </font>
    <font>
      <name val="Arial Cyr"/>
      <charset val="204"/>
      <family val="2"/>
      <color indexed="8"/>
      <sz val="10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0"/>
      <sz val="11"/>
    </font>
    <font>
      <name val="Times New Roman"/>
      <charset val="204"/>
      <family val="1"/>
      <color theme="1"/>
      <sz val="11"/>
    </font>
    <font>
      <name val="Calibri"/>
      <charset val="204"/>
      <family val="2"/>
      <b val="1"/>
      <color theme="0"/>
      <sz val="11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b val="1"/>
      <color theme="1"/>
      <sz val="12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E836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4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FF9900"/>
        <bgColor rgb="00FF9900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borderId="0" fillId="0" fontId="2" numFmtId="0"/>
    <xf borderId="0" fillId="0" fontId="1" numFmtId="0"/>
    <xf borderId="0" fillId="0" fontId="2" numFmtId="165"/>
  </cellStyleXfs>
  <cellXfs count="34">
    <xf borderId="0" fillId="0" fontId="0" numFmtId="0" pivotButton="0" quotePrefix="0" xfId="0"/>
    <xf borderId="0" fillId="2" fontId="4" numFmtId="0" pivotButton="0" quotePrefix="0" xfId="0"/>
    <xf applyAlignment="1" applyProtection="1" borderId="0" fillId="2" fontId="3" numFmtId="0" pivotButton="0" quotePrefix="0" xfId="0">
      <alignment horizontal="center" vertical="center"/>
      <protection hidden="1" locked="1"/>
    </xf>
    <xf applyAlignment="1" applyProtection="1" borderId="0" fillId="2" fontId="4" numFmtId="0" pivotButton="0" quotePrefix="0" xfId="0">
      <alignment horizontal="center" vertical="center"/>
      <protection hidden="1" locked="1"/>
    </xf>
    <xf applyAlignment="1" borderId="4" fillId="4" fontId="6" numFmtId="0" pivotButton="0" quotePrefix="0" xfId="0">
      <alignment vertical="center"/>
    </xf>
    <xf borderId="4" fillId="2" fontId="0" numFmtId="164" pivotButton="0" quotePrefix="0" xfId="2"/>
    <xf borderId="6" fillId="2" fontId="0" numFmtId="164" pivotButton="0" quotePrefix="0" xfId="2"/>
    <xf borderId="4" fillId="2" fontId="4" numFmtId="0" pivotButton="0" quotePrefix="0" xfId="0"/>
    <xf applyAlignment="1" borderId="4" fillId="0" fontId="0" numFmtId="0" pivotButton="0" quotePrefix="0" xfId="0">
      <alignment horizontal="center" vertical="center"/>
    </xf>
    <xf applyAlignment="1" borderId="4" fillId="3" fontId="5" numFmtId="164" pivotButton="0" quotePrefix="0" xfId="2">
      <alignment horizontal="center" vertical="center" wrapText="1"/>
    </xf>
    <xf applyAlignment="1" borderId="4" fillId="5" fontId="7" numFmtId="0" pivotButton="0" quotePrefix="0" xfId="0">
      <alignment horizontal="center" vertical="center"/>
    </xf>
    <xf applyAlignment="1" borderId="4" fillId="3" fontId="5" numFmtId="164" pivotButton="0" quotePrefix="0" xfId="2">
      <alignment horizontal="center" vertical="center" wrapText="1"/>
    </xf>
    <xf applyAlignment="1" borderId="4" fillId="5" fontId="7" numFmtId="0" pivotButton="0" quotePrefix="0" xfId="0">
      <alignment horizontal="center" vertical="center"/>
    </xf>
    <xf applyAlignment="1" borderId="9" fillId="5" fontId="7" numFmtId="49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/>
    </xf>
    <xf applyAlignment="1" borderId="4" fillId="6" fontId="7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4" fillId="0" fontId="7" numFmtId="0" pivotButton="0" quotePrefix="0" xfId="0">
      <alignment horizontal="center" vertical="center"/>
    </xf>
    <xf applyAlignment="1" borderId="6" fillId="0" fontId="7" numFmtId="0" pivotButton="0" quotePrefix="0" xfId="0">
      <alignment horizontal="center" vertical="center"/>
    </xf>
    <xf applyAlignment="1" borderId="8" fillId="0" fontId="7" numFmtId="0" pivotButton="0" quotePrefix="0" xfId="0">
      <alignment horizontal="center" vertical="center"/>
    </xf>
    <xf applyAlignment="1" borderId="4" fillId="5" fontId="7" numFmtId="0" pivotButton="0" quotePrefix="0" xfId="0">
      <alignment horizontal="center" vertical="center"/>
    </xf>
    <xf applyAlignment="1" borderId="6" fillId="5" fontId="7" numFmtId="49" pivotButton="0" quotePrefix="0" xfId="0">
      <alignment horizontal="center" vertical="center" wrapText="1"/>
    </xf>
    <xf applyAlignment="1" borderId="8" fillId="5" fontId="7" numFmtId="49" pivotButton="0" quotePrefix="0" xfId="0">
      <alignment horizontal="center" vertical="center" wrapText="1"/>
    </xf>
    <xf applyAlignment="1" borderId="1" fillId="3" fontId="5" numFmtId="164" pivotButton="0" quotePrefix="0" xfId="2">
      <alignment horizontal="center" vertical="center" wrapText="1"/>
    </xf>
    <xf applyAlignment="1" borderId="2" fillId="3" fontId="5" numFmtId="164" pivotButton="0" quotePrefix="0" xfId="2">
      <alignment horizontal="center" vertical="center" wrapText="1"/>
    </xf>
    <xf applyAlignment="1" borderId="4" fillId="3" fontId="5" numFmtId="164" pivotButton="0" quotePrefix="0" xfId="2">
      <alignment horizontal="center" vertical="center" wrapText="1"/>
    </xf>
    <xf applyAlignment="1" borderId="3" fillId="3" fontId="5" numFmtId="164" pivotButton="0" quotePrefix="0" xfId="2">
      <alignment horizontal="center" vertical="center" wrapText="1"/>
    </xf>
    <xf applyAlignment="1" borderId="7" fillId="3" fontId="5" numFmtId="164" pivotButton="0" quotePrefix="0" xfId="2">
      <alignment horizontal="center" vertical="center" wrapText="1"/>
    </xf>
    <xf applyAlignment="1" borderId="5" fillId="3" fontId="5" numFmtId="164" pivotButton="0" quotePrefix="0" xfId="2">
      <alignment horizontal="center" vertical="center" wrapText="1"/>
    </xf>
    <xf applyAlignment="1" borderId="9" fillId="7" fontId="7" numFmtId="0" pivotButton="0" quotePrefix="0" xfId="0">
      <alignment horizontal="center" vertical="center"/>
    </xf>
  </cellXfs>
  <cellStyles count="3">
    <cellStyle builtinId="0" name="Обычный" xfId="0"/>
    <cellStyle name="Excel Built-in Normal" xfId="1"/>
    <cellStyle builtinId="3" name="Финансовый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9"/>
  <sheetViews>
    <sheetView tabSelected="1" workbookViewId="0" zoomScaleNormal="100">
      <selection activeCell="C9" sqref="C9"/>
    </sheetView>
  </sheetViews>
  <sheetFormatPr baseColWidth="8" defaultColWidth="9.140625" defaultRowHeight="15" outlineLevelCol="0"/>
  <cols>
    <col customWidth="1" max="1" min="1" style="1" width="5.85546875"/>
    <col customWidth="1" max="2" min="2" style="1" width="11.85546875"/>
    <col customWidth="1" max="3" min="3" style="1" width="24.5703125"/>
    <col bestFit="1" customWidth="1" max="4" min="4" style="1" width="10.85546875"/>
    <col customWidth="1" max="5" min="5" style="1" width="9.140625"/>
    <col customWidth="1" max="6" min="6" style="1" width="10.42578125"/>
    <col customWidth="1" max="7" min="7" style="1" width="12.28515625"/>
    <col customWidth="1" max="9" min="8" style="1" width="14.140625"/>
    <col customWidth="1" max="10" min="10" style="1" width="13.42578125"/>
    <col customWidth="1" max="11" min="11" style="1" width="7.7109375"/>
    <col customWidth="1" max="12" min="12" style="1" width="10.42578125"/>
    <col customWidth="1" max="15" min="13" style="1" width="9.140625"/>
    <col customWidth="1" max="16" min="16" style="1" width="26.28515625"/>
    <col customWidth="1" max="17" min="17" style="1" width="13.7109375"/>
    <col customWidth="1" max="16384" min="18" style="1" width="9.140625"/>
  </cols>
  <sheetData>
    <row customFormat="1" customHeight="1" ht="33.95" r="1" s="3" spans="1:17">
      <c r="A1" s="2" t="n"/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8" t="s">
        <v>7</v>
      </c>
      <c r="J1" s="27" t="s">
        <v>8</v>
      </c>
      <c r="K1" s="30" t="s">
        <v>9</v>
      </c>
      <c r="L1" s="29" t="s">
        <v>10</v>
      </c>
    </row>
    <row customFormat="1" customHeight="1" ht="30" r="2" s="3" spans="1:17">
      <c r="A2" s="2" t="n"/>
    </row>
    <row r="3" spans="1:17">
      <c r="B3" s="4" t="s">
        <v>11</v>
      </c>
      <c r="C3" s="5" t="s">
        <v>12</v>
      </c>
      <c r="D3" s="5" t="n">
        <v>9</v>
      </c>
      <c r="E3" s="5" t="n">
        <v>9</v>
      </c>
      <c r="F3" s="5" t="n">
        <v>1</v>
      </c>
      <c r="G3" s="5" t="n">
        <v>480</v>
      </c>
      <c r="H3" s="5" t="n">
        <v>15</v>
      </c>
      <c r="I3" s="5" t="s">
        <v>13</v>
      </c>
      <c r="J3" s="5" t="n">
        <v>15</v>
      </c>
      <c r="K3" s="6" t="n">
        <v>32</v>
      </c>
      <c r="L3" s="4" t="s">
        <v>14</v>
      </c>
      <c r="M3" s="4" t="n"/>
      <c r="N3" s="4" t="n"/>
      <c r="O3" s="4" t="n"/>
      <c r="P3" s="7" t="n"/>
    </row>
    <row r="4" spans="1:17"/>
    <row customHeight="1" ht="30.75" r="5" spans="1:17">
      <c r="B5" s="29" t="s">
        <v>15</v>
      </c>
      <c r="C5" s="24" t="s">
        <v>1</v>
      </c>
      <c r="D5" s="24" t="s">
        <v>16</v>
      </c>
      <c r="E5" s="24" t="s">
        <v>17</v>
      </c>
      <c r="I5" s="24" t="s">
        <v>18</v>
      </c>
      <c r="M5" s="25" t="s">
        <v>19</v>
      </c>
      <c r="P5" s="13" t="s">
        <v>20</v>
      </c>
      <c r="Q5" s="13" t="s">
        <v>21</v>
      </c>
    </row>
    <row r="6" spans="1:17">
      <c r="B6" s="8" t="n">
        <v>13007</v>
      </c>
      <c r="C6" s="8" t="s">
        <v>22</v>
      </c>
      <c r="D6" s="8" t="s">
        <v>12</v>
      </c>
      <c r="E6" s="21" t="s">
        <v>23</v>
      </c>
      <c r="I6" s="21" t="s">
        <v>24</v>
      </c>
      <c r="M6" s="22" t="n">
        <v>960</v>
      </c>
      <c r="P6" s="15" t="s">
        <v>25</v>
      </c>
      <c r="Q6" s="14">
        <f>P6-M6</f>
        <v/>
      </c>
    </row>
    <row r="7" spans="1:17">
      <c r="B7" s="8" t="n">
        <v>13108</v>
      </c>
      <c r="C7" s="8" t="s">
        <v>22</v>
      </c>
      <c r="D7" s="8" t="s">
        <v>12</v>
      </c>
      <c r="E7" s="21" t="s">
        <v>26</v>
      </c>
      <c r="I7" s="21" t="s">
        <v>27</v>
      </c>
      <c r="M7" s="22">
        <f>M6</f>
        <v/>
      </c>
      <c r="P7" s="15" t="n"/>
      <c r="Q7" s="14">
        <f>P7-M7</f>
        <v/>
      </c>
    </row>
    <row r="8" spans="1:17">
      <c r="B8" s="8" t="n">
        <v>32205</v>
      </c>
      <c r="C8" s="8" t="s">
        <v>22</v>
      </c>
      <c r="D8" s="8" t="s">
        <v>12</v>
      </c>
      <c r="E8" s="21" t="s">
        <v>26</v>
      </c>
      <c r="I8" s="21" t="s">
        <v>28</v>
      </c>
      <c r="M8" s="22">
        <f>M7</f>
        <v/>
      </c>
      <c r="P8" s="15" t="n"/>
      <c r="Q8" s="14">
        <f>P8-M8</f>
        <v/>
      </c>
    </row>
    <row r="9" spans="1:17">
      <c r="B9" s="8" t="n">
        <v>32210</v>
      </c>
      <c r="C9" s="8" t="s">
        <v>22</v>
      </c>
      <c r="D9" s="8" t="s">
        <v>12</v>
      </c>
      <c r="E9" s="21" t="s">
        <v>26</v>
      </c>
      <c r="I9" s="21" t="s">
        <v>29</v>
      </c>
      <c r="M9" s="22">
        <f>M8</f>
        <v/>
      </c>
      <c r="P9" s="15" t="n"/>
      <c r="Q9" s="14">
        <f>P9-M9</f>
        <v/>
      </c>
    </row>
    <row r="10" spans="1:17">
      <c r="B10" s="8" t="n">
        <v>32213</v>
      </c>
      <c r="C10" s="8" t="s">
        <v>22</v>
      </c>
      <c r="D10" s="8" t="s">
        <v>12</v>
      </c>
      <c r="E10" s="21" t="s">
        <v>26</v>
      </c>
      <c r="I10" s="21" t="s">
        <v>30</v>
      </c>
      <c r="M10" s="22">
        <f>M9</f>
        <v/>
      </c>
      <c r="P10" s="15" t="n"/>
      <c r="Q10" s="14">
        <f>P10-M10</f>
        <v/>
      </c>
    </row>
    <row r="11" spans="1:17">
      <c r="B11" s="8" t="n">
        <v>32218</v>
      </c>
      <c r="C11" s="8" t="s">
        <v>22</v>
      </c>
      <c r="D11" s="8" t="s">
        <v>12</v>
      </c>
      <c r="E11" s="21" t="s">
        <v>23</v>
      </c>
      <c r="I11" s="21" t="s">
        <v>31</v>
      </c>
      <c r="M11" s="22">
        <f>M10</f>
        <v/>
      </c>
      <c r="P11" s="15" t="n"/>
      <c r="Q11" s="14">
        <f>P11-M11</f>
        <v/>
      </c>
    </row>
    <row r="12" spans="1:17">
      <c r="B12" s="8" t="n">
        <v>32219</v>
      </c>
      <c r="C12" s="8" t="s">
        <v>22</v>
      </c>
      <c r="D12" s="8" t="s">
        <v>12</v>
      </c>
      <c r="E12" s="21" t="s">
        <v>23</v>
      </c>
      <c r="I12" s="21" t="s">
        <v>32</v>
      </c>
      <c r="M12" s="22">
        <f>M11</f>
        <v/>
      </c>
      <c r="P12" s="15" t="n"/>
      <c r="Q12" s="14">
        <f>P12-M12</f>
        <v/>
      </c>
    </row>
    <row r="13" spans="1:17">
      <c r="B13" s="8" t="n">
        <v>32220</v>
      </c>
      <c r="C13" s="8" t="s">
        <v>22</v>
      </c>
      <c r="D13" s="8" t="s">
        <v>12</v>
      </c>
      <c r="E13" s="21" t="s">
        <v>23</v>
      </c>
      <c r="I13" s="21" t="s">
        <v>33</v>
      </c>
      <c r="M13" s="22">
        <f>M12</f>
        <v/>
      </c>
      <c r="P13" s="15" t="n"/>
      <c r="Q13" s="14">
        <f>P13-M13</f>
        <v/>
      </c>
    </row>
    <row r="14" spans="1:17">
      <c r="B14" s="8" t="n">
        <v>32221</v>
      </c>
      <c r="C14" s="8" t="s">
        <v>22</v>
      </c>
      <c r="D14" s="8" t="s">
        <v>12</v>
      </c>
      <c r="E14" s="21" t="s">
        <v>23</v>
      </c>
      <c r="I14" s="21" t="s">
        <v>34</v>
      </c>
      <c r="M14" s="22">
        <f>M13</f>
        <v/>
      </c>
      <c r="P14" s="15" t="n"/>
      <c r="Q14" s="14">
        <f>P14-M14</f>
        <v/>
      </c>
    </row>
    <row customHeight="1" ht="15.75" r="15" spans="1:17">
      <c r="B15" s="16" t="n"/>
      <c r="C15" s="16" t="n"/>
      <c r="D15" s="16" t="n"/>
      <c r="E15" s="18" t="n"/>
      <c r="F15" s="18" t="n"/>
      <c r="G15" s="18" t="n"/>
      <c r="H15" s="18" t="n"/>
      <c r="I15" s="18" t="n"/>
      <c r="J15" s="18" t="n"/>
      <c r="K15" s="18" t="n"/>
      <c r="L15" s="18" t="n"/>
      <c r="M15" s="18" t="n"/>
      <c r="N15" s="18" t="n"/>
      <c r="O15" s="18" t="n"/>
      <c r="P15" s="18" t="n"/>
      <c r="Q15" s="20">
        <f>SUM(Q6:Q14)</f>
        <v/>
      </c>
    </row>
    <row r="16" spans="1:17"/>
    <row customHeight="1" ht="30" r="17" spans="1:17">
      <c r="B17" s="29" t="s">
        <v>15</v>
      </c>
      <c r="C17" s="24" t="s">
        <v>1</v>
      </c>
      <c r="D17" s="24" t="s">
        <v>16</v>
      </c>
      <c r="E17" s="24" t="s">
        <v>17</v>
      </c>
      <c r="I17" s="24" t="s">
        <v>18</v>
      </c>
      <c r="M17" s="25" t="s">
        <v>35</v>
      </c>
      <c r="P17" s="13" t="s">
        <v>36</v>
      </c>
      <c r="Q17" s="13" t="s">
        <v>21</v>
      </c>
    </row>
    <row r="18" spans="1:17">
      <c r="B18" s="8" t="n">
        <v>32200</v>
      </c>
      <c r="C18" s="8" t="s">
        <v>22</v>
      </c>
      <c r="D18" s="8" t="s">
        <v>12</v>
      </c>
      <c r="E18" s="21" t="s">
        <v>23</v>
      </c>
      <c r="I18" s="21" t="s">
        <v>24</v>
      </c>
      <c r="M18" s="22" t="n">
        <v>5280</v>
      </c>
      <c r="P18" s="15" t="n"/>
      <c r="Q18" s="33">
        <f>P18-M18</f>
        <v/>
      </c>
    </row>
    <row r="19" spans="1:17">
      <c r="B19" s="8" t="n">
        <v>32202</v>
      </c>
      <c r="C19" s="8" t="s">
        <v>22</v>
      </c>
      <c r="D19" s="8" t="s">
        <v>12</v>
      </c>
      <c r="E19" s="21" t="s">
        <v>26</v>
      </c>
      <c r="I19" s="21" t="s">
        <v>27</v>
      </c>
      <c r="M19" s="22">
        <f>M18</f>
        <v/>
      </c>
      <c r="P19" s="15" t="n"/>
      <c r="Q19" s="14">
        <f>P19-M19</f>
        <v/>
      </c>
    </row>
    <row r="20" spans="1:17">
      <c r="B20" s="8" t="n">
        <v>32205</v>
      </c>
      <c r="C20" s="8" t="s">
        <v>22</v>
      </c>
      <c r="D20" s="8" t="s">
        <v>12</v>
      </c>
      <c r="E20" s="21" t="s">
        <v>26</v>
      </c>
      <c r="I20" s="21" t="s">
        <v>28</v>
      </c>
      <c r="M20" s="22">
        <f>M19</f>
        <v/>
      </c>
      <c r="P20" s="15" t="n"/>
      <c r="Q20" s="14">
        <f>P20-M20</f>
        <v/>
      </c>
    </row>
    <row r="21" spans="1:17">
      <c r="B21" s="8" t="n">
        <v>32210</v>
      </c>
      <c r="C21" s="8" t="s">
        <v>22</v>
      </c>
      <c r="D21" s="8" t="s">
        <v>12</v>
      </c>
      <c r="E21" s="21" t="s">
        <v>26</v>
      </c>
      <c r="I21" s="21" t="s">
        <v>29</v>
      </c>
      <c r="M21" s="22">
        <f>M20</f>
        <v/>
      </c>
      <c r="P21" s="15" t="n"/>
      <c r="Q21" s="14">
        <f>P21-M21</f>
        <v/>
      </c>
    </row>
    <row r="22" spans="1:17">
      <c r="B22" s="8" t="n">
        <v>32213</v>
      </c>
      <c r="C22" s="8" t="s">
        <v>22</v>
      </c>
      <c r="D22" s="8" t="s">
        <v>12</v>
      </c>
      <c r="E22" s="21" t="s">
        <v>26</v>
      </c>
      <c r="I22" s="21" t="s">
        <v>30</v>
      </c>
      <c r="M22" s="22">
        <f>M21</f>
        <v/>
      </c>
      <c r="P22" s="15" t="n"/>
      <c r="Q22" s="14">
        <f>P22-M22</f>
        <v/>
      </c>
    </row>
    <row r="23" spans="1:17">
      <c r="B23" s="8" t="n">
        <v>32218</v>
      </c>
      <c r="C23" s="8" t="s">
        <v>22</v>
      </c>
      <c r="D23" s="8" t="s">
        <v>12</v>
      </c>
      <c r="E23" s="21" t="s">
        <v>23</v>
      </c>
      <c r="I23" s="21" t="s">
        <v>31</v>
      </c>
      <c r="M23" s="22">
        <f>M22</f>
        <v/>
      </c>
      <c r="P23" s="15" t="n"/>
      <c r="Q23" s="14">
        <f>P23-M23</f>
        <v/>
      </c>
    </row>
    <row r="24" spans="1:17">
      <c r="B24" s="8" t="n">
        <v>32219</v>
      </c>
      <c r="C24" s="8" t="s">
        <v>22</v>
      </c>
      <c r="D24" s="8" t="s">
        <v>12</v>
      </c>
      <c r="E24" s="21" t="s">
        <v>23</v>
      </c>
      <c r="I24" s="21" t="s">
        <v>32</v>
      </c>
      <c r="M24" s="22">
        <f>M23</f>
        <v/>
      </c>
      <c r="P24" s="15" t="n"/>
      <c r="Q24" s="14">
        <f>P24-M24</f>
        <v/>
      </c>
    </row>
    <row r="25" spans="1:17">
      <c r="B25" s="8" t="n">
        <v>32220</v>
      </c>
      <c r="C25" s="8" t="s">
        <v>22</v>
      </c>
      <c r="D25" s="8" t="s">
        <v>12</v>
      </c>
      <c r="E25" s="21" t="s">
        <v>23</v>
      </c>
      <c r="I25" s="21" t="s">
        <v>33</v>
      </c>
      <c r="M25" s="22">
        <f>M24</f>
        <v/>
      </c>
      <c r="P25" s="15" t="n"/>
      <c r="Q25" s="14">
        <f>P25-M25</f>
        <v/>
      </c>
    </row>
    <row r="26" spans="1:17">
      <c r="B26" s="8" t="n">
        <v>32221</v>
      </c>
      <c r="C26" s="8" t="s">
        <v>22</v>
      </c>
      <c r="D26" s="8" t="s">
        <v>12</v>
      </c>
      <c r="E26" s="21" t="s">
        <v>23</v>
      </c>
      <c r="I26" s="21" t="s">
        <v>34</v>
      </c>
      <c r="M26" s="22">
        <f>M25</f>
        <v/>
      </c>
      <c r="P26" s="15" t="n"/>
      <c r="Q26" s="14">
        <f>P26-M26</f>
        <v/>
      </c>
    </row>
    <row customHeight="1" ht="15.75" r="27" spans="1:17">
      <c r="Q27" s="19">
        <f>SUM(Q18:Q26)</f>
        <v/>
      </c>
    </row>
    <row r="28" spans="1:17"/>
    <row customHeight="1" ht="30" r="29" spans="1:17">
      <c r="B29" s="29" t="s">
        <v>15</v>
      </c>
      <c r="C29" s="24" t="s">
        <v>1</v>
      </c>
      <c r="D29" s="24" t="s">
        <v>16</v>
      </c>
      <c r="E29" s="24" t="s">
        <v>17</v>
      </c>
      <c r="I29" s="24" t="s">
        <v>18</v>
      </c>
      <c r="M29" s="25" t="s">
        <v>37</v>
      </c>
      <c r="P29" s="13" t="s">
        <v>38</v>
      </c>
      <c r="Q29" s="13" t="s">
        <v>21</v>
      </c>
    </row>
    <row r="30" spans="1:17">
      <c r="B30" s="8" t="n">
        <v>32200</v>
      </c>
      <c r="C30" s="8" t="s">
        <v>22</v>
      </c>
      <c r="D30" s="8" t="s">
        <v>12</v>
      </c>
      <c r="E30" s="21" t="s">
        <v>23</v>
      </c>
      <c r="I30" s="21" t="s">
        <v>24</v>
      </c>
      <c r="M30" s="22">
        <f>15*480</f>
        <v/>
      </c>
      <c r="P30" s="15" t="n"/>
      <c r="Q30" s="14">
        <f>P30-M30</f>
        <v/>
      </c>
    </row>
    <row r="31" spans="1:17">
      <c r="B31" s="8" t="n">
        <v>32202</v>
      </c>
      <c r="C31" s="8" t="s">
        <v>22</v>
      </c>
      <c r="D31" s="8" t="s">
        <v>12</v>
      </c>
      <c r="E31" s="21" t="s">
        <v>26</v>
      </c>
      <c r="I31" s="21" t="s">
        <v>27</v>
      </c>
      <c r="M31" s="22">
        <f>M30</f>
        <v/>
      </c>
      <c r="P31" s="15" t="n"/>
      <c r="Q31" s="14">
        <f>P31-M31</f>
        <v/>
      </c>
    </row>
    <row r="32" spans="1:17">
      <c r="B32" s="8" t="n">
        <v>32205</v>
      </c>
      <c r="C32" s="8" t="s">
        <v>22</v>
      </c>
      <c r="D32" s="8" t="s">
        <v>12</v>
      </c>
      <c r="E32" s="21" t="s">
        <v>26</v>
      </c>
      <c r="I32" s="21" t="s">
        <v>28</v>
      </c>
      <c r="M32" s="22">
        <f>M31</f>
        <v/>
      </c>
      <c r="P32" s="15" t="n"/>
      <c r="Q32" s="14">
        <f>P32-M32</f>
        <v/>
      </c>
    </row>
    <row r="33" spans="1:17">
      <c r="B33" s="8" t="n">
        <v>32210</v>
      </c>
      <c r="C33" s="8" t="s">
        <v>22</v>
      </c>
      <c r="D33" s="8" t="s">
        <v>12</v>
      </c>
      <c r="E33" s="21" t="s">
        <v>26</v>
      </c>
      <c r="I33" s="21" t="s">
        <v>29</v>
      </c>
      <c r="M33" s="22">
        <f>M32</f>
        <v/>
      </c>
      <c r="P33" s="15" t="n"/>
      <c r="Q33" s="14">
        <f>P33-M33</f>
        <v/>
      </c>
    </row>
    <row r="34" spans="1:17">
      <c r="B34" s="8" t="n">
        <v>32213</v>
      </c>
      <c r="C34" s="8" t="s">
        <v>22</v>
      </c>
      <c r="D34" s="8" t="s">
        <v>12</v>
      </c>
      <c r="E34" s="21" t="s">
        <v>26</v>
      </c>
      <c r="I34" s="21" t="s">
        <v>30</v>
      </c>
      <c r="M34" s="22">
        <f>M33</f>
        <v/>
      </c>
      <c r="P34" s="15" t="n"/>
      <c r="Q34" s="14">
        <f>P34-M34</f>
        <v/>
      </c>
    </row>
    <row r="35" spans="1:17">
      <c r="B35" s="8" t="n">
        <v>32218</v>
      </c>
      <c r="C35" s="8" t="s">
        <v>22</v>
      </c>
      <c r="D35" s="8" t="s">
        <v>12</v>
      </c>
      <c r="E35" s="21" t="s">
        <v>23</v>
      </c>
      <c r="I35" s="21" t="s">
        <v>31</v>
      </c>
      <c r="M35" s="22">
        <f>M34</f>
        <v/>
      </c>
      <c r="P35" s="15" t="n"/>
      <c r="Q35" s="14">
        <f>P35-M35</f>
        <v/>
      </c>
    </row>
    <row r="36" spans="1:17">
      <c r="B36" s="8" t="n">
        <v>32219</v>
      </c>
      <c r="C36" s="8" t="s">
        <v>22</v>
      </c>
      <c r="D36" s="8" t="s">
        <v>12</v>
      </c>
      <c r="E36" s="21" t="s">
        <v>23</v>
      </c>
      <c r="I36" s="21" t="s">
        <v>32</v>
      </c>
      <c r="M36" s="22">
        <f>M35</f>
        <v/>
      </c>
      <c r="P36" s="15" t="n"/>
      <c r="Q36" s="14">
        <f>P36-M36</f>
        <v/>
      </c>
    </row>
    <row r="37" spans="1:17">
      <c r="B37" s="8" t="n">
        <v>32220</v>
      </c>
      <c r="C37" s="8" t="s">
        <v>22</v>
      </c>
      <c r="D37" s="8" t="s">
        <v>12</v>
      </c>
      <c r="E37" s="21" t="s">
        <v>23</v>
      </c>
      <c r="I37" s="21" t="s">
        <v>33</v>
      </c>
      <c r="M37" s="22">
        <f>M36</f>
        <v/>
      </c>
      <c r="P37" s="15" t="n"/>
      <c r="Q37" s="14">
        <f>P37-M37</f>
        <v/>
      </c>
    </row>
    <row r="38" spans="1:17">
      <c r="B38" s="8" t="n">
        <v>32221</v>
      </c>
      <c r="C38" s="8" t="s">
        <v>22</v>
      </c>
      <c r="D38" s="8" t="s">
        <v>12</v>
      </c>
      <c r="E38" s="21" t="s">
        <v>23</v>
      </c>
      <c r="I38" s="21" t="s">
        <v>34</v>
      </c>
      <c r="M38" s="22">
        <f>M37</f>
        <v/>
      </c>
      <c r="P38" s="15" t="n"/>
      <c r="Q38" s="14">
        <f>P38-M38</f>
        <v/>
      </c>
    </row>
    <row customHeight="1" ht="15.75" r="39" spans="1:17">
      <c r="N39" s="1" t="n">
        <v>1000</v>
      </c>
      <c r="Q39" s="19">
        <f>SUM(Q30:Q38)</f>
        <v/>
      </c>
    </row>
  </sheetData>
  <mergeCells count="101">
    <mergeCell ref="E13:H13"/>
    <mergeCell ref="E14:H14"/>
    <mergeCell ref="E9:H9"/>
    <mergeCell ref="E10:H10"/>
    <mergeCell ref="I10:L10"/>
    <mergeCell ref="E11:H11"/>
    <mergeCell ref="E12:H12"/>
    <mergeCell ref="I9:L9"/>
    <mergeCell ref="I11:L11"/>
    <mergeCell ref="I12:L12"/>
    <mergeCell ref="I13:L13"/>
    <mergeCell ref="I14:L14"/>
    <mergeCell ref="B1:B2"/>
    <mergeCell ref="D1:D2"/>
    <mergeCell ref="E1:E2"/>
    <mergeCell ref="C1:C2"/>
    <mergeCell ref="E5:H5"/>
    <mergeCell ref="E6:H6"/>
    <mergeCell ref="E7:H7"/>
    <mergeCell ref="E8:H8"/>
    <mergeCell ref="L1:O2"/>
    <mergeCell ref="K1:K2"/>
    <mergeCell ref="J1:J2"/>
    <mergeCell ref="I1:I2"/>
    <mergeCell ref="F1:F2"/>
    <mergeCell ref="H1:H2"/>
    <mergeCell ref="G1:G2"/>
    <mergeCell ref="I5:L5"/>
    <mergeCell ref="I6:L6"/>
    <mergeCell ref="I7:L7"/>
    <mergeCell ref="I8:L8"/>
    <mergeCell ref="M5:O5"/>
    <mergeCell ref="M19:O19"/>
    <mergeCell ref="M20:O20"/>
    <mergeCell ref="M21:O21"/>
    <mergeCell ref="M22:O22"/>
    <mergeCell ref="M6:O6"/>
    <mergeCell ref="M7:O7"/>
    <mergeCell ref="M8:O8"/>
    <mergeCell ref="M9:O9"/>
    <mergeCell ref="M17:O17"/>
    <mergeCell ref="M10:O10"/>
    <mergeCell ref="M11:O11"/>
    <mergeCell ref="M12:O12"/>
    <mergeCell ref="M13:O13"/>
    <mergeCell ref="M14:O14"/>
    <mergeCell ref="M38:O38"/>
    <mergeCell ref="E17:H17"/>
    <mergeCell ref="I17:L17"/>
    <mergeCell ref="E18:H18"/>
    <mergeCell ref="I18:L18"/>
    <mergeCell ref="E19:H19"/>
    <mergeCell ref="I19:L19"/>
    <mergeCell ref="E20:H20"/>
    <mergeCell ref="I20:L20"/>
    <mergeCell ref="E21:H21"/>
    <mergeCell ref="I21:L21"/>
    <mergeCell ref="E22:H22"/>
    <mergeCell ref="I22:L22"/>
    <mergeCell ref="M30:O30"/>
    <mergeCell ref="M31:O31"/>
    <mergeCell ref="M32:O32"/>
    <mergeCell ref="M33:O33"/>
    <mergeCell ref="M34:O34"/>
    <mergeCell ref="M23:O23"/>
    <mergeCell ref="M24:O24"/>
    <mergeCell ref="M25:O25"/>
    <mergeCell ref="M26:O26"/>
    <mergeCell ref="M29:O29"/>
    <mergeCell ref="M18:O18"/>
    <mergeCell ref="M35:O35"/>
    <mergeCell ref="M36:O36"/>
    <mergeCell ref="M37:O37"/>
    <mergeCell ref="E31:H31"/>
    <mergeCell ref="I31:L31"/>
    <mergeCell ref="E32:H32"/>
    <mergeCell ref="I32:L32"/>
    <mergeCell ref="E33:H33"/>
    <mergeCell ref="I33:L33"/>
    <mergeCell ref="E37:H37"/>
    <mergeCell ref="I37:L37"/>
    <mergeCell ref="E38:H38"/>
    <mergeCell ref="I38:L38"/>
    <mergeCell ref="E34:H34"/>
    <mergeCell ref="I34:L34"/>
    <mergeCell ref="E35:H35"/>
    <mergeCell ref="I35:L35"/>
    <mergeCell ref="E36:H36"/>
    <mergeCell ref="I36:L36"/>
    <mergeCell ref="E23:H23"/>
    <mergeCell ref="I23:L23"/>
    <mergeCell ref="E24:H24"/>
    <mergeCell ref="I24:L24"/>
    <mergeCell ref="E25:H25"/>
    <mergeCell ref="I25:L25"/>
    <mergeCell ref="E26:H26"/>
    <mergeCell ref="I26:L26"/>
    <mergeCell ref="E29:H29"/>
    <mergeCell ref="I29:L29"/>
    <mergeCell ref="E30:H30"/>
    <mergeCell ref="I30:L30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Михаил Цапин</dc:creator>
  <dcterms:created xmlns:dcterms="http://purl.org/dc/terms/" xmlns:xsi="http://www.w3.org/2001/XMLSchema-instance" xsi:type="dcterms:W3CDTF">2018-02-13T14:24:55Z</dcterms:created>
  <dcterms:modified xmlns:dcterms="http://purl.org/dc/terms/" xmlns:xsi="http://www.w3.org/2001/XMLSchema-instance" xsi:type="dcterms:W3CDTF">2018-06-25T08:06:44Z</dcterms:modified>
  <cp:lastModifiedBy>Михалевский Сергей</cp:lastModifiedBy>
</cp:coreProperties>
</file>