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Роман Дягилев\Desktop\kotel-ochag-2\tables-charakteristiki\"/>
    </mc:Choice>
  </mc:AlternateContent>
  <xr:revisionPtr revIDLastSave="0" documentId="13_ncr:1_{85B44CE7-574D-43DF-BB80-35D1E6244A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5" i="1" l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63" i="1"/>
  <c r="G62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F15" i="1"/>
  <c r="F14" i="1"/>
  <c r="F13" i="1"/>
  <c r="F12" i="1"/>
  <c r="F11" i="1"/>
  <c r="F10" i="1"/>
  <c r="F9" i="1"/>
  <c r="F8" i="1"/>
  <c r="F7" i="1"/>
  <c r="F6" i="1"/>
  <c r="F5" i="1"/>
  <c r="G147" i="1"/>
  <c r="G146" i="1"/>
  <c r="G145" i="1"/>
  <c r="G144" i="1"/>
  <c r="G143" i="1"/>
  <c r="G142" i="1"/>
  <c r="G141" i="1"/>
  <c r="G140" i="1"/>
  <c r="G139" i="1"/>
  <c r="G138" i="1"/>
  <c r="G137" i="1"/>
  <c r="G135" i="1"/>
  <c r="G134" i="1"/>
  <c r="G133" i="1"/>
  <c r="G132" i="1"/>
  <c r="G131" i="1"/>
  <c r="G130" i="1"/>
  <c r="G129" i="1"/>
  <c r="G128" i="1"/>
  <c r="G127" i="1"/>
  <c r="G126" i="1"/>
  <c r="G125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1" i="1"/>
  <c r="G446" i="1" l="1"/>
  <c r="G447" i="1"/>
  <c r="F447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F147" i="1"/>
  <c r="F146" i="1"/>
  <c r="F145" i="1"/>
  <c r="F144" i="1"/>
  <c r="F143" i="1"/>
  <c r="F142" i="1"/>
  <c r="F141" i="1"/>
  <c r="F140" i="1"/>
  <c r="F139" i="1"/>
  <c r="F138" i="1"/>
  <c r="F137" i="1"/>
  <c r="F135" i="1"/>
  <c r="F134" i="1"/>
  <c r="F133" i="1"/>
  <c r="F132" i="1"/>
  <c r="F131" i="1"/>
  <c r="F130" i="1"/>
  <c r="F129" i="1"/>
  <c r="F128" i="1"/>
  <c r="F127" i="1"/>
  <c r="F126" i="1"/>
  <c r="F125" i="1"/>
  <c r="F123" i="1"/>
  <c r="F122" i="1"/>
  <c r="F121" i="1"/>
  <c r="F120" i="1"/>
  <c r="F119" i="1"/>
  <c r="F118" i="1"/>
  <c r="F117" i="1"/>
  <c r="F116" i="1"/>
  <c r="F115" i="1"/>
  <c r="F114" i="1"/>
  <c r="F113" i="1"/>
  <c r="F111" i="1"/>
  <c r="F110" i="1"/>
  <c r="F109" i="1"/>
  <c r="F108" i="1"/>
  <c r="F107" i="1"/>
  <c r="F106" i="1"/>
  <c r="F105" i="1"/>
  <c r="F104" i="1"/>
  <c r="F103" i="1"/>
  <c r="F102" i="1"/>
  <c r="F101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F63" i="1"/>
  <c r="F62" i="1"/>
  <c r="F61" i="1"/>
  <c r="F60" i="1"/>
  <c r="F59" i="1"/>
  <c r="F58" i="1"/>
  <c r="F57" i="1"/>
  <c r="F56" i="1"/>
  <c r="F55" i="1"/>
  <c r="F54" i="1"/>
  <c r="F53" i="1"/>
  <c r="F51" i="1"/>
  <c r="F50" i="1"/>
  <c r="F49" i="1"/>
  <c r="F48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<sst xmlns="http://schemas.openxmlformats.org/spreadsheetml/2006/main" count="1078" uniqueCount="317">
  <si>
    <t>1274 / 600 / 3000</t>
  </si>
  <si>
    <t>40…90</t>
  </si>
  <si>
    <t>0,2 (2)</t>
  </si>
  <si>
    <t>G 1 ½ (40)</t>
  </si>
  <si>
    <t>G ½ (15)</t>
  </si>
  <si>
    <t>Номинальная  теплопроизводительность, кВт</t>
  </si>
  <si>
    <t>Ориентировочная площадь отапливаемого помещения, при высоте 2,7м, м2 </t>
  </si>
  <si>
    <t>КПД,% </t>
  </si>
  <si>
    <t>Давление природного газа: nom/ min/ max/, Па </t>
  </si>
  <si>
    <t>Расход  природного газа (среднесуточный), м3/час</t>
  </si>
  <si>
    <t>Диапазон  регулирования  температуры  теплоносителя, °С</t>
  </si>
  <si>
    <t>Максимальная температура теплоносителя на выходе из котла °С, не более</t>
  </si>
  <si>
    <t>Время отключение подачи газа при погасании запальной горелки, сек, не более;</t>
  </si>
  <si>
    <t>Максимальное  давление теплоносителя в системе  отопления, МПа (кГс/см2)</t>
  </si>
  <si>
    <t>Объём теплоносителя в котле, л</t>
  </si>
  <si>
    <t>Присоединительная резьба (с обеих сторон) штуцеров подвода и выхода теплоносителя, дюймы, (Ду)</t>
  </si>
  <si>
    <t>Присоединительная резьба штуцеров подвода газа, дюймы, (Ду)</t>
  </si>
  <si>
    <t>Масса котла без дымохода, +3 кг, кг</t>
  </si>
  <si>
    <t>Масса комплекта дымохода, + 0,5кг, кг </t>
  </si>
  <si>
    <t>Наружный диаметр коаксиального дымохода, мм</t>
  </si>
  <si>
    <t>Ширина</t>
  </si>
  <si>
    <t>Глубина</t>
  </si>
  <si>
    <t>Высота</t>
  </si>
  <si>
    <t>cityName</t>
  </si>
  <si>
    <t>cityId</t>
  </si>
  <si>
    <t>shopName</t>
  </si>
  <si>
    <t>shopId</t>
  </si>
  <si>
    <t>shopAdress</t>
  </si>
  <si>
    <t>shopPhone</t>
  </si>
  <si>
    <t>shopPhone2</t>
  </si>
  <si>
    <t>shopTime</t>
  </si>
  <si>
    <t>shopSite</t>
  </si>
  <si>
    <t>shopMail</t>
  </si>
  <si>
    <t>shopCoords</t>
  </si>
  <si>
    <t>Пн-пт:9.00-19.00 Сб:9.00-19.00 Вс:9.00-19.00</t>
  </si>
  <si>
    <t>Техника</t>
  </si>
  <si>
    <t>Акьяр с.</t>
  </si>
  <si>
    <t>пр. С. Юлаева 21</t>
  </si>
  <si>
    <t>8(347)5822291</t>
  </si>
  <si>
    <t>8(927)3361089</t>
  </si>
  <si>
    <t>texnika-akyar@mail.ru</t>
  </si>
  <si>
    <t>Белебей г.</t>
  </si>
  <si>
    <t>Газ-Сервис</t>
  </si>
  <si>
    <t>ул. Горохова 11</t>
  </si>
  <si>
    <t>8(34792)74630</t>
  </si>
  <si>
    <t>Пн-пт:8.30-17.30 Сб:выходной Вс:выходной</t>
  </si>
  <si>
    <t>http://www.gaz-service.ru</t>
  </si>
  <si>
    <t>Тепломонтаж</t>
  </si>
  <si>
    <t>Стройка</t>
  </si>
  <si>
    <t>ул. Ленина 17</t>
  </si>
  <si>
    <t>8(34786)31513</t>
  </si>
  <si>
    <t>8(34786)40568</t>
  </si>
  <si>
    <t>Пн-пт:8.00-17.00, обед 12.00-13.00 Сб:выходной Вс:выходной</t>
  </si>
  <si>
    <t>ул. Войкова 146</t>
  </si>
  <si>
    <t>8(34786)40569</t>
  </si>
  <si>
    <t>Пн-пт:8.00-17.00, обед 12.00-13.01 Сб:выходной Вс:выходной</t>
  </si>
  <si>
    <t>Белорецк г.</t>
  </si>
  <si>
    <t>ул. 50 лет Октября 58</t>
  </si>
  <si>
    <t>8(34792)53056</t>
  </si>
  <si>
    <t>ул. Братская 1</t>
  </si>
  <si>
    <t>8(922)7049599</t>
  </si>
  <si>
    <t>8(347)9223505</t>
  </si>
  <si>
    <t>skv174@mail.ru</t>
  </si>
  <si>
    <t>Бирск г.</t>
  </si>
  <si>
    <t>ул. Бурновская 12</t>
  </si>
  <si>
    <t>8(34784)45457</t>
  </si>
  <si>
    <t>ИП Шарапова (маг. Олимп)</t>
  </si>
  <si>
    <t>ул. Мира 144 А</t>
  </si>
  <si>
    <t>8(917)7831998</t>
  </si>
  <si>
    <t>sharapovaira@rambler.ru</t>
  </si>
  <si>
    <t>Буздяк пос.</t>
  </si>
  <si>
    <t>Теплотехника ИП Минниханова</t>
  </si>
  <si>
    <t>ул. Заводская 13/7</t>
  </si>
  <si>
    <t>8(927)3401839</t>
  </si>
  <si>
    <t>Бураево с.</t>
  </si>
  <si>
    <t>Пчелка</t>
  </si>
  <si>
    <t>ул. М.Гафури 1/1</t>
  </si>
  <si>
    <t>8(927)3135731</t>
  </si>
  <si>
    <t>firinab@mail.ru</t>
  </si>
  <si>
    <t>Верхнеяркеево с.</t>
  </si>
  <si>
    <t>Монтажник</t>
  </si>
  <si>
    <t>ул. Механизаторская 15/2</t>
  </si>
  <si>
    <t>8(927)0815381</t>
  </si>
  <si>
    <t>Пн-пт:9.00-19.00 Сб:9.00-19.00 Вс:выходной</t>
  </si>
  <si>
    <t>Верхние Татышлы с.</t>
  </si>
  <si>
    <t>Алисс ИП Зарифьянов</t>
  </si>
  <si>
    <t>ул. Совхозная 31</t>
  </si>
  <si>
    <t>8(917)7863206</t>
  </si>
  <si>
    <t>Пн-пт:8:30-19.00 Сб:8:30-19.00 Вс:8:30-19.00</t>
  </si>
  <si>
    <t>9373270303@mail.ru</t>
  </si>
  <si>
    <t>Давлеканово г.</t>
  </si>
  <si>
    <t>ул. Уральская 83</t>
  </si>
  <si>
    <t>8(34768)32750</t>
  </si>
  <si>
    <t>Полушка</t>
  </si>
  <si>
    <t>Самстрой</t>
  </si>
  <si>
    <t>Прометей</t>
  </si>
  <si>
    <t>пер. Каранский 33</t>
  </si>
  <si>
    <t>8(937)3618380</t>
  </si>
  <si>
    <t>Пн-пт:9.00-20.00 Сб:9.00-20.00 Вс:9.00-20.00</t>
  </si>
  <si>
    <t>Дюртюли с.</t>
  </si>
  <si>
    <t>ул. Горшкова 10</t>
  </si>
  <si>
    <t>8(34787)21609</t>
  </si>
  <si>
    <t>ул. Вострецова 13</t>
  </si>
  <si>
    <t>8(917)4693004</t>
  </si>
  <si>
    <t>d-smstroy@mail.ru</t>
  </si>
  <si>
    <t>Туймазы г.</t>
  </si>
  <si>
    <t>ул. Ленина 4 А</t>
  </si>
  <si>
    <t>8(34782)23609</t>
  </si>
  <si>
    <t>Учалы г.</t>
  </si>
  <si>
    <t>ул. Газовиков 2</t>
  </si>
  <si>
    <t>8(34791)61240</t>
  </si>
  <si>
    <t>Федоровка с.</t>
  </si>
  <si>
    <t>ул. Тельмана 3</t>
  </si>
  <si>
    <t>8(34746)27459</t>
  </si>
  <si>
    <t>prometey-05@mail.ru</t>
  </si>
  <si>
    <t>Горизонт</t>
  </si>
  <si>
    <t>Чекмагуш с.</t>
  </si>
  <si>
    <t>ул. Ленина 19</t>
  </si>
  <si>
    <t>8(34796)32670</t>
  </si>
  <si>
    <t>Чишмы с.</t>
  </si>
  <si>
    <t>ИП Янгуразов</t>
  </si>
  <si>
    <t>ул. Строительная 9/2</t>
  </si>
  <si>
    <t>8(905)0050505</t>
  </si>
  <si>
    <t>Пн-пт:9:00-20:00 Сб:9:00-18:00 Вс:9:00-18:00</t>
  </si>
  <si>
    <t>Юмагузино с.</t>
  </si>
  <si>
    <t>ИП Давлетбердина</t>
  </si>
  <si>
    <t>ул. Советская 61/1</t>
  </si>
  <si>
    <t>8(937)3421167</t>
  </si>
  <si>
    <t>davletberdina63@mail.ru</t>
  </si>
  <si>
    <t>Зилаир с.</t>
  </si>
  <si>
    <t>ул. Голубцова 1</t>
  </si>
  <si>
    <t>Ишимбай пос.</t>
  </si>
  <si>
    <t>пр. Ленина 64</t>
  </si>
  <si>
    <t>8(34794)71177</t>
  </si>
  <si>
    <t>ул. Стахановская 43</t>
  </si>
  <si>
    <t>8(34794)23740</t>
  </si>
  <si>
    <t>Кандры с.</t>
  </si>
  <si>
    <t>ИП Самигулин</t>
  </si>
  <si>
    <t>ул. Матросова 13/Б</t>
  </si>
  <si>
    <t>8(927)3175423</t>
  </si>
  <si>
    <t>rusamigyllin@yandex.ru</t>
  </si>
  <si>
    <t>Метелица</t>
  </si>
  <si>
    <t>Мастер</t>
  </si>
  <si>
    <t>Рынок</t>
  </si>
  <si>
    <t>Кармаскалы с.</t>
  </si>
  <si>
    <t>ул. Советская 2 А</t>
  </si>
  <si>
    <t>8(347)6522262</t>
  </si>
  <si>
    <t>Киргиз-Мияки с.</t>
  </si>
  <si>
    <t>ул. Чапаева 1 а, ТЦ "Арбат"</t>
  </si>
  <si>
    <t>8(937)3656274</t>
  </si>
  <si>
    <t>8(937)3023250</t>
  </si>
  <si>
    <t>Князево дер.</t>
  </si>
  <si>
    <t>ул. Кирова 2</t>
  </si>
  <si>
    <t>8(347)2299470</t>
  </si>
  <si>
    <t>Красноусольский с.</t>
  </si>
  <si>
    <t>8(34740)21553</t>
  </si>
  <si>
    <t>ИП Ишмурзин</t>
  </si>
  <si>
    <t>ул. Промышленная 10</t>
  </si>
  <si>
    <t>8(937)3532302</t>
  </si>
  <si>
    <t>altinbashak@mail.ru</t>
  </si>
  <si>
    <t>Кумертау г.</t>
  </si>
  <si>
    <t>ул. К.Маркса 2 А</t>
  </si>
  <si>
    <t>8(34761)41528</t>
  </si>
  <si>
    <t>Мелеуз г.</t>
  </si>
  <si>
    <t>ул. Ленина 4</t>
  </si>
  <si>
    <t>8(34764)31904</t>
  </si>
  <si>
    <t>Техвидеосервис ИП Нигматзянов</t>
  </si>
  <si>
    <t>ул. Чапаева 19</t>
  </si>
  <si>
    <t>8(800)2000874</t>
  </si>
  <si>
    <t>Пн-пт:9:00-19:00 Сб:9:00-19:00 Вс:10:00-18:00</t>
  </si>
  <si>
    <t>Месягутово с.</t>
  </si>
  <si>
    <t>ул. Промышленная 1</t>
  </si>
  <si>
    <t>8(34798)33046</t>
  </si>
  <si>
    <t xml:space="preserve">Пн-пт:8.30-17.30 Сб:выходной Вс:выходной </t>
  </si>
  <si>
    <t>Нефтекамск г.</t>
  </si>
  <si>
    <t>ул. К.Маркса 15</t>
  </si>
  <si>
    <t>Усадьба</t>
  </si>
  <si>
    <t>ул. Дорожная 42</t>
  </si>
  <si>
    <t>8(967)7458051</t>
  </si>
  <si>
    <t>ИП Карамова</t>
  </si>
  <si>
    <t>ул. Янаульская 1 В</t>
  </si>
  <si>
    <t>8(347)8326100</t>
  </si>
  <si>
    <t>Пн-пт:8:30-17:00 Сб:9:00-14:00 Вс:выходной</t>
  </si>
  <si>
    <t>Новопавловка с.</t>
  </si>
  <si>
    <t>ул. Полевая 2/2</t>
  </si>
  <si>
    <t>8(347)8522066</t>
  </si>
  <si>
    <t>Октябрьский г.</t>
  </si>
  <si>
    <t>ул. Садовое кольцо 49 А</t>
  </si>
  <si>
    <t>8(34767)50769</t>
  </si>
  <si>
    <t>Гольфстрим</t>
  </si>
  <si>
    <t>ул. Островского 5 А</t>
  </si>
  <si>
    <t>8(34767)50833</t>
  </si>
  <si>
    <t>Пн-пт:9.00-19.00 Сб:10.00-17.00 Вс:10.00-17.00</t>
  </si>
  <si>
    <t>okurmygin@mail.ru</t>
  </si>
  <si>
    <t>ИП Камаев ТК Нарышева</t>
  </si>
  <si>
    <t>ул. 8 Марта 9 А</t>
  </si>
  <si>
    <t>8(927)3504405</t>
  </si>
  <si>
    <t>Раевский с.</t>
  </si>
  <si>
    <t>ул. Ленина 96</t>
  </si>
  <si>
    <t>ул. Дружбы 230 А</t>
  </si>
  <si>
    <t>8(937)3692232</t>
  </si>
  <si>
    <t>Салават г.</t>
  </si>
  <si>
    <t>ул. Северная 14</t>
  </si>
  <si>
    <t>8(3476)320730</t>
  </si>
  <si>
    <t>8(3476/)359804</t>
  </si>
  <si>
    <t>Сибай г.</t>
  </si>
  <si>
    <t>ул. Аккулова 4</t>
  </si>
  <si>
    <t>8(34775)35143</t>
  </si>
  <si>
    <t>Восток</t>
  </si>
  <si>
    <t>ул. Маяковского 22</t>
  </si>
  <si>
    <t>8(347)7522961</t>
  </si>
  <si>
    <t>Газ Мастер</t>
  </si>
  <si>
    <t>ул. Чайковского 6</t>
  </si>
  <si>
    <t>8(965)9372525</t>
  </si>
  <si>
    <t>lotarev06@mail.ru</t>
  </si>
  <si>
    <t>Староболтачево с.</t>
  </si>
  <si>
    <t>Алисс</t>
  </si>
  <si>
    <t>ул. Кооперативная 27 А</t>
  </si>
  <si>
    <t>8(963)9008578</t>
  </si>
  <si>
    <t>Пн-пт:8:30-19:00 Сб:8:30-19:00 Вс:8:30-19:00</t>
  </si>
  <si>
    <t>Стерлибашево с.</t>
  </si>
  <si>
    <t>ул. К.Маркса 95 А</t>
  </si>
  <si>
    <t>8(34739)22100</t>
  </si>
  <si>
    <t>Стерлитамак г.</t>
  </si>
  <si>
    <t>ул. Ивлева 13</t>
  </si>
  <si>
    <t>8(3473)251122</t>
  </si>
  <si>
    <t>8(3473)250627</t>
  </si>
  <si>
    <t>Мегастрой</t>
  </si>
  <si>
    <t>ул. Элеваторная 11</t>
  </si>
  <si>
    <t>8(3473)339143</t>
  </si>
  <si>
    <t>ул. Глинки 1 К</t>
  </si>
  <si>
    <t>8(3473)339144</t>
  </si>
  <si>
    <t>Пн-пт:10:00-19:00 Сб:10:00-16:00 Вс:выходной</t>
  </si>
  <si>
    <t>ул. Вокзальная 2</t>
  </si>
  <si>
    <t>8(3473)215375</t>
  </si>
  <si>
    <t>пр. Октября 36</t>
  </si>
  <si>
    <t>8(3473)301077</t>
  </si>
  <si>
    <t>Пн-пт:08.00-22.00 Сб:08.00-22.00 Вс:08.00-22.00</t>
  </si>
  <si>
    <t>http://www.agava-kazan.ru</t>
  </si>
  <si>
    <t>Пн-пт:10.00-19.00 Сб:10.00-16.00 Вс:выходной</t>
  </si>
  <si>
    <t>ИП Кузнецов</t>
  </si>
  <si>
    <t>8(917)7511105</t>
  </si>
  <si>
    <t>Пн-пт:9.00-18.00 Сб:9.00-18.00 Вс:выходной</t>
  </si>
  <si>
    <t>kuznecovstr@yandex.ru</t>
  </si>
  <si>
    <t>ГазБытКомплект ИП Иванова</t>
  </si>
  <si>
    <t>ул.Вокзальная 37</t>
  </si>
  <si>
    <t>8(347)3284411</t>
  </si>
  <si>
    <t>Пн-пт:9:00-19:00 Сб:10:00-15:00 Вс:выходной</t>
  </si>
  <si>
    <t>Толбазы с.</t>
  </si>
  <si>
    <t>8(34745)21577</t>
  </si>
  <si>
    <t>Юлдаш</t>
  </si>
  <si>
    <t>ул. Парковая 4 А</t>
  </si>
  <si>
    <t>8(347)4521333</t>
  </si>
  <si>
    <t>8(927)2379987</t>
  </si>
  <si>
    <t>mfm09@yandex.ru</t>
  </si>
  <si>
    <t>51.860335, 58.215735</t>
  </si>
  <si>
    <t>54.111628, 54.106419</t>
  </si>
  <si>
    <t>54.107997, 54.097139</t>
  </si>
  <si>
    <t>54.112842, 54.107488</t>
  </si>
  <si>
    <t>53.964062, 58.412987</t>
  </si>
  <si>
    <t>53.949508, 58.422294</t>
  </si>
  <si>
    <t>55.424117, 55.568454</t>
  </si>
  <si>
    <t>55.414675, 55.562642</t>
  </si>
  <si>
    <t>54.567096, 54.513994</t>
  </si>
  <si>
    <t>55.833380, 55.400972</t>
  </si>
  <si>
    <t>56.275889, 55.868455</t>
  </si>
  <si>
    <t>54.208680, 55.007079</t>
  </si>
  <si>
    <t>54.226638, 55.035421</t>
  </si>
  <si>
    <t>55.492941, 54.856350</t>
  </si>
  <si>
    <t>55.490835, 54.866061</t>
  </si>
  <si>
    <t>54.608301, 53.718032</t>
  </si>
  <si>
    <t>54.310037, 59.389627</t>
  </si>
  <si>
    <t>53.178002, 55.187038</t>
  </si>
  <si>
    <t>55.148585, 54.643746</t>
  </si>
  <si>
    <t>54.587766, 55.370474</t>
  </si>
  <si>
    <t>52.898210, 56.384789</t>
  </si>
  <si>
    <t>52.226067, 57.434749</t>
  </si>
  <si>
    <t>53.455152, 56.045971</t>
  </si>
  <si>
    <t>53.442973, 56.043672</t>
  </si>
  <si>
    <t>54.545454, 54.117297</t>
  </si>
  <si>
    <t>54.369419, 56.180323</t>
  </si>
  <si>
    <t>53.631166, 54.808713</t>
  </si>
  <si>
    <t>54.794269, 56.243134</t>
  </si>
  <si>
    <t>53.893471, 56.468799</t>
  </si>
  <si>
    <t>53.897981, 56.454031</t>
  </si>
  <si>
    <t>52.757678, 55.816173</t>
  </si>
  <si>
    <t>52.936018, 55.921878</t>
  </si>
  <si>
    <t>52.945173, 55.932361</t>
  </si>
  <si>
    <t>55.545574, 58.240259</t>
  </si>
  <si>
    <t>56.080623, 54.237914</t>
  </si>
  <si>
    <t>56.085023, 54.260740</t>
  </si>
  <si>
    <t>56.101414, 54.285004</t>
  </si>
  <si>
    <t>52.175319, 56.578538</t>
  </si>
  <si>
    <t>54.489430, 53.465453</t>
  </si>
  <si>
    <t>54.486527, 53.467851</t>
  </si>
  <si>
    <t>54.503375, 53.518939</t>
  </si>
  <si>
    <t>54.071516, 54.942885</t>
  </si>
  <si>
    <t>54.051424, 54.931117</t>
  </si>
  <si>
    <t>53.372859, 55.931427</t>
  </si>
  <si>
    <t>53.373052, 55.936907</t>
  </si>
  <si>
    <t>ул. Северная 28</t>
  </si>
  <si>
    <t>52.707128, 58.657787</t>
  </si>
  <si>
    <t>52.717772, 58.671298</t>
  </si>
  <si>
    <t>52.726493, 58.669825</t>
  </si>
  <si>
    <t>56.001942, 55.928598</t>
  </si>
  <si>
    <t>53.440989, 55.260565</t>
  </si>
  <si>
    <t>53.615017, 55.950454</t>
  </si>
  <si>
    <t>53.653095, 55.958224</t>
  </si>
  <si>
    <t>53.623482, 55.938695</t>
  </si>
  <si>
    <t>53.626713, 55.950723</t>
  </si>
  <si>
    <t>53.631246, 55.900372</t>
  </si>
  <si>
    <t>ул. Западная 18</t>
  </si>
  <si>
    <t>53.651793, 55.916551</t>
  </si>
  <si>
    <t>53.639805, 55.958754</t>
  </si>
  <si>
    <t>54.031184, 55.884427</t>
  </si>
  <si>
    <t>ул. Ленина 7</t>
  </si>
  <si>
    <t>54.014607, 55.896366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</si>
</sst>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  <charset val="204"/>
    </font>
    <font>
      <sz val="10"/>
      <color rgb="FF333333"/>
      <name val="Consolas"/>
      <family val="3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963"/>
  <sheetViews>
    <sheetView tabSelected="1" zoomScaleNormal="100" workbookViewId="0">
      <selection activeCell="B6" sqref="B6"/>
    </sheetView>
  </sheetViews>
  <sheetFormatPr defaultRowHeight="15" x14ac:dyDescent="0.25"/>
  <cols>
    <col min="2" max="2" width="33.5703125" style="1" customWidth="1"/>
    <col min="3" max="3" width="9.42578125" customWidth="1"/>
    <col min="4" max="4" width="19.28515625" customWidth="1"/>
    <col min="5" max="5" width="45.5703125" customWidth="1"/>
    <col min="6" max="6" width="27.28515625" style="6" customWidth="1"/>
    <col min="7" max="7" width="43.42578125" customWidth="1"/>
    <col min="8" max="10" width="9" customWidth="1"/>
    <col min="11" max="11" width="44.7109375" customWidth="1"/>
    <col min="12" max="12" width="37" style="1" customWidth="1"/>
  </cols>
  <sheetData>
    <row r="3" spans="4:7" x14ac:dyDescent="0.25">
      <c r="D3" s="8">
        <v>2</v>
      </c>
      <c r="E3" s="8"/>
    </row>
    <row r="5" spans="4:7" x14ac:dyDescent="0.25">
      <c r="D5" s="3" t="s">
        <v>24</v>
      </c>
      <c r="E5" s="1">
        <v>2</v>
      </c>
      <c r="F5" s="5" t="str">
        <f t="shared" ref="F5:F6" si="0">""&amp;D5&amp;":"</f>
        <v>cityId:</v>
      </c>
      <c r="G5" s="4" t="str">
        <f>E5&amp;","</f>
        <v>2,</v>
      </c>
    </row>
    <row r="6" spans="4:7" x14ac:dyDescent="0.25">
      <c r="D6" s="3" t="s">
        <v>26</v>
      </c>
      <c r="E6" s="1">
        <v>7</v>
      </c>
      <c r="F6" s="5" t="str">
        <f t="shared" si="0"/>
        <v>shopId:</v>
      </c>
      <c r="G6" s="4" t="str">
        <f>E6&amp;","</f>
        <v>7,</v>
      </c>
    </row>
    <row r="7" spans="4:7" x14ac:dyDescent="0.25">
      <c r="D7" s="3" t="s">
        <v>23</v>
      </c>
      <c r="E7" s="1" t="s">
        <v>36</v>
      </c>
      <c r="F7" s="5" t="str">
        <f>""&amp;D7&amp;":"</f>
        <v>cityName:</v>
      </c>
      <c r="G7" s="4" t="str">
        <f>"'"&amp;E7&amp;"'"&amp;","</f>
        <v>'Акьяр с.',</v>
      </c>
    </row>
    <row r="8" spans="4:7" x14ac:dyDescent="0.25">
      <c r="D8" s="3" t="s">
        <v>25</v>
      </c>
      <c r="E8" s="1" t="s">
        <v>35</v>
      </c>
      <c r="F8" s="5" t="str">
        <f t="shared" ref="F8:F15" si="1">""&amp;D8&amp;":"</f>
        <v>shopName:</v>
      </c>
      <c r="G8" s="4" t="str">
        <f>"'"&amp;E8&amp;"'"&amp;","</f>
        <v>'Техника',</v>
      </c>
    </row>
    <row r="9" spans="4:7" x14ac:dyDescent="0.25">
      <c r="D9" s="3" t="s">
        <v>27</v>
      </c>
      <c r="E9" s="1" t="s">
        <v>37</v>
      </c>
      <c r="F9" s="5" t="str">
        <f t="shared" si="1"/>
        <v>shopAdress:</v>
      </c>
      <c r="G9" s="4" t="str">
        <f t="shared" ref="G9:G14" si="2">"'"&amp;E9&amp;"'"&amp;","</f>
        <v>'пр. С. Юлаева 21',</v>
      </c>
    </row>
    <row r="10" spans="4:7" x14ac:dyDescent="0.25">
      <c r="D10" s="3" t="s">
        <v>28</v>
      </c>
      <c r="E10" s="1" t="s">
        <v>38</v>
      </c>
      <c r="F10" s="5" t="str">
        <f t="shared" si="1"/>
        <v>shopPhone:</v>
      </c>
      <c r="G10" s="4" t="str">
        <f t="shared" si="2"/>
        <v>'8(347)5822291',</v>
      </c>
    </row>
    <row r="11" spans="4:7" x14ac:dyDescent="0.25">
      <c r="D11" s="3" t="s">
        <v>29</v>
      </c>
      <c r="E11" s="1" t="s">
        <v>39</v>
      </c>
      <c r="F11" s="5" t="str">
        <f t="shared" si="1"/>
        <v>shopPhone2:</v>
      </c>
      <c r="G11" s="4" t="str">
        <f t="shared" si="2"/>
        <v>'8(927)3361089',</v>
      </c>
    </row>
    <row r="12" spans="4:7" x14ac:dyDescent="0.25">
      <c r="D12" s="3" t="s">
        <v>30</v>
      </c>
      <c r="E12" s="1"/>
      <c r="F12" s="5" t="str">
        <f t="shared" si="1"/>
        <v>shopTime:</v>
      </c>
      <c r="G12" s="4" t="str">
        <f t="shared" si="2"/>
        <v>'',</v>
      </c>
    </row>
    <row r="13" spans="4:7" x14ac:dyDescent="0.25">
      <c r="D13" t="s">
        <v>31</v>
      </c>
      <c r="E13" s="1"/>
      <c r="F13" s="5" t="str">
        <f t="shared" si="1"/>
        <v>shopSite:</v>
      </c>
      <c r="G13" s="4" t="str">
        <f t="shared" si="2"/>
        <v>'',</v>
      </c>
    </row>
    <row r="14" spans="4:7" x14ac:dyDescent="0.25">
      <c r="D14" t="s">
        <v>32</v>
      </c>
      <c r="E14" s="1" t="s">
        <v>40</v>
      </c>
      <c r="F14" s="5" t="str">
        <f t="shared" si="1"/>
        <v>shopMail:</v>
      </c>
      <c r="G14" s="4" t="str">
        <f t="shared" si="2"/>
        <v>'texnika-akyar@mail.ru',</v>
      </c>
    </row>
    <row r="15" spans="4:7" x14ac:dyDescent="0.25">
      <c r="D15" t="s">
        <v>33</v>
      </c>
      <c r="E15" s="1" t="s">
        <v>255</v>
      </c>
      <c r="F15" s="5" t="str">
        <f t="shared" si="1"/>
        <v>shopCoords:</v>
      </c>
      <c r="G15" s="4" t="str">
        <f>"["&amp;E15&amp;"]"&amp;","</f>
        <v>[51.860335, 58.215735],</v>
      </c>
    </row>
    <row r="17" spans="4:7" x14ac:dyDescent="0.25">
      <c r="D17" s="3" t="s">
        <v>24</v>
      </c>
      <c r="E17" s="1">
        <v>2</v>
      </c>
      <c r="F17" s="5" t="str">
        <f t="shared" ref="F17:F18" si="3">""&amp;D17&amp;":"</f>
        <v>cityId:</v>
      </c>
      <c r="G17" s="4" t="str">
        <f>E17&amp;","</f>
        <v>2,</v>
      </c>
    </row>
    <row r="18" spans="4:7" x14ac:dyDescent="0.25">
      <c r="D18" s="3" t="s">
        <v>26</v>
      </c>
      <c r="E18" s="1">
        <v>8</v>
      </c>
      <c r="F18" s="5" t="str">
        <f t="shared" si="3"/>
        <v>shopId:</v>
      </c>
      <c r="G18" s="4" t="str">
        <f>E18&amp;","</f>
        <v>8,</v>
      </c>
    </row>
    <row r="19" spans="4:7" x14ac:dyDescent="0.25">
      <c r="D19" s="3" t="s">
        <v>23</v>
      </c>
      <c r="E19" s="1" t="s">
        <v>41</v>
      </c>
      <c r="F19" s="5" t="str">
        <f>""&amp;D19&amp;":"</f>
        <v>cityName:</v>
      </c>
      <c r="G19" s="4" t="str">
        <f>"'"&amp;E19&amp;"'"&amp;","</f>
        <v>'Белебей г.',</v>
      </c>
    </row>
    <row r="20" spans="4:7" x14ac:dyDescent="0.25">
      <c r="D20" s="3" t="s">
        <v>25</v>
      </c>
      <c r="E20" s="1" t="s">
        <v>42</v>
      </c>
      <c r="F20" s="5" t="str">
        <f t="shared" ref="F20:F27" si="4">""&amp;D20&amp;":"</f>
        <v>shopName:</v>
      </c>
      <c r="G20" s="4" t="str">
        <f>"'"&amp;E20&amp;"'"&amp;","</f>
        <v>'Газ-Сервис',</v>
      </c>
    </row>
    <row r="21" spans="4:7" x14ac:dyDescent="0.25">
      <c r="D21" s="3" t="s">
        <v>27</v>
      </c>
      <c r="E21" s="1" t="s">
        <v>43</v>
      </c>
      <c r="F21" s="5" t="str">
        <f t="shared" si="4"/>
        <v>shopAdress:</v>
      </c>
      <c r="G21" s="4" t="str">
        <f t="shared" ref="G21:G26" si="5">"'"&amp;E21&amp;"'"&amp;","</f>
        <v>'ул. Горохова 11',</v>
      </c>
    </row>
    <row r="22" spans="4:7" x14ac:dyDescent="0.25">
      <c r="D22" s="3" t="s">
        <v>28</v>
      </c>
      <c r="E22" s="1" t="s">
        <v>44</v>
      </c>
      <c r="F22" s="5" t="str">
        <f t="shared" si="4"/>
        <v>shopPhone:</v>
      </c>
      <c r="G22" s="4" t="str">
        <f t="shared" si="5"/>
        <v>'8(34792)74630',</v>
      </c>
    </row>
    <row r="23" spans="4:7" x14ac:dyDescent="0.25">
      <c r="D23" s="3" t="s">
        <v>29</v>
      </c>
      <c r="E23" s="1"/>
      <c r="F23" s="5" t="str">
        <f t="shared" si="4"/>
        <v>shopPhone2:</v>
      </c>
      <c r="G23" s="4" t="str">
        <f t="shared" si="5"/>
        <v>'',</v>
      </c>
    </row>
    <row r="24" spans="4:7" x14ac:dyDescent="0.25">
      <c r="D24" s="3" t="s">
        <v>30</v>
      </c>
      <c r="E24" s="1" t="s">
        <v>45</v>
      </c>
      <c r="F24" s="5" t="str">
        <f t="shared" si="4"/>
        <v>shopTime:</v>
      </c>
      <c r="G24" s="4" t="str">
        <f t="shared" si="5"/>
        <v>'Пн-пт:8.30-17.30 Сб:выходной Вс:выходной',</v>
      </c>
    </row>
    <row r="25" spans="4:7" x14ac:dyDescent="0.25">
      <c r="D25" t="s">
        <v>31</v>
      </c>
      <c r="E25" s="1" t="s">
        <v>46</v>
      </c>
      <c r="F25" s="5" t="str">
        <f t="shared" si="4"/>
        <v>shopSite:</v>
      </c>
      <c r="G25" s="4" t="str">
        <f t="shared" si="5"/>
        <v>'http://www.gaz-service.ru',</v>
      </c>
    </row>
    <row r="26" spans="4:7" x14ac:dyDescent="0.25">
      <c r="D26" t="s">
        <v>32</v>
      </c>
      <c r="E26" s="1"/>
      <c r="F26" s="5" t="str">
        <f t="shared" si="4"/>
        <v>shopMail:</v>
      </c>
      <c r="G26" s="4" t="str">
        <f t="shared" si="5"/>
        <v>'',</v>
      </c>
    </row>
    <row r="27" spans="4:7" x14ac:dyDescent="0.25">
      <c r="D27" t="s">
        <v>33</v>
      </c>
      <c r="E27" s="1" t="s">
        <v>256</v>
      </c>
      <c r="F27" s="5" t="str">
        <f t="shared" si="4"/>
        <v>shopCoords:</v>
      </c>
      <c r="G27" s="4" t="str">
        <f>"["&amp;E27&amp;"]"&amp;","</f>
        <v>[54.111628, 54.106419],</v>
      </c>
    </row>
    <row r="29" spans="4:7" x14ac:dyDescent="0.25">
      <c r="D29" s="3" t="s">
        <v>24</v>
      </c>
      <c r="E29" s="1">
        <v>2</v>
      </c>
      <c r="F29" s="5" t="str">
        <f t="shared" ref="F29:F30" si="6">""&amp;D29&amp;":"</f>
        <v>cityId:</v>
      </c>
      <c r="G29" s="4" t="str">
        <f>E29&amp;","</f>
        <v>2,</v>
      </c>
    </row>
    <row r="30" spans="4:7" x14ac:dyDescent="0.25">
      <c r="D30" s="3" t="s">
        <v>26</v>
      </c>
      <c r="E30" s="1">
        <v>9</v>
      </c>
      <c r="F30" s="5" t="str">
        <f t="shared" si="6"/>
        <v>shopId:</v>
      </c>
      <c r="G30" s="4" t="str">
        <f>E30&amp;","</f>
        <v>9,</v>
      </c>
    </row>
    <row r="31" spans="4:7" x14ac:dyDescent="0.25">
      <c r="D31" s="3" t="s">
        <v>23</v>
      </c>
      <c r="E31" s="1" t="s">
        <v>41</v>
      </c>
      <c r="F31" s="5" t="str">
        <f>""&amp;D31&amp;":"</f>
        <v>cityName:</v>
      </c>
      <c r="G31" s="4" t="str">
        <f>"'"&amp;E31&amp;"'"&amp;","</f>
        <v>'Белебей г.',</v>
      </c>
    </row>
    <row r="32" spans="4:7" x14ac:dyDescent="0.25">
      <c r="D32" s="3" t="s">
        <v>25</v>
      </c>
      <c r="E32" s="1" t="s">
        <v>47</v>
      </c>
      <c r="F32" s="5" t="str">
        <f t="shared" ref="F32:F39" si="7">""&amp;D32&amp;":"</f>
        <v>shopName:</v>
      </c>
      <c r="G32" s="4" t="str">
        <f>"'"&amp;E32&amp;"'"&amp;","</f>
        <v>'Тепломонтаж',</v>
      </c>
    </row>
    <row r="33" spans="4:7" x14ac:dyDescent="0.25">
      <c r="D33" s="3" t="s">
        <v>27</v>
      </c>
      <c r="E33" s="1" t="s">
        <v>49</v>
      </c>
      <c r="F33" s="5" t="str">
        <f t="shared" si="7"/>
        <v>shopAdress:</v>
      </c>
      <c r="G33" s="4" t="str">
        <f t="shared" ref="G33:G38" si="8">"'"&amp;E33&amp;"'"&amp;","</f>
        <v>'ул. Ленина 17',</v>
      </c>
    </row>
    <row r="34" spans="4:7" x14ac:dyDescent="0.25">
      <c r="D34" s="3" t="s">
        <v>28</v>
      </c>
      <c r="E34" s="1" t="s">
        <v>50</v>
      </c>
      <c r="F34" s="5" t="str">
        <f t="shared" si="7"/>
        <v>shopPhone:</v>
      </c>
      <c r="G34" s="4" t="str">
        <f t="shared" si="8"/>
        <v>'8(34786)31513',</v>
      </c>
    </row>
    <row r="35" spans="4:7" x14ac:dyDescent="0.25">
      <c r="D35" s="3" t="s">
        <v>29</v>
      </c>
      <c r="E35" s="1" t="s">
        <v>51</v>
      </c>
      <c r="F35" s="5" t="str">
        <f t="shared" si="7"/>
        <v>shopPhone2:</v>
      </c>
      <c r="G35" s="4" t="str">
        <f t="shared" si="8"/>
        <v>'8(34786)40568',</v>
      </c>
    </row>
    <row r="36" spans="4:7" x14ac:dyDescent="0.25">
      <c r="D36" s="3" t="s">
        <v>30</v>
      </c>
      <c r="E36" s="1" t="s">
        <v>52</v>
      </c>
      <c r="F36" s="5" t="str">
        <f t="shared" si="7"/>
        <v>shopTime:</v>
      </c>
      <c r="G36" s="4" t="str">
        <f t="shared" si="8"/>
        <v>'Пн-пт:8.00-17.00, обед 12.00-13.00 Сб:выходной Вс:выходной',</v>
      </c>
    </row>
    <row r="37" spans="4:7" x14ac:dyDescent="0.25">
      <c r="D37" t="s">
        <v>31</v>
      </c>
      <c r="E37" s="1"/>
      <c r="F37" s="5" t="str">
        <f t="shared" si="7"/>
        <v>shopSite:</v>
      </c>
      <c r="G37" s="4" t="str">
        <f t="shared" si="8"/>
        <v>'',</v>
      </c>
    </row>
    <row r="38" spans="4:7" x14ac:dyDescent="0.25">
      <c r="D38" t="s">
        <v>32</v>
      </c>
      <c r="E38" s="1"/>
      <c r="F38" s="5" t="str">
        <f t="shared" si="7"/>
        <v>shopMail:</v>
      </c>
      <c r="G38" s="4" t="str">
        <f t="shared" si="8"/>
        <v>'',</v>
      </c>
    </row>
    <row r="39" spans="4:7" x14ac:dyDescent="0.25">
      <c r="D39" t="s">
        <v>33</v>
      </c>
      <c r="E39" s="1" t="s">
        <v>257</v>
      </c>
      <c r="F39" s="5" t="str">
        <f t="shared" si="7"/>
        <v>shopCoords:</v>
      </c>
      <c r="G39" s="4" t="str">
        <f>"["&amp;E39&amp;"]"&amp;","</f>
        <v>[54.107997, 54.097139],</v>
      </c>
    </row>
    <row r="41" spans="4:7" x14ac:dyDescent="0.25">
      <c r="D41" s="3" t="s">
        <v>24</v>
      </c>
      <c r="E41" s="1">
        <v>2</v>
      </c>
      <c r="F41" s="5" t="str">
        <f t="shared" ref="F41:F42" si="9">""&amp;D41&amp;":"</f>
        <v>cityId:</v>
      </c>
      <c r="G41" s="4" t="str">
        <f>E41&amp;","</f>
        <v>2,</v>
      </c>
    </row>
    <row r="42" spans="4:7" x14ac:dyDescent="0.25">
      <c r="D42" s="3" t="s">
        <v>26</v>
      </c>
      <c r="E42" s="1">
        <v>10</v>
      </c>
      <c r="F42" s="5" t="str">
        <f t="shared" si="9"/>
        <v>shopId:</v>
      </c>
      <c r="G42" s="4" t="str">
        <f>E42&amp;","</f>
        <v>10,</v>
      </c>
    </row>
    <row r="43" spans="4:7" x14ac:dyDescent="0.25">
      <c r="D43" s="3" t="s">
        <v>23</v>
      </c>
      <c r="E43" s="1" t="s">
        <v>41</v>
      </c>
      <c r="F43" s="5" t="str">
        <f>""&amp;D43&amp;":"</f>
        <v>cityName:</v>
      </c>
      <c r="G43" s="4" t="str">
        <f>"'"&amp;E43&amp;"'"&amp;","</f>
        <v>'Белебей г.',</v>
      </c>
    </row>
    <row r="44" spans="4:7" x14ac:dyDescent="0.25">
      <c r="D44" s="3" t="s">
        <v>25</v>
      </c>
      <c r="E44" s="1" t="s">
        <v>47</v>
      </c>
      <c r="F44" s="5" t="str">
        <f t="shared" ref="F44:F51" si="10">""&amp;D44&amp;":"</f>
        <v>shopName:</v>
      </c>
      <c r="G44" s="4" t="str">
        <f>"'"&amp;E44&amp;"'"&amp;","</f>
        <v>'Тепломонтаж',</v>
      </c>
    </row>
    <row r="45" spans="4:7" x14ac:dyDescent="0.25">
      <c r="D45" s="3" t="s">
        <v>27</v>
      </c>
      <c r="E45" s="1" t="s">
        <v>53</v>
      </c>
      <c r="F45" s="5" t="str">
        <f t="shared" si="10"/>
        <v>shopAdress:</v>
      </c>
      <c r="G45" s="4" t="str">
        <f t="shared" ref="G45:G50" si="11">"'"&amp;E45&amp;"'"&amp;","</f>
        <v>'ул. Войкова 146',</v>
      </c>
    </row>
    <row r="46" spans="4:7" x14ac:dyDescent="0.25">
      <c r="D46" s="3" t="s">
        <v>28</v>
      </c>
      <c r="E46" s="1" t="s">
        <v>50</v>
      </c>
      <c r="F46" s="5" t="str">
        <f t="shared" si="10"/>
        <v>shopPhone:</v>
      </c>
      <c r="G46" s="4" t="str">
        <f t="shared" si="11"/>
        <v>'8(34786)31513',</v>
      </c>
    </row>
    <row r="47" spans="4:7" x14ac:dyDescent="0.25">
      <c r="D47" s="3" t="s">
        <v>29</v>
      </c>
      <c r="E47" s="1" t="s">
        <v>54</v>
      </c>
      <c r="F47" s="5" t="str">
        <f t="shared" si="10"/>
        <v>shopPhone2:</v>
      </c>
      <c r="G47" s="4" t="str">
        <f t="shared" si="11"/>
        <v>'8(34786)40569',</v>
      </c>
    </row>
    <row r="48" spans="4:7" x14ac:dyDescent="0.25">
      <c r="D48" s="3" t="s">
        <v>30</v>
      </c>
      <c r="E48" s="1" t="s">
        <v>55</v>
      </c>
      <c r="F48" s="5" t="str">
        <f t="shared" si="10"/>
        <v>shopTime:</v>
      </c>
      <c r="G48" s="4" t="str">
        <f t="shared" si="11"/>
        <v>'Пн-пт:8.00-17.00, обед 12.00-13.01 Сб:выходной Вс:выходной',</v>
      </c>
    </row>
    <row r="49" spans="4:7" x14ac:dyDescent="0.25">
      <c r="D49" t="s">
        <v>31</v>
      </c>
      <c r="E49" s="1"/>
      <c r="F49" s="5" t="str">
        <f t="shared" si="10"/>
        <v>shopSite:</v>
      </c>
      <c r="G49" s="4" t="str">
        <f t="shared" si="11"/>
        <v>'',</v>
      </c>
    </row>
    <row r="50" spans="4:7" x14ac:dyDescent="0.25">
      <c r="D50" t="s">
        <v>32</v>
      </c>
      <c r="E50" s="1"/>
      <c r="F50" s="5" t="str">
        <f t="shared" si="10"/>
        <v>shopMail:</v>
      </c>
      <c r="G50" s="4" t="str">
        <f t="shared" si="11"/>
        <v>'',</v>
      </c>
    </row>
    <row r="51" spans="4:7" x14ac:dyDescent="0.25">
      <c r="D51" t="s">
        <v>33</v>
      </c>
      <c r="E51" s="1" t="s">
        <v>258</v>
      </c>
      <c r="F51" s="5" t="str">
        <f t="shared" si="10"/>
        <v>shopCoords:</v>
      </c>
      <c r="G51" s="4" t="str">
        <f>"["&amp;E51&amp;"]"&amp;","</f>
        <v>[54.112842, 54.107488],</v>
      </c>
    </row>
    <row r="53" spans="4:7" x14ac:dyDescent="0.25">
      <c r="D53" s="3" t="s">
        <v>24</v>
      </c>
      <c r="E53" s="1">
        <v>2</v>
      </c>
      <c r="F53" s="5" t="str">
        <f t="shared" ref="F53:F54" si="12">""&amp;D53&amp;":"</f>
        <v>cityId:</v>
      </c>
      <c r="G53" s="4" t="str">
        <f>E53&amp;","</f>
        <v>2,</v>
      </c>
    </row>
    <row r="54" spans="4:7" x14ac:dyDescent="0.25">
      <c r="D54" s="3" t="s">
        <v>26</v>
      </c>
      <c r="E54" s="1">
        <v>11</v>
      </c>
      <c r="F54" s="5" t="str">
        <f t="shared" si="12"/>
        <v>shopId:</v>
      </c>
      <c r="G54" s="4" t="str">
        <f>E54&amp;","</f>
        <v>11,</v>
      </c>
    </row>
    <row r="55" spans="4:7" x14ac:dyDescent="0.25">
      <c r="D55" s="3" t="s">
        <v>23</v>
      </c>
      <c r="E55" s="1" t="s">
        <v>56</v>
      </c>
      <c r="F55" s="5" t="str">
        <f>""&amp;D55&amp;":"</f>
        <v>cityName:</v>
      </c>
      <c r="G55" s="4" t="str">
        <f>"'"&amp;E55&amp;"'"&amp;","</f>
        <v>'Белорецк г.',</v>
      </c>
    </row>
    <row r="56" spans="4:7" x14ac:dyDescent="0.25">
      <c r="D56" s="3" t="s">
        <v>25</v>
      </c>
      <c r="E56" s="1" t="s">
        <v>42</v>
      </c>
      <c r="F56" s="5" t="str">
        <f t="shared" ref="F56:F63" si="13">""&amp;D56&amp;":"</f>
        <v>shopName:</v>
      </c>
      <c r="G56" s="4" t="str">
        <f>"'"&amp;E56&amp;"'"&amp;","</f>
        <v>'Газ-Сервис',</v>
      </c>
    </row>
    <row r="57" spans="4:7" x14ac:dyDescent="0.25">
      <c r="D57" s="3" t="s">
        <v>27</v>
      </c>
      <c r="E57" s="1" t="s">
        <v>57</v>
      </c>
      <c r="F57" s="5" t="str">
        <f t="shared" si="13"/>
        <v>shopAdress:</v>
      </c>
      <c r="G57" s="4" t="str">
        <f t="shared" ref="G57:G62" si="14">"'"&amp;E57&amp;"'"&amp;","</f>
        <v>'ул. 50 лет Октября 58',</v>
      </c>
    </row>
    <row r="58" spans="4:7" x14ac:dyDescent="0.25">
      <c r="D58" s="3" t="s">
        <v>28</v>
      </c>
      <c r="E58" s="1" t="s">
        <v>58</v>
      </c>
      <c r="F58" s="5" t="str">
        <f t="shared" si="13"/>
        <v>shopPhone:</v>
      </c>
      <c r="G58" s="4" t="str">
        <f t="shared" si="14"/>
        <v>'8(34792)53056',</v>
      </c>
    </row>
    <row r="59" spans="4:7" x14ac:dyDescent="0.25">
      <c r="D59" s="3" t="s">
        <v>29</v>
      </c>
      <c r="E59" s="1"/>
      <c r="F59" s="5" t="str">
        <f t="shared" si="13"/>
        <v>shopPhone2:</v>
      </c>
      <c r="G59" s="4" t="str">
        <f t="shared" si="14"/>
        <v>'',</v>
      </c>
    </row>
    <row r="60" spans="4:7" x14ac:dyDescent="0.25">
      <c r="D60" s="3" t="s">
        <v>30</v>
      </c>
      <c r="E60" s="1" t="s">
        <v>45</v>
      </c>
      <c r="F60" s="5" t="str">
        <f t="shared" si="13"/>
        <v>shopTime:</v>
      </c>
      <c r="G60" s="4" t="str">
        <f t="shared" si="14"/>
        <v>'Пн-пт:8.30-17.30 Сб:выходной Вс:выходной',</v>
      </c>
    </row>
    <row r="61" spans="4:7" x14ac:dyDescent="0.25">
      <c r="D61" t="s">
        <v>31</v>
      </c>
      <c r="E61" s="1" t="s">
        <v>46</v>
      </c>
      <c r="F61" s="5" t="str">
        <f t="shared" si="13"/>
        <v>shopSite:</v>
      </c>
      <c r="G61" s="4" t="str">
        <f t="shared" si="14"/>
        <v>'http://www.gaz-service.ru',</v>
      </c>
    </row>
    <row r="62" spans="4:7" x14ac:dyDescent="0.25">
      <c r="D62" t="s">
        <v>32</v>
      </c>
      <c r="E62" s="1"/>
      <c r="F62" s="5" t="str">
        <f t="shared" si="13"/>
        <v>shopMail:</v>
      </c>
      <c r="G62" s="4" t="str">
        <f t="shared" si="14"/>
        <v>'',</v>
      </c>
    </row>
    <row r="63" spans="4:7" x14ac:dyDescent="0.25">
      <c r="D63" t="s">
        <v>33</v>
      </c>
      <c r="E63" s="1" t="s">
        <v>259</v>
      </c>
      <c r="F63" s="5" t="str">
        <f t="shared" si="13"/>
        <v>shopCoords:</v>
      </c>
      <c r="G63" s="4" t="str">
        <f>"["&amp;E63&amp;"]"&amp;","</f>
        <v>[53.964062, 58.412987],</v>
      </c>
    </row>
    <row r="65" spans="4:7" x14ac:dyDescent="0.25">
      <c r="D65" s="3" t="s">
        <v>24</v>
      </c>
      <c r="E65" s="1">
        <v>2</v>
      </c>
      <c r="F65" s="5" t="str">
        <f t="shared" ref="F65:F66" si="15">""&amp;D65&amp;":"</f>
        <v>cityId:</v>
      </c>
      <c r="G65" s="4" t="str">
        <f>E65&amp;","</f>
        <v>2,</v>
      </c>
    </row>
    <row r="66" spans="4:7" x14ac:dyDescent="0.25">
      <c r="D66" s="3" t="s">
        <v>26</v>
      </c>
      <c r="E66" s="1">
        <v>12</v>
      </c>
      <c r="F66" s="5" t="str">
        <f t="shared" si="15"/>
        <v>shopId:</v>
      </c>
      <c r="G66" s="4" t="str">
        <f>E66&amp;","</f>
        <v>12,</v>
      </c>
    </row>
    <row r="67" spans="4:7" x14ac:dyDescent="0.25">
      <c r="D67" s="3" t="s">
        <v>23</v>
      </c>
      <c r="E67" s="1" t="s">
        <v>56</v>
      </c>
      <c r="F67" s="5" t="str">
        <f>""&amp;D67&amp;":"</f>
        <v>cityName:</v>
      </c>
      <c r="G67" s="4" t="str">
        <f>"'"&amp;E67&amp;"'"&amp;","</f>
        <v>'Белорецк г.',</v>
      </c>
    </row>
    <row r="68" spans="4:7" x14ac:dyDescent="0.25">
      <c r="D68" s="3" t="s">
        <v>25</v>
      </c>
      <c r="E68" s="1" t="s">
        <v>48</v>
      </c>
      <c r="F68" s="5" t="str">
        <f t="shared" ref="F68:F75" si="16">""&amp;D68&amp;":"</f>
        <v>shopName:</v>
      </c>
      <c r="G68" s="4" t="str">
        <f>"'"&amp;E68&amp;"'"&amp;","</f>
        <v>'Стройка',</v>
      </c>
    </row>
    <row r="69" spans="4:7" x14ac:dyDescent="0.25">
      <c r="D69" s="3" t="s">
        <v>27</v>
      </c>
      <c r="E69" s="1" t="s">
        <v>59</v>
      </c>
      <c r="F69" s="5" t="str">
        <f t="shared" si="16"/>
        <v>shopAdress:</v>
      </c>
      <c r="G69" s="4" t="str">
        <f t="shared" ref="G69:G74" si="17">"'"&amp;E69&amp;"'"&amp;","</f>
        <v>'ул. Братская 1',</v>
      </c>
    </row>
    <row r="70" spans="4:7" x14ac:dyDescent="0.25">
      <c r="D70" s="3" t="s">
        <v>28</v>
      </c>
      <c r="E70" s="1" t="s">
        <v>60</v>
      </c>
      <c r="F70" s="5" t="str">
        <f t="shared" si="16"/>
        <v>shopPhone:</v>
      </c>
      <c r="G70" s="4" t="str">
        <f t="shared" si="17"/>
        <v>'8(922)7049599',</v>
      </c>
    </row>
    <row r="71" spans="4:7" x14ac:dyDescent="0.25">
      <c r="D71" s="3" t="s">
        <v>29</v>
      </c>
      <c r="E71" s="1" t="s">
        <v>61</v>
      </c>
      <c r="F71" s="5" t="str">
        <f t="shared" si="16"/>
        <v>shopPhone2:</v>
      </c>
      <c r="G71" s="4" t="str">
        <f t="shared" si="17"/>
        <v>'8(347)9223505',</v>
      </c>
    </row>
    <row r="72" spans="4:7" x14ac:dyDescent="0.25">
      <c r="D72" s="3" t="s">
        <v>30</v>
      </c>
      <c r="E72" s="1"/>
      <c r="F72" s="5" t="str">
        <f t="shared" si="16"/>
        <v>shopTime:</v>
      </c>
      <c r="G72" s="4" t="str">
        <f t="shared" si="17"/>
        <v>'',</v>
      </c>
    </row>
    <row r="73" spans="4:7" x14ac:dyDescent="0.25">
      <c r="D73" t="s">
        <v>31</v>
      </c>
      <c r="E73" s="1"/>
      <c r="F73" s="5" t="str">
        <f t="shared" si="16"/>
        <v>shopSite:</v>
      </c>
      <c r="G73" s="4" t="str">
        <f t="shared" si="17"/>
        <v>'',</v>
      </c>
    </row>
    <row r="74" spans="4:7" x14ac:dyDescent="0.25">
      <c r="D74" t="s">
        <v>32</v>
      </c>
      <c r="E74" s="1" t="s">
        <v>62</v>
      </c>
      <c r="F74" s="5" t="str">
        <f t="shared" si="16"/>
        <v>shopMail:</v>
      </c>
      <c r="G74" s="4" t="str">
        <f t="shared" si="17"/>
        <v>'skv174@mail.ru',</v>
      </c>
    </row>
    <row r="75" spans="4:7" x14ac:dyDescent="0.25">
      <c r="D75" t="s">
        <v>33</v>
      </c>
      <c r="E75" s="1" t="s">
        <v>260</v>
      </c>
      <c r="F75" s="5" t="str">
        <f t="shared" si="16"/>
        <v>shopCoords:</v>
      </c>
      <c r="G75" s="4" t="str">
        <f>"["&amp;E75&amp;"]"&amp;","</f>
        <v>[53.949508, 58.422294],</v>
      </c>
    </row>
    <row r="77" spans="4:7" x14ac:dyDescent="0.25">
      <c r="D77" s="3" t="s">
        <v>24</v>
      </c>
      <c r="E77" s="1">
        <v>2</v>
      </c>
      <c r="F77" s="5" t="str">
        <f t="shared" ref="F77:F78" si="18">""&amp;D77&amp;":"</f>
        <v>cityId:</v>
      </c>
      <c r="G77" s="4" t="str">
        <f>E77&amp;","</f>
        <v>2,</v>
      </c>
    </row>
    <row r="78" spans="4:7" x14ac:dyDescent="0.25">
      <c r="D78" s="3" t="s">
        <v>26</v>
      </c>
      <c r="E78" s="1">
        <v>13</v>
      </c>
      <c r="F78" s="5" t="str">
        <f t="shared" si="18"/>
        <v>shopId:</v>
      </c>
      <c r="G78" s="4" t="str">
        <f>E78&amp;","</f>
        <v>13,</v>
      </c>
    </row>
    <row r="79" spans="4:7" x14ac:dyDescent="0.25">
      <c r="D79" s="3" t="s">
        <v>23</v>
      </c>
      <c r="E79" s="1" t="s">
        <v>63</v>
      </c>
      <c r="F79" s="5" t="str">
        <f>""&amp;D79&amp;":"</f>
        <v>cityName:</v>
      </c>
      <c r="G79" s="4" t="str">
        <f>"'"&amp;E79&amp;"'"&amp;","</f>
        <v>'Бирск г.',</v>
      </c>
    </row>
    <row r="80" spans="4:7" x14ac:dyDescent="0.25">
      <c r="D80" s="3" t="s">
        <v>25</v>
      </c>
      <c r="E80" s="1" t="s">
        <v>42</v>
      </c>
      <c r="F80" s="5" t="str">
        <f t="shared" ref="F80:F87" si="19">""&amp;D80&amp;":"</f>
        <v>shopName:</v>
      </c>
      <c r="G80" s="4" t="str">
        <f>"'"&amp;E80&amp;"'"&amp;","</f>
        <v>'Газ-Сервис',</v>
      </c>
    </row>
    <row r="81" spans="4:7" x14ac:dyDescent="0.25">
      <c r="D81" s="3" t="s">
        <v>27</v>
      </c>
      <c r="E81" s="1" t="s">
        <v>64</v>
      </c>
      <c r="F81" s="5" t="str">
        <f t="shared" si="19"/>
        <v>shopAdress:</v>
      </c>
      <c r="G81" s="4" t="str">
        <f t="shared" ref="G81:G86" si="20">"'"&amp;E81&amp;"'"&amp;","</f>
        <v>'ул. Бурновская 12',</v>
      </c>
    </row>
    <row r="82" spans="4:7" x14ac:dyDescent="0.25">
      <c r="D82" s="3" t="s">
        <v>28</v>
      </c>
      <c r="E82" s="1" t="s">
        <v>65</v>
      </c>
      <c r="F82" s="5" t="str">
        <f t="shared" si="19"/>
        <v>shopPhone:</v>
      </c>
      <c r="G82" s="4" t="str">
        <f t="shared" si="20"/>
        <v>'8(34784)45457',</v>
      </c>
    </row>
    <row r="83" spans="4:7" x14ac:dyDescent="0.25">
      <c r="D83" s="3" t="s">
        <v>29</v>
      </c>
      <c r="E83" s="1"/>
      <c r="F83" s="5" t="str">
        <f t="shared" si="19"/>
        <v>shopPhone2:</v>
      </c>
      <c r="G83" s="4" t="str">
        <f t="shared" si="20"/>
        <v>'',</v>
      </c>
    </row>
    <row r="84" spans="4:7" x14ac:dyDescent="0.25">
      <c r="D84" s="3" t="s">
        <v>30</v>
      </c>
      <c r="E84" s="1" t="s">
        <v>45</v>
      </c>
      <c r="F84" s="5" t="str">
        <f t="shared" si="19"/>
        <v>shopTime:</v>
      </c>
      <c r="G84" s="4" t="str">
        <f t="shared" si="20"/>
        <v>'Пн-пт:8.30-17.30 Сб:выходной Вс:выходной',</v>
      </c>
    </row>
    <row r="85" spans="4:7" x14ac:dyDescent="0.25">
      <c r="D85" t="s">
        <v>31</v>
      </c>
      <c r="E85" s="1" t="s">
        <v>46</v>
      </c>
      <c r="F85" s="5" t="str">
        <f t="shared" si="19"/>
        <v>shopSite:</v>
      </c>
      <c r="G85" s="4" t="str">
        <f t="shared" si="20"/>
        <v>'http://www.gaz-service.ru',</v>
      </c>
    </row>
    <row r="86" spans="4:7" x14ac:dyDescent="0.25">
      <c r="D86" t="s">
        <v>32</v>
      </c>
      <c r="E86" s="1"/>
      <c r="F86" s="5" t="str">
        <f t="shared" si="19"/>
        <v>shopMail:</v>
      </c>
      <c r="G86" s="4" t="str">
        <f t="shared" si="20"/>
        <v>'',</v>
      </c>
    </row>
    <row r="87" spans="4:7" x14ac:dyDescent="0.25">
      <c r="D87" t="s">
        <v>33</v>
      </c>
      <c r="E87" s="1" t="s">
        <v>261</v>
      </c>
      <c r="F87" s="5" t="str">
        <f t="shared" si="19"/>
        <v>shopCoords:</v>
      </c>
      <c r="G87" s="4" t="str">
        <f>"["&amp;E87&amp;"]"&amp;","</f>
        <v>[55.424117, 55.568454],</v>
      </c>
    </row>
    <row r="89" spans="4:7" x14ac:dyDescent="0.25">
      <c r="D89" s="3" t="s">
        <v>24</v>
      </c>
      <c r="E89" s="1">
        <v>2</v>
      </c>
      <c r="F89" s="5" t="str">
        <f t="shared" ref="F89:F90" si="21">""&amp;D89&amp;":"</f>
        <v>cityId:</v>
      </c>
      <c r="G89" s="4" t="str">
        <f>E89&amp;","</f>
        <v>2,</v>
      </c>
    </row>
    <row r="90" spans="4:7" x14ac:dyDescent="0.25">
      <c r="D90" s="3" t="s">
        <v>26</v>
      </c>
      <c r="E90" s="1">
        <v>14</v>
      </c>
      <c r="F90" s="5" t="str">
        <f t="shared" si="21"/>
        <v>shopId:</v>
      </c>
      <c r="G90" s="4" t="str">
        <f>E90&amp;","</f>
        <v>14,</v>
      </c>
    </row>
    <row r="91" spans="4:7" x14ac:dyDescent="0.25">
      <c r="D91" s="3" t="s">
        <v>23</v>
      </c>
      <c r="E91" s="1" t="s">
        <v>63</v>
      </c>
      <c r="F91" s="5" t="str">
        <f>""&amp;D91&amp;":"</f>
        <v>cityName:</v>
      </c>
      <c r="G91" s="4" t="str">
        <f>"'"&amp;E91&amp;"'"&amp;","</f>
        <v>'Бирск г.',</v>
      </c>
    </row>
    <row r="92" spans="4:7" x14ac:dyDescent="0.25">
      <c r="D92" s="3" t="s">
        <v>25</v>
      </c>
      <c r="E92" s="1" t="s">
        <v>66</v>
      </c>
      <c r="F92" s="5" t="str">
        <f t="shared" ref="F92:F99" si="22">""&amp;D92&amp;":"</f>
        <v>shopName:</v>
      </c>
      <c r="G92" s="4" t="str">
        <f>"'"&amp;E92&amp;"'"&amp;","</f>
        <v>'ИП Шарапова (маг. Олимп)',</v>
      </c>
    </row>
    <row r="93" spans="4:7" x14ac:dyDescent="0.25">
      <c r="D93" s="3" t="s">
        <v>27</v>
      </c>
      <c r="E93" s="1" t="s">
        <v>67</v>
      </c>
      <c r="F93" s="5" t="str">
        <f t="shared" si="22"/>
        <v>shopAdress:</v>
      </c>
      <c r="G93" s="4" t="str">
        <f t="shared" ref="G93:G98" si="23">"'"&amp;E93&amp;"'"&amp;","</f>
        <v>'ул. Мира 144 А',</v>
      </c>
    </row>
    <row r="94" spans="4:7" x14ac:dyDescent="0.25">
      <c r="D94" s="3" t="s">
        <v>28</v>
      </c>
      <c r="E94" s="1" t="s">
        <v>68</v>
      </c>
      <c r="F94" s="5" t="str">
        <f t="shared" si="22"/>
        <v>shopPhone:</v>
      </c>
      <c r="G94" s="4" t="str">
        <f t="shared" si="23"/>
        <v>'8(917)7831998',</v>
      </c>
    </row>
    <row r="95" spans="4:7" x14ac:dyDescent="0.25">
      <c r="D95" s="3" t="s">
        <v>29</v>
      </c>
      <c r="E95" s="1"/>
      <c r="F95" s="5" t="str">
        <f t="shared" si="22"/>
        <v>shopPhone2:</v>
      </c>
      <c r="G95" s="4" t="str">
        <f t="shared" si="23"/>
        <v>'',</v>
      </c>
    </row>
    <row r="96" spans="4:7" x14ac:dyDescent="0.25">
      <c r="D96" s="3" t="s">
        <v>30</v>
      </c>
      <c r="E96" s="1"/>
      <c r="F96" s="5" t="str">
        <f t="shared" si="22"/>
        <v>shopTime:</v>
      </c>
      <c r="G96" s="4" t="str">
        <f t="shared" si="23"/>
        <v>'',</v>
      </c>
    </row>
    <row r="97" spans="4:7" x14ac:dyDescent="0.25">
      <c r="D97" t="s">
        <v>31</v>
      </c>
      <c r="E97" s="1"/>
      <c r="F97" s="5" t="str">
        <f t="shared" si="22"/>
        <v>shopSite:</v>
      </c>
      <c r="G97" s="4" t="str">
        <f t="shared" si="23"/>
        <v>'',</v>
      </c>
    </row>
    <row r="98" spans="4:7" x14ac:dyDescent="0.25">
      <c r="D98" t="s">
        <v>32</v>
      </c>
      <c r="E98" s="1" t="s">
        <v>69</v>
      </c>
      <c r="F98" s="5" t="str">
        <f t="shared" si="22"/>
        <v>shopMail:</v>
      </c>
      <c r="G98" s="4" t="str">
        <f t="shared" si="23"/>
        <v>'sharapovaira@rambler.ru',</v>
      </c>
    </row>
    <row r="99" spans="4:7" x14ac:dyDescent="0.25">
      <c r="D99" t="s">
        <v>33</v>
      </c>
      <c r="E99" s="1" t="s">
        <v>262</v>
      </c>
      <c r="F99" s="5" t="str">
        <f t="shared" si="22"/>
        <v>shopCoords:</v>
      </c>
      <c r="G99" s="4" t="str">
        <f>"["&amp;E99&amp;"]"&amp;","</f>
        <v>[55.414675, 55.562642],</v>
      </c>
    </row>
    <row r="101" spans="4:7" x14ac:dyDescent="0.25">
      <c r="D101" s="3" t="s">
        <v>24</v>
      </c>
      <c r="E101" s="1">
        <v>2</v>
      </c>
      <c r="F101" s="5" t="str">
        <f t="shared" ref="F101:F102" si="24">""&amp;D101&amp;":"</f>
        <v>cityId:</v>
      </c>
      <c r="G101" s="4" t="str">
        <f>E101&amp;","</f>
        <v>2,</v>
      </c>
    </row>
    <row r="102" spans="4:7" x14ac:dyDescent="0.25">
      <c r="D102" s="3" t="s">
        <v>26</v>
      </c>
      <c r="E102" s="1">
        <v>15</v>
      </c>
      <c r="F102" s="5" t="str">
        <f t="shared" si="24"/>
        <v>shopId:</v>
      </c>
      <c r="G102" s="4" t="str">
        <f>E102&amp;","</f>
        <v>15,</v>
      </c>
    </row>
    <row r="103" spans="4:7" x14ac:dyDescent="0.25">
      <c r="D103" s="3" t="s">
        <v>23</v>
      </c>
      <c r="E103" s="1" t="s">
        <v>70</v>
      </c>
      <c r="F103" s="5" t="str">
        <f>""&amp;D103&amp;":"</f>
        <v>cityName:</v>
      </c>
      <c r="G103" s="4" t="str">
        <f>"'"&amp;E103&amp;"'"&amp;","</f>
        <v>'Буздяк пос.',</v>
      </c>
    </row>
    <row r="104" spans="4:7" x14ac:dyDescent="0.25">
      <c r="D104" s="3" t="s">
        <v>25</v>
      </c>
      <c r="E104" s="1" t="s">
        <v>71</v>
      </c>
      <c r="F104" s="5" t="str">
        <f t="shared" ref="F104:F111" si="25">""&amp;D104&amp;":"</f>
        <v>shopName:</v>
      </c>
      <c r="G104" s="4" t="str">
        <f>"'"&amp;E104&amp;"'"&amp;","</f>
        <v>'Теплотехника ИП Минниханова',</v>
      </c>
    </row>
    <row r="105" spans="4:7" x14ac:dyDescent="0.25">
      <c r="D105" s="3" t="s">
        <v>27</v>
      </c>
      <c r="E105" s="1" t="s">
        <v>72</v>
      </c>
      <c r="F105" s="5" t="str">
        <f t="shared" si="25"/>
        <v>shopAdress:</v>
      </c>
      <c r="G105" s="4" t="str">
        <f t="shared" ref="G105:G110" si="26">"'"&amp;E105&amp;"'"&amp;","</f>
        <v>'ул. Заводская 13/7',</v>
      </c>
    </row>
    <row r="106" spans="4:7" x14ac:dyDescent="0.25">
      <c r="D106" s="3" t="s">
        <v>28</v>
      </c>
      <c r="E106" s="1" t="s">
        <v>73</v>
      </c>
      <c r="F106" s="5" t="str">
        <f t="shared" si="25"/>
        <v>shopPhone:</v>
      </c>
      <c r="G106" s="4" t="str">
        <f t="shared" si="26"/>
        <v>'8(927)3401839',</v>
      </c>
    </row>
    <row r="107" spans="4:7" x14ac:dyDescent="0.25">
      <c r="D107" s="3" t="s">
        <v>29</v>
      </c>
      <c r="E107" s="1"/>
      <c r="F107" s="5" t="str">
        <f t="shared" si="25"/>
        <v>shopPhone2:</v>
      </c>
      <c r="G107" s="4" t="str">
        <f t="shared" si="26"/>
        <v>'',</v>
      </c>
    </row>
    <row r="108" spans="4:7" x14ac:dyDescent="0.25">
      <c r="D108" s="3" t="s">
        <v>30</v>
      </c>
      <c r="E108" s="1"/>
      <c r="F108" s="5" t="str">
        <f t="shared" si="25"/>
        <v>shopTime:</v>
      </c>
      <c r="G108" s="4" t="str">
        <f t="shared" si="26"/>
        <v>'',</v>
      </c>
    </row>
    <row r="109" spans="4:7" x14ac:dyDescent="0.25">
      <c r="D109" t="s">
        <v>31</v>
      </c>
      <c r="E109" s="1"/>
      <c r="F109" s="5" t="str">
        <f t="shared" si="25"/>
        <v>shopSite:</v>
      </c>
      <c r="G109" s="4" t="str">
        <f t="shared" si="26"/>
        <v>'',</v>
      </c>
    </row>
    <row r="110" spans="4:7" x14ac:dyDescent="0.25">
      <c r="D110" t="s">
        <v>32</v>
      </c>
      <c r="E110" s="1"/>
      <c r="F110" s="5" t="str">
        <f t="shared" si="25"/>
        <v>shopMail:</v>
      </c>
      <c r="G110" s="4" t="str">
        <f t="shared" si="26"/>
        <v>'',</v>
      </c>
    </row>
    <row r="111" spans="4:7" x14ac:dyDescent="0.25">
      <c r="D111" t="s">
        <v>33</v>
      </c>
      <c r="E111" s="1" t="s">
        <v>263</v>
      </c>
      <c r="F111" s="5" t="str">
        <f t="shared" si="25"/>
        <v>shopCoords:</v>
      </c>
      <c r="G111" s="4" t="str">
        <f>"["&amp;E111&amp;"]"&amp;","</f>
        <v>[54.567096, 54.513994],</v>
      </c>
    </row>
    <row r="113" spans="4:7" x14ac:dyDescent="0.25">
      <c r="D113" s="3" t="s">
        <v>24</v>
      </c>
      <c r="E113" s="1">
        <v>2</v>
      </c>
      <c r="F113" s="5" t="str">
        <f t="shared" ref="F113:F114" si="27">""&amp;D113&amp;":"</f>
        <v>cityId:</v>
      </c>
      <c r="G113" s="4" t="str">
        <f>E113&amp;","</f>
        <v>2,</v>
      </c>
    </row>
    <row r="114" spans="4:7" x14ac:dyDescent="0.25">
      <c r="D114" s="3" t="s">
        <v>26</v>
      </c>
      <c r="E114" s="1">
        <v>16</v>
      </c>
      <c r="F114" s="5" t="str">
        <f t="shared" si="27"/>
        <v>shopId:</v>
      </c>
      <c r="G114" s="4" t="str">
        <f>E114&amp;","</f>
        <v>16,</v>
      </c>
    </row>
    <row r="115" spans="4:7" x14ac:dyDescent="0.25">
      <c r="D115" s="3" t="s">
        <v>23</v>
      </c>
      <c r="E115" s="1" t="s">
        <v>74</v>
      </c>
      <c r="F115" s="5" t="str">
        <f>""&amp;D115&amp;":"</f>
        <v>cityName:</v>
      </c>
      <c r="G115" s="4" t="str">
        <f>"'"&amp;E115&amp;"'"&amp;","</f>
        <v>'Бураево с.',</v>
      </c>
    </row>
    <row r="116" spans="4:7" x14ac:dyDescent="0.25">
      <c r="D116" s="3" t="s">
        <v>25</v>
      </c>
      <c r="E116" s="1" t="s">
        <v>75</v>
      </c>
      <c r="F116" s="5" t="str">
        <f t="shared" ref="F116:F123" si="28">""&amp;D116&amp;":"</f>
        <v>shopName:</v>
      </c>
      <c r="G116" s="4" t="str">
        <f>"'"&amp;E116&amp;"'"&amp;","</f>
        <v>'Пчелка',</v>
      </c>
    </row>
    <row r="117" spans="4:7" x14ac:dyDescent="0.25">
      <c r="D117" s="3" t="s">
        <v>27</v>
      </c>
      <c r="E117" s="1" t="s">
        <v>76</v>
      </c>
      <c r="F117" s="5" t="str">
        <f t="shared" si="28"/>
        <v>shopAdress:</v>
      </c>
      <c r="G117" s="4" t="str">
        <f t="shared" ref="G117:G122" si="29">"'"&amp;E117&amp;"'"&amp;","</f>
        <v>'ул. М.Гафури 1/1',</v>
      </c>
    </row>
    <row r="118" spans="4:7" x14ac:dyDescent="0.25">
      <c r="D118" s="3" t="s">
        <v>28</v>
      </c>
      <c r="E118" s="1" t="s">
        <v>77</v>
      </c>
      <c r="F118" s="5" t="str">
        <f t="shared" si="28"/>
        <v>shopPhone:</v>
      </c>
      <c r="G118" s="4" t="str">
        <f t="shared" si="29"/>
        <v>'8(927)3135731',</v>
      </c>
    </row>
    <row r="119" spans="4:7" x14ac:dyDescent="0.25">
      <c r="D119" s="3" t="s">
        <v>29</v>
      </c>
      <c r="E119" s="1"/>
      <c r="F119" s="5" t="str">
        <f t="shared" si="28"/>
        <v>shopPhone2:</v>
      </c>
      <c r="G119" s="4" t="str">
        <f t="shared" si="29"/>
        <v>'',</v>
      </c>
    </row>
    <row r="120" spans="4:7" x14ac:dyDescent="0.25">
      <c r="D120" s="3" t="s">
        <v>30</v>
      </c>
      <c r="E120" s="1" t="s">
        <v>34</v>
      </c>
      <c r="F120" s="5" t="str">
        <f t="shared" si="28"/>
        <v>shopTime:</v>
      </c>
      <c r="G120" s="4" t="str">
        <f t="shared" si="29"/>
        <v>'Пн-пт:9.00-19.00 Сб:9.00-19.00 Вс:9.00-19.00',</v>
      </c>
    </row>
    <row r="121" spans="4:7" x14ac:dyDescent="0.25">
      <c r="D121" t="s">
        <v>31</v>
      </c>
      <c r="E121" s="1"/>
      <c r="F121" s="5" t="str">
        <f t="shared" si="28"/>
        <v>shopSite:</v>
      </c>
      <c r="G121" s="4" t="str">
        <f t="shared" si="29"/>
        <v>'',</v>
      </c>
    </row>
    <row r="122" spans="4:7" x14ac:dyDescent="0.25">
      <c r="D122" t="s">
        <v>32</v>
      </c>
      <c r="E122" s="1" t="s">
        <v>78</v>
      </c>
      <c r="F122" s="5" t="str">
        <f t="shared" si="28"/>
        <v>shopMail:</v>
      </c>
      <c r="G122" s="4" t="str">
        <f t="shared" si="29"/>
        <v>'firinab@mail.ru',</v>
      </c>
    </row>
    <row r="123" spans="4:7" x14ac:dyDescent="0.25">
      <c r="D123" t="s">
        <v>33</v>
      </c>
      <c r="E123" s="1"/>
      <c r="F123" s="5" t="str">
        <f t="shared" si="28"/>
        <v>shopCoords:</v>
      </c>
      <c r="G123" s="4" t="str">
        <f>"["&amp;E123&amp;"]"&amp;","</f>
        <v>[],</v>
      </c>
    </row>
    <row r="125" spans="4:7" x14ac:dyDescent="0.25">
      <c r="D125" s="3" t="s">
        <v>24</v>
      </c>
      <c r="E125" s="1">
        <v>2</v>
      </c>
      <c r="F125" s="5" t="str">
        <f t="shared" ref="F125:F126" si="30">""&amp;D125&amp;":"</f>
        <v>cityId:</v>
      </c>
      <c r="G125" s="4" t="str">
        <f>E125&amp;","</f>
        <v>2,</v>
      </c>
    </row>
    <row r="126" spans="4:7" x14ac:dyDescent="0.25">
      <c r="D126" s="3" t="s">
        <v>26</v>
      </c>
      <c r="E126" s="1">
        <v>17</v>
      </c>
      <c r="F126" s="5" t="str">
        <f t="shared" si="30"/>
        <v>shopId:</v>
      </c>
      <c r="G126" s="4" t="str">
        <f>E126&amp;","</f>
        <v>17,</v>
      </c>
    </row>
    <row r="127" spans="4:7" x14ac:dyDescent="0.25">
      <c r="D127" s="3" t="s">
        <v>23</v>
      </c>
      <c r="E127" s="1" t="s">
        <v>79</v>
      </c>
      <c r="F127" s="5" t="str">
        <f>""&amp;D127&amp;":"</f>
        <v>cityName:</v>
      </c>
      <c r="G127" s="4" t="str">
        <f>"'"&amp;E127&amp;"'"&amp;","</f>
        <v>'Верхнеяркеево с.',</v>
      </c>
    </row>
    <row r="128" spans="4:7" x14ac:dyDescent="0.25">
      <c r="D128" s="3" t="s">
        <v>25</v>
      </c>
      <c r="E128" s="1" t="s">
        <v>80</v>
      </c>
      <c r="F128" s="5" t="str">
        <f t="shared" ref="F128:F135" si="31">""&amp;D128&amp;":"</f>
        <v>shopName:</v>
      </c>
      <c r="G128" s="4" t="str">
        <f>"'"&amp;E128&amp;"'"&amp;","</f>
        <v>'Монтажник',</v>
      </c>
    </row>
    <row r="129" spans="4:7" x14ac:dyDescent="0.25">
      <c r="D129" s="3" t="s">
        <v>27</v>
      </c>
      <c r="E129" s="1" t="s">
        <v>81</v>
      </c>
      <c r="F129" s="5" t="str">
        <f t="shared" si="31"/>
        <v>shopAdress:</v>
      </c>
      <c r="G129" s="4" t="str">
        <f t="shared" ref="G129:G134" si="32">"'"&amp;E129&amp;"'"&amp;","</f>
        <v>'ул. Механизаторская 15/2',</v>
      </c>
    </row>
    <row r="130" spans="4:7" x14ac:dyDescent="0.25">
      <c r="D130" s="3" t="s">
        <v>28</v>
      </c>
      <c r="E130" s="1" t="s">
        <v>82</v>
      </c>
      <c r="F130" s="5" t="str">
        <f t="shared" si="31"/>
        <v>shopPhone:</v>
      </c>
      <c r="G130" s="4" t="str">
        <f t="shared" si="32"/>
        <v>'8(927)0815381',</v>
      </c>
    </row>
    <row r="131" spans="4:7" x14ac:dyDescent="0.25">
      <c r="D131" s="3" t="s">
        <v>29</v>
      </c>
      <c r="E131" s="1"/>
      <c r="F131" s="5" t="str">
        <f t="shared" si="31"/>
        <v>shopPhone2:</v>
      </c>
      <c r="G131" s="4" t="str">
        <f t="shared" si="32"/>
        <v>'',</v>
      </c>
    </row>
    <row r="132" spans="4:7" x14ac:dyDescent="0.25">
      <c r="D132" s="3" t="s">
        <v>30</v>
      </c>
      <c r="E132" s="1" t="s">
        <v>83</v>
      </c>
      <c r="F132" s="5" t="str">
        <f t="shared" si="31"/>
        <v>shopTime:</v>
      </c>
      <c r="G132" s="4" t="str">
        <f t="shared" si="32"/>
        <v>'Пн-пт:9.00-19.00 Сб:9.00-19.00 Вс:выходной',</v>
      </c>
    </row>
    <row r="133" spans="4:7" x14ac:dyDescent="0.25">
      <c r="D133" t="s">
        <v>31</v>
      </c>
      <c r="E133" s="1"/>
      <c r="F133" s="5" t="str">
        <f t="shared" si="31"/>
        <v>shopSite:</v>
      </c>
      <c r="G133" s="4" t="str">
        <f t="shared" si="32"/>
        <v>'',</v>
      </c>
    </row>
    <row r="134" spans="4:7" x14ac:dyDescent="0.25">
      <c r="D134" t="s">
        <v>32</v>
      </c>
      <c r="E134" s="1"/>
      <c r="F134" s="5" t="str">
        <f t="shared" si="31"/>
        <v>shopMail:</v>
      </c>
      <c r="G134" s="4" t="str">
        <f t="shared" si="32"/>
        <v>'',</v>
      </c>
    </row>
    <row r="135" spans="4:7" x14ac:dyDescent="0.25">
      <c r="D135" t="s">
        <v>33</v>
      </c>
      <c r="E135" s="1" t="s">
        <v>264</v>
      </c>
      <c r="F135" s="5" t="str">
        <f t="shared" si="31"/>
        <v>shopCoords:</v>
      </c>
      <c r="G135" s="4" t="str">
        <f>"["&amp;E135&amp;"]"&amp;","</f>
        <v>[55.833380, 55.400972],</v>
      </c>
    </row>
    <row r="137" spans="4:7" x14ac:dyDescent="0.25">
      <c r="D137" s="3" t="s">
        <v>24</v>
      </c>
      <c r="E137" s="1">
        <v>2</v>
      </c>
      <c r="F137" s="5" t="str">
        <f t="shared" ref="F137:F138" si="33">""&amp;D137&amp;":"</f>
        <v>cityId:</v>
      </c>
      <c r="G137" s="4" t="str">
        <f>E137&amp;","</f>
        <v>2,</v>
      </c>
    </row>
    <row r="138" spans="4:7" x14ac:dyDescent="0.25">
      <c r="D138" s="3" t="s">
        <v>26</v>
      </c>
      <c r="E138" s="1">
        <v>18</v>
      </c>
      <c r="F138" s="5" t="str">
        <f t="shared" si="33"/>
        <v>shopId:</v>
      </c>
      <c r="G138" s="4" t="str">
        <f>E138&amp;","</f>
        <v>18,</v>
      </c>
    </row>
    <row r="139" spans="4:7" x14ac:dyDescent="0.25">
      <c r="D139" s="3" t="s">
        <v>23</v>
      </c>
      <c r="E139" s="1" t="s">
        <v>84</v>
      </c>
      <c r="F139" s="5" t="str">
        <f>""&amp;D139&amp;":"</f>
        <v>cityName:</v>
      </c>
      <c r="G139" s="4" t="str">
        <f>"'"&amp;E139&amp;"'"&amp;","</f>
        <v>'Верхние Татышлы с.',</v>
      </c>
    </row>
    <row r="140" spans="4:7" x14ac:dyDescent="0.25">
      <c r="D140" s="3" t="s">
        <v>25</v>
      </c>
      <c r="E140" s="1" t="s">
        <v>85</v>
      </c>
      <c r="F140" s="5" t="str">
        <f t="shared" ref="F140:F147" si="34">""&amp;D140&amp;":"</f>
        <v>shopName:</v>
      </c>
      <c r="G140" s="4" t="str">
        <f>"'"&amp;E140&amp;"'"&amp;","</f>
        <v>'Алисс ИП Зарифьянов',</v>
      </c>
    </row>
    <row r="141" spans="4:7" x14ac:dyDescent="0.25">
      <c r="D141" s="3" t="s">
        <v>27</v>
      </c>
      <c r="E141" s="1" t="s">
        <v>86</v>
      </c>
      <c r="F141" s="5" t="str">
        <f t="shared" si="34"/>
        <v>shopAdress:</v>
      </c>
      <c r="G141" s="4" t="str">
        <f t="shared" ref="G141:G146" si="35">"'"&amp;E141&amp;"'"&amp;","</f>
        <v>'ул. Совхозная 31',</v>
      </c>
    </row>
    <row r="142" spans="4:7" x14ac:dyDescent="0.25">
      <c r="D142" s="3" t="s">
        <v>28</v>
      </c>
      <c r="E142" s="1" t="s">
        <v>87</v>
      </c>
      <c r="F142" s="5" t="str">
        <f t="shared" si="34"/>
        <v>shopPhone:</v>
      </c>
      <c r="G142" s="4" t="str">
        <f t="shared" si="35"/>
        <v>'8(917)7863206',</v>
      </c>
    </row>
    <row r="143" spans="4:7" x14ac:dyDescent="0.25">
      <c r="D143" s="3" t="s">
        <v>29</v>
      </c>
      <c r="E143" s="1"/>
      <c r="F143" s="5" t="str">
        <f t="shared" si="34"/>
        <v>shopPhone2:</v>
      </c>
      <c r="G143" s="4" t="str">
        <f t="shared" si="35"/>
        <v>'',</v>
      </c>
    </row>
    <row r="144" spans="4:7" x14ac:dyDescent="0.25">
      <c r="D144" s="3" t="s">
        <v>30</v>
      </c>
      <c r="E144" s="1" t="s">
        <v>88</v>
      </c>
      <c r="F144" s="5" t="str">
        <f t="shared" si="34"/>
        <v>shopTime:</v>
      </c>
      <c r="G144" s="4" t="str">
        <f t="shared" si="35"/>
        <v>'Пн-пт:8:30-19.00 Сб:8:30-19.00 Вс:8:30-19.00',</v>
      </c>
    </row>
    <row r="145" spans="4:7" x14ac:dyDescent="0.25">
      <c r="D145" t="s">
        <v>31</v>
      </c>
      <c r="E145" s="1"/>
      <c r="F145" s="5" t="str">
        <f t="shared" si="34"/>
        <v>shopSite:</v>
      </c>
      <c r="G145" s="4" t="str">
        <f t="shared" si="35"/>
        <v>'',</v>
      </c>
    </row>
    <row r="146" spans="4:7" x14ac:dyDescent="0.25">
      <c r="D146" t="s">
        <v>32</v>
      </c>
      <c r="E146" s="1" t="s">
        <v>89</v>
      </c>
      <c r="F146" s="5" t="str">
        <f t="shared" si="34"/>
        <v>shopMail:</v>
      </c>
      <c r="G146" s="4" t="str">
        <f t="shared" si="35"/>
        <v>'9373270303@mail.ru',</v>
      </c>
    </row>
    <row r="147" spans="4:7" x14ac:dyDescent="0.25">
      <c r="D147" t="s">
        <v>33</v>
      </c>
      <c r="E147" s="1" t="s">
        <v>265</v>
      </c>
      <c r="F147" s="5" t="str">
        <f t="shared" si="34"/>
        <v>shopCoords:</v>
      </c>
      <c r="G147" s="4" t="str">
        <f>"["&amp;E147&amp;"]"&amp;","</f>
        <v>[56.275889, 55.868455],</v>
      </c>
    </row>
    <row r="149" spans="4:7" x14ac:dyDescent="0.25">
      <c r="D149" s="3" t="s">
        <v>24</v>
      </c>
      <c r="E149" s="1">
        <v>2</v>
      </c>
      <c r="F149" s="5" t="str">
        <f t="shared" ref="F149:F150" si="36">""&amp;D149&amp;":"</f>
        <v>cityId:</v>
      </c>
      <c r="G149" s="4" t="str">
        <f>E149&amp;","</f>
        <v>2,</v>
      </c>
    </row>
    <row r="150" spans="4:7" x14ac:dyDescent="0.25">
      <c r="D150" s="3" t="s">
        <v>26</v>
      </c>
      <c r="E150" s="1">
        <v>19</v>
      </c>
      <c r="F150" s="5" t="str">
        <f t="shared" si="36"/>
        <v>shopId:</v>
      </c>
      <c r="G150" s="4" t="str">
        <f>E150&amp;","</f>
        <v>19,</v>
      </c>
    </row>
    <row r="151" spans="4:7" x14ac:dyDescent="0.25">
      <c r="D151" s="3" t="s">
        <v>23</v>
      </c>
      <c r="E151" s="1" t="s">
        <v>90</v>
      </c>
      <c r="F151" s="5" t="str">
        <f>""&amp;D151&amp;":"</f>
        <v>cityName:</v>
      </c>
      <c r="G151" s="4" t="str">
        <f>"'"&amp;E151&amp;"'"&amp;","</f>
        <v>'Давлеканово г.',</v>
      </c>
    </row>
    <row r="152" spans="4:7" x14ac:dyDescent="0.25">
      <c r="D152" s="3" t="s">
        <v>25</v>
      </c>
      <c r="E152" s="1" t="s">
        <v>42</v>
      </c>
      <c r="F152" s="5" t="str">
        <f t="shared" ref="F152:F159" si="37">""&amp;D152&amp;":"</f>
        <v>shopName:</v>
      </c>
      <c r="G152" s="4" t="str">
        <f>"'"&amp;E152&amp;"'"&amp;","</f>
        <v>'Газ-Сервис',</v>
      </c>
    </row>
    <row r="153" spans="4:7" x14ac:dyDescent="0.25">
      <c r="D153" s="3" t="s">
        <v>27</v>
      </c>
      <c r="E153" s="1" t="s">
        <v>91</v>
      </c>
      <c r="F153" s="5" t="str">
        <f t="shared" si="37"/>
        <v>shopAdress:</v>
      </c>
      <c r="G153" s="4" t="str">
        <f t="shared" ref="G153:G158" si="38">"'"&amp;E153&amp;"'"&amp;","</f>
        <v>'ул. Уральская 83',</v>
      </c>
    </row>
    <row r="154" spans="4:7" x14ac:dyDescent="0.25">
      <c r="D154" s="3" t="s">
        <v>28</v>
      </c>
      <c r="E154" s="1" t="s">
        <v>92</v>
      </c>
      <c r="F154" s="5" t="str">
        <f t="shared" si="37"/>
        <v>shopPhone:</v>
      </c>
      <c r="G154" s="4" t="str">
        <f t="shared" si="38"/>
        <v>'8(34768)32750',</v>
      </c>
    </row>
    <row r="155" spans="4:7" x14ac:dyDescent="0.25">
      <c r="D155" s="3" t="s">
        <v>29</v>
      </c>
      <c r="E155" s="1"/>
      <c r="F155" s="5" t="str">
        <f t="shared" si="37"/>
        <v>shopPhone2:</v>
      </c>
      <c r="G155" s="4" t="str">
        <f t="shared" si="38"/>
        <v>'',</v>
      </c>
    </row>
    <row r="156" spans="4:7" x14ac:dyDescent="0.25">
      <c r="D156" s="3" t="s">
        <v>30</v>
      </c>
      <c r="E156" s="1" t="s">
        <v>45</v>
      </c>
      <c r="F156" s="5" t="str">
        <f t="shared" si="37"/>
        <v>shopTime:</v>
      </c>
      <c r="G156" s="4" t="str">
        <f t="shared" si="38"/>
        <v>'Пн-пт:8.30-17.30 Сб:выходной Вс:выходной',</v>
      </c>
    </row>
    <row r="157" spans="4:7" x14ac:dyDescent="0.25">
      <c r="D157" t="s">
        <v>31</v>
      </c>
      <c r="E157" s="1" t="s">
        <v>46</v>
      </c>
      <c r="F157" s="5" t="str">
        <f t="shared" si="37"/>
        <v>shopSite:</v>
      </c>
      <c r="G157" s="4" t="str">
        <f t="shared" si="38"/>
        <v>'http://www.gaz-service.ru',</v>
      </c>
    </row>
    <row r="158" spans="4:7" x14ac:dyDescent="0.25">
      <c r="D158" t="s">
        <v>32</v>
      </c>
      <c r="E158" s="1"/>
      <c r="F158" s="5" t="str">
        <f t="shared" si="37"/>
        <v>shopMail:</v>
      </c>
      <c r="G158" s="4" t="str">
        <f t="shared" si="38"/>
        <v>'',</v>
      </c>
    </row>
    <row r="159" spans="4:7" x14ac:dyDescent="0.25">
      <c r="D159" t="s">
        <v>33</v>
      </c>
      <c r="E159" s="1" t="s">
        <v>266</v>
      </c>
      <c r="F159" s="5" t="str">
        <f t="shared" si="37"/>
        <v>shopCoords:</v>
      </c>
      <c r="G159" s="4" t="str">
        <f>"["&amp;E159&amp;"]"&amp;","</f>
        <v>[54.208680, 55.007079],</v>
      </c>
    </row>
    <row r="161" spans="4:7" x14ac:dyDescent="0.25">
      <c r="D161" s="3" t="s">
        <v>24</v>
      </c>
      <c r="E161" s="1">
        <v>2</v>
      </c>
      <c r="F161" s="5" t="str">
        <f t="shared" ref="F161:F162" si="39">""&amp;D161&amp;":"</f>
        <v>cityId:</v>
      </c>
      <c r="G161" s="4" t="str">
        <f>E161&amp;","</f>
        <v>2,</v>
      </c>
    </row>
    <row r="162" spans="4:7" x14ac:dyDescent="0.25">
      <c r="D162" s="3" t="s">
        <v>26</v>
      </c>
      <c r="E162" s="1">
        <v>20</v>
      </c>
      <c r="F162" s="5" t="str">
        <f t="shared" si="39"/>
        <v>shopId:</v>
      </c>
      <c r="G162" s="4" t="str">
        <f>E162&amp;","</f>
        <v>20,</v>
      </c>
    </row>
    <row r="163" spans="4:7" x14ac:dyDescent="0.25">
      <c r="D163" s="3" t="s">
        <v>23</v>
      </c>
      <c r="E163" s="1" t="s">
        <v>90</v>
      </c>
      <c r="F163" s="5" t="str">
        <f>""&amp;D163&amp;":"</f>
        <v>cityName:</v>
      </c>
      <c r="G163" s="4" t="str">
        <f>"'"&amp;E163&amp;"'"&amp;","</f>
        <v>'Давлеканово г.',</v>
      </c>
    </row>
    <row r="164" spans="4:7" x14ac:dyDescent="0.25">
      <c r="D164" s="3" t="s">
        <v>25</v>
      </c>
      <c r="E164" s="1" t="s">
        <v>93</v>
      </c>
      <c r="F164" s="5" t="str">
        <f t="shared" ref="F164:F171" si="40">""&amp;D164&amp;":"</f>
        <v>shopName:</v>
      </c>
      <c r="G164" s="4" t="str">
        <f>"'"&amp;E164&amp;"'"&amp;","</f>
        <v>'Полушка',</v>
      </c>
    </row>
    <row r="165" spans="4:7" x14ac:dyDescent="0.25">
      <c r="D165" s="3" t="s">
        <v>27</v>
      </c>
      <c r="E165" s="1" t="s">
        <v>96</v>
      </c>
      <c r="F165" s="5" t="str">
        <f t="shared" si="40"/>
        <v>shopAdress:</v>
      </c>
      <c r="G165" s="4" t="str">
        <f t="shared" ref="G165:G170" si="41">"'"&amp;E165&amp;"'"&amp;","</f>
        <v>'пер. Каранский 33',</v>
      </c>
    </row>
    <row r="166" spans="4:7" x14ac:dyDescent="0.25">
      <c r="D166" s="3" t="s">
        <v>28</v>
      </c>
      <c r="E166" s="1" t="s">
        <v>97</v>
      </c>
      <c r="F166" s="5" t="str">
        <f t="shared" si="40"/>
        <v>shopPhone:</v>
      </c>
      <c r="G166" s="4" t="str">
        <f t="shared" si="41"/>
        <v>'8(937)3618380',</v>
      </c>
    </row>
    <row r="167" spans="4:7" x14ac:dyDescent="0.25">
      <c r="D167" s="3" t="s">
        <v>29</v>
      </c>
      <c r="E167" s="1"/>
      <c r="F167" s="5" t="str">
        <f t="shared" si="40"/>
        <v>shopPhone2:</v>
      </c>
      <c r="G167" s="4" t="str">
        <f t="shared" si="41"/>
        <v>'',</v>
      </c>
    </row>
    <row r="168" spans="4:7" x14ac:dyDescent="0.25">
      <c r="D168" s="3" t="s">
        <v>30</v>
      </c>
      <c r="E168" s="1" t="s">
        <v>98</v>
      </c>
      <c r="F168" s="5" t="str">
        <f t="shared" si="40"/>
        <v>shopTime:</v>
      </c>
      <c r="G168" s="4" t="str">
        <f t="shared" si="41"/>
        <v>'Пн-пт:9.00-20.00 Сб:9.00-20.00 Вс:9.00-20.00',</v>
      </c>
    </row>
    <row r="169" spans="4:7" x14ac:dyDescent="0.25">
      <c r="D169" t="s">
        <v>31</v>
      </c>
      <c r="E169" s="1"/>
      <c r="F169" s="5" t="str">
        <f t="shared" si="40"/>
        <v>shopSite:</v>
      </c>
      <c r="G169" s="4" t="str">
        <f t="shared" si="41"/>
        <v>'',</v>
      </c>
    </row>
    <row r="170" spans="4:7" x14ac:dyDescent="0.25">
      <c r="D170" t="s">
        <v>32</v>
      </c>
      <c r="E170" s="1"/>
      <c r="F170" s="5" t="str">
        <f t="shared" si="40"/>
        <v>shopMail:</v>
      </c>
      <c r="G170" s="4" t="str">
        <f t="shared" si="41"/>
        <v>'',</v>
      </c>
    </row>
    <row r="171" spans="4:7" x14ac:dyDescent="0.25">
      <c r="D171" t="s">
        <v>33</v>
      </c>
      <c r="E171" s="1" t="s">
        <v>267</v>
      </c>
      <c r="F171" s="5" t="str">
        <f t="shared" si="40"/>
        <v>shopCoords:</v>
      </c>
      <c r="G171" s="4" t="str">
        <f>"["&amp;E171&amp;"]"&amp;","</f>
        <v>[54.226638, 55.035421],</v>
      </c>
    </row>
    <row r="173" spans="4:7" x14ac:dyDescent="0.25">
      <c r="D173" s="3" t="s">
        <v>24</v>
      </c>
      <c r="E173" s="1">
        <v>2</v>
      </c>
      <c r="F173" s="5" t="str">
        <f t="shared" ref="F173:F174" si="42">""&amp;D173&amp;":"</f>
        <v>cityId:</v>
      </c>
      <c r="G173" s="4" t="str">
        <f>E173&amp;","</f>
        <v>2,</v>
      </c>
    </row>
    <row r="174" spans="4:7" x14ac:dyDescent="0.25">
      <c r="D174" s="3" t="s">
        <v>26</v>
      </c>
      <c r="E174" s="1">
        <v>21</v>
      </c>
      <c r="F174" s="5" t="str">
        <f t="shared" si="42"/>
        <v>shopId:</v>
      </c>
      <c r="G174" s="4" t="str">
        <f>E174&amp;","</f>
        <v>21,</v>
      </c>
    </row>
    <row r="175" spans="4:7" x14ac:dyDescent="0.25">
      <c r="D175" s="3" t="s">
        <v>23</v>
      </c>
      <c r="E175" s="1" t="s">
        <v>99</v>
      </c>
      <c r="F175" s="5" t="str">
        <f>""&amp;D175&amp;":"</f>
        <v>cityName:</v>
      </c>
      <c r="G175" s="4" t="str">
        <f>"'"&amp;E175&amp;"'"&amp;","</f>
        <v>'Дюртюли с.',</v>
      </c>
    </row>
    <row r="176" spans="4:7" x14ac:dyDescent="0.25">
      <c r="D176" s="3" t="s">
        <v>25</v>
      </c>
      <c r="E176" s="1" t="s">
        <v>42</v>
      </c>
      <c r="F176" s="5" t="str">
        <f t="shared" ref="F176:F183" si="43">""&amp;D176&amp;":"</f>
        <v>shopName:</v>
      </c>
      <c r="G176" s="4" t="str">
        <f>"'"&amp;E176&amp;"'"&amp;","</f>
        <v>'Газ-Сервис',</v>
      </c>
    </row>
    <row r="177" spans="4:7" x14ac:dyDescent="0.25">
      <c r="D177" s="3" t="s">
        <v>27</v>
      </c>
      <c r="E177" s="1" t="s">
        <v>100</v>
      </c>
      <c r="F177" s="5" t="str">
        <f t="shared" si="43"/>
        <v>shopAdress:</v>
      </c>
      <c r="G177" s="4" t="str">
        <f t="shared" ref="G177:G182" si="44">"'"&amp;E177&amp;"'"&amp;","</f>
        <v>'ул. Горшкова 10',</v>
      </c>
    </row>
    <row r="178" spans="4:7" x14ac:dyDescent="0.25">
      <c r="D178" s="3" t="s">
        <v>28</v>
      </c>
      <c r="E178" s="1" t="s">
        <v>101</v>
      </c>
      <c r="F178" s="5" t="str">
        <f t="shared" si="43"/>
        <v>shopPhone:</v>
      </c>
      <c r="G178" s="4" t="str">
        <f t="shared" si="44"/>
        <v>'8(34787)21609',</v>
      </c>
    </row>
    <row r="179" spans="4:7" x14ac:dyDescent="0.25">
      <c r="D179" s="3" t="s">
        <v>29</v>
      </c>
      <c r="E179" s="1"/>
      <c r="F179" s="5" t="str">
        <f t="shared" si="43"/>
        <v>shopPhone2:</v>
      </c>
      <c r="G179" s="4" t="str">
        <f t="shared" si="44"/>
        <v>'',</v>
      </c>
    </row>
    <row r="180" spans="4:7" x14ac:dyDescent="0.25">
      <c r="D180" s="3" t="s">
        <v>30</v>
      </c>
      <c r="E180" s="1" t="s">
        <v>45</v>
      </c>
      <c r="F180" s="5" t="str">
        <f t="shared" si="43"/>
        <v>shopTime:</v>
      </c>
      <c r="G180" s="4" t="str">
        <f t="shared" si="44"/>
        <v>'Пн-пт:8.30-17.30 Сб:выходной Вс:выходной',</v>
      </c>
    </row>
    <row r="181" spans="4:7" x14ac:dyDescent="0.25">
      <c r="D181" t="s">
        <v>31</v>
      </c>
      <c r="E181" s="1" t="s">
        <v>46</v>
      </c>
      <c r="F181" s="5" t="str">
        <f t="shared" si="43"/>
        <v>shopSite:</v>
      </c>
      <c r="G181" s="4" t="str">
        <f t="shared" si="44"/>
        <v>'http://www.gaz-service.ru',</v>
      </c>
    </row>
    <row r="182" spans="4:7" x14ac:dyDescent="0.25">
      <c r="D182" t="s">
        <v>32</v>
      </c>
      <c r="E182" s="1"/>
      <c r="F182" s="5" t="str">
        <f t="shared" si="43"/>
        <v>shopMail:</v>
      </c>
      <c r="G182" s="4" t="str">
        <f t="shared" si="44"/>
        <v>'',</v>
      </c>
    </row>
    <row r="183" spans="4:7" x14ac:dyDescent="0.25">
      <c r="D183" t="s">
        <v>33</v>
      </c>
      <c r="E183" s="1" t="s">
        <v>268</v>
      </c>
      <c r="F183" s="5" t="str">
        <f t="shared" si="43"/>
        <v>shopCoords:</v>
      </c>
      <c r="G183" s="4" t="str">
        <f>"["&amp;E183&amp;"]"&amp;","</f>
        <v>[55.492941, 54.856350],</v>
      </c>
    </row>
    <row r="185" spans="4:7" x14ac:dyDescent="0.25">
      <c r="D185" s="3" t="s">
        <v>24</v>
      </c>
      <c r="E185" s="1">
        <v>2</v>
      </c>
      <c r="F185" s="5" t="str">
        <f t="shared" ref="F185:F186" si="45">""&amp;D185&amp;":"</f>
        <v>cityId:</v>
      </c>
      <c r="G185" s="4" t="str">
        <f>E185&amp;","</f>
        <v>2,</v>
      </c>
    </row>
    <row r="186" spans="4:7" x14ac:dyDescent="0.25">
      <c r="D186" s="3" t="s">
        <v>26</v>
      </c>
      <c r="E186" s="1">
        <v>22</v>
      </c>
      <c r="F186" s="5" t="str">
        <f t="shared" si="45"/>
        <v>shopId:</v>
      </c>
      <c r="G186" s="4" t="str">
        <f>E186&amp;","</f>
        <v>22,</v>
      </c>
    </row>
    <row r="187" spans="4:7" x14ac:dyDescent="0.25">
      <c r="D187" s="3" t="s">
        <v>23</v>
      </c>
      <c r="E187" s="1" t="s">
        <v>99</v>
      </c>
      <c r="F187" s="5" t="str">
        <f>""&amp;D187&amp;":"</f>
        <v>cityName:</v>
      </c>
      <c r="G187" s="4" t="str">
        <f>"'"&amp;E187&amp;"'"&amp;","</f>
        <v>'Дюртюли с.',</v>
      </c>
    </row>
    <row r="188" spans="4:7" x14ac:dyDescent="0.25">
      <c r="D188" s="3" t="s">
        <v>25</v>
      </c>
      <c r="E188" s="1" t="s">
        <v>94</v>
      </c>
      <c r="F188" s="5" t="str">
        <f t="shared" ref="F188:F195" si="46">""&amp;D188&amp;":"</f>
        <v>shopName:</v>
      </c>
      <c r="G188" s="4" t="str">
        <f>"'"&amp;E188&amp;"'"&amp;","</f>
        <v>'Самстрой',</v>
      </c>
    </row>
    <row r="189" spans="4:7" x14ac:dyDescent="0.25">
      <c r="D189" s="3" t="s">
        <v>27</v>
      </c>
      <c r="E189" s="1" t="s">
        <v>102</v>
      </c>
      <c r="F189" s="5" t="str">
        <f t="shared" si="46"/>
        <v>shopAdress:</v>
      </c>
      <c r="G189" s="4" t="str">
        <f t="shared" ref="G189:G194" si="47">"'"&amp;E189&amp;"'"&amp;","</f>
        <v>'ул. Вострецова 13',</v>
      </c>
    </row>
    <row r="190" spans="4:7" x14ac:dyDescent="0.25">
      <c r="D190" s="3" t="s">
        <v>28</v>
      </c>
      <c r="E190" s="1" t="s">
        <v>103</v>
      </c>
      <c r="F190" s="5" t="str">
        <f t="shared" si="46"/>
        <v>shopPhone:</v>
      </c>
      <c r="G190" s="4" t="str">
        <f t="shared" si="47"/>
        <v>'8(917)4693004',</v>
      </c>
    </row>
    <row r="191" spans="4:7" x14ac:dyDescent="0.25">
      <c r="D191" s="3" t="s">
        <v>29</v>
      </c>
      <c r="E191" s="1"/>
      <c r="F191" s="5" t="str">
        <f t="shared" si="46"/>
        <v>shopPhone2:</v>
      </c>
      <c r="G191" s="4" t="str">
        <f t="shared" si="47"/>
        <v>'',</v>
      </c>
    </row>
    <row r="192" spans="4:7" x14ac:dyDescent="0.25">
      <c r="D192" s="3" t="s">
        <v>30</v>
      </c>
      <c r="E192" s="1"/>
      <c r="F192" s="5" t="str">
        <f t="shared" si="46"/>
        <v>shopTime:</v>
      </c>
      <c r="G192" s="4" t="str">
        <f t="shared" si="47"/>
        <v>'',</v>
      </c>
    </row>
    <row r="193" spans="4:7" x14ac:dyDescent="0.25">
      <c r="D193" t="s">
        <v>31</v>
      </c>
      <c r="E193" s="1"/>
      <c r="F193" s="5" t="str">
        <f t="shared" si="46"/>
        <v>shopSite:</v>
      </c>
      <c r="G193" s="4" t="str">
        <f t="shared" si="47"/>
        <v>'',</v>
      </c>
    </row>
    <row r="194" spans="4:7" x14ac:dyDescent="0.25">
      <c r="D194" t="s">
        <v>32</v>
      </c>
      <c r="E194" s="1" t="s">
        <v>104</v>
      </c>
      <c r="F194" s="5" t="str">
        <f t="shared" si="46"/>
        <v>shopMail:</v>
      </c>
      <c r="G194" s="4" t="str">
        <f t="shared" si="47"/>
        <v>'d-smstroy@mail.ru',</v>
      </c>
    </row>
    <row r="195" spans="4:7" x14ac:dyDescent="0.25">
      <c r="D195" t="s">
        <v>33</v>
      </c>
      <c r="E195" s="1" t="s">
        <v>269</v>
      </c>
      <c r="F195" s="5" t="str">
        <f t="shared" si="46"/>
        <v>shopCoords:</v>
      </c>
      <c r="G195" s="4" t="str">
        <f>"["&amp;E195&amp;"]"&amp;","</f>
        <v>[55.490835, 54.866061],</v>
      </c>
    </row>
    <row r="197" spans="4:7" x14ac:dyDescent="0.25">
      <c r="D197" s="3" t="s">
        <v>24</v>
      </c>
      <c r="E197" s="1">
        <v>2</v>
      </c>
      <c r="F197" s="5" t="str">
        <f t="shared" ref="F197:F198" si="48">""&amp;D197&amp;":"</f>
        <v>cityId:</v>
      </c>
      <c r="G197" s="4" t="str">
        <f>E197&amp;","</f>
        <v>2,</v>
      </c>
    </row>
    <row r="198" spans="4:7" x14ac:dyDescent="0.25">
      <c r="D198" s="3" t="s">
        <v>26</v>
      </c>
      <c r="E198" s="1">
        <v>23</v>
      </c>
      <c r="F198" s="5" t="str">
        <f t="shared" si="48"/>
        <v>shopId:</v>
      </c>
      <c r="G198" s="4" t="str">
        <f>E198&amp;","</f>
        <v>23,</v>
      </c>
    </row>
    <row r="199" spans="4:7" x14ac:dyDescent="0.25">
      <c r="D199" s="3" t="s">
        <v>23</v>
      </c>
      <c r="E199" s="1" t="s">
        <v>105</v>
      </c>
      <c r="F199" s="5" t="str">
        <f>""&amp;D199&amp;":"</f>
        <v>cityName:</v>
      </c>
      <c r="G199" s="4" t="str">
        <f>"'"&amp;E199&amp;"'"&amp;","</f>
        <v>'Туймазы г.',</v>
      </c>
    </row>
    <row r="200" spans="4:7" x14ac:dyDescent="0.25">
      <c r="D200" s="3" t="s">
        <v>25</v>
      </c>
      <c r="E200" s="1" t="s">
        <v>42</v>
      </c>
      <c r="F200" s="5" t="str">
        <f t="shared" ref="F200:F207" si="49">""&amp;D200&amp;":"</f>
        <v>shopName:</v>
      </c>
      <c r="G200" s="4" t="str">
        <f>"'"&amp;E200&amp;"'"&amp;","</f>
        <v>'Газ-Сервис',</v>
      </c>
    </row>
    <row r="201" spans="4:7" x14ac:dyDescent="0.25">
      <c r="D201" s="3" t="s">
        <v>27</v>
      </c>
      <c r="E201" s="1" t="s">
        <v>106</v>
      </c>
      <c r="F201" s="5" t="str">
        <f t="shared" si="49"/>
        <v>shopAdress:</v>
      </c>
      <c r="G201" s="4" t="str">
        <f t="shared" ref="G201:G206" si="50">"'"&amp;E201&amp;"'"&amp;","</f>
        <v>'ул. Ленина 4 А',</v>
      </c>
    </row>
    <row r="202" spans="4:7" x14ac:dyDescent="0.25">
      <c r="D202" s="3" t="s">
        <v>28</v>
      </c>
      <c r="E202" s="1" t="s">
        <v>107</v>
      </c>
      <c r="F202" s="5" t="str">
        <f t="shared" si="49"/>
        <v>shopPhone:</v>
      </c>
      <c r="G202" s="4" t="str">
        <f t="shared" si="50"/>
        <v>'8(34782)23609',</v>
      </c>
    </row>
    <row r="203" spans="4:7" x14ac:dyDescent="0.25">
      <c r="D203" s="3" t="s">
        <v>29</v>
      </c>
      <c r="E203" s="1"/>
      <c r="F203" s="5" t="str">
        <f t="shared" si="49"/>
        <v>shopPhone2:</v>
      </c>
      <c r="G203" s="4" t="str">
        <f t="shared" si="50"/>
        <v>'',</v>
      </c>
    </row>
    <row r="204" spans="4:7" x14ac:dyDescent="0.25">
      <c r="D204" s="3" t="s">
        <v>30</v>
      </c>
      <c r="E204" s="1" t="s">
        <v>45</v>
      </c>
      <c r="F204" s="5" t="str">
        <f t="shared" si="49"/>
        <v>shopTime:</v>
      </c>
      <c r="G204" s="4" t="str">
        <f t="shared" si="50"/>
        <v>'Пн-пт:8.30-17.30 Сб:выходной Вс:выходной',</v>
      </c>
    </row>
    <row r="205" spans="4:7" x14ac:dyDescent="0.25">
      <c r="D205" t="s">
        <v>31</v>
      </c>
      <c r="E205" s="1" t="s">
        <v>46</v>
      </c>
      <c r="F205" s="5" t="str">
        <f t="shared" si="49"/>
        <v>shopSite:</v>
      </c>
      <c r="G205" s="4" t="str">
        <f t="shared" si="50"/>
        <v>'http://www.gaz-service.ru',</v>
      </c>
    </row>
    <row r="206" spans="4:7" x14ac:dyDescent="0.25">
      <c r="D206" t="s">
        <v>32</v>
      </c>
      <c r="E206" s="1"/>
      <c r="F206" s="5" t="str">
        <f t="shared" si="49"/>
        <v>shopMail:</v>
      </c>
      <c r="G206" s="4" t="str">
        <f t="shared" si="50"/>
        <v>'',</v>
      </c>
    </row>
    <row r="207" spans="4:7" x14ac:dyDescent="0.25">
      <c r="D207" t="s">
        <v>33</v>
      </c>
      <c r="E207" s="1" t="s">
        <v>270</v>
      </c>
      <c r="F207" s="5" t="str">
        <f t="shared" si="49"/>
        <v>shopCoords:</v>
      </c>
      <c r="G207" s="4" t="str">
        <f>"["&amp;E207&amp;"]"&amp;","</f>
        <v>[54.608301, 53.718032],</v>
      </c>
    </row>
    <row r="209" spans="4:7" x14ac:dyDescent="0.25">
      <c r="D209" s="3" t="s">
        <v>24</v>
      </c>
      <c r="E209" s="1">
        <v>2</v>
      </c>
      <c r="F209" s="5" t="str">
        <f t="shared" ref="F209:F210" si="51">""&amp;D209&amp;":"</f>
        <v>cityId:</v>
      </c>
      <c r="G209" s="4" t="str">
        <f>E209&amp;","</f>
        <v>2,</v>
      </c>
    </row>
    <row r="210" spans="4:7" x14ac:dyDescent="0.25">
      <c r="D210" s="3" t="s">
        <v>26</v>
      </c>
      <c r="E210" s="1">
        <v>24</v>
      </c>
      <c r="F210" s="5" t="str">
        <f t="shared" si="51"/>
        <v>shopId:</v>
      </c>
      <c r="G210" s="4" t="str">
        <f>E210&amp;","</f>
        <v>24,</v>
      </c>
    </row>
    <row r="211" spans="4:7" x14ac:dyDescent="0.25">
      <c r="D211" s="3" t="s">
        <v>23</v>
      </c>
      <c r="E211" s="1" t="s">
        <v>108</v>
      </c>
      <c r="F211" s="5" t="str">
        <f>""&amp;D211&amp;":"</f>
        <v>cityName:</v>
      </c>
      <c r="G211" s="4" t="str">
        <f>"'"&amp;E211&amp;"'"&amp;","</f>
        <v>'Учалы г.',</v>
      </c>
    </row>
    <row r="212" spans="4:7" x14ac:dyDescent="0.25">
      <c r="D212" s="3" t="s">
        <v>25</v>
      </c>
      <c r="E212" s="1" t="s">
        <v>42</v>
      </c>
      <c r="F212" s="5" t="str">
        <f t="shared" ref="F212:F219" si="52">""&amp;D212&amp;":"</f>
        <v>shopName:</v>
      </c>
      <c r="G212" s="4" t="str">
        <f>"'"&amp;E212&amp;"'"&amp;","</f>
        <v>'Газ-Сервис',</v>
      </c>
    </row>
    <row r="213" spans="4:7" x14ac:dyDescent="0.25">
      <c r="D213" s="3" t="s">
        <v>27</v>
      </c>
      <c r="E213" s="1" t="s">
        <v>109</v>
      </c>
      <c r="F213" s="5" t="str">
        <f t="shared" si="52"/>
        <v>shopAdress:</v>
      </c>
      <c r="G213" s="4" t="str">
        <f t="shared" ref="G213:G218" si="53">"'"&amp;E213&amp;"'"&amp;","</f>
        <v>'ул. Газовиков 2',</v>
      </c>
    </row>
    <row r="214" spans="4:7" x14ac:dyDescent="0.25">
      <c r="D214" s="3" t="s">
        <v>28</v>
      </c>
      <c r="E214" s="1" t="s">
        <v>110</v>
      </c>
      <c r="F214" s="5" t="str">
        <f t="shared" si="52"/>
        <v>shopPhone:</v>
      </c>
      <c r="G214" s="4" t="str">
        <f t="shared" si="53"/>
        <v>'8(34791)61240',</v>
      </c>
    </row>
    <row r="215" spans="4:7" x14ac:dyDescent="0.25">
      <c r="D215" s="3" t="s">
        <v>29</v>
      </c>
      <c r="E215" s="1"/>
      <c r="F215" s="5" t="str">
        <f t="shared" si="52"/>
        <v>shopPhone2:</v>
      </c>
      <c r="G215" s="4" t="str">
        <f t="shared" si="53"/>
        <v>'',</v>
      </c>
    </row>
    <row r="216" spans="4:7" x14ac:dyDescent="0.25">
      <c r="D216" s="3" t="s">
        <v>30</v>
      </c>
      <c r="E216" s="1" t="s">
        <v>45</v>
      </c>
      <c r="F216" s="5" t="str">
        <f t="shared" si="52"/>
        <v>shopTime:</v>
      </c>
      <c r="G216" s="4" t="str">
        <f t="shared" si="53"/>
        <v>'Пн-пт:8.30-17.30 Сб:выходной Вс:выходной',</v>
      </c>
    </row>
    <row r="217" spans="4:7" x14ac:dyDescent="0.25">
      <c r="D217" t="s">
        <v>31</v>
      </c>
      <c r="E217" s="1" t="s">
        <v>46</v>
      </c>
      <c r="F217" s="5" t="str">
        <f t="shared" si="52"/>
        <v>shopSite:</v>
      </c>
      <c r="G217" s="4" t="str">
        <f t="shared" si="53"/>
        <v>'http://www.gaz-service.ru',</v>
      </c>
    </row>
    <row r="218" spans="4:7" x14ac:dyDescent="0.25">
      <c r="D218" t="s">
        <v>32</v>
      </c>
      <c r="E218" s="1"/>
      <c r="F218" s="5" t="str">
        <f t="shared" si="52"/>
        <v>shopMail:</v>
      </c>
      <c r="G218" s="4" t="str">
        <f t="shared" si="53"/>
        <v>'',</v>
      </c>
    </row>
    <row r="219" spans="4:7" x14ac:dyDescent="0.25">
      <c r="D219" t="s">
        <v>33</v>
      </c>
      <c r="E219" s="1" t="s">
        <v>271</v>
      </c>
      <c r="F219" s="5" t="str">
        <f t="shared" si="52"/>
        <v>shopCoords:</v>
      </c>
      <c r="G219" s="4" t="str">
        <f>"["&amp;E219&amp;"]"&amp;","</f>
        <v>[54.310037, 59.389627],</v>
      </c>
    </row>
    <row r="221" spans="4:7" x14ac:dyDescent="0.25">
      <c r="D221" s="3" t="s">
        <v>24</v>
      </c>
      <c r="E221" s="1">
        <v>2</v>
      </c>
      <c r="F221" s="5" t="str">
        <f t="shared" ref="F221:F222" si="54">""&amp;D221&amp;":"</f>
        <v>cityId:</v>
      </c>
      <c r="G221" s="4" t="str">
        <f>E221&amp;","</f>
        <v>2,</v>
      </c>
    </row>
    <row r="222" spans="4:7" x14ac:dyDescent="0.25">
      <c r="D222" s="3" t="s">
        <v>26</v>
      </c>
      <c r="E222" s="1">
        <v>25</v>
      </c>
      <c r="F222" s="5" t="str">
        <f t="shared" si="54"/>
        <v>shopId:</v>
      </c>
      <c r="G222" s="4" t="str">
        <f>E222&amp;","</f>
        <v>25,</v>
      </c>
    </row>
    <row r="223" spans="4:7" x14ac:dyDescent="0.25">
      <c r="D223" s="3" t="s">
        <v>23</v>
      </c>
      <c r="E223" s="1" t="s">
        <v>111</v>
      </c>
      <c r="F223" s="5" t="str">
        <f>""&amp;D223&amp;":"</f>
        <v>cityName:</v>
      </c>
      <c r="G223" s="4" t="str">
        <f>"'"&amp;E223&amp;"'"&amp;","</f>
        <v>'Федоровка с.',</v>
      </c>
    </row>
    <row r="224" spans="4:7" x14ac:dyDescent="0.25">
      <c r="D224" s="3" t="s">
        <v>25</v>
      </c>
      <c r="E224" s="1" t="s">
        <v>95</v>
      </c>
      <c r="F224" s="5" t="str">
        <f t="shared" ref="F224:F231" si="55">""&amp;D224&amp;":"</f>
        <v>shopName:</v>
      </c>
      <c r="G224" s="4" t="str">
        <f>"'"&amp;E224&amp;"'"&amp;","</f>
        <v>'Прометей',</v>
      </c>
    </row>
    <row r="225" spans="4:7" x14ac:dyDescent="0.25">
      <c r="D225" s="3" t="s">
        <v>27</v>
      </c>
      <c r="E225" s="1" t="s">
        <v>112</v>
      </c>
      <c r="F225" s="5" t="str">
        <f t="shared" si="55"/>
        <v>shopAdress:</v>
      </c>
      <c r="G225" s="4" t="str">
        <f t="shared" ref="G225:G230" si="56">"'"&amp;E225&amp;"'"&amp;","</f>
        <v>'ул. Тельмана 3',</v>
      </c>
    </row>
    <row r="226" spans="4:7" x14ac:dyDescent="0.25">
      <c r="D226" s="3" t="s">
        <v>28</v>
      </c>
      <c r="E226" s="1" t="s">
        <v>113</v>
      </c>
      <c r="F226" s="5" t="str">
        <f t="shared" si="55"/>
        <v>shopPhone:</v>
      </c>
      <c r="G226" s="4" t="str">
        <f t="shared" si="56"/>
        <v>'8(34746)27459',</v>
      </c>
    </row>
    <row r="227" spans="4:7" x14ac:dyDescent="0.25">
      <c r="D227" s="3" t="s">
        <v>29</v>
      </c>
      <c r="E227" s="1"/>
      <c r="F227" s="5" t="str">
        <f t="shared" si="55"/>
        <v>shopPhone2:</v>
      </c>
      <c r="G227" s="4" t="str">
        <f t="shared" si="56"/>
        <v>'',</v>
      </c>
    </row>
    <row r="228" spans="4:7" x14ac:dyDescent="0.25">
      <c r="D228" s="3" t="s">
        <v>30</v>
      </c>
      <c r="E228" s="1"/>
      <c r="F228" s="5" t="str">
        <f t="shared" si="55"/>
        <v>shopTime:</v>
      </c>
      <c r="G228" s="4" t="str">
        <f t="shared" si="56"/>
        <v>'',</v>
      </c>
    </row>
    <row r="229" spans="4:7" x14ac:dyDescent="0.25">
      <c r="D229" t="s">
        <v>31</v>
      </c>
      <c r="E229" s="1"/>
      <c r="F229" s="5" t="str">
        <f t="shared" si="55"/>
        <v>shopSite:</v>
      </c>
      <c r="G229" s="4" t="str">
        <f t="shared" si="56"/>
        <v>'',</v>
      </c>
    </row>
    <row r="230" spans="4:7" x14ac:dyDescent="0.25">
      <c r="D230" t="s">
        <v>32</v>
      </c>
      <c r="E230" s="1" t="s">
        <v>114</v>
      </c>
      <c r="F230" s="5" t="str">
        <f t="shared" si="55"/>
        <v>shopMail:</v>
      </c>
      <c r="G230" s="4" t="str">
        <f t="shared" si="56"/>
        <v>'prometey-05@mail.ru',</v>
      </c>
    </row>
    <row r="231" spans="4:7" x14ac:dyDescent="0.25">
      <c r="D231" t="s">
        <v>33</v>
      </c>
      <c r="E231" s="1" t="s">
        <v>272</v>
      </c>
      <c r="F231" s="5" t="str">
        <f t="shared" si="55"/>
        <v>shopCoords:</v>
      </c>
      <c r="G231" s="4" t="str">
        <f>"["&amp;E231&amp;"]"&amp;","</f>
        <v>[53.178002, 55.187038],</v>
      </c>
    </row>
    <row r="233" spans="4:7" x14ac:dyDescent="0.25">
      <c r="D233" s="3" t="s">
        <v>24</v>
      </c>
      <c r="E233" s="1">
        <v>2</v>
      </c>
      <c r="F233" s="5" t="str">
        <f t="shared" ref="F233:F234" si="57">""&amp;D233&amp;":"</f>
        <v>cityId:</v>
      </c>
      <c r="G233" s="4" t="str">
        <f>E233&amp;","</f>
        <v>2,</v>
      </c>
    </row>
    <row r="234" spans="4:7" x14ac:dyDescent="0.25">
      <c r="D234" s="3" t="s">
        <v>26</v>
      </c>
      <c r="E234" s="1">
        <v>26</v>
      </c>
      <c r="F234" s="5" t="str">
        <f t="shared" si="57"/>
        <v>shopId:</v>
      </c>
      <c r="G234" s="4" t="str">
        <f>E234&amp;","</f>
        <v>26,</v>
      </c>
    </row>
    <row r="235" spans="4:7" x14ac:dyDescent="0.25">
      <c r="D235" s="3" t="s">
        <v>23</v>
      </c>
      <c r="E235" s="1" t="s">
        <v>116</v>
      </c>
      <c r="F235" s="5" t="str">
        <f>""&amp;D235&amp;":"</f>
        <v>cityName:</v>
      </c>
      <c r="G235" s="4" t="str">
        <f>"'"&amp;E235&amp;"'"&amp;","</f>
        <v>'Чекмагуш с.',</v>
      </c>
    </row>
    <row r="236" spans="4:7" x14ac:dyDescent="0.25">
      <c r="D236" s="3" t="s">
        <v>25</v>
      </c>
      <c r="E236" s="1" t="s">
        <v>115</v>
      </c>
      <c r="F236" s="5" t="str">
        <f t="shared" ref="F236:F243" si="58">""&amp;D236&amp;":"</f>
        <v>shopName:</v>
      </c>
      <c r="G236" s="4" t="str">
        <f>"'"&amp;E236&amp;"'"&amp;","</f>
        <v>'Горизонт',</v>
      </c>
    </row>
    <row r="237" spans="4:7" x14ac:dyDescent="0.25">
      <c r="D237" s="3" t="s">
        <v>27</v>
      </c>
      <c r="E237" s="1" t="s">
        <v>117</v>
      </c>
      <c r="F237" s="5" t="str">
        <f t="shared" si="58"/>
        <v>shopAdress:</v>
      </c>
      <c r="G237" s="4" t="str">
        <f t="shared" ref="G237:G242" si="59">"'"&amp;E237&amp;"'"&amp;","</f>
        <v>'ул. Ленина 19',</v>
      </c>
    </row>
    <row r="238" spans="4:7" x14ac:dyDescent="0.25">
      <c r="D238" s="3" t="s">
        <v>28</v>
      </c>
      <c r="E238" s="1" t="s">
        <v>118</v>
      </c>
      <c r="F238" s="5" t="str">
        <f t="shared" si="58"/>
        <v>shopPhone:</v>
      </c>
      <c r="G238" s="4" t="str">
        <f t="shared" si="59"/>
        <v>'8(34796)32670',</v>
      </c>
    </row>
    <row r="239" spans="4:7" x14ac:dyDescent="0.25">
      <c r="D239" s="3" t="s">
        <v>29</v>
      </c>
      <c r="E239" s="1"/>
      <c r="F239" s="5" t="str">
        <f t="shared" si="58"/>
        <v>shopPhone2:</v>
      </c>
      <c r="G239" s="4" t="str">
        <f t="shared" si="59"/>
        <v>'',</v>
      </c>
    </row>
    <row r="240" spans="4:7" x14ac:dyDescent="0.25">
      <c r="D240" s="3" t="s">
        <v>30</v>
      </c>
      <c r="E240" s="1"/>
      <c r="F240" s="5" t="str">
        <f t="shared" si="58"/>
        <v>shopTime:</v>
      </c>
      <c r="G240" s="4" t="str">
        <f t="shared" si="59"/>
        <v>'',</v>
      </c>
    </row>
    <row r="241" spans="4:7" x14ac:dyDescent="0.25">
      <c r="D241" t="s">
        <v>31</v>
      </c>
      <c r="E241" s="1"/>
      <c r="F241" s="5" t="str">
        <f t="shared" si="58"/>
        <v>shopSite:</v>
      </c>
      <c r="G241" s="4" t="str">
        <f t="shared" si="59"/>
        <v>'',</v>
      </c>
    </row>
    <row r="242" spans="4:7" x14ac:dyDescent="0.25">
      <c r="D242" t="s">
        <v>32</v>
      </c>
      <c r="E242" s="1"/>
      <c r="F242" s="5" t="str">
        <f t="shared" si="58"/>
        <v>shopMail:</v>
      </c>
      <c r="G242" s="4" t="str">
        <f t="shared" si="59"/>
        <v>'',</v>
      </c>
    </row>
    <row r="243" spans="4:7" x14ac:dyDescent="0.25">
      <c r="D243" t="s">
        <v>33</v>
      </c>
      <c r="E243" s="1" t="s">
        <v>273</v>
      </c>
      <c r="F243" s="5" t="str">
        <f t="shared" si="58"/>
        <v>shopCoords:</v>
      </c>
      <c r="G243" s="4" t="str">
        <f>"["&amp;E243&amp;"]"&amp;","</f>
        <v>[55.148585, 54.643746],</v>
      </c>
    </row>
    <row r="245" spans="4:7" x14ac:dyDescent="0.25">
      <c r="D245" s="3" t="s">
        <v>24</v>
      </c>
      <c r="E245" s="1">
        <v>2</v>
      </c>
      <c r="F245" s="5" t="str">
        <f t="shared" ref="F245:F246" si="60">""&amp;D245&amp;":"</f>
        <v>cityId:</v>
      </c>
      <c r="G245" s="4" t="str">
        <f>E245&amp;","</f>
        <v>2,</v>
      </c>
    </row>
    <row r="246" spans="4:7" x14ac:dyDescent="0.25">
      <c r="D246" s="3" t="s">
        <v>26</v>
      </c>
      <c r="E246" s="1">
        <v>27</v>
      </c>
      <c r="F246" s="5" t="str">
        <f t="shared" si="60"/>
        <v>shopId:</v>
      </c>
      <c r="G246" s="4" t="str">
        <f>E246&amp;","</f>
        <v>27,</v>
      </c>
    </row>
    <row r="247" spans="4:7" x14ac:dyDescent="0.25">
      <c r="D247" s="3" t="s">
        <v>23</v>
      </c>
      <c r="E247" s="1" t="s">
        <v>119</v>
      </c>
      <c r="F247" s="5" t="str">
        <f>""&amp;D247&amp;":"</f>
        <v>cityName:</v>
      </c>
      <c r="G247" s="4" t="str">
        <f>"'"&amp;E247&amp;"'"&amp;","</f>
        <v>'Чишмы с.',</v>
      </c>
    </row>
    <row r="248" spans="4:7" x14ac:dyDescent="0.25">
      <c r="D248" s="3" t="s">
        <v>25</v>
      </c>
      <c r="E248" s="1" t="s">
        <v>120</v>
      </c>
      <c r="F248" s="5" t="str">
        <f t="shared" ref="F248:F255" si="61">""&amp;D248&amp;":"</f>
        <v>shopName:</v>
      </c>
      <c r="G248" s="4" t="str">
        <f>"'"&amp;E248&amp;"'"&amp;","</f>
        <v>'ИП Янгуразов',</v>
      </c>
    </row>
    <row r="249" spans="4:7" x14ac:dyDescent="0.25">
      <c r="D249" s="3" t="s">
        <v>27</v>
      </c>
      <c r="E249" s="1" t="s">
        <v>121</v>
      </c>
      <c r="F249" s="5" t="str">
        <f t="shared" si="61"/>
        <v>shopAdress:</v>
      </c>
      <c r="G249" s="4" t="str">
        <f t="shared" ref="G249:G254" si="62">"'"&amp;E249&amp;"'"&amp;","</f>
        <v>'ул. Строительная 9/2',</v>
      </c>
    </row>
    <row r="250" spans="4:7" x14ac:dyDescent="0.25">
      <c r="D250" s="3" t="s">
        <v>28</v>
      </c>
      <c r="E250" s="1" t="s">
        <v>122</v>
      </c>
      <c r="F250" s="5" t="str">
        <f t="shared" si="61"/>
        <v>shopPhone:</v>
      </c>
      <c r="G250" s="4" t="str">
        <f t="shared" si="62"/>
        <v>'8(905)0050505',</v>
      </c>
    </row>
    <row r="251" spans="4:7" x14ac:dyDescent="0.25">
      <c r="D251" s="3" t="s">
        <v>29</v>
      </c>
      <c r="E251" s="1"/>
      <c r="F251" s="5" t="str">
        <f t="shared" si="61"/>
        <v>shopPhone2:</v>
      </c>
      <c r="G251" s="4" t="str">
        <f t="shared" si="62"/>
        <v>'',</v>
      </c>
    </row>
    <row r="252" spans="4:7" x14ac:dyDescent="0.25">
      <c r="D252" s="3" t="s">
        <v>30</v>
      </c>
      <c r="E252" s="1" t="s">
        <v>123</v>
      </c>
      <c r="F252" s="5" t="str">
        <f t="shared" si="61"/>
        <v>shopTime:</v>
      </c>
      <c r="G252" s="4" t="str">
        <f t="shared" si="62"/>
        <v>'Пн-пт:9:00-20:00 Сб:9:00-18:00 Вс:9:00-18:00',</v>
      </c>
    </row>
    <row r="253" spans="4:7" x14ac:dyDescent="0.25">
      <c r="D253" t="s">
        <v>31</v>
      </c>
      <c r="E253" s="1"/>
      <c r="F253" s="5" t="str">
        <f t="shared" si="61"/>
        <v>shopSite:</v>
      </c>
      <c r="G253" s="4" t="str">
        <f t="shared" si="62"/>
        <v>'',</v>
      </c>
    </row>
    <row r="254" spans="4:7" x14ac:dyDescent="0.25">
      <c r="D254" t="s">
        <v>32</v>
      </c>
      <c r="E254" s="1"/>
      <c r="F254" s="5" t="str">
        <f t="shared" si="61"/>
        <v>shopMail:</v>
      </c>
      <c r="G254" s="4" t="str">
        <f t="shared" si="62"/>
        <v>'',</v>
      </c>
    </row>
    <row r="255" spans="4:7" x14ac:dyDescent="0.25">
      <c r="D255" t="s">
        <v>33</v>
      </c>
      <c r="E255" s="1" t="s">
        <v>274</v>
      </c>
      <c r="F255" s="5" t="str">
        <f t="shared" si="61"/>
        <v>shopCoords:</v>
      </c>
      <c r="G255" s="4" t="str">
        <f>"["&amp;E255&amp;"]"&amp;","</f>
        <v>[54.587766, 55.370474],</v>
      </c>
    </row>
    <row r="257" spans="4:7" x14ac:dyDescent="0.25">
      <c r="D257" s="3" t="s">
        <v>24</v>
      </c>
      <c r="E257" s="1">
        <v>2</v>
      </c>
      <c r="F257" s="5" t="str">
        <f t="shared" ref="F257:F258" si="63">""&amp;D257&amp;":"</f>
        <v>cityId:</v>
      </c>
      <c r="G257" s="4" t="str">
        <f>E257&amp;","</f>
        <v>2,</v>
      </c>
    </row>
    <row r="258" spans="4:7" x14ac:dyDescent="0.25">
      <c r="D258" s="3" t="s">
        <v>26</v>
      </c>
      <c r="E258" s="1">
        <v>28</v>
      </c>
      <c r="F258" s="5" t="str">
        <f t="shared" si="63"/>
        <v>shopId:</v>
      </c>
      <c r="G258" s="4" t="str">
        <f>E258&amp;","</f>
        <v>28,</v>
      </c>
    </row>
    <row r="259" spans="4:7" x14ac:dyDescent="0.25">
      <c r="D259" s="3" t="s">
        <v>23</v>
      </c>
      <c r="E259" s="1" t="s">
        <v>124</v>
      </c>
      <c r="F259" s="5" t="str">
        <f>""&amp;D259&amp;":"</f>
        <v>cityName:</v>
      </c>
      <c r="G259" s="4" t="str">
        <f>"'"&amp;E259&amp;"'"&amp;","</f>
        <v>'Юмагузино с.',</v>
      </c>
    </row>
    <row r="260" spans="4:7" x14ac:dyDescent="0.25">
      <c r="D260" s="3" t="s">
        <v>25</v>
      </c>
      <c r="E260" s="1" t="s">
        <v>125</v>
      </c>
      <c r="F260" s="5" t="str">
        <f t="shared" ref="F260:F267" si="64">""&amp;D260&amp;":"</f>
        <v>shopName:</v>
      </c>
      <c r="G260" s="4" t="str">
        <f>"'"&amp;E260&amp;"'"&amp;","</f>
        <v>'ИП Давлетбердина',</v>
      </c>
    </row>
    <row r="261" spans="4:7" x14ac:dyDescent="0.25">
      <c r="D261" s="3" t="s">
        <v>27</v>
      </c>
      <c r="E261" s="1" t="s">
        <v>126</v>
      </c>
      <c r="F261" s="5" t="str">
        <f t="shared" si="64"/>
        <v>shopAdress:</v>
      </c>
      <c r="G261" s="4" t="str">
        <f t="shared" ref="G261:G266" si="65">"'"&amp;E261&amp;"'"&amp;","</f>
        <v>'ул. Советская 61/1',</v>
      </c>
    </row>
    <row r="262" spans="4:7" x14ac:dyDescent="0.25">
      <c r="D262" s="3" t="s">
        <v>28</v>
      </c>
      <c r="E262" s="1" t="s">
        <v>127</v>
      </c>
      <c r="F262" s="5" t="str">
        <f t="shared" si="64"/>
        <v>shopPhone:</v>
      </c>
      <c r="G262" s="4" t="str">
        <f t="shared" si="65"/>
        <v>'8(937)3421167',</v>
      </c>
    </row>
    <row r="263" spans="4:7" x14ac:dyDescent="0.25">
      <c r="D263" s="3" t="s">
        <v>29</v>
      </c>
      <c r="E263" s="1"/>
      <c r="F263" s="5" t="str">
        <f t="shared" si="64"/>
        <v>shopPhone2:</v>
      </c>
      <c r="G263" s="4" t="str">
        <f t="shared" si="65"/>
        <v>'',</v>
      </c>
    </row>
    <row r="264" spans="4:7" x14ac:dyDescent="0.25">
      <c r="D264" s="3" t="s">
        <v>30</v>
      </c>
      <c r="E264" s="1"/>
      <c r="F264" s="5" t="str">
        <f t="shared" si="64"/>
        <v>shopTime:</v>
      </c>
      <c r="G264" s="4" t="str">
        <f t="shared" si="65"/>
        <v>'',</v>
      </c>
    </row>
    <row r="265" spans="4:7" x14ac:dyDescent="0.25">
      <c r="D265" t="s">
        <v>31</v>
      </c>
      <c r="E265" s="1"/>
      <c r="F265" s="5" t="str">
        <f t="shared" si="64"/>
        <v>shopSite:</v>
      </c>
      <c r="G265" s="4" t="str">
        <f t="shared" si="65"/>
        <v>'',</v>
      </c>
    </row>
    <row r="266" spans="4:7" x14ac:dyDescent="0.25">
      <c r="D266" t="s">
        <v>32</v>
      </c>
      <c r="E266" s="1" t="s">
        <v>128</v>
      </c>
      <c r="F266" s="5" t="str">
        <f t="shared" si="64"/>
        <v>shopMail:</v>
      </c>
      <c r="G266" s="4" t="str">
        <f t="shared" si="65"/>
        <v>'davletberdina63@mail.ru',</v>
      </c>
    </row>
    <row r="267" spans="4:7" x14ac:dyDescent="0.25">
      <c r="D267" t="s">
        <v>33</v>
      </c>
      <c r="E267" s="1" t="s">
        <v>275</v>
      </c>
      <c r="F267" s="5" t="str">
        <f t="shared" si="64"/>
        <v>shopCoords:</v>
      </c>
      <c r="G267" s="4" t="str">
        <f>"["&amp;E267&amp;"]"&amp;","</f>
        <v>[52.898210, 56.384789],</v>
      </c>
    </row>
    <row r="269" spans="4:7" x14ac:dyDescent="0.25">
      <c r="D269" s="3" t="s">
        <v>24</v>
      </c>
      <c r="E269" s="1">
        <v>2</v>
      </c>
      <c r="F269" s="5" t="str">
        <f t="shared" ref="F269:F270" si="66">""&amp;D269&amp;":"</f>
        <v>cityId:</v>
      </c>
      <c r="G269" s="4" t="str">
        <f>E269&amp;","</f>
        <v>2,</v>
      </c>
    </row>
    <row r="270" spans="4:7" x14ac:dyDescent="0.25">
      <c r="D270" s="3" t="s">
        <v>26</v>
      </c>
      <c r="E270" s="1">
        <v>29</v>
      </c>
      <c r="F270" s="5" t="str">
        <f t="shared" si="66"/>
        <v>shopId:</v>
      </c>
      <c r="G270" s="4" t="str">
        <f>E270&amp;","</f>
        <v>29,</v>
      </c>
    </row>
    <row r="271" spans="4:7" x14ac:dyDescent="0.25">
      <c r="D271" s="3" t="s">
        <v>23</v>
      </c>
      <c r="E271" s="1" t="s">
        <v>129</v>
      </c>
      <c r="F271" s="5" t="str">
        <f>""&amp;D271&amp;":"</f>
        <v>cityName:</v>
      </c>
      <c r="G271" s="4" t="str">
        <f>"'"&amp;E271&amp;"'"&amp;","</f>
        <v>'Зилаир с.',</v>
      </c>
    </row>
    <row r="272" spans="4:7" x14ac:dyDescent="0.25">
      <c r="D272" s="3" t="s">
        <v>25</v>
      </c>
      <c r="E272" s="1" t="s">
        <v>48</v>
      </c>
      <c r="F272" s="5" t="str">
        <f t="shared" ref="F272:F279" si="67">""&amp;D272&amp;":"</f>
        <v>shopName:</v>
      </c>
      <c r="G272" s="4" t="str">
        <f>"'"&amp;E272&amp;"'"&amp;","</f>
        <v>'Стройка',</v>
      </c>
    </row>
    <row r="273" spans="4:7" x14ac:dyDescent="0.25">
      <c r="D273" s="3" t="s">
        <v>27</v>
      </c>
      <c r="E273" s="1" t="s">
        <v>130</v>
      </c>
      <c r="F273" s="5" t="str">
        <f t="shared" si="67"/>
        <v>shopAdress:</v>
      </c>
      <c r="G273" s="4" t="str">
        <f t="shared" ref="G273:G278" si="68">"'"&amp;E273&amp;"'"&amp;","</f>
        <v>'ул. Голубцова 1',</v>
      </c>
    </row>
    <row r="274" spans="4:7" x14ac:dyDescent="0.25">
      <c r="D274" s="3" t="s">
        <v>28</v>
      </c>
      <c r="E274" s="1"/>
      <c r="F274" s="5" t="str">
        <f t="shared" si="67"/>
        <v>shopPhone:</v>
      </c>
      <c r="G274" s="4" t="str">
        <f t="shared" si="68"/>
        <v>'',</v>
      </c>
    </row>
    <row r="275" spans="4:7" x14ac:dyDescent="0.25">
      <c r="D275" s="3" t="s">
        <v>29</v>
      </c>
      <c r="E275" s="1"/>
      <c r="F275" s="5" t="str">
        <f t="shared" si="67"/>
        <v>shopPhone2:</v>
      </c>
      <c r="G275" s="4" t="str">
        <f t="shared" si="68"/>
        <v>'',</v>
      </c>
    </row>
    <row r="276" spans="4:7" x14ac:dyDescent="0.25">
      <c r="D276" s="3" t="s">
        <v>30</v>
      </c>
      <c r="E276" s="1"/>
      <c r="F276" s="5" t="str">
        <f t="shared" si="67"/>
        <v>shopTime:</v>
      </c>
      <c r="G276" s="4" t="str">
        <f t="shared" si="68"/>
        <v>'',</v>
      </c>
    </row>
    <row r="277" spans="4:7" x14ac:dyDescent="0.25">
      <c r="D277" t="s">
        <v>31</v>
      </c>
      <c r="E277" s="1"/>
      <c r="F277" s="5" t="str">
        <f t="shared" si="67"/>
        <v>shopSite:</v>
      </c>
      <c r="G277" s="4" t="str">
        <f t="shared" si="68"/>
        <v>'',</v>
      </c>
    </row>
    <row r="278" spans="4:7" x14ac:dyDescent="0.25">
      <c r="D278" t="s">
        <v>32</v>
      </c>
      <c r="E278" s="1"/>
      <c r="F278" s="5" t="str">
        <f t="shared" si="67"/>
        <v>shopMail:</v>
      </c>
      <c r="G278" s="4" t="str">
        <f t="shared" si="68"/>
        <v>'',</v>
      </c>
    </row>
    <row r="279" spans="4:7" x14ac:dyDescent="0.25">
      <c r="D279" t="s">
        <v>33</v>
      </c>
      <c r="E279" s="1" t="s">
        <v>276</v>
      </c>
      <c r="F279" s="5" t="str">
        <f t="shared" si="67"/>
        <v>shopCoords:</v>
      </c>
      <c r="G279" s="4" t="str">
        <f>"["&amp;E279&amp;"]"&amp;","</f>
        <v>[52.226067, 57.434749],</v>
      </c>
    </row>
    <row r="281" spans="4:7" x14ac:dyDescent="0.25">
      <c r="D281" s="3" t="s">
        <v>24</v>
      </c>
      <c r="E281" s="1">
        <v>2</v>
      </c>
      <c r="F281" s="5" t="str">
        <f t="shared" ref="F281:F282" si="69">""&amp;D281&amp;":"</f>
        <v>cityId:</v>
      </c>
      <c r="G281" s="4" t="str">
        <f>E281&amp;","</f>
        <v>2,</v>
      </c>
    </row>
    <row r="282" spans="4:7" x14ac:dyDescent="0.25">
      <c r="D282" s="3" t="s">
        <v>26</v>
      </c>
      <c r="E282" s="1">
        <v>30</v>
      </c>
      <c r="F282" s="5" t="str">
        <f t="shared" si="69"/>
        <v>shopId:</v>
      </c>
      <c r="G282" s="4" t="str">
        <f>E282&amp;","</f>
        <v>30,</v>
      </c>
    </row>
    <row r="283" spans="4:7" x14ac:dyDescent="0.25">
      <c r="D283" s="3" t="s">
        <v>23</v>
      </c>
      <c r="E283" s="1" t="s">
        <v>131</v>
      </c>
      <c r="F283" s="5" t="str">
        <f>""&amp;D283&amp;":"</f>
        <v>cityName:</v>
      </c>
      <c r="G283" s="4" t="str">
        <f>"'"&amp;E283&amp;"'"&amp;","</f>
        <v>'Ишимбай пос.',</v>
      </c>
    </row>
    <row r="284" spans="4:7" x14ac:dyDescent="0.25">
      <c r="D284" s="3" t="s">
        <v>25</v>
      </c>
      <c r="E284" s="1" t="s">
        <v>95</v>
      </c>
      <c r="F284" s="5" t="str">
        <f t="shared" ref="F284:F291" si="70">""&amp;D284&amp;":"</f>
        <v>shopName:</v>
      </c>
      <c r="G284" s="4" t="str">
        <f>"'"&amp;E284&amp;"'"&amp;","</f>
        <v>'Прометей',</v>
      </c>
    </row>
    <row r="285" spans="4:7" x14ac:dyDescent="0.25">
      <c r="D285" s="3" t="s">
        <v>27</v>
      </c>
      <c r="E285" s="1" t="s">
        <v>132</v>
      </c>
      <c r="F285" s="5" t="str">
        <f t="shared" si="70"/>
        <v>shopAdress:</v>
      </c>
      <c r="G285" s="4" t="str">
        <f t="shared" ref="G285:G290" si="71">"'"&amp;E285&amp;"'"&amp;","</f>
        <v>'пр. Ленина 64',</v>
      </c>
    </row>
    <row r="286" spans="4:7" x14ac:dyDescent="0.25">
      <c r="D286" s="3" t="s">
        <v>28</v>
      </c>
      <c r="E286" s="1" t="s">
        <v>133</v>
      </c>
      <c r="F286" s="5" t="str">
        <f t="shared" si="70"/>
        <v>shopPhone:</v>
      </c>
      <c r="G286" s="4" t="str">
        <f t="shared" si="71"/>
        <v>'8(34794)71177',</v>
      </c>
    </row>
    <row r="287" spans="4:7" x14ac:dyDescent="0.25">
      <c r="D287" s="3" t="s">
        <v>29</v>
      </c>
      <c r="E287" s="1"/>
      <c r="F287" s="5" t="str">
        <f t="shared" si="70"/>
        <v>shopPhone2:</v>
      </c>
      <c r="G287" s="4" t="str">
        <f t="shared" si="71"/>
        <v>'',</v>
      </c>
    </row>
    <row r="288" spans="4:7" x14ac:dyDescent="0.25">
      <c r="D288" s="3" t="s">
        <v>30</v>
      </c>
      <c r="E288" s="1"/>
      <c r="F288" s="5" t="str">
        <f t="shared" si="70"/>
        <v>shopTime:</v>
      </c>
      <c r="G288" s="4" t="str">
        <f t="shared" si="71"/>
        <v>'',</v>
      </c>
    </row>
    <row r="289" spans="4:7" x14ac:dyDescent="0.25">
      <c r="D289" t="s">
        <v>31</v>
      </c>
      <c r="E289" s="1"/>
      <c r="F289" s="5" t="str">
        <f t="shared" si="70"/>
        <v>shopSite:</v>
      </c>
      <c r="G289" s="4" t="str">
        <f t="shared" si="71"/>
        <v>'',</v>
      </c>
    </row>
    <row r="290" spans="4:7" x14ac:dyDescent="0.25">
      <c r="D290" t="s">
        <v>32</v>
      </c>
      <c r="E290" s="1" t="s">
        <v>114</v>
      </c>
      <c r="F290" s="5" t="str">
        <f t="shared" si="70"/>
        <v>shopMail:</v>
      </c>
      <c r="G290" s="4" t="str">
        <f t="shared" si="71"/>
        <v>'prometey-05@mail.ru',</v>
      </c>
    </row>
    <row r="291" spans="4:7" x14ac:dyDescent="0.25">
      <c r="D291" t="s">
        <v>33</v>
      </c>
      <c r="E291" s="1" t="s">
        <v>277</v>
      </c>
      <c r="F291" s="5" t="str">
        <f t="shared" si="70"/>
        <v>shopCoords:</v>
      </c>
      <c r="G291" s="4" t="str">
        <f>"["&amp;E291&amp;"]"&amp;","</f>
        <v>[53.455152, 56.045971],</v>
      </c>
    </row>
    <row r="293" spans="4:7" x14ac:dyDescent="0.25">
      <c r="D293" s="3" t="s">
        <v>24</v>
      </c>
      <c r="E293" s="1">
        <v>2</v>
      </c>
      <c r="F293" s="5" t="str">
        <f t="shared" ref="F293:F294" si="72">""&amp;D293&amp;":"</f>
        <v>cityId:</v>
      </c>
      <c r="G293" s="4" t="str">
        <f>E293&amp;","</f>
        <v>2,</v>
      </c>
    </row>
    <row r="294" spans="4:7" x14ac:dyDescent="0.25">
      <c r="D294" s="3" t="s">
        <v>26</v>
      </c>
      <c r="E294" s="1">
        <v>31</v>
      </c>
      <c r="F294" s="5" t="str">
        <f t="shared" si="72"/>
        <v>shopId:</v>
      </c>
      <c r="G294" s="4" t="str">
        <f>E294&amp;","</f>
        <v>31,</v>
      </c>
    </row>
    <row r="295" spans="4:7" x14ac:dyDescent="0.25">
      <c r="D295" s="3" t="s">
        <v>23</v>
      </c>
      <c r="E295" s="1" t="s">
        <v>131</v>
      </c>
      <c r="F295" s="5" t="str">
        <f>""&amp;D295&amp;":"</f>
        <v>cityName:</v>
      </c>
      <c r="G295" s="4" t="str">
        <f>"'"&amp;E295&amp;"'"&amp;","</f>
        <v>'Ишимбай пос.',</v>
      </c>
    </row>
    <row r="296" spans="4:7" x14ac:dyDescent="0.25">
      <c r="D296" s="3" t="s">
        <v>25</v>
      </c>
      <c r="E296" s="1" t="s">
        <v>42</v>
      </c>
      <c r="F296" s="5" t="str">
        <f t="shared" ref="F296:F303" si="73">""&amp;D296&amp;":"</f>
        <v>shopName:</v>
      </c>
      <c r="G296" s="4" t="str">
        <f>"'"&amp;E296&amp;"'"&amp;","</f>
        <v>'Газ-Сервис',</v>
      </c>
    </row>
    <row r="297" spans="4:7" x14ac:dyDescent="0.25">
      <c r="D297" s="3" t="s">
        <v>27</v>
      </c>
      <c r="E297" s="1" t="s">
        <v>134</v>
      </c>
      <c r="F297" s="5" t="str">
        <f t="shared" si="73"/>
        <v>shopAdress:</v>
      </c>
      <c r="G297" s="4" t="str">
        <f t="shared" ref="G297:G302" si="74">"'"&amp;E297&amp;"'"&amp;","</f>
        <v>'ул. Стахановская 43',</v>
      </c>
    </row>
    <row r="298" spans="4:7" x14ac:dyDescent="0.25">
      <c r="D298" s="3" t="s">
        <v>28</v>
      </c>
      <c r="E298" s="1" t="s">
        <v>135</v>
      </c>
      <c r="F298" s="5" t="str">
        <f t="shared" si="73"/>
        <v>shopPhone:</v>
      </c>
      <c r="G298" s="4" t="str">
        <f t="shared" si="74"/>
        <v>'8(34794)23740',</v>
      </c>
    </row>
    <row r="299" spans="4:7" x14ac:dyDescent="0.25">
      <c r="D299" s="3" t="s">
        <v>29</v>
      </c>
      <c r="E299" s="1"/>
      <c r="F299" s="5" t="str">
        <f t="shared" si="73"/>
        <v>shopPhone2:</v>
      </c>
      <c r="G299" s="4" t="str">
        <f t="shared" si="74"/>
        <v>'',</v>
      </c>
    </row>
    <row r="300" spans="4:7" x14ac:dyDescent="0.25">
      <c r="D300" s="3" t="s">
        <v>30</v>
      </c>
      <c r="E300" s="1" t="s">
        <v>45</v>
      </c>
      <c r="F300" s="5" t="str">
        <f t="shared" si="73"/>
        <v>shopTime:</v>
      </c>
      <c r="G300" s="4" t="str">
        <f t="shared" si="74"/>
        <v>'Пн-пт:8.30-17.30 Сб:выходной Вс:выходной',</v>
      </c>
    </row>
    <row r="301" spans="4:7" x14ac:dyDescent="0.25">
      <c r="D301" t="s">
        <v>31</v>
      </c>
      <c r="E301" s="1" t="s">
        <v>46</v>
      </c>
      <c r="F301" s="5" t="str">
        <f t="shared" si="73"/>
        <v>shopSite:</v>
      </c>
      <c r="G301" s="4" t="str">
        <f t="shared" si="74"/>
        <v>'http://www.gaz-service.ru',</v>
      </c>
    </row>
    <row r="302" spans="4:7" x14ac:dyDescent="0.25">
      <c r="D302" t="s">
        <v>32</v>
      </c>
      <c r="E302" s="1"/>
      <c r="F302" s="5" t="str">
        <f t="shared" si="73"/>
        <v>shopMail:</v>
      </c>
      <c r="G302" s="4" t="str">
        <f t="shared" si="74"/>
        <v>'',</v>
      </c>
    </row>
    <row r="303" spans="4:7" x14ac:dyDescent="0.25">
      <c r="D303" t="s">
        <v>33</v>
      </c>
      <c r="E303" s="1" t="s">
        <v>278</v>
      </c>
      <c r="F303" s="5" t="str">
        <f t="shared" si="73"/>
        <v>shopCoords:</v>
      </c>
      <c r="G303" s="4" t="str">
        <f>"["&amp;E303&amp;"]"&amp;","</f>
        <v>[53.442973, 56.043672],</v>
      </c>
    </row>
    <row r="305" spans="4:7" x14ac:dyDescent="0.25">
      <c r="D305" s="3" t="s">
        <v>24</v>
      </c>
      <c r="E305" s="1">
        <v>2</v>
      </c>
      <c r="F305" s="5" t="str">
        <f t="shared" ref="F305:F306" si="75">""&amp;D305&amp;":"</f>
        <v>cityId:</v>
      </c>
      <c r="G305" s="4" t="str">
        <f>E305&amp;","</f>
        <v>2,</v>
      </c>
    </row>
    <row r="306" spans="4:7" x14ac:dyDescent="0.25">
      <c r="D306" s="3" t="s">
        <v>26</v>
      </c>
      <c r="E306" s="1">
        <v>32</v>
      </c>
      <c r="F306" s="5" t="str">
        <f t="shared" si="75"/>
        <v>shopId:</v>
      </c>
      <c r="G306" s="4" t="str">
        <f>E306&amp;","</f>
        <v>32,</v>
      </c>
    </row>
    <row r="307" spans="4:7" x14ac:dyDescent="0.25">
      <c r="D307" s="3" t="s">
        <v>23</v>
      </c>
      <c r="E307" s="1" t="s">
        <v>136</v>
      </c>
      <c r="F307" s="5" t="str">
        <f>""&amp;D307&amp;":"</f>
        <v>cityName:</v>
      </c>
      <c r="G307" s="4" t="str">
        <f>"'"&amp;E307&amp;"'"&amp;","</f>
        <v>'Кандры с.',</v>
      </c>
    </row>
    <row r="308" spans="4:7" x14ac:dyDescent="0.25">
      <c r="D308" s="3" t="s">
        <v>25</v>
      </c>
      <c r="E308" s="1" t="s">
        <v>137</v>
      </c>
      <c r="F308" s="5" t="str">
        <f t="shared" ref="F308:F315" si="76">""&amp;D308&amp;":"</f>
        <v>shopName:</v>
      </c>
      <c r="G308" s="4" t="str">
        <f>"'"&amp;E308&amp;"'"&amp;","</f>
        <v>'ИП Самигулин',</v>
      </c>
    </row>
    <row r="309" spans="4:7" x14ac:dyDescent="0.25">
      <c r="D309" s="3" t="s">
        <v>27</v>
      </c>
      <c r="E309" s="1" t="s">
        <v>138</v>
      </c>
      <c r="F309" s="5" t="str">
        <f t="shared" si="76"/>
        <v>shopAdress:</v>
      </c>
      <c r="G309" s="4" t="str">
        <f t="shared" ref="G309:G314" si="77">"'"&amp;E309&amp;"'"&amp;","</f>
        <v>'ул. Матросова 13/Б',</v>
      </c>
    </row>
    <row r="310" spans="4:7" x14ac:dyDescent="0.25">
      <c r="D310" s="3" t="s">
        <v>28</v>
      </c>
      <c r="E310" s="1" t="s">
        <v>139</v>
      </c>
      <c r="F310" s="5" t="str">
        <f t="shared" si="76"/>
        <v>shopPhone:</v>
      </c>
      <c r="G310" s="4" t="str">
        <f t="shared" si="77"/>
        <v>'8(927)3175423',</v>
      </c>
    </row>
    <row r="311" spans="4:7" x14ac:dyDescent="0.25">
      <c r="D311" s="3" t="s">
        <v>29</v>
      </c>
      <c r="E311" s="1"/>
      <c r="F311" s="5" t="str">
        <f t="shared" si="76"/>
        <v>shopPhone2:</v>
      </c>
      <c r="G311" s="4" t="str">
        <f t="shared" si="77"/>
        <v>'',</v>
      </c>
    </row>
    <row r="312" spans="4:7" x14ac:dyDescent="0.25">
      <c r="D312" s="3" t="s">
        <v>30</v>
      </c>
      <c r="E312" s="1"/>
      <c r="F312" s="5" t="str">
        <f t="shared" si="76"/>
        <v>shopTime:</v>
      </c>
      <c r="G312" s="4" t="str">
        <f t="shared" si="77"/>
        <v>'',</v>
      </c>
    </row>
    <row r="313" spans="4:7" x14ac:dyDescent="0.25">
      <c r="D313" t="s">
        <v>31</v>
      </c>
      <c r="E313" s="1"/>
      <c r="F313" s="5" t="str">
        <f t="shared" si="76"/>
        <v>shopSite:</v>
      </c>
      <c r="G313" s="4" t="str">
        <f t="shared" si="77"/>
        <v>'',</v>
      </c>
    </row>
    <row r="314" spans="4:7" x14ac:dyDescent="0.25">
      <c r="D314" t="s">
        <v>32</v>
      </c>
      <c r="E314" s="1" t="s">
        <v>140</v>
      </c>
      <c r="F314" s="5" t="str">
        <f t="shared" si="76"/>
        <v>shopMail:</v>
      </c>
      <c r="G314" s="4" t="str">
        <f t="shared" si="77"/>
        <v>'rusamigyllin@yandex.ru',</v>
      </c>
    </row>
    <row r="315" spans="4:7" x14ac:dyDescent="0.25">
      <c r="D315" t="s">
        <v>33</v>
      </c>
      <c r="E315" s="1" t="s">
        <v>279</v>
      </c>
      <c r="F315" s="5" t="str">
        <f t="shared" si="76"/>
        <v>shopCoords:</v>
      </c>
      <c r="G315" s="4" t="str">
        <f>"["&amp;E315&amp;"]"&amp;","</f>
        <v>[54.545454, 54.117297],</v>
      </c>
    </row>
    <row r="317" spans="4:7" x14ac:dyDescent="0.25">
      <c r="D317" s="3" t="s">
        <v>24</v>
      </c>
      <c r="E317" s="1">
        <v>2</v>
      </c>
      <c r="F317" s="5" t="str">
        <f t="shared" ref="F317:F318" si="78">""&amp;D317&amp;":"</f>
        <v>cityId:</v>
      </c>
      <c r="G317" s="4" t="str">
        <f>E317&amp;","</f>
        <v>2,</v>
      </c>
    </row>
    <row r="318" spans="4:7" x14ac:dyDescent="0.25">
      <c r="D318" s="3" t="s">
        <v>26</v>
      </c>
      <c r="E318" s="1">
        <v>33</v>
      </c>
      <c r="F318" s="5" t="str">
        <f t="shared" si="78"/>
        <v>shopId:</v>
      </c>
      <c r="G318" s="4" t="str">
        <f>E318&amp;","</f>
        <v>33,</v>
      </c>
    </row>
    <row r="319" spans="4:7" x14ac:dyDescent="0.25">
      <c r="D319" s="3" t="s">
        <v>23</v>
      </c>
      <c r="E319" s="1" t="s">
        <v>144</v>
      </c>
      <c r="F319" s="5" t="str">
        <f>""&amp;D319&amp;":"</f>
        <v>cityName:</v>
      </c>
      <c r="G319" s="4" t="str">
        <f>"'"&amp;E319&amp;"'"&amp;","</f>
        <v>'Кармаскалы с.',</v>
      </c>
    </row>
    <row r="320" spans="4:7" x14ac:dyDescent="0.25">
      <c r="D320" s="3" t="s">
        <v>25</v>
      </c>
      <c r="E320" s="1" t="s">
        <v>141</v>
      </c>
      <c r="F320" s="5" t="str">
        <f t="shared" ref="F320:F327" si="79">""&amp;D320&amp;":"</f>
        <v>shopName:</v>
      </c>
      <c r="G320" s="4" t="str">
        <f>"'"&amp;E320&amp;"'"&amp;","</f>
        <v>'Метелица',</v>
      </c>
    </row>
    <row r="321" spans="2:7" x14ac:dyDescent="0.25">
      <c r="D321" s="3" t="s">
        <v>27</v>
      </c>
      <c r="E321" s="1" t="s">
        <v>145</v>
      </c>
      <c r="F321" s="5" t="str">
        <f t="shared" si="79"/>
        <v>shopAdress:</v>
      </c>
      <c r="G321" s="4" t="str">
        <f t="shared" ref="G321:G326" si="80">"'"&amp;E321&amp;"'"&amp;","</f>
        <v>'ул. Советская 2 А',</v>
      </c>
    </row>
    <row r="322" spans="2:7" x14ac:dyDescent="0.25">
      <c r="D322" s="3" t="s">
        <v>28</v>
      </c>
      <c r="E322" s="1" t="s">
        <v>146</v>
      </c>
      <c r="F322" s="5" t="str">
        <f t="shared" si="79"/>
        <v>shopPhone:</v>
      </c>
      <c r="G322" s="4" t="str">
        <f t="shared" si="80"/>
        <v>'8(347)6522262',</v>
      </c>
    </row>
    <row r="323" spans="2:7" x14ac:dyDescent="0.25">
      <c r="D323" s="3" t="s">
        <v>29</v>
      </c>
      <c r="E323" s="1"/>
      <c r="F323" s="5" t="str">
        <f t="shared" si="79"/>
        <v>shopPhone2:</v>
      </c>
      <c r="G323" s="4" t="str">
        <f t="shared" si="80"/>
        <v>'',</v>
      </c>
    </row>
    <row r="324" spans="2:7" x14ac:dyDescent="0.25">
      <c r="D324" s="3" t="s">
        <v>30</v>
      </c>
      <c r="E324" s="1"/>
      <c r="F324" s="5" t="str">
        <f t="shared" si="79"/>
        <v>shopTime:</v>
      </c>
      <c r="G324" s="4" t="str">
        <f t="shared" si="80"/>
        <v>'',</v>
      </c>
    </row>
    <row r="325" spans="2:7" x14ac:dyDescent="0.25">
      <c r="D325" t="s">
        <v>31</v>
      </c>
      <c r="E325" s="1"/>
      <c r="F325" s="5" t="str">
        <f t="shared" si="79"/>
        <v>shopSite:</v>
      </c>
      <c r="G325" s="4" t="str">
        <f t="shared" si="80"/>
        <v>'',</v>
      </c>
    </row>
    <row r="326" spans="2:7" x14ac:dyDescent="0.25">
      <c r="D326" t="s">
        <v>32</v>
      </c>
      <c r="E326" s="2"/>
      <c r="F326" s="5" t="str">
        <f t="shared" si="79"/>
        <v>shopMail:</v>
      </c>
      <c r="G326" s="4" t="str">
        <f t="shared" si="80"/>
        <v>'',</v>
      </c>
    </row>
    <row r="327" spans="2:7" x14ac:dyDescent="0.25">
      <c r="D327" t="s">
        <v>33</v>
      </c>
      <c r="E327" s="1" t="s">
        <v>280</v>
      </c>
      <c r="F327" s="5" t="str">
        <f t="shared" si="79"/>
        <v>shopCoords:</v>
      </c>
      <c r="G327" s="4" t="str">
        <f>"["&amp;E327&amp;"]"&amp;","</f>
        <v>[54.369419, 56.180323],</v>
      </c>
    </row>
    <row r="329" spans="2:7" x14ac:dyDescent="0.25">
      <c r="D329" s="3" t="s">
        <v>24</v>
      </c>
      <c r="E329" s="1">
        <v>2</v>
      </c>
      <c r="F329" s="5" t="str">
        <f t="shared" ref="F329:F330" si="81">""&amp;D329&amp;":"</f>
        <v>cityId:</v>
      </c>
      <c r="G329" s="4" t="str">
        <f>E329&amp;","</f>
        <v>2,</v>
      </c>
    </row>
    <row r="330" spans="2:7" x14ac:dyDescent="0.25">
      <c r="D330" s="3" t="s">
        <v>26</v>
      </c>
      <c r="E330" s="1">
        <v>34</v>
      </c>
      <c r="F330" s="5" t="str">
        <f t="shared" si="81"/>
        <v>shopId:</v>
      </c>
      <c r="G330" s="4" t="str">
        <f>E330&amp;","</f>
        <v>34,</v>
      </c>
    </row>
    <row r="331" spans="2:7" x14ac:dyDescent="0.25">
      <c r="D331" s="3" t="s">
        <v>23</v>
      </c>
      <c r="E331" s="1" t="s">
        <v>147</v>
      </c>
      <c r="F331" s="5" t="str">
        <f>""&amp;D331&amp;":"</f>
        <v>cityName:</v>
      </c>
      <c r="G331" s="4" t="str">
        <f>"'"&amp;E331&amp;"'"&amp;","</f>
        <v>'Киргиз-Мияки с.',</v>
      </c>
    </row>
    <row r="332" spans="2:7" x14ac:dyDescent="0.25">
      <c r="D332" s="3" t="s">
        <v>25</v>
      </c>
      <c r="E332" s="1" t="s">
        <v>142</v>
      </c>
      <c r="F332" s="5" t="str">
        <f t="shared" ref="F332:F339" si="82">""&amp;D332&amp;":"</f>
        <v>shopName:</v>
      </c>
      <c r="G332" s="4" t="str">
        <f>"'"&amp;E332&amp;"'"&amp;","</f>
        <v>'Мастер',</v>
      </c>
    </row>
    <row r="333" spans="2:7" x14ac:dyDescent="0.25">
      <c r="D333" s="3" t="s">
        <v>27</v>
      </c>
      <c r="E333" s="1" t="s">
        <v>148</v>
      </c>
      <c r="F333" s="5" t="str">
        <f t="shared" si="82"/>
        <v>shopAdress:</v>
      </c>
      <c r="G333" s="4" t="str">
        <f t="shared" ref="G333:G338" si="83">"'"&amp;E333&amp;"'"&amp;","</f>
        <v>'ул. Чапаева 1 а, ТЦ "Арбат"',</v>
      </c>
    </row>
    <row r="334" spans="2:7" x14ac:dyDescent="0.25">
      <c r="D334" s="3" t="s">
        <v>28</v>
      </c>
      <c r="E334" s="1" t="s">
        <v>149</v>
      </c>
      <c r="F334" s="5" t="str">
        <f t="shared" si="82"/>
        <v>shopPhone:</v>
      </c>
      <c r="G334" s="4" t="str">
        <f t="shared" si="83"/>
        <v>'8(937)3656274',</v>
      </c>
    </row>
    <row r="335" spans="2:7" x14ac:dyDescent="0.25">
      <c r="D335" s="3" t="s">
        <v>29</v>
      </c>
      <c r="E335" s="1" t="s">
        <v>150</v>
      </c>
      <c r="F335" s="5" t="str">
        <f t="shared" si="82"/>
        <v>shopPhone2:</v>
      </c>
      <c r="G335" s="4" t="str">
        <f t="shared" si="83"/>
        <v>'8(937)3023250',</v>
      </c>
    </row>
    <row r="336" spans="2:7" x14ac:dyDescent="0.25">
      <c r="B336" s="7"/>
      <c r="D336" s="3" t="s">
        <v>30</v>
      </c>
      <c r="E336" s="7" t="s">
        <v>34</v>
      </c>
      <c r="F336" s="5" t="str">
        <f t="shared" si="82"/>
        <v>shopTime:</v>
      </c>
      <c r="G336" s="4" t="str">
        <f t="shared" si="83"/>
        <v>'Пн-пт:9.00-19.00 Сб:9.00-19.00 Вс:9.00-19.00',</v>
      </c>
    </row>
    <row r="337" spans="4:7" x14ac:dyDescent="0.25">
      <c r="D337" t="s">
        <v>31</v>
      </c>
      <c r="E337" s="7"/>
      <c r="F337" s="5" t="str">
        <f t="shared" si="82"/>
        <v>shopSite:</v>
      </c>
      <c r="G337" s="4" t="str">
        <f t="shared" si="83"/>
        <v>'',</v>
      </c>
    </row>
    <row r="338" spans="4:7" x14ac:dyDescent="0.25">
      <c r="D338" t="s">
        <v>32</v>
      </c>
      <c r="E338" s="1"/>
      <c r="F338" s="5" t="str">
        <f t="shared" si="82"/>
        <v>shopMail:</v>
      </c>
      <c r="G338" s="4" t="str">
        <f t="shared" si="83"/>
        <v>'',</v>
      </c>
    </row>
    <row r="339" spans="4:7" x14ac:dyDescent="0.25">
      <c r="D339" t="s">
        <v>33</v>
      </c>
      <c r="E339" s="1" t="s">
        <v>281</v>
      </c>
      <c r="F339" s="5" t="str">
        <f t="shared" si="82"/>
        <v>shopCoords:</v>
      </c>
      <c r="G339" s="4" t="str">
        <f>"["&amp;E339&amp;"]"&amp;","</f>
        <v>[53.631166, 54.808713],</v>
      </c>
    </row>
    <row r="341" spans="4:7" x14ac:dyDescent="0.25">
      <c r="D341" s="3" t="s">
        <v>24</v>
      </c>
      <c r="E341" s="1">
        <v>2</v>
      </c>
      <c r="F341" s="5" t="str">
        <f t="shared" ref="F341:F342" si="84">""&amp;D341&amp;":"</f>
        <v>cityId:</v>
      </c>
      <c r="G341" s="4" t="str">
        <f>E341&amp;","</f>
        <v>2,</v>
      </c>
    </row>
    <row r="342" spans="4:7" x14ac:dyDescent="0.25">
      <c r="D342" s="3" t="s">
        <v>26</v>
      </c>
      <c r="E342" s="1">
        <v>35</v>
      </c>
      <c r="F342" s="5" t="str">
        <f t="shared" si="84"/>
        <v>shopId:</v>
      </c>
      <c r="G342" s="4" t="str">
        <f>E342&amp;","</f>
        <v>35,</v>
      </c>
    </row>
    <row r="343" spans="4:7" x14ac:dyDescent="0.25">
      <c r="D343" s="3" t="s">
        <v>23</v>
      </c>
      <c r="E343" s="1" t="s">
        <v>151</v>
      </c>
      <c r="F343" s="5" t="str">
        <f>""&amp;D343&amp;":"</f>
        <v>cityName:</v>
      </c>
      <c r="G343" s="4" t="str">
        <f>"'"&amp;E343&amp;"'"&amp;","</f>
        <v>'Князево дер.',</v>
      </c>
    </row>
    <row r="344" spans="4:7" x14ac:dyDescent="0.25">
      <c r="D344" s="3" t="s">
        <v>25</v>
      </c>
      <c r="E344" s="1" t="s">
        <v>42</v>
      </c>
      <c r="F344" s="5" t="str">
        <f t="shared" ref="F344:F351" si="85">""&amp;D344&amp;":"</f>
        <v>shopName:</v>
      </c>
      <c r="G344" s="4" t="str">
        <f>"'"&amp;E344&amp;"'"&amp;","</f>
        <v>'Газ-Сервис',</v>
      </c>
    </row>
    <row r="345" spans="4:7" x14ac:dyDescent="0.25">
      <c r="D345" s="3" t="s">
        <v>27</v>
      </c>
      <c r="E345" s="1" t="s">
        <v>152</v>
      </c>
      <c r="F345" s="5" t="str">
        <f t="shared" si="85"/>
        <v>shopAdress:</v>
      </c>
      <c r="G345" s="4" t="str">
        <f t="shared" ref="G345:G350" si="86">"'"&amp;E345&amp;"'"&amp;","</f>
        <v>'ул. Кирова 2',</v>
      </c>
    </row>
    <row r="346" spans="4:7" x14ac:dyDescent="0.25">
      <c r="D346" s="3" t="s">
        <v>28</v>
      </c>
      <c r="E346" s="1" t="s">
        <v>153</v>
      </c>
      <c r="F346" s="5" t="str">
        <f t="shared" si="85"/>
        <v>shopPhone:</v>
      </c>
      <c r="G346" s="4" t="str">
        <f t="shared" si="86"/>
        <v>'8(347)2299470',</v>
      </c>
    </row>
    <row r="347" spans="4:7" x14ac:dyDescent="0.25">
      <c r="D347" s="3" t="s">
        <v>29</v>
      </c>
      <c r="E347" s="1"/>
      <c r="F347" s="5" t="str">
        <f t="shared" si="85"/>
        <v>shopPhone2:</v>
      </c>
      <c r="G347" s="4" t="str">
        <f t="shared" si="86"/>
        <v>'',</v>
      </c>
    </row>
    <row r="348" spans="4:7" x14ac:dyDescent="0.25">
      <c r="D348" s="3" t="s">
        <v>30</v>
      </c>
      <c r="E348" s="1" t="s">
        <v>45</v>
      </c>
      <c r="F348" s="5" t="str">
        <f t="shared" si="85"/>
        <v>shopTime:</v>
      </c>
      <c r="G348" s="4" t="str">
        <f t="shared" si="86"/>
        <v>'Пн-пт:8.30-17.30 Сб:выходной Вс:выходной',</v>
      </c>
    </row>
    <row r="349" spans="4:7" x14ac:dyDescent="0.25">
      <c r="D349" t="s">
        <v>31</v>
      </c>
      <c r="E349" s="1" t="s">
        <v>46</v>
      </c>
      <c r="F349" s="5" t="str">
        <f t="shared" si="85"/>
        <v>shopSite:</v>
      </c>
      <c r="G349" s="4" t="str">
        <f t="shared" si="86"/>
        <v>'http://www.gaz-service.ru',</v>
      </c>
    </row>
    <row r="350" spans="4:7" x14ac:dyDescent="0.25">
      <c r="D350" t="s">
        <v>32</v>
      </c>
      <c r="E350" s="1"/>
      <c r="F350" s="5" t="str">
        <f t="shared" si="85"/>
        <v>shopMail:</v>
      </c>
      <c r="G350" s="4" t="str">
        <f t="shared" si="86"/>
        <v>'',</v>
      </c>
    </row>
    <row r="351" spans="4:7" x14ac:dyDescent="0.25">
      <c r="D351" t="s">
        <v>33</v>
      </c>
      <c r="E351" s="1" t="s">
        <v>282</v>
      </c>
      <c r="F351" s="5" t="str">
        <f t="shared" si="85"/>
        <v>shopCoords:</v>
      </c>
      <c r="G351" s="4" t="str">
        <f>"["&amp;E351&amp;"]"&amp;","</f>
        <v>[54.794269, 56.243134],</v>
      </c>
    </row>
    <row r="353" spans="4:7" x14ac:dyDescent="0.25">
      <c r="D353" s="3" t="s">
        <v>24</v>
      </c>
      <c r="E353" s="1">
        <v>2</v>
      </c>
      <c r="F353" s="5" t="str">
        <f t="shared" ref="F353:F354" si="87">""&amp;D353&amp;":"</f>
        <v>cityId:</v>
      </c>
      <c r="G353" s="4" t="str">
        <f>E353&amp;","</f>
        <v>2,</v>
      </c>
    </row>
    <row r="354" spans="4:7" x14ac:dyDescent="0.25">
      <c r="D354" s="3" t="s">
        <v>26</v>
      </c>
      <c r="E354" s="1">
        <v>36</v>
      </c>
      <c r="F354" s="5" t="str">
        <f t="shared" si="87"/>
        <v>shopId:</v>
      </c>
      <c r="G354" s="4" t="str">
        <f>E354&amp;","</f>
        <v>36,</v>
      </c>
    </row>
    <row r="355" spans="4:7" x14ac:dyDescent="0.25">
      <c r="D355" s="3" t="s">
        <v>23</v>
      </c>
      <c r="E355" s="1" t="s">
        <v>154</v>
      </c>
      <c r="F355" s="5" t="str">
        <f>""&amp;D355&amp;":"</f>
        <v>cityName:</v>
      </c>
      <c r="G355" s="4" t="str">
        <f>"'"&amp;E355&amp;"'"&amp;","</f>
        <v>'Красноусольский с.',</v>
      </c>
    </row>
    <row r="356" spans="4:7" x14ac:dyDescent="0.25">
      <c r="D356" s="3" t="s">
        <v>25</v>
      </c>
      <c r="E356" s="1" t="s">
        <v>95</v>
      </c>
      <c r="F356" s="5" t="str">
        <f t="shared" ref="F356:F363" si="88">""&amp;D356&amp;":"</f>
        <v>shopName:</v>
      </c>
      <c r="G356" s="4" t="str">
        <f>"'"&amp;E356&amp;"'"&amp;","</f>
        <v>'Прометей',</v>
      </c>
    </row>
    <row r="357" spans="4:7" x14ac:dyDescent="0.25">
      <c r="D357" s="3" t="s">
        <v>27</v>
      </c>
      <c r="E357" s="1" t="s">
        <v>143</v>
      </c>
      <c r="F357" s="5" t="str">
        <f t="shared" si="88"/>
        <v>shopAdress:</v>
      </c>
      <c r="G357" s="4" t="str">
        <f t="shared" ref="G357:G362" si="89">"'"&amp;E357&amp;"'"&amp;","</f>
        <v>'Рынок',</v>
      </c>
    </row>
    <row r="358" spans="4:7" x14ac:dyDescent="0.25">
      <c r="D358" s="3" t="s">
        <v>28</v>
      </c>
      <c r="E358" s="1" t="s">
        <v>155</v>
      </c>
      <c r="F358" s="5" t="str">
        <f t="shared" si="88"/>
        <v>shopPhone:</v>
      </c>
      <c r="G358" s="4" t="str">
        <f t="shared" si="89"/>
        <v>'8(34740)21553',</v>
      </c>
    </row>
    <row r="359" spans="4:7" x14ac:dyDescent="0.25">
      <c r="D359" s="3" t="s">
        <v>29</v>
      </c>
      <c r="E359" s="1"/>
      <c r="F359" s="5" t="str">
        <f t="shared" si="88"/>
        <v>shopPhone2:</v>
      </c>
      <c r="G359" s="4" t="str">
        <f t="shared" si="89"/>
        <v>'',</v>
      </c>
    </row>
    <row r="360" spans="4:7" x14ac:dyDescent="0.25">
      <c r="D360" s="3" t="s">
        <v>30</v>
      </c>
      <c r="E360" s="1"/>
      <c r="F360" s="5" t="str">
        <f t="shared" si="88"/>
        <v>shopTime:</v>
      </c>
      <c r="G360" s="4" t="str">
        <f t="shared" si="89"/>
        <v>'',</v>
      </c>
    </row>
    <row r="361" spans="4:7" x14ac:dyDescent="0.25">
      <c r="D361" t="s">
        <v>31</v>
      </c>
      <c r="E361" s="1"/>
      <c r="F361" s="5" t="str">
        <f t="shared" si="88"/>
        <v>shopSite:</v>
      </c>
      <c r="G361" s="4" t="str">
        <f t="shared" si="89"/>
        <v>'',</v>
      </c>
    </row>
    <row r="362" spans="4:7" x14ac:dyDescent="0.25">
      <c r="D362" t="s">
        <v>32</v>
      </c>
      <c r="E362" s="1" t="s">
        <v>114</v>
      </c>
      <c r="F362" s="5" t="str">
        <f t="shared" si="88"/>
        <v>shopMail:</v>
      </c>
      <c r="G362" s="4" t="str">
        <f t="shared" si="89"/>
        <v>'prometey-05@mail.ru',</v>
      </c>
    </row>
    <row r="363" spans="4:7" x14ac:dyDescent="0.25">
      <c r="D363" t="s">
        <v>33</v>
      </c>
      <c r="E363" s="1" t="s">
        <v>283</v>
      </c>
      <c r="F363" s="5" t="str">
        <f t="shared" si="88"/>
        <v>shopCoords:</v>
      </c>
      <c r="G363" s="4" t="str">
        <f>"["&amp;E363&amp;"]"&amp;","</f>
        <v>[53.893471, 56.468799],</v>
      </c>
    </row>
    <row r="365" spans="4:7" x14ac:dyDescent="0.25">
      <c r="D365" s="3" t="s">
        <v>24</v>
      </c>
      <c r="E365" s="1">
        <v>2</v>
      </c>
      <c r="F365" s="5" t="str">
        <f t="shared" ref="F365:F366" si="90">""&amp;D365&amp;":"</f>
        <v>cityId:</v>
      </c>
      <c r="G365" s="4" t="str">
        <f>E365&amp;","</f>
        <v>2,</v>
      </c>
    </row>
    <row r="366" spans="4:7" x14ac:dyDescent="0.25">
      <c r="D366" s="3" t="s">
        <v>26</v>
      </c>
      <c r="E366" s="1">
        <v>37</v>
      </c>
      <c r="F366" s="5" t="str">
        <f t="shared" si="90"/>
        <v>shopId:</v>
      </c>
      <c r="G366" s="4" t="str">
        <f>E366&amp;","</f>
        <v>37,</v>
      </c>
    </row>
    <row r="367" spans="4:7" x14ac:dyDescent="0.25">
      <c r="D367" s="3" t="s">
        <v>23</v>
      </c>
      <c r="E367" s="1" t="s">
        <v>154</v>
      </c>
      <c r="F367" s="5" t="str">
        <f>""&amp;D367&amp;":"</f>
        <v>cityName:</v>
      </c>
      <c r="G367" s="4" t="str">
        <f>"'"&amp;E367&amp;"'"&amp;","</f>
        <v>'Красноусольский с.',</v>
      </c>
    </row>
    <row r="368" spans="4:7" x14ac:dyDescent="0.25">
      <c r="D368" s="3" t="s">
        <v>25</v>
      </c>
      <c r="E368" s="1" t="s">
        <v>156</v>
      </c>
      <c r="F368" s="5" t="str">
        <f t="shared" ref="F368:F375" si="91">""&amp;D368&amp;":"</f>
        <v>shopName:</v>
      </c>
      <c r="G368" s="4" t="str">
        <f>"'"&amp;E368&amp;"'"&amp;","</f>
        <v>'ИП Ишмурзин',</v>
      </c>
    </row>
    <row r="369" spans="4:7" x14ac:dyDescent="0.25">
      <c r="D369" s="3" t="s">
        <v>27</v>
      </c>
      <c r="E369" s="1" t="s">
        <v>157</v>
      </c>
      <c r="F369" s="5" t="str">
        <f t="shared" si="91"/>
        <v>shopAdress:</v>
      </c>
      <c r="G369" s="4" t="str">
        <f t="shared" ref="G369:G374" si="92">"'"&amp;E369&amp;"'"&amp;","</f>
        <v>'ул. Промышленная 10',</v>
      </c>
    </row>
    <row r="370" spans="4:7" x14ac:dyDescent="0.25">
      <c r="D370" s="3" t="s">
        <v>28</v>
      </c>
      <c r="E370" s="1" t="s">
        <v>158</v>
      </c>
      <c r="F370" s="5" t="str">
        <f t="shared" si="91"/>
        <v>shopPhone:</v>
      </c>
      <c r="G370" s="4" t="str">
        <f t="shared" si="92"/>
        <v>'8(937)3532302',</v>
      </c>
    </row>
    <row r="371" spans="4:7" x14ac:dyDescent="0.25">
      <c r="D371" s="3" t="s">
        <v>29</v>
      </c>
      <c r="E371" s="1"/>
      <c r="F371" s="5" t="str">
        <f t="shared" si="91"/>
        <v>shopPhone2:</v>
      </c>
      <c r="G371" s="4" t="str">
        <f t="shared" si="92"/>
        <v>'',</v>
      </c>
    </row>
    <row r="372" spans="4:7" x14ac:dyDescent="0.25">
      <c r="D372" s="3" t="s">
        <v>30</v>
      </c>
      <c r="E372" s="1"/>
      <c r="F372" s="5" t="str">
        <f t="shared" si="91"/>
        <v>shopTime:</v>
      </c>
      <c r="G372" s="4" t="str">
        <f t="shared" si="92"/>
        <v>'',</v>
      </c>
    </row>
    <row r="373" spans="4:7" x14ac:dyDescent="0.25">
      <c r="D373" t="s">
        <v>31</v>
      </c>
      <c r="E373" s="1"/>
      <c r="F373" s="5" t="str">
        <f t="shared" si="91"/>
        <v>shopSite:</v>
      </c>
      <c r="G373" s="4" t="str">
        <f t="shared" si="92"/>
        <v>'',</v>
      </c>
    </row>
    <row r="374" spans="4:7" x14ac:dyDescent="0.25">
      <c r="D374" t="s">
        <v>32</v>
      </c>
      <c r="E374" s="1" t="s">
        <v>159</v>
      </c>
      <c r="F374" s="5" t="str">
        <f t="shared" si="91"/>
        <v>shopMail:</v>
      </c>
      <c r="G374" s="4" t="str">
        <f t="shared" si="92"/>
        <v>'altinbashak@mail.ru',</v>
      </c>
    </row>
    <row r="375" spans="4:7" x14ac:dyDescent="0.25">
      <c r="D375" t="s">
        <v>33</v>
      </c>
      <c r="E375" s="1" t="s">
        <v>284</v>
      </c>
      <c r="F375" s="5" t="str">
        <f t="shared" si="91"/>
        <v>shopCoords:</v>
      </c>
      <c r="G375" s="4" t="str">
        <f>"["&amp;E375&amp;"]"&amp;","</f>
        <v>[53.897981, 56.454031],</v>
      </c>
    </row>
    <row r="377" spans="4:7" x14ac:dyDescent="0.25">
      <c r="D377" s="3" t="s">
        <v>24</v>
      </c>
      <c r="E377" s="1">
        <v>2</v>
      </c>
      <c r="F377" s="5" t="str">
        <f t="shared" ref="F377:F378" si="93">""&amp;D377&amp;":"</f>
        <v>cityId:</v>
      </c>
      <c r="G377" s="4" t="str">
        <f>E377&amp;","</f>
        <v>2,</v>
      </c>
    </row>
    <row r="378" spans="4:7" x14ac:dyDescent="0.25">
      <c r="D378" s="3" t="s">
        <v>26</v>
      </c>
      <c r="E378" s="1">
        <v>38</v>
      </c>
      <c r="F378" s="5" t="str">
        <f t="shared" si="93"/>
        <v>shopId:</v>
      </c>
      <c r="G378" s="4" t="str">
        <f>E378&amp;","</f>
        <v>38,</v>
      </c>
    </row>
    <row r="379" spans="4:7" x14ac:dyDescent="0.25">
      <c r="D379" s="3" t="s">
        <v>23</v>
      </c>
      <c r="E379" s="1" t="s">
        <v>160</v>
      </c>
      <c r="F379" s="5" t="str">
        <f>""&amp;D379&amp;":"</f>
        <v>cityName:</v>
      </c>
      <c r="G379" s="4" t="str">
        <f>"'"&amp;E379&amp;"'"&amp;","</f>
        <v>'Кумертау г.',</v>
      </c>
    </row>
    <row r="380" spans="4:7" x14ac:dyDescent="0.25">
      <c r="D380" s="3" t="s">
        <v>25</v>
      </c>
      <c r="E380" s="1" t="s">
        <v>42</v>
      </c>
      <c r="F380" s="5" t="str">
        <f t="shared" ref="F380:F387" si="94">""&amp;D380&amp;":"</f>
        <v>shopName:</v>
      </c>
      <c r="G380" s="4" t="str">
        <f>"'"&amp;E380&amp;"'"&amp;","</f>
        <v>'Газ-Сервис',</v>
      </c>
    </row>
    <row r="381" spans="4:7" x14ac:dyDescent="0.25">
      <c r="D381" s="3" t="s">
        <v>27</v>
      </c>
      <c r="E381" s="1" t="s">
        <v>161</v>
      </c>
      <c r="F381" s="5" t="str">
        <f t="shared" si="94"/>
        <v>shopAdress:</v>
      </c>
      <c r="G381" s="4" t="str">
        <f t="shared" ref="G381:G386" si="95">"'"&amp;E381&amp;"'"&amp;","</f>
        <v>'ул. К.Маркса 2 А',</v>
      </c>
    </row>
    <row r="382" spans="4:7" x14ac:dyDescent="0.25">
      <c r="D382" s="3" t="s">
        <v>28</v>
      </c>
      <c r="E382" s="1" t="s">
        <v>162</v>
      </c>
      <c r="F382" s="5" t="str">
        <f t="shared" si="94"/>
        <v>shopPhone:</v>
      </c>
      <c r="G382" s="4" t="str">
        <f t="shared" si="95"/>
        <v>'8(34761)41528',</v>
      </c>
    </row>
    <row r="383" spans="4:7" x14ac:dyDescent="0.25">
      <c r="D383" s="3" t="s">
        <v>29</v>
      </c>
      <c r="E383" s="1"/>
      <c r="F383" s="5" t="str">
        <f t="shared" si="94"/>
        <v>shopPhone2:</v>
      </c>
      <c r="G383" s="4" t="str">
        <f t="shared" si="95"/>
        <v>'',</v>
      </c>
    </row>
    <row r="384" spans="4:7" x14ac:dyDescent="0.25">
      <c r="D384" s="3" t="s">
        <v>30</v>
      </c>
      <c r="E384" s="1" t="s">
        <v>45</v>
      </c>
      <c r="F384" s="5" t="str">
        <f t="shared" si="94"/>
        <v>shopTime:</v>
      </c>
      <c r="G384" s="4" t="str">
        <f t="shared" si="95"/>
        <v>'Пн-пт:8.30-17.30 Сб:выходной Вс:выходной',</v>
      </c>
    </row>
    <row r="385" spans="4:7" x14ac:dyDescent="0.25">
      <c r="D385" t="s">
        <v>31</v>
      </c>
      <c r="E385" s="1" t="s">
        <v>46</v>
      </c>
      <c r="F385" s="5" t="str">
        <f t="shared" si="94"/>
        <v>shopSite:</v>
      </c>
      <c r="G385" s="4" t="str">
        <f t="shared" si="95"/>
        <v>'http://www.gaz-service.ru',</v>
      </c>
    </row>
    <row r="386" spans="4:7" x14ac:dyDescent="0.25">
      <c r="D386" t="s">
        <v>32</v>
      </c>
      <c r="E386" s="1"/>
      <c r="F386" s="5" t="str">
        <f t="shared" si="94"/>
        <v>shopMail:</v>
      </c>
      <c r="G386" s="4" t="str">
        <f t="shared" si="95"/>
        <v>'',</v>
      </c>
    </row>
    <row r="387" spans="4:7" x14ac:dyDescent="0.25">
      <c r="D387" t="s">
        <v>33</v>
      </c>
      <c r="E387" s="1" t="s">
        <v>285</v>
      </c>
      <c r="F387" s="5" t="str">
        <f t="shared" si="94"/>
        <v>shopCoords:</v>
      </c>
      <c r="G387" s="4" t="str">
        <f>"["&amp;E387&amp;"]"&amp;","</f>
        <v>[52.757678, 55.816173],</v>
      </c>
    </row>
    <row r="389" spans="4:7" x14ac:dyDescent="0.25">
      <c r="D389" s="3" t="s">
        <v>24</v>
      </c>
      <c r="E389" s="1">
        <v>2</v>
      </c>
      <c r="F389" s="5" t="str">
        <f t="shared" ref="F389:F390" si="96">""&amp;D389&amp;":"</f>
        <v>cityId:</v>
      </c>
      <c r="G389" s="4" t="str">
        <f>E389&amp;","</f>
        <v>2,</v>
      </c>
    </row>
    <row r="390" spans="4:7" x14ac:dyDescent="0.25">
      <c r="D390" s="3" t="s">
        <v>26</v>
      </c>
      <c r="E390" s="1">
        <v>39</v>
      </c>
      <c r="F390" s="5" t="str">
        <f t="shared" si="96"/>
        <v>shopId:</v>
      </c>
      <c r="G390" s="4" t="str">
        <f>E390&amp;","</f>
        <v>39,</v>
      </c>
    </row>
    <row r="391" spans="4:7" x14ac:dyDescent="0.25">
      <c r="D391" s="3" t="s">
        <v>23</v>
      </c>
      <c r="E391" s="1" t="s">
        <v>163</v>
      </c>
      <c r="F391" s="5" t="str">
        <f>""&amp;D391&amp;":"</f>
        <v>cityName:</v>
      </c>
      <c r="G391" s="4" t="str">
        <f>"'"&amp;E391&amp;"'"&amp;","</f>
        <v>'Мелеуз г.',</v>
      </c>
    </row>
    <row r="392" spans="4:7" x14ac:dyDescent="0.25">
      <c r="D392" s="3" t="s">
        <v>25</v>
      </c>
      <c r="E392" s="1" t="s">
        <v>42</v>
      </c>
      <c r="F392" s="5" t="str">
        <f t="shared" ref="F392:F399" si="97">""&amp;D392&amp;":"</f>
        <v>shopName:</v>
      </c>
      <c r="G392" s="4" t="str">
        <f>"'"&amp;E392&amp;"'"&amp;","</f>
        <v>'Газ-Сервис',</v>
      </c>
    </row>
    <row r="393" spans="4:7" x14ac:dyDescent="0.25">
      <c r="D393" s="3" t="s">
        <v>27</v>
      </c>
      <c r="E393" s="1" t="s">
        <v>164</v>
      </c>
      <c r="F393" s="5" t="str">
        <f t="shared" si="97"/>
        <v>shopAdress:</v>
      </c>
      <c r="G393" s="4" t="str">
        <f t="shared" ref="G393:G398" si="98">"'"&amp;E393&amp;"'"&amp;","</f>
        <v>'ул. Ленина 4',</v>
      </c>
    </row>
    <row r="394" spans="4:7" x14ac:dyDescent="0.25">
      <c r="D394" s="3" t="s">
        <v>28</v>
      </c>
      <c r="E394" s="1" t="s">
        <v>165</v>
      </c>
      <c r="F394" s="5" t="str">
        <f t="shared" si="97"/>
        <v>shopPhone:</v>
      </c>
      <c r="G394" s="4" t="str">
        <f t="shared" si="98"/>
        <v>'8(34764)31904',</v>
      </c>
    </row>
    <row r="395" spans="4:7" x14ac:dyDescent="0.25">
      <c r="D395" s="3" t="s">
        <v>29</v>
      </c>
      <c r="E395" s="1"/>
      <c r="F395" s="5" t="str">
        <f t="shared" si="97"/>
        <v>shopPhone2:</v>
      </c>
      <c r="G395" s="4" t="str">
        <f t="shared" si="98"/>
        <v>'',</v>
      </c>
    </row>
    <row r="396" spans="4:7" x14ac:dyDescent="0.25">
      <c r="D396" s="3" t="s">
        <v>30</v>
      </c>
      <c r="E396" s="1" t="s">
        <v>45</v>
      </c>
      <c r="F396" s="5" t="str">
        <f t="shared" si="97"/>
        <v>shopTime:</v>
      </c>
      <c r="G396" s="4" t="str">
        <f t="shared" si="98"/>
        <v>'Пн-пт:8.30-17.30 Сб:выходной Вс:выходной',</v>
      </c>
    </row>
    <row r="397" spans="4:7" x14ac:dyDescent="0.25">
      <c r="D397" t="s">
        <v>31</v>
      </c>
      <c r="E397" s="1" t="s">
        <v>46</v>
      </c>
      <c r="F397" s="5" t="str">
        <f t="shared" si="97"/>
        <v>shopSite:</v>
      </c>
      <c r="G397" s="4" t="str">
        <f t="shared" si="98"/>
        <v>'http://www.gaz-service.ru',</v>
      </c>
    </row>
    <row r="398" spans="4:7" x14ac:dyDescent="0.25">
      <c r="D398" t="s">
        <v>32</v>
      </c>
      <c r="E398" s="1"/>
      <c r="F398" s="5" t="str">
        <f t="shared" si="97"/>
        <v>shopMail:</v>
      </c>
      <c r="G398" s="4" t="str">
        <f t="shared" si="98"/>
        <v>'',</v>
      </c>
    </row>
    <row r="399" spans="4:7" x14ac:dyDescent="0.25">
      <c r="D399" t="s">
        <v>33</v>
      </c>
      <c r="E399" s="1" t="s">
        <v>286</v>
      </c>
      <c r="F399" s="5" t="str">
        <f t="shared" si="97"/>
        <v>shopCoords:</v>
      </c>
      <c r="G399" s="4" t="str">
        <f>"["&amp;E399&amp;"]"&amp;","</f>
        <v>[52.936018, 55.921878],</v>
      </c>
    </row>
    <row r="401" spans="4:7" x14ac:dyDescent="0.25">
      <c r="D401" s="3" t="s">
        <v>24</v>
      </c>
      <c r="E401" s="1">
        <v>2</v>
      </c>
      <c r="F401" s="5" t="str">
        <f t="shared" ref="F401:F402" si="99">""&amp;D401&amp;":"</f>
        <v>cityId:</v>
      </c>
      <c r="G401" s="4" t="str">
        <f>E401&amp;","</f>
        <v>2,</v>
      </c>
    </row>
    <row r="402" spans="4:7" x14ac:dyDescent="0.25">
      <c r="D402" s="3" t="s">
        <v>26</v>
      </c>
      <c r="E402" s="1">
        <v>40</v>
      </c>
      <c r="F402" s="5" t="str">
        <f t="shared" si="99"/>
        <v>shopId:</v>
      </c>
      <c r="G402" s="4" t="str">
        <f>E402&amp;","</f>
        <v>40,</v>
      </c>
    </row>
    <row r="403" spans="4:7" x14ac:dyDescent="0.25">
      <c r="D403" s="3" t="s">
        <v>23</v>
      </c>
      <c r="E403" s="1" t="s">
        <v>163</v>
      </c>
      <c r="F403" s="5" t="str">
        <f>""&amp;D403&amp;":"</f>
        <v>cityName:</v>
      </c>
      <c r="G403" s="4" t="str">
        <f>"'"&amp;E403&amp;"'"&amp;","</f>
        <v>'Мелеуз г.',</v>
      </c>
    </row>
    <row r="404" spans="4:7" x14ac:dyDescent="0.25">
      <c r="D404" s="3" t="s">
        <v>25</v>
      </c>
      <c r="E404" s="1" t="s">
        <v>166</v>
      </c>
      <c r="F404" s="5" t="str">
        <f t="shared" ref="F404:F411" si="100">""&amp;D404&amp;":"</f>
        <v>shopName:</v>
      </c>
      <c r="G404" s="4" t="str">
        <f>"'"&amp;E404&amp;"'"&amp;","</f>
        <v>'Техвидеосервис ИП Нигматзянов',</v>
      </c>
    </row>
    <row r="405" spans="4:7" x14ac:dyDescent="0.25">
      <c r="D405" s="3" t="s">
        <v>27</v>
      </c>
      <c r="E405" s="1" t="s">
        <v>167</v>
      </c>
      <c r="F405" s="5" t="str">
        <f t="shared" si="100"/>
        <v>shopAdress:</v>
      </c>
      <c r="G405" s="4" t="str">
        <f t="shared" ref="G405:G410" si="101">"'"&amp;E405&amp;"'"&amp;","</f>
        <v>'ул. Чапаева 19',</v>
      </c>
    </row>
    <row r="406" spans="4:7" x14ac:dyDescent="0.25">
      <c r="D406" s="3" t="s">
        <v>28</v>
      </c>
      <c r="E406" s="1" t="s">
        <v>168</v>
      </c>
      <c r="F406" s="5" t="str">
        <f t="shared" si="100"/>
        <v>shopPhone:</v>
      </c>
      <c r="G406" s="4" t="str">
        <f t="shared" si="101"/>
        <v>'8(800)2000874',</v>
      </c>
    </row>
    <row r="407" spans="4:7" x14ac:dyDescent="0.25">
      <c r="D407" s="3" t="s">
        <v>29</v>
      </c>
      <c r="E407" s="1"/>
      <c r="F407" s="5" t="str">
        <f t="shared" si="100"/>
        <v>shopPhone2:</v>
      </c>
      <c r="G407" s="4" t="str">
        <f t="shared" si="101"/>
        <v>'',</v>
      </c>
    </row>
    <row r="408" spans="4:7" x14ac:dyDescent="0.25">
      <c r="D408" s="3" t="s">
        <v>30</v>
      </c>
      <c r="E408" s="1" t="s">
        <v>169</v>
      </c>
      <c r="F408" s="5" t="str">
        <f t="shared" si="100"/>
        <v>shopTime:</v>
      </c>
      <c r="G408" s="4" t="str">
        <f t="shared" si="101"/>
        <v>'Пн-пт:9:00-19:00 Сб:9:00-19:00 Вс:10:00-18:00',</v>
      </c>
    </row>
    <row r="409" spans="4:7" x14ac:dyDescent="0.25">
      <c r="D409" t="s">
        <v>31</v>
      </c>
      <c r="E409" s="1"/>
      <c r="F409" s="5" t="str">
        <f t="shared" si="100"/>
        <v>shopSite:</v>
      </c>
      <c r="G409" s="4" t="str">
        <f t="shared" si="101"/>
        <v>'',</v>
      </c>
    </row>
    <row r="410" spans="4:7" x14ac:dyDescent="0.25">
      <c r="D410" t="s">
        <v>32</v>
      </c>
      <c r="E410" s="1"/>
      <c r="F410" s="5" t="str">
        <f t="shared" si="100"/>
        <v>shopMail:</v>
      </c>
      <c r="G410" s="4" t="str">
        <f t="shared" si="101"/>
        <v>'',</v>
      </c>
    </row>
    <row r="411" spans="4:7" x14ac:dyDescent="0.25">
      <c r="D411" t="s">
        <v>33</v>
      </c>
      <c r="E411" s="1" t="s">
        <v>287</v>
      </c>
      <c r="F411" s="5" t="str">
        <f t="shared" si="100"/>
        <v>shopCoords:</v>
      </c>
      <c r="G411" s="4" t="str">
        <f>"["&amp;E411&amp;"]"&amp;","</f>
        <v>[52.945173, 55.932361],</v>
      </c>
    </row>
    <row r="413" spans="4:7" x14ac:dyDescent="0.25">
      <c r="D413" s="3" t="s">
        <v>24</v>
      </c>
      <c r="E413" s="1">
        <v>2</v>
      </c>
      <c r="F413" s="5" t="str">
        <f t="shared" ref="F413:F414" si="102">""&amp;D413&amp;":"</f>
        <v>cityId:</v>
      </c>
      <c r="G413" s="4" t="str">
        <f>E413&amp;","</f>
        <v>2,</v>
      </c>
    </row>
    <row r="414" spans="4:7" x14ac:dyDescent="0.25">
      <c r="D414" s="3" t="s">
        <v>26</v>
      </c>
      <c r="E414" s="1">
        <v>41</v>
      </c>
      <c r="F414" s="5" t="str">
        <f t="shared" si="102"/>
        <v>shopId:</v>
      </c>
      <c r="G414" s="4" t="str">
        <f>E414&amp;","</f>
        <v>41,</v>
      </c>
    </row>
    <row r="415" spans="4:7" x14ac:dyDescent="0.25">
      <c r="D415" s="3" t="s">
        <v>23</v>
      </c>
      <c r="E415" s="1" t="s">
        <v>170</v>
      </c>
      <c r="F415" s="5" t="str">
        <f>""&amp;D415&amp;":"</f>
        <v>cityName:</v>
      </c>
      <c r="G415" s="4" t="str">
        <f>"'"&amp;E415&amp;"'"&amp;","</f>
        <v>'Месягутово с.',</v>
      </c>
    </row>
    <row r="416" spans="4:7" x14ac:dyDescent="0.25">
      <c r="D416" s="3" t="s">
        <v>25</v>
      </c>
      <c r="E416" s="1" t="s">
        <v>42</v>
      </c>
      <c r="F416" s="5" t="str">
        <f t="shared" ref="F416:F423" si="103">""&amp;D416&amp;":"</f>
        <v>shopName:</v>
      </c>
      <c r="G416" s="4" t="str">
        <f>"'"&amp;E416&amp;"'"&amp;","</f>
        <v>'Газ-Сервис',</v>
      </c>
    </row>
    <row r="417" spans="4:7" x14ac:dyDescent="0.25">
      <c r="D417" s="3" t="s">
        <v>27</v>
      </c>
      <c r="E417" s="1" t="s">
        <v>171</v>
      </c>
      <c r="F417" s="5" t="str">
        <f t="shared" si="103"/>
        <v>shopAdress:</v>
      </c>
      <c r="G417" s="4" t="str">
        <f t="shared" ref="G417:G422" si="104">"'"&amp;E417&amp;"'"&amp;","</f>
        <v>'ул. Промышленная 1',</v>
      </c>
    </row>
    <row r="418" spans="4:7" x14ac:dyDescent="0.25">
      <c r="D418" s="3" t="s">
        <v>28</v>
      </c>
      <c r="E418" s="1" t="s">
        <v>172</v>
      </c>
      <c r="F418" s="5" t="str">
        <f t="shared" si="103"/>
        <v>shopPhone:</v>
      </c>
      <c r="G418" s="4" t="str">
        <f t="shared" si="104"/>
        <v>'8(34798)33046',</v>
      </c>
    </row>
    <row r="419" spans="4:7" x14ac:dyDescent="0.25">
      <c r="D419" s="3" t="s">
        <v>29</v>
      </c>
      <c r="E419" s="1"/>
      <c r="F419" s="5" t="str">
        <f t="shared" si="103"/>
        <v>shopPhone2:</v>
      </c>
      <c r="G419" s="4" t="str">
        <f t="shared" si="104"/>
        <v>'',</v>
      </c>
    </row>
    <row r="420" spans="4:7" x14ac:dyDescent="0.25">
      <c r="D420" s="3" t="s">
        <v>30</v>
      </c>
      <c r="E420" s="1" t="s">
        <v>173</v>
      </c>
      <c r="F420" s="5" t="str">
        <f t="shared" si="103"/>
        <v>shopTime:</v>
      </c>
      <c r="G420" s="4" t="str">
        <f t="shared" si="104"/>
        <v>'Пн-пт:8.30-17.30 Сб:выходной Вс:выходной ',</v>
      </c>
    </row>
    <row r="421" spans="4:7" x14ac:dyDescent="0.25">
      <c r="D421" t="s">
        <v>31</v>
      </c>
      <c r="E421" s="1" t="s">
        <v>46</v>
      </c>
      <c r="F421" s="5" t="str">
        <f t="shared" si="103"/>
        <v>shopSite:</v>
      </c>
      <c r="G421" s="4" t="str">
        <f t="shared" si="104"/>
        <v>'http://www.gaz-service.ru',</v>
      </c>
    </row>
    <row r="422" spans="4:7" x14ac:dyDescent="0.25">
      <c r="D422" t="s">
        <v>32</v>
      </c>
      <c r="E422" s="1"/>
      <c r="F422" s="5" t="str">
        <f t="shared" si="103"/>
        <v>shopMail:</v>
      </c>
      <c r="G422" s="4" t="str">
        <f t="shared" si="104"/>
        <v>'',</v>
      </c>
    </row>
    <row r="423" spans="4:7" x14ac:dyDescent="0.25">
      <c r="D423" t="s">
        <v>33</v>
      </c>
      <c r="E423" s="1" t="s">
        <v>288</v>
      </c>
      <c r="F423" s="5" t="str">
        <f t="shared" si="103"/>
        <v>shopCoords:</v>
      </c>
      <c r="G423" s="4" t="str">
        <f>"["&amp;E423&amp;"]"&amp;","</f>
        <v>[55.545574, 58.240259],</v>
      </c>
    </row>
    <row r="425" spans="4:7" x14ac:dyDescent="0.25">
      <c r="D425" s="3" t="s">
        <v>24</v>
      </c>
      <c r="E425" s="1">
        <v>2</v>
      </c>
      <c r="F425" s="5" t="str">
        <f t="shared" ref="F425:F426" si="105">""&amp;D425&amp;":"</f>
        <v>cityId:</v>
      </c>
      <c r="G425" s="4" t="str">
        <f>E425&amp;","</f>
        <v>2,</v>
      </c>
    </row>
    <row r="426" spans="4:7" x14ac:dyDescent="0.25">
      <c r="D426" s="3" t="s">
        <v>26</v>
      </c>
      <c r="E426" s="1">
        <v>42</v>
      </c>
      <c r="F426" s="5" t="str">
        <f t="shared" si="105"/>
        <v>shopId:</v>
      </c>
      <c r="G426" s="4" t="str">
        <f>E426&amp;","</f>
        <v>42,</v>
      </c>
    </row>
    <row r="427" spans="4:7" x14ac:dyDescent="0.25">
      <c r="D427" s="3" t="s">
        <v>23</v>
      </c>
      <c r="E427" s="1" t="s">
        <v>174</v>
      </c>
      <c r="F427" s="5" t="str">
        <f>""&amp;D427&amp;":"</f>
        <v>cityName:</v>
      </c>
      <c r="G427" s="4" t="str">
        <f>"'"&amp;E427&amp;"'"&amp;","</f>
        <v>'Нефтекамск г.',</v>
      </c>
    </row>
    <row r="428" spans="4:7" x14ac:dyDescent="0.25">
      <c r="D428" s="3" t="s">
        <v>25</v>
      </c>
      <c r="E428" s="1" t="s">
        <v>42</v>
      </c>
      <c r="F428" s="5" t="str">
        <f t="shared" ref="F428:F435" si="106">""&amp;D428&amp;":"</f>
        <v>shopName:</v>
      </c>
      <c r="G428" s="4" t="str">
        <f>"'"&amp;E428&amp;"'"&amp;","</f>
        <v>'Газ-Сервис',</v>
      </c>
    </row>
    <row r="429" spans="4:7" x14ac:dyDescent="0.25">
      <c r="D429" s="3" t="s">
        <v>27</v>
      </c>
      <c r="E429" s="1" t="s">
        <v>175</v>
      </c>
      <c r="F429" s="5" t="str">
        <f t="shared" si="106"/>
        <v>shopAdress:</v>
      </c>
      <c r="G429" s="4" t="str">
        <f t="shared" ref="G429:G434" si="107">"'"&amp;E429&amp;"'"&amp;","</f>
        <v>'ул. К.Маркса 15',</v>
      </c>
    </row>
    <row r="430" spans="4:7" x14ac:dyDescent="0.25">
      <c r="D430" s="3" t="s">
        <v>28</v>
      </c>
      <c r="E430" s="1"/>
      <c r="F430" s="5" t="str">
        <f t="shared" si="106"/>
        <v>shopPhone:</v>
      </c>
      <c r="G430" s="4" t="str">
        <f t="shared" si="107"/>
        <v>'',</v>
      </c>
    </row>
    <row r="431" spans="4:7" x14ac:dyDescent="0.25">
      <c r="D431" s="3" t="s">
        <v>29</v>
      </c>
      <c r="E431" s="1"/>
      <c r="F431" s="5" t="str">
        <f t="shared" si="106"/>
        <v>shopPhone2:</v>
      </c>
      <c r="G431" s="4" t="str">
        <f t="shared" si="107"/>
        <v>'',</v>
      </c>
    </row>
    <row r="432" spans="4:7" x14ac:dyDescent="0.25">
      <c r="D432" s="3" t="s">
        <v>30</v>
      </c>
      <c r="E432" s="1" t="s">
        <v>45</v>
      </c>
      <c r="F432" s="5" t="str">
        <f t="shared" si="106"/>
        <v>shopTime:</v>
      </c>
      <c r="G432" s="4" t="str">
        <f t="shared" si="107"/>
        <v>'Пн-пт:8.30-17.30 Сб:выходной Вс:выходной',</v>
      </c>
    </row>
    <row r="433" spans="4:7" x14ac:dyDescent="0.25">
      <c r="D433" t="s">
        <v>31</v>
      </c>
      <c r="E433" s="1" t="s">
        <v>46</v>
      </c>
      <c r="F433" s="5" t="str">
        <f t="shared" si="106"/>
        <v>shopSite:</v>
      </c>
      <c r="G433" s="4" t="str">
        <f t="shared" si="107"/>
        <v>'http://www.gaz-service.ru',</v>
      </c>
    </row>
    <row r="434" spans="4:7" x14ac:dyDescent="0.25">
      <c r="D434" t="s">
        <v>32</v>
      </c>
      <c r="E434" s="2"/>
      <c r="F434" s="5" t="str">
        <f t="shared" si="106"/>
        <v>shopMail:</v>
      </c>
      <c r="G434" s="4" t="str">
        <f t="shared" si="107"/>
        <v>'',</v>
      </c>
    </row>
    <row r="435" spans="4:7" x14ac:dyDescent="0.25">
      <c r="D435" t="s">
        <v>33</v>
      </c>
      <c r="E435" s="1" t="s">
        <v>289</v>
      </c>
      <c r="F435" s="5" t="str">
        <f t="shared" si="106"/>
        <v>shopCoords:</v>
      </c>
      <c r="G435" s="4" t="str">
        <f>"["&amp;E435&amp;"]"&amp;","</f>
        <v>[56.080623, 54.237914],</v>
      </c>
    </row>
    <row r="437" spans="4:7" x14ac:dyDescent="0.25">
      <c r="D437" s="3" t="s">
        <v>24</v>
      </c>
      <c r="E437" s="1">
        <v>2</v>
      </c>
      <c r="F437" s="5" t="str">
        <f t="shared" ref="F437:F438" si="108">""&amp;D437&amp;":"</f>
        <v>cityId:</v>
      </c>
      <c r="G437" s="4" t="str">
        <f>E437&amp;","</f>
        <v>2,</v>
      </c>
    </row>
    <row r="438" spans="4:7" x14ac:dyDescent="0.25">
      <c r="D438" s="3" t="s">
        <v>26</v>
      </c>
      <c r="E438" s="1">
        <v>43</v>
      </c>
      <c r="F438" s="5" t="str">
        <f t="shared" si="108"/>
        <v>shopId:</v>
      </c>
      <c r="G438" s="4" t="str">
        <f>E438&amp;","</f>
        <v>43,</v>
      </c>
    </row>
    <row r="439" spans="4:7" x14ac:dyDescent="0.25">
      <c r="D439" s="3" t="s">
        <v>23</v>
      </c>
      <c r="E439" s="1" t="s">
        <v>174</v>
      </c>
      <c r="F439" s="5" t="str">
        <f>""&amp;D439&amp;":"</f>
        <v>cityName:</v>
      </c>
      <c r="G439" s="4" t="str">
        <f>"'"&amp;E439&amp;"'"&amp;","</f>
        <v>'Нефтекамск г.',</v>
      </c>
    </row>
    <row r="440" spans="4:7" x14ac:dyDescent="0.25">
      <c r="D440" s="3" t="s">
        <v>25</v>
      </c>
      <c r="E440" s="1" t="s">
        <v>176</v>
      </c>
      <c r="F440" s="5" t="str">
        <f t="shared" ref="F440:F447" si="109">""&amp;D440&amp;":"</f>
        <v>shopName:</v>
      </c>
      <c r="G440" s="4" t="str">
        <f>"'"&amp;E440&amp;"'"&amp;","</f>
        <v>'Усадьба',</v>
      </c>
    </row>
    <row r="441" spans="4:7" x14ac:dyDescent="0.25">
      <c r="D441" s="3" t="s">
        <v>27</v>
      </c>
      <c r="E441" s="1" t="s">
        <v>177</v>
      </c>
      <c r="F441" s="5" t="str">
        <f t="shared" si="109"/>
        <v>shopAdress:</v>
      </c>
      <c r="G441" s="4" t="str">
        <f t="shared" ref="G441:G446" si="110">"'"&amp;E441&amp;"'"&amp;","</f>
        <v>'ул. Дорожная 42',</v>
      </c>
    </row>
    <row r="442" spans="4:7" x14ac:dyDescent="0.25">
      <c r="D442" s="3" t="s">
        <v>28</v>
      </c>
      <c r="E442" s="1" t="s">
        <v>178</v>
      </c>
      <c r="F442" s="5" t="str">
        <f t="shared" si="109"/>
        <v>shopPhone:</v>
      </c>
      <c r="G442" s="4" t="str">
        <f t="shared" si="110"/>
        <v>'8(967)7458051',</v>
      </c>
    </row>
    <row r="443" spans="4:7" x14ac:dyDescent="0.25">
      <c r="D443" s="3" t="s">
        <v>29</v>
      </c>
      <c r="F443" s="5" t="str">
        <f t="shared" si="109"/>
        <v>shopPhone2:</v>
      </c>
      <c r="G443" s="4" t="str">
        <f>"'"&amp;B445&amp;"'"&amp;","</f>
        <v>'',</v>
      </c>
    </row>
    <row r="444" spans="4:7" x14ac:dyDescent="0.25">
      <c r="D444" s="3" t="s">
        <v>30</v>
      </c>
      <c r="E444" s="1"/>
      <c r="F444" s="5" t="str">
        <f t="shared" si="109"/>
        <v>shopTime:</v>
      </c>
      <c r="G444" s="4" t="str">
        <f t="shared" si="110"/>
        <v>'',</v>
      </c>
    </row>
    <row r="445" spans="4:7" x14ac:dyDescent="0.25">
      <c r="D445" t="s">
        <v>31</v>
      </c>
      <c r="E445" s="1"/>
      <c r="F445" s="5" t="str">
        <f t="shared" si="109"/>
        <v>shopSite:</v>
      </c>
      <c r="G445" s="4" t="str">
        <f t="shared" si="110"/>
        <v>'',</v>
      </c>
    </row>
    <row r="446" spans="4:7" x14ac:dyDescent="0.25">
      <c r="D446" t="s">
        <v>32</v>
      </c>
      <c r="E446" s="1"/>
      <c r="F446" s="5" t="str">
        <f t="shared" si="109"/>
        <v>shopMail:</v>
      </c>
      <c r="G446" s="4" t="str">
        <f t="shared" si="110"/>
        <v>'',</v>
      </c>
    </row>
    <row r="447" spans="4:7" x14ac:dyDescent="0.25">
      <c r="D447" t="s">
        <v>33</v>
      </c>
      <c r="E447" s="1" t="s">
        <v>290</v>
      </c>
      <c r="F447" s="5" t="str">
        <f t="shared" si="109"/>
        <v>shopCoords:</v>
      </c>
      <c r="G447" s="4" t="str">
        <f>"["&amp;E447&amp;"]"&amp;","</f>
        <v>[56.085023, 54.260740],</v>
      </c>
    </row>
    <row r="449" spans="4:7" x14ac:dyDescent="0.25">
      <c r="D449" s="3" t="s">
        <v>24</v>
      </c>
      <c r="E449" s="1">
        <v>2</v>
      </c>
      <c r="F449" s="5" t="str">
        <f t="shared" ref="F449:F450" si="111">""&amp;D449&amp;":"</f>
        <v>cityId:</v>
      </c>
      <c r="G449" s="4" t="str">
        <f>E449&amp;","</f>
        <v>2,</v>
      </c>
    </row>
    <row r="450" spans="4:7" x14ac:dyDescent="0.25">
      <c r="D450" s="3" t="s">
        <v>26</v>
      </c>
      <c r="E450" s="1">
        <v>44</v>
      </c>
      <c r="F450" s="5" t="str">
        <f t="shared" si="111"/>
        <v>shopId:</v>
      </c>
      <c r="G450" s="4" t="str">
        <f>E450&amp;","</f>
        <v>44,</v>
      </c>
    </row>
    <row r="451" spans="4:7" x14ac:dyDescent="0.25">
      <c r="D451" s="3" t="s">
        <v>23</v>
      </c>
      <c r="E451" s="1" t="s">
        <v>174</v>
      </c>
      <c r="F451" s="5" t="str">
        <f>""&amp;D451&amp;":"</f>
        <v>cityName:</v>
      </c>
      <c r="G451" s="4" t="str">
        <f>"'"&amp;E451&amp;"'"&amp;","</f>
        <v>'Нефтекамск г.',</v>
      </c>
    </row>
    <row r="452" spans="4:7" x14ac:dyDescent="0.25">
      <c r="D452" s="3" t="s">
        <v>25</v>
      </c>
      <c r="E452" s="1" t="s">
        <v>179</v>
      </c>
      <c r="F452" s="5" t="str">
        <f t="shared" ref="F452:F459" si="112">""&amp;D452&amp;":"</f>
        <v>shopName:</v>
      </c>
      <c r="G452" s="4" t="str">
        <f>"'"&amp;E452&amp;"'"&amp;","</f>
        <v>'ИП Карамова',</v>
      </c>
    </row>
    <row r="453" spans="4:7" x14ac:dyDescent="0.25">
      <c r="D453" s="3" t="s">
        <v>27</v>
      </c>
      <c r="E453" s="1" t="s">
        <v>180</v>
      </c>
      <c r="F453" s="5" t="str">
        <f t="shared" si="112"/>
        <v>shopAdress:</v>
      </c>
      <c r="G453" s="4" t="str">
        <f t="shared" ref="G453:G458" si="113">"'"&amp;E453&amp;"'"&amp;","</f>
        <v>'ул. Янаульская 1 В',</v>
      </c>
    </row>
    <row r="454" spans="4:7" x14ac:dyDescent="0.25">
      <c r="D454" s="3" t="s">
        <v>28</v>
      </c>
      <c r="E454" s="1" t="s">
        <v>181</v>
      </c>
      <c r="F454" s="5" t="str">
        <f t="shared" si="112"/>
        <v>shopPhone:</v>
      </c>
      <c r="G454" s="4" t="str">
        <f t="shared" si="113"/>
        <v>'8(347)8326100',</v>
      </c>
    </row>
    <row r="455" spans="4:7" x14ac:dyDescent="0.25">
      <c r="D455" s="3" t="s">
        <v>29</v>
      </c>
      <c r="E455" s="1"/>
      <c r="F455" s="5" t="str">
        <f t="shared" si="112"/>
        <v>shopPhone2:</v>
      </c>
      <c r="G455" s="4" t="str">
        <f>"'"&amp;B457&amp;"'"&amp;","</f>
        <v>'',</v>
      </c>
    </row>
    <row r="456" spans="4:7" x14ac:dyDescent="0.25">
      <c r="D456" s="3" t="s">
        <v>30</v>
      </c>
      <c r="E456" s="1" t="s">
        <v>182</v>
      </c>
      <c r="F456" s="5" t="str">
        <f t="shared" si="112"/>
        <v>shopTime:</v>
      </c>
      <c r="G456" s="4" t="str">
        <f t="shared" ref="G456:G459" si="114">"'"&amp;E456&amp;"'"&amp;","</f>
        <v>'Пн-пт:8:30-17:00 Сб:9:00-14:00 Вс:выходной',</v>
      </c>
    </row>
    <row r="457" spans="4:7" x14ac:dyDescent="0.25">
      <c r="D457" t="s">
        <v>31</v>
      </c>
      <c r="E457" s="1"/>
      <c r="F457" s="5" t="str">
        <f t="shared" si="112"/>
        <v>shopSite:</v>
      </c>
      <c r="G457" s="4" t="str">
        <f t="shared" si="114"/>
        <v>'',</v>
      </c>
    </row>
    <row r="458" spans="4:7" x14ac:dyDescent="0.25">
      <c r="D458" t="s">
        <v>32</v>
      </c>
      <c r="E458" s="1"/>
      <c r="F458" s="5" t="str">
        <f t="shared" si="112"/>
        <v>shopMail:</v>
      </c>
      <c r="G458" s="4" t="str">
        <f t="shared" si="114"/>
        <v>'',</v>
      </c>
    </row>
    <row r="459" spans="4:7" x14ac:dyDescent="0.25">
      <c r="D459" t="s">
        <v>33</v>
      </c>
      <c r="E459" s="1" t="s">
        <v>291</v>
      </c>
      <c r="F459" s="5" t="str">
        <f t="shared" si="112"/>
        <v>shopCoords:</v>
      </c>
      <c r="G459" s="4" t="str">
        <f>"["&amp;E459&amp;"]"&amp;","</f>
        <v>[56.101414, 54.285004],</v>
      </c>
    </row>
    <row r="461" spans="4:7" x14ac:dyDescent="0.25">
      <c r="D461" s="3" t="s">
        <v>24</v>
      </c>
      <c r="E461" s="1">
        <v>2</v>
      </c>
      <c r="F461" s="5" t="str">
        <f t="shared" ref="F461:F462" si="115">""&amp;D461&amp;":"</f>
        <v>cityId:</v>
      </c>
      <c r="G461" s="4" t="str">
        <f>E461&amp;","</f>
        <v>2,</v>
      </c>
    </row>
    <row r="462" spans="4:7" x14ac:dyDescent="0.25">
      <c r="D462" s="3" t="s">
        <v>26</v>
      </c>
      <c r="E462" s="1">
        <v>45</v>
      </c>
      <c r="F462" s="5" t="str">
        <f t="shared" si="115"/>
        <v>shopId:</v>
      </c>
      <c r="G462" s="4" t="str">
        <f>E462&amp;","</f>
        <v>45,</v>
      </c>
    </row>
    <row r="463" spans="4:7" x14ac:dyDescent="0.25">
      <c r="D463" s="3" t="s">
        <v>23</v>
      </c>
      <c r="E463" s="1" t="s">
        <v>183</v>
      </c>
      <c r="F463" s="5" t="str">
        <f>""&amp;D463&amp;":"</f>
        <v>cityName:</v>
      </c>
      <c r="G463" s="4" t="str">
        <f>"'"&amp;E463&amp;"'"&amp;","</f>
        <v>'Новопавловка с.',</v>
      </c>
    </row>
    <row r="464" spans="4:7" x14ac:dyDescent="0.25">
      <c r="D464" s="3" t="s">
        <v>25</v>
      </c>
      <c r="E464" s="1" t="s">
        <v>48</v>
      </c>
      <c r="F464" s="5" t="str">
        <f t="shared" ref="F464:F471" si="116">""&amp;D464&amp;":"</f>
        <v>shopName:</v>
      </c>
      <c r="G464" s="4" t="str">
        <f>"'"&amp;E464&amp;"'"&amp;","</f>
        <v>'Стройка',</v>
      </c>
    </row>
    <row r="465" spans="4:7" x14ac:dyDescent="0.25">
      <c r="D465" s="3" t="s">
        <v>27</v>
      </c>
      <c r="E465" s="1" t="s">
        <v>184</v>
      </c>
      <c r="F465" s="5" t="str">
        <f t="shared" si="116"/>
        <v>shopAdress:</v>
      </c>
      <c r="G465" s="4" t="str">
        <f t="shared" ref="G465:G470" si="117">"'"&amp;E465&amp;"'"&amp;","</f>
        <v>'ул. Полевая 2/2',</v>
      </c>
    </row>
    <row r="466" spans="4:7" x14ac:dyDescent="0.25">
      <c r="D466" s="3" t="s">
        <v>28</v>
      </c>
      <c r="E466" s="1" t="s">
        <v>185</v>
      </c>
      <c r="F466" s="5" t="str">
        <f t="shared" si="116"/>
        <v>shopPhone:</v>
      </c>
      <c r="G466" s="4" t="str">
        <f t="shared" si="117"/>
        <v>'8(347)8522066',</v>
      </c>
    </row>
    <row r="467" spans="4:7" x14ac:dyDescent="0.25">
      <c r="D467" s="3" t="s">
        <v>29</v>
      </c>
      <c r="F467" s="5" t="str">
        <f t="shared" si="116"/>
        <v>shopPhone2:</v>
      </c>
      <c r="G467" s="4" t="str">
        <f>"'"&amp;B469&amp;"'"&amp;","</f>
        <v>'',</v>
      </c>
    </row>
    <row r="468" spans="4:7" x14ac:dyDescent="0.25">
      <c r="D468" s="3" t="s">
        <v>30</v>
      </c>
      <c r="E468" s="1"/>
      <c r="F468" s="5" t="str">
        <f t="shared" si="116"/>
        <v>shopTime:</v>
      </c>
      <c r="G468" s="4" t="str">
        <f t="shared" ref="G468:G471" si="118">"'"&amp;E468&amp;"'"&amp;","</f>
        <v>'',</v>
      </c>
    </row>
    <row r="469" spans="4:7" x14ac:dyDescent="0.25">
      <c r="D469" t="s">
        <v>31</v>
      </c>
      <c r="E469" s="1"/>
      <c r="F469" s="5" t="str">
        <f t="shared" si="116"/>
        <v>shopSite:</v>
      </c>
      <c r="G469" s="4" t="str">
        <f t="shared" si="118"/>
        <v>'',</v>
      </c>
    </row>
    <row r="470" spans="4:7" x14ac:dyDescent="0.25">
      <c r="D470" t="s">
        <v>32</v>
      </c>
      <c r="E470" s="1"/>
      <c r="F470" s="5" t="str">
        <f t="shared" si="116"/>
        <v>shopMail:</v>
      </c>
      <c r="G470" s="4" t="str">
        <f t="shared" si="118"/>
        <v>'',</v>
      </c>
    </row>
    <row r="471" spans="4:7" x14ac:dyDescent="0.25">
      <c r="D471" t="s">
        <v>33</v>
      </c>
      <c r="E471" s="1" t="s">
        <v>292</v>
      </c>
      <c r="F471" s="5" t="str">
        <f t="shared" si="116"/>
        <v>shopCoords:</v>
      </c>
      <c r="G471" s="4" t="str">
        <f>"["&amp;E471&amp;"]"&amp;","</f>
        <v>[52.175319, 56.578538],</v>
      </c>
    </row>
    <row r="473" spans="4:7" x14ac:dyDescent="0.25">
      <c r="D473" s="3" t="s">
        <v>24</v>
      </c>
      <c r="E473" s="1">
        <v>2</v>
      </c>
      <c r="F473" s="5" t="str">
        <f t="shared" ref="F473:F474" si="119">""&amp;D473&amp;":"</f>
        <v>cityId:</v>
      </c>
      <c r="G473" s="4" t="str">
        <f>E473&amp;","</f>
        <v>2,</v>
      </c>
    </row>
    <row r="474" spans="4:7" x14ac:dyDescent="0.25">
      <c r="D474" s="3" t="s">
        <v>26</v>
      </c>
      <c r="E474" s="1">
        <v>46</v>
      </c>
      <c r="F474" s="5" t="str">
        <f t="shared" si="119"/>
        <v>shopId:</v>
      </c>
      <c r="G474" s="4" t="str">
        <f>E474&amp;","</f>
        <v>46,</v>
      </c>
    </row>
    <row r="475" spans="4:7" x14ac:dyDescent="0.25">
      <c r="D475" s="3" t="s">
        <v>23</v>
      </c>
      <c r="E475" s="1" t="s">
        <v>186</v>
      </c>
      <c r="F475" s="5" t="str">
        <f>""&amp;D475&amp;":"</f>
        <v>cityName:</v>
      </c>
      <c r="G475" s="4" t="str">
        <f>"'"&amp;E475&amp;"'"&amp;","</f>
        <v>'Октябрьский г.',</v>
      </c>
    </row>
    <row r="476" spans="4:7" x14ac:dyDescent="0.25">
      <c r="D476" s="3" t="s">
        <v>25</v>
      </c>
      <c r="E476" s="1" t="s">
        <v>42</v>
      </c>
      <c r="F476" s="5" t="str">
        <f t="shared" ref="F476:F483" si="120">""&amp;D476&amp;":"</f>
        <v>shopName:</v>
      </c>
      <c r="G476" s="4" t="str">
        <f>"'"&amp;E476&amp;"'"&amp;","</f>
        <v>'Газ-Сервис',</v>
      </c>
    </row>
    <row r="477" spans="4:7" x14ac:dyDescent="0.25">
      <c r="D477" s="3" t="s">
        <v>27</v>
      </c>
      <c r="E477" s="1" t="s">
        <v>187</v>
      </c>
      <c r="F477" s="5" t="str">
        <f t="shared" si="120"/>
        <v>shopAdress:</v>
      </c>
      <c r="G477" s="4" t="str">
        <f t="shared" ref="G477:G482" si="121">"'"&amp;E477&amp;"'"&amp;","</f>
        <v>'ул. Садовое кольцо 49 А',</v>
      </c>
    </row>
    <row r="478" spans="4:7" x14ac:dyDescent="0.25">
      <c r="D478" s="3" t="s">
        <v>28</v>
      </c>
      <c r="E478" s="1" t="s">
        <v>188</v>
      </c>
      <c r="F478" s="5" t="str">
        <f t="shared" si="120"/>
        <v>shopPhone:</v>
      </c>
      <c r="G478" s="4" t="str">
        <f t="shared" si="121"/>
        <v>'8(34767)50769',</v>
      </c>
    </row>
    <row r="479" spans="4:7" x14ac:dyDescent="0.25">
      <c r="D479" s="3" t="s">
        <v>29</v>
      </c>
      <c r="E479" s="1"/>
      <c r="F479" s="5" t="str">
        <f t="shared" si="120"/>
        <v>shopPhone2:</v>
      </c>
      <c r="G479" s="4" t="str">
        <f>"'"&amp;B481&amp;"'"&amp;","</f>
        <v>'',</v>
      </c>
    </row>
    <row r="480" spans="4:7" x14ac:dyDescent="0.25">
      <c r="D480" s="3" t="s">
        <v>30</v>
      </c>
      <c r="E480" s="1" t="s">
        <v>45</v>
      </c>
      <c r="F480" s="5" t="str">
        <f t="shared" si="120"/>
        <v>shopTime:</v>
      </c>
      <c r="G480" s="4" t="str">
        <f t="shared" ref="G480:G483" si="122">"'"&amp;E480&amp;"'"&amp;","</f>
        <v>'Пн-пт:8.30-17.30 Сб:выходной Вс:выходной',</v>
      </c>
    </row>
    <row r="481" spans="4:7" x14ac:dyDescent="0.25">
      <c r="D481" t="s">
        <v>31</v>
      </c>
      <c r="E481" s="1" t="s">
        <v>46</v>
      </c>
      <c r="F481" s="5" t="str">
        <f t="shared" si="120"/>
        <v>shopSite:</v>
      </c>
      <c r="G481" s="4" t="str">
        <f t="shared" si="122"/>
        <v>'http://www.gaz-service.ru',</v>
      </c>
    </row>
    <row r="482" spans="4:7" x14ac:dyDescent="0.25">
      <c r="D482" t="s">
        <v>32</v>
      </c>
      <c r="E482" s="1"/>
      <c r="F482" s="5" t="str">
        <f t="shared" si="120"/>
        <v>shopMail:</v>
      </c>
      <c r="G482" s="4" t="str">
        <f t="shared" si="122"/>
        <v>'',</v>
      </c>
    </row>
    <row r="483" spans="4:7" x14ac:dyDescent="0.25">
      <c r="D483" t="s">
        <v>33</v>
      </c>
      <c r="E483" s="1" t="s">
        <v>293</v>
      </c>
      <c r="F483" s="5" t="str">
        <f t="shared" si="120"/>
        <v>shopCoords:</v>
      </c>
      <c r="G483" s="4" t="str">
        <f>"["&amp;E483&amp;"]"&amp;","</f>
        <v>[54.489430, 53.465453],</v>
      </c>
    </row>
    <row r="485" spans="4:7" x14ac:dyDescent="0.25">
      <c r="D485" s="3" t="s">
        <v>24</v>
      </c>
      <c r="E485" s="1">
        <v>2</v>
      </c>
      <c r="F485" s="5" t="str">
        <f t="shared" ref="F485:F486" si="123">""&amp;D485&amp;":"</f>
        <v>cityId:</v>
      </c>
      <c r="G485" s="4" t="str">
        <f>E485&amp;","</f>
        <v>2,</v>
      </c>
    </row>
    <row r="486" spans="4:7" x14ac:dyDescent="0.25">
      <c r="D486" s="3" t="s">
        <v>26</v>
      </c>
      <c r="E486" s="1">
        <v>47</v>
      </c>
      <c r="F486" s="5" t="str">
        <f t="shared" si="123"/>
        <v>shopId:</v>
      </c>
      <c r="G486" s="4" t="str">
        <f>E486&amp;","</f>
        <v>47,</v>
      </c>
    </row>
    <row r="487" spans="4:7" x14ac:dyDescent="0.25">
      <c r="D487" s="3" t="s">
        <v>23</v>
      </c>
      <c r="E487" s="1" t="s">
        <v>186</v>
      </c>
      <c r="F487" s="5" t="str">
        <f>""&amp;D487&amp;":"</f>
        <v>cityName:</v>
      </c>
      <c r="G487" s="4" t="str">
        <f>"'"&amp;E487&amp;"'"&amp;","</f>
        <v>'Октябрьский г.',</v>
      </c>
    </row>
    <row r="488" spans="4:7" x14ac:dyDescent="0.25">
      <c r="D488" s="3" t="s">
        <v>25</v>
      </c>
      <c r="E488" s="1" t="s">
        <v>189</v>
      </c>
      <c r="F488" s="5" t="str">
        <f t="shared" ref="F488:F495" si="124">""&amp;D488&amp;":"</f>
        <v>shopName:</v>
      </c>
      <c r="G488" s="4" t="str">
        <f>"'"&amp;E488&amp;"'"&amp;","</f>
        <v>'Гольфстрим',</v>
      </c>
    </row>
    <row r="489" spans="4:7" x14ac:dyDescent="0.25">
      <c r="D489" s="3" t="s">
        <v>27</v>
      </c>
      <c r="E489" s="1" t="s">
        <v>190</v>
      </c>
      <c r="F489" s="5" t="str">
        <f t="shared" si="124"/>
        <v>shopAdress:</v>
      </c>
      <c r="G489" s="4" t="str">
        <f t="shared" ref="G489:G494" si="125">"'"&amp;E489&amp;"'"&amp;","</f>
        <v>'ул. Островского 5 А',</v>
      </c>
    </row>
    <row r="490" spans="4:7" x14ac:dyDescent="0.25">
      <c r="D490" s="3" t="s">
        <v>28</v>
      </c>
      <c r="E490" s="1" t="s">
        <v>191</v>
      </c>
      <c r="F490" s="5" t="str">
        <f t="shared" si="124"/>
        <v>shopPhone:</v>
      </c>
      <c r="G490" s="4" t="str">
        <f t="shared" si="125"/>
        <v>'8(34767)50833',</v>
      </c>
    </row>
    <row r="491" spans="4:7" x14ac:dyDescent="0.25">
      <c r="D491" s="3" t="s">
        <v>29</v>
      </c>
      <c r="E491" s="1"/>
      <c r="F491" s="5" t="str">
        <f t="shared" si="124"/>
        <v>shopPhone2:</v>
      </c>
      <c r="G491" s="4" t="str">
        <f t="shared" si="125"/>
        <v>'',</v>
      </c>
    </row>
    <row r="492" spans="4:7" x14ac:dyDescent="0.25">
      <c r="D492" s="3" t="s">
        <v>30</v>
      </c>
      <c r="E492" s="1" t="s">
        <v>192</v>
      </c>
      <c r="F492" s="5" t="str">
        <f t="shared" si="124"/>
        <v>shopTime:</v>
      </c>
      <c r="G492" s="4" t="str">
        <f t="shared" si="125"/>
        <v>'Пн-пт:9.00-19.00 Сб:10.00-17.00 Вс:10.00-17.00',</v>
      </c>
    </row>
    <row r="493" spans="4:7" x14ac:dyDescent="0.25">
      <c r="D493" t="s">
        <v>31</v>
      </c>
      <c r="E493" s="1"/>
      <c r="F493" s="5" t="str">
        <f t="shared" si="124"/>
        <v>shopSite:</v>
      </c>
      <c r="G493" s="4" t="str">
        <f t="shared" si="125"/>
        <v>'',</v>
      </c>
    </row>
    <row r="494" spans="4:7" x14ac:dyDescent="0.25">
      <c r="D494" t="s">
        <v>32</v>
      </c>
      <c r="E494" s="1" t="s">
        <v>193</v>
      </c>
      <c r="F494" s="5" t="str">
        <f t="shared" si="124"/>
        <v>shopMail:</v>
      </c>
      <c r="G494" s="4" t="str">
        <f t="shared" si="125"/>
        <v>'okurmygin@mail.ru',</v>
      </c>
    </row>
    <row r="495" spans="4:7" x14ac:dyDescent="0.25">
      <c r="D495" t="s">
        <v>33</v>
      </c>
      <c r="E495" s="1" t="s">
        <v>294</v>
      </c>
      <c r="F495" s="5" t="str">
        <f t="shared" si="124"/>
        <v>shopCoords:</v>
      </c>
      <c r="G495" s="4" t="str">
        <f>"["&amp;E495&amp;"]"&amp;","</f>
        <v>[54.486527, 53.467851],</v>
      </c>
    </row>
    <row r="497" spans="4:7" x14ac:dyDescent="0.25">
      <c r="D497" s="3" t="s">
        <v>24</v>
      </c>
      <c r="E497" s="1">
        <v>2</v>
      </c>
      <c r="F497" s="5" t="str">
        <f t="shared" ref="F497:F498" si="126">""&amp;D497&amp;":"</f>
        <v>cityId:</v>
      </c>
      <c r="G497" s="4" t="str">
        <f>E497&amp;","</f>
        <v>2,</v>
      </c>
    </row>
    <row r="498" spans="4:7" x14ac:dyDescent="0.25">
      <c r="D498" s="3" t="s">
        <v>26</v>
      </c>
      <c r="E498" s="1">
        <v>48</v>
      </c>
      <c r="F498" s="5" t="str">
        <f t="shared" si="126"/>
        <v>shopId:</v>
      </c>
      <c r="G498" s="4" t="str">
        <f>E498&amp;","</f>
        <v>48,</v>
      </c>
    </row>
    <row r="499" spans="4:7" x14ac:dyDescent="0.25">
      <c r="D499" s="3" t="s">
        <v>23</v>
      </c>
      <c r="E499" s="1" t="s">
        <v>186</v>
      </c>
      <c r="F499" s="5" t="str">
        <f>""&amp;D499&amp;":"</f>
        <v>cityName:</v>
      </c>
      <c r="G499" s="4" t="str">
        <f>"'"&amp;E499&amp;"'"&amp;","</f>
        <v>'Октябрьский г.',</v>
      </c>
    </row>
    <row r="500" spans="4:7" x14ac:dyDescent="0.25">
      <c r="D500" s="3" t="s">
        <v>25</v>
      </c>
      <c r="E500" s="1" t="s">
        <v>194</v>
      </c>
      <c r="F500" s="5" t="str">
        <f t="shared" ref="F500:F507" si="127">""&amp;D500&amp;":"</f>
        <v>shopName:</v>
      </c>
      <c r="G500" s="4" t="str">
        <f>"'"&amp;E500&amp;"'"&amp;","</f>
        <v>'ИП Камаев ТК Нарышева',</v>
      </c>
    </row>
    <row r="501" spans="4:7" x14ac:dyDescent="0.25">
      <c r="D501" s="3" t="s">
        <v>27</v>
      </c>
      <c r="E501" s="1" t="s">
        <v>195</v>
      </c>
      <c r="F501" s="5" t="str">
        <f t="shared" si="127"/>
        <v>shopAdress:</v>
      </c>
      <c r="G501" s="4" t="str">
        <f t="shared" ref="G501:G506" si="128">"'"&amp;E501&amp;"'"&amp;","</f>
        <v>'ул. 8 Марта 9 А',</v>
      </c>
    </row>
    <row r="502" spans="4:7" x14ac:dyDescent="0.25">
      <c r="D502" s="3" t="s">
        <v>28</v>
      </c>
      <c r="E502" s="1" t="s">
        <v>196</v>
      </c>
      <c r="F502" s="5" t="str">
        <f t="shared" si="127"/>
        <v>shopPhone:</v>
      </c>
      <c r="G502" s="4" t="str">
        <f t="shared" si="128"/>
        <v>'8(927)3504405',</v>
      </c>
    </row>
    <row r="503" spans="4:7" x14ac:dyDescent="0.25">
      <c r="D503" s="3" t="s">
        <v>29</v>
      </c>
      <c r="E503" s="1"/>
      <c r="F503" s="5" t="str">
        <f t="shared" si="127"/>
        <v>shopPhone2:</v>
      </c>
      <c r="G503" s="4" t="str">
        <f t="shared" si="128"/>
        <v>'',</v>
      </c>
    </row>
    <row r="504" spans="4:7" x14ac:dyDescent="0.25">
      <c r="D504" s="3" t="s">
        <v>30</v>
      </c>
      <c r="E504" s="1"/>
      <c r="F504" s="5" t="str">
        <f t="shared" si="127"/>
        <v>shopTime:</v>
      </c>
      <c r="G504" s="4" t="str">
        <f t="shared" si="128"/>
        <v>'',</v>
      </c>
    </row>
    <row r="505" spans="4:7" x14ac:dyDescent="0.25">
      <c r="D505" t="s">
        <v>31</v>
      </c>
      <c r="E505" s="1"/>
      <c r="F505" s="5" t="str">
        <f t="shared" si="127"/>
        <v>shopSite:</v>
      </c>
      <c r="G505" s="4" t="str">
        <f t="shared" si="128"/>
        <v>'',</v>
      </c>
    </row>
    <row r="506" spans="4:7" x14ac:dyDescent="0.25">
      <c r="D506" t="s">
        <v>32</v>
      </c>
      <c r="E506" s="1"/>
      <c r="F506" s="5" t="str">
        <f t="shared" si="127"/>
        <v>shopMail:</v>
      </c>
      <c r="G506" s="4" t="str">
        <f t="shared" si="128"/>
        <v>'',</v>
      </c>
    </row>
    <row r="507" spans="4:7" x14ac:dyDescent="0.25">
      <c r="D507" t="s">
        <v>33</v>
      </c>
      <c r="E507" s="1" t="s">
        <v>295</v>
      </c>
      <c r="F507" s="5" t="str">
        <f t="shared" si="127"/>
        <v>shopCoords:</v>
      </c>
      <c r="G507" s="4" t="str">
        <f>"["&amp;E507&amp;"]"&amp;","</f>
        <v>[54.503375, 53.518939],</v>
      </c>
    </row>
    <row r="509" spans="4:7" x14ac:dyDescent="0.25">
      <c r="D509" s="3" t="s">
        <v>24</v>
      </c>
      <c r="E509" s="1">
        <v>2</v>
      </c>
      <c r="F509" s="5" t="str">
        <f t="shared" ref="F509:F510" si="129">""&amp;D509&amp;":"</f>
        <v>cityId:</v>
      </c>
      <c r="G509" s="4" t="str">
        <f>E509&amp;","</f>
        <v>2,</v>
      </c>
    </row>
    <row r="510" spans="4:7" x14ac:dyDescent="0.25">
      <c r="D510" s="3" t="s">
        <v>26</v>
      </c>
      <c r="E510" s="1">
        <v>49</v>
      </c>
      <c r="F510" s="5" t="str">
        <f t="shared" si="129"/>
        <v>shopId:</v>
      </c>
      <c r="G510" s="4" t="str">
        <f>E510&amp;","</f>
        <v>49,</v>
      </c>
    </row>
    <row r="511" spans="4:7" x14ac:dyDescent="0.25">
      <c r="D511" s="3" t="s">
        <v>23</v>
      </c>
      <c r="E511" s="1" t="s">
        <v>197</v>
      </c>
      <c r="F511" s="5" t="str">
        <f>""&amp;D511&amp;":"</f>
        <v>cityName:</v>
      </c>
      <c r="G511" s="4" t="str">
        <f>"'"&amp;E511&amp;"'"&amp;","</f>
        <v>'Раевский с.',</v>
      </c>
    </row>
    <row r="512" spans="4:7" x14ac:dyDescent="0.25">
      <c r="D512" s="3" t="s">
        <v>25</v>
      </c>
      <c r="E512" s="1" t="s">
        <v>42</v>
      </c>
      <c r="F512" s="5" t="str">
        <f t="shared" ref="F512:F519" si="130">""&amp;D512&amp;":"</f>
        <v>shopName:</v>
      </c>
      <c r="G512" s="4" t="str">
        <f>"'"&amp;E512&amp;"'"&amp;","</f>
        <v>'Газ-Сервис',</v>
      </c>
    </row>
    <row r="513" spans="4:7" x14ac:dyDescent="0.25">
      <c r="D513" s="3" t="s">
        <v>27</v>
      </c>
      <c r="E513" s="1" t="s">
        <v>198</v>
      </c>
      <c r="F513" s="5" t="str">
        <f t="shared" si="130"/>
        <v>shopAdress:</v>
      </c>
      <c r="G513" s="4" t="str">
        <f t="shared" ref="G513:G518" si="131">"'"&amp;E513&amp;"'"&amp;","</f>
        <v>'ул. Ленина 96',</v>
      </c>
    </row>
    <row r="514" spans="4:7" x14ac:dyDescent="0.25">
      <c r="D514" s="3" t="s">
        <v>28</v>
      </c>
      <c r="E514" s="1"/>
      <c r="F514" s="5" t="str">
        <f t="shared" si="130"/>
        <v>shopPhone:</v>
      </c>
      <c r="G514" s="4" t="str">
        <f t="shared" si="131"/>
        <v>'',</v>
      </c>
    </row>
    <row r="515" spans="4:7" x14ac:dyDescent="0.25">
      <c r="D515" s="3" t="s">
        <v>29</v>
      </c>
      <c r="E515" s="1"/>
      <c r="F515" s="5" t="str">
        <f t="shared" si="130"/>
        <v>shopPhone2:</v>
      </c>
      <c r="G515" s="4" t="str">
        <f t="shared" si="131"/>
        <v>'',</v>
      </c>
    </row>
    <row r="516" spans="4:7" x14ac:dyDescent="0.25">
      <c r="D516" s="3" t="s">
        <v>30</v>
      </c>
      <c r="E516" s="1" t="s">
        <v>45</v>
      </c>
      <c r="F516" s="5" t="str">
        <f t="shared" si="130"/>
        <v>shopTime:</v>
      </c>
      <c r="G516" s="4" t="str">
        <f t="shared" si="131"/>
        <v>'Пн-пт:8.30-17.30 Сб:выходной Вс:выходной',</v>
      </c>
    </row>
    <row r="517" spans="4:7" x14ac:dyDescent="0.25">
      <c r="D517" t="s">
        <v>31</v>
      </c>
      <c r="E517" s="1" t="s">
        <v>46</v>
      </c>
      <c r="F517" s="5" t="str">
        <f t="shared" si="130"/>
        <v>shopSite:</v>
      </c>
      <c r="G517" s="4" t="str">
        <f t="shared" si="131"/>
        <v>'http://www.gaz-service.ru',</v>
      </c>
    </row>
    <row r="518" spans="4:7" x14ac:dyDescent="0.25">
      <c r="D518" t="s">
        <v>32</v>
      </c>
      <c r="E518" s="1"/>
      <c r="F518" s="5" t="str">
        <f t="shared" si="130"/>
        <v>shopMail:</v>
      </c>
      <c r="G518" s="4" t="str">
        <f t="shared" si="131"/>
        <v>'',</v>
      </c>
    </row>
    <row r="519" spans="4:7" x14ac:dyDescent="0.25">
      <c r="D519" t="s">
        <v>33</v>
      </c>
      <c r="E519" s="1" t="s">
        <v>296</v>
      </c>
      <c r="F519" s="5" t="str">
        <f t="shared" si="130"/>
        <v>shopCoords:</v>
      </c>
      <c r="G519" s="4" t="str">
        <f>"["&amp;E519&amp;"]"&amp;","</f>
        <v>[54.071516, 54.942885],</v>
      </c>
    </row>
    <row r="521" spans="4:7" x14ac:dyDescent="0.25">
      <c r="D521" s="3" t="s">
        <v>24</v>
      </c>
      <c r="E521" s="1">
        <v>2</v>
      </c>
      <c r="F521" s="5" t="str">
        <f t="shared" ref="F521:F522" si="132">""&amp;D521&amp;":"</f>
        <v>cityId:</v>
      </c>
      <c r="G521" s="4" t="str">
        <f>E521&amp;","</f>
        <v>2,</v>
      </c>
    </row>
    <row r="522" spans="4:7" x14ac:dyDescent="0.25">
      <c r="D522" s="3" t="s">
        <v>26</v>
      </c>
      <c r="E522" s="1">
        <v>50</v>
      </c>
      <c r="F522" s="5" t="str">
        <f t="shared" si="132"/>
        <v>shopId:</v>
      </c>
      <c r="G522" s="4" t="str">
        <f>E522&amp;","</f>
        <v>50,</v>
      </c>
    </row>
    <row r="523" spans="4:7" x14ac:dyDescent="0.25">
      <c r="D523" s="3" t="s">
        <v>23</v>
      </c>
      <c r="E523" s="1" t="s">
        <v>197</v>
      </c>
      <c r="F523" s="5" t="str">
        <f>""&amp;D523&amp;":"</f>
        <v>cityName:</v>
      </c>
      <c r="G523" s="4" t="str">
        <f>"'"&amp;E523&amp;"'"&amp;","</f>
        <v>'Раевский с.',</v>
      </c>
    </row>
    <row r="524" spans="4:7" x14ac:dyDescent="0.25">
      <c r="D524" s="3" t="s">
        <v>25</v>
      </c>
      <c r="E524" s="1" t="s">
        <v>142</v>
      </c>
      <c r="F524" s="5" t="str">
        <f t="shared" ref="F524:F531" si="133">""&amp;D524&amp;":"</f>
        <v>shopName:</v>
      </c>
      <c r="G524" s="4" t="str">
        <f>"'"&amp;E524&amp;"'"&amp;","</f>
        <v>'Мастер',</v>
      </c>
    </row>
    <row r="525" spans="4:7" x14ac:dyDescent="0.25">
      <c r="D525" s="3" t="s">
        <v>27</v>
      </c>
      <c r="E525" s="1" t="s">
        <v>199</v>
      </c>
      <c r="F525" s="5" t="str">
        <f t="shared" si="133"/>
        <v>shopAdress:</v>
      </c>
      <c r="G525" s="4" t="str">
        <f t="shared" ref="G525:G530" si="134">"'"&amp;E525&amp;"'"&amp;","</f>
        <v>'ул. Дружбы 230 А',</v>
      </c>
    </row>
    <row r="526" spans="4:7" x14ac:dyDescent="0.25">
      <c r="D526" s="3" t="s">
        <v>28</v>
      </c>
      <c r="E526" s="1" t="s">
        <v>200</v>
      </c>
      <c r="F526" s="5" t="str">
        <f t="shared" si="133"/>
        <v>shopPhone:</v>
      </c>
      <c r="G526" s="4" t="str">
        <f t="shared" si="134"/>
        <v>'8(937)3692232',</v>
      </c>
    </row>
    <row r="527" spans="4:7" x14ac:dyDescent="0.25">
      <c r="D527" s="3" t="s">
        <v>29</v>
      </c>
      <c r="E527" s="1"/>
      <c r="F527" s="5" t="str">
        <f t="shared" si="133"/>
        <v>shopPhone2:</v>
      </c>
      <c r="G527" s="4" t="str">
        <f t="shared" si="134"/>
        <v>'',</v>
      </c>
    </row>
    <row r="528" spans="4:7" x14ac:dyDescent="0.25">
      <c r="D528" s="3" t="s">
        <v>30</v>
      </c>
      <c r="E528" s="1" t="s">
        <v>98</v>
      </c>
      <c r="F528" s="5" t="str">
        <f t="shared" si="133"/>
        <v>shopTime:</v>
      </c>
      <c r="G528" s="4" t="str">
        <f t="shared" si="134"/>
        <v>'Пн-пт:9.00-20.00 Сб:9.00-20.00 Вс:9.00-20.00',</v>
      </c>
    </row>
    <row r="529" spans="4:7" x14ac:dyDescent="0.25">
      <c r="D529" t="s">
        <v>31</v>
      </c>
      <c r="E529" s="1"/>
      <c r="F529" s="5" t="str">
        <f t="shared" si="133"/>
        <v>shopSite:</v>
      </c>
      <c r="G529" s="4" t="str">
        <f t="shared" si="134"/>
        <v>'',</v>
      </c>
    </row>
    <row r="530" spans="4:7" x14ac:dyDescent="0.25">
      <c r="D530" t="s">
        <v>32</v>
      </c>
      <c r="E530" s="1"/>
      <c r="F530" s="5" t="str">
        <f t="shared" si="133"/>
        <v>shopMail:</v>
      </c>
      <c r="G530" s="4" t="str">
        <f t="shared" si="134"/>
        <v>'',</v>
      </c>
    </row>
    <row r="531" spans="4:7" x14ac:dyDescent="0.25">
      <c r="D531" t="s">
        <v>33</v>
      </c>
      <c r="E531" s="1" t="s">
        <v>297</v>
      </c>
      <c r="F531" s="5" t="str">
        <f t="shared" si="133"/>
        <v>shopCoords:</v>
      </c>
      <c r="G531" s="4" t="str">
        <f>"["&amp;E531&amp;"]"&amp;","</f>
        <v>[54.051424, 54.931117],</v>
      </c>
    </row>
    <row r="533" spans="4:7" x14ac:dyDescent="0.25">
      <c r="D533" s="3" t="s">
        <v>24</v>
      </c>
      <c r="E533" s="1">
        <v>2</v>
      </c>
      <c r="F533" s="5" t="str">
        <f t="shared" ref="F533:F534" si="135">""&amp;D533&amp;":"</f>
        <v>cityId:</v>
      </c>
      <c r="G533" s="4" t="str">
        <f>E533&amp;","</f>
        <v>2,</v>
      </c>
    </row>
    <row r="534" spans="4:7" x14ac:dyDescent="0.25">
      <c r="D534" s="3" t="s">
        <v>26</v>
      </c>
      <c r="E534" s="1">
        <v>51</v>
      </c>
      <c r="F534" s="5" t="str">
        <f t="shared" si="135"/>
        <v>shopId:</v>
      </c>
      <c r="G534" s="4" t="str">
        <f>E534&amp;","</f>
        <v>51,</v>
      </c>
    </row>
    <row r="535" spans="4:7" x14ac:dyDescent="0.25">
      <c r="D535" s="3" t="s">
        <v>23</v>
      </c>
      <c r="E535" s="1" t="s">
        <v>201</v>
      </c>
      <c r="F535" s="5" t="str">
        <f>""&amp;D535&amp;":"</f>
        <v>cityName:</v>
      </c>
      <c r="G535" s="4" t="str">
        <f>"'"&amp;E535&amp;"'"&amp;","</f>
        <v>'Салават г.',</v>
      </c>
    </row>
    <row r="536" spans="4:7" x14ac:dyDescent="0.25">
      <c r="D536" s="3" t="s">
        <v>25</v>
      </c>
      <c r="E536" s="1" t="s">
        <v>95</v>
      </c>
      <c r="F536" s="5" t="str">
        <f t="shared" ref="F536:F543" si="136">""&amp;D536&amp;":"</f>
        <v>shopName:</v>
      </c>
      <c r="G536" s="4" t="str">
        <f>"'"&amp;E536&amp;"'"&amp;","</f>
        <v>'Прометей',</v>
      </c>
    </row>
    <row r="537" spans="4:7" x14ac:dyDescent="0.25">
      <c r="D537" s="3" t="s">
        <v>27</v>
      </c>
      <c r="E537" s="1" t="s">
        <v>202</v>
      </c>
      <c r="F537" s="5" t="str">
        <f t="shared" si="136"/>
        <v>shopAdress:</v>
      </c>
      <c r="G537" s="4" t="str">
        <f t="shared" ref="G537:G542" si="137">"'"&amp;E537&amp;"'"&amp;","</f>
        <v>'ул. Северная 14',</v>
      </c>
    </row>
    <row r="538" spans="4:7" x14ac:dyDescent="0.25">
      <c r="D538" s="3" t="s">
        <v>28</v>
      </c>
      <c r="E538" s="1" t="s">
        <v>203</v>
      </c>
      <c r="F538" s="5" t="str">
        <f t="shared" si="136"/>
        <v>shopPhone:</v>
      </c>
      <c r="G538" s="4" t="str">
        <f t="shared" si="137"/>
        <v>'8(3476)320730',</v>
      </c>
    </row>
    <row r="539" spans="4:7" x14ac:dyDescent="0.25">
      <c r="D539" s="3" t="s">
        <v>29</v>
      </c>
      <c r="E539" s="1"/>
      <c r="F539" s="5" t="str">
        <f t="shared" si="136"/>
        <v>shopPhone2:</v>
      </c>
      <c r="G539" s="4" t="str">
        <f t="shared" si="137"/>
        <v>'',</v>
      </c>
    </row>
    <row r="540" spans="4:7" x14ac:dyDescent="0.25">
      <c r="D540" s="3" t="s">
        <v>30</v>
      </c>
      <c r="E540" s="1"/>
      <c r="F540" s="5" t="str">
        <f t="shared" si="136"/>
        <v>shopTime:</v>
      </c>
      <c r="G540" s="4" t="str">
        <f t="shared" si="137"/>
        <v>'',</v>
      </c>
    </row>
    <row r="541" spans="4:7" x14ac:dyDescent="0.25">
      <c r="D541" t="s">
        <v>31</v>
      </c>
      <c r="E541" s="1"/>
      <c r="F541" s="5" t="str">
        <f t="shared" si="136"/>
        <v>shopSite:</v>
      </c>
      <c r="G541" s="4" t="str">
        <f t="shared" si="137"/>
        <v>'',</v>
      </c>
    </row>
    <row r="542" spans="4:7" x14ac:dyDescent="0.25">
      <c r="D542" t="s">
        <v>32</v>
      </c>
      <c r="E542" s="1" t="s">
        <v>114</v>
      </c>
      <c r="F542" s="5" t="str">
        <f t="shared" si="136"/>
        <v>shopMail:</v>
      </c>
      <c r="G542" s="4" t="str">
        <f t="shared" si="137"/>
        <v>'prometey-05@mail.ru',</v>
      </c>
    </row>
    <row r="543" spans="4:7" x14ac:dyDescent="0.25">
      <c r="D543" t="s">
        <v>33</v>
      </c>
      <c r="E543" s="1" t="s">
        <v>298</v>
      </c>
      <c r="F543" s="5" t="str">
        <f t="shared" si="136"/>
        <v>shopCoords:</v>
      </c>
      <c r="G543" s="4" t="str">
        <f>"["&amp;E543&amp;"]"&amp;","</f>
        <v>[53.372859, 55.931427],</v>
      </c>
    </row>
    <row r="545" spans="4:7" x14ac:dyDescent="0.25">
      <c r="D545" s="3" t="s">
        <v>24</v>
      </c>
      <c r="E545" s="1">
        <v>2</v>
      </c>
      <c r="F545" s="5" t="str">
        <f t="shared" ref="F545:F546" si="138">""&amp;D545&amp;":"</f>
        <v>cityId:</v>
      </c>
      <c r="G545" s="4" t="str">
        <f>E545&amp;","</f>
        <v>2,</v>
      </c>
    </row>
    <row r="546" spans="4:7" x14ac:dyDescent="0.25">
      <c r="D546" s="3" t="s">
        <v>26</v>
      </c>
      <c r="E546" s="1">
        <v>52</v>
      </c>
      <c r="F546" s="5" t="str">
        <f t="shared" si="138"/>
        <v>shopId:</v>
      </c>
      <c r="G546" s="4" t="str">
        <f>E546&amp;","</f>
        <v>52,</v>
      </c>
    </row>
    <row r="547" spans="4:7" x14ac:dyDescent="0.25">
      <c r="D547" s="3" t="s">
        <v>23</v>
      </c>
      <c r="E547" s="1" t="s">
        <v>201</v>
      </c>
      <c r="F547" s="5" t="str">
        <f>""&amp;D547&amp;":"</f>
        <v>cityName:</v>
      </c>
      <c r="G547" s="4" t="str">
        <f>"'"&amp;E547&amp;"'"&amp;","</f>
        <v>'Салават г.',</v>
      </c>
    </row>
    <row r="548" spans="4:7" x14ac:dyDescent="0.25">
      <c r="D548" s="3" t="s">
        <v>25</v>
      </c>
      <c r="E548" s="1" t="s">
        <v>42</v>
      </c>
      <c r="F548" s="5" t="str">
        <f t="shared" ref="F548:F555" si="139">""&amp;D548&amp;":"</f>
        <v>shopName:</v>
      </c>
      <c r="G548" s="4" t="str">
        <f>"'"&amp;E548&amp;"'"&amp;","</f>
        <v>'Газ-Сервис',</v>
      </c>
    </row>
    <row r="549" spans="4:7" x14ac:dyDescent="0.25">
      <c r="D549" s="3" t="s">
        <v>27</v>
      </c>
      <c r="E549" s="1" t="s">
        <v>300</v>
      </c>
      <c r="F549" s="5" t="str">
        <f t="shared" si="139"/>
        <v>shopAdress:</v>
      </c>
      <c r="G549" s="4" t="str">
        <f t="shared" ref="G549:G554" si="140">"'"&amp;E549&amp;"'"&amp;","</f>
        <v>'ул. Северная 28',</v>
      </c>
    </row>
    <row r="550" spans="4:7" x14ac:dyDescent="0.25">
      <c r="D550" s="3" t="s">
        <v>28</v>
      </c>
      <c r="E550" s="1" t="s">
        <v>204</v>
      </c>
      <c r="F550" s="5" t="str">
        <f t="shared" si="139"/>
        <v>shopPhone:</v>
      </c>
      <c r="G550" s="4" t="str">
        <f t="shared" si="140"/>
        <v>'8(3476/)359804',</v>
      </c>
    </row>
    <row r="551" spans="4:7" x14ac:dyDescent="0.25">
      <c r="D551" s="3" t="s">
        <v>29</v>
      </c>
      <c r="E551" s="1"/>
      <c r="F551" s="5" t="str">
        <f t="shared" si="139"/>
        <v>shopPhone2:</v>
      </c>
      <c r="G551" s="4" t="str">
        <f t="shared" si="140"/>
        <v>'',</v>
      </c>
    </row>
    <row r="552" spans="4:7" x14ac:dyDescent="0.25">
      <c r="D552" s="3" t="s">
        <v>30</v>
      </c>
      <c r="E552" s="1" t="s">
        <v>45</v>
      </c>
      <c r="F552" s="5" t="str">
        <f t="shared" si="139"/>
        <v>shopTime:</v>
      </c>
      <c r="G552" s="4" t="str">
        <f t="shared" si="140"/>
        <v>'Пн-пт:8.30-17.30 Сб:выходной Вс:выходной',</v>
      </c>
    </row>
    <row r="553" spans="4:7" x14ac:dyDescent="0.25">
      <c r="D553" t="s">
        <v>31</v>
      </c>
      <c r="E553" s="1" t="s">
        <v>46</v>
      </c>
      <c r="F553" s="5" t="str">
        <f t="shared" si="139"/>
        <v>shopSite:</v>
      </c>
      <c r="G553" s="4" t="str">
        <f t="shared" si="140"/>
        <v>'http://www.gaz-service.ru',</v>
      </c>
    </row>
    <row r="554" spans="4:7" x14ac:dyDescent="0.25">
      <c r="D554" t="s">
        <v>32</v>
      </c>
      <c r="E554" s="1"/>
      <c r="F554" s="5" t="str">
        <f t="shared" si="139"/>
        <v>shopMail:</v>
      </c>
      <c r="G554" s="4" t="str">
        <f t="shared" si="140"/>
        <v>'',</v>
      </c>
    </row>
    <row r="555" spans="4:7" x14ac:dyDescent="0.25">
      <c r="D555" t="s">
        <v>33</v>
      </c>
      <c r="E555" s="1" t="s">
        <v>299</v>
      </c>
      <c r="F555" s="5" t="str">
        <f t="shared" si="139"/>
        <v>shopCoords:</v>
      </c>
      <c r="G555" s="4" t="str">
        <f>"["&amp;E555&amp;"]"&amp;","</f>
        <v>[53.373052, 55.936907],</v>
      </c>
    </row>
    <row r="557" spans="4:7" x14ac:dyDescent="0.25">
      <c r="D557" s="3" t="s">
        <v>24</v>
      </c>
      <c r="E557" s="1">
        <v>2</v>
      </c>
      <c r="F557" s="5" t="str">
        <f t="shared" ref="F557:F558" si="141">""&amp;D557&amp;":"</f>
        <v>cityId:</v>
      </c>
      <c r="G557" s="4" t="str">
        <f>E557&amp;","</f>
        <v>2,</v>
      </c>
    </row>
    <row r="558" spans="4:7" x14ac:dyDescent="0.25">
      <c r="D558" s="3" t="s">
        <v>26</v>
      </c>
      <c r="E558" s="1">
        <v>53</v>
      </c>
      <c r="F558" s="5" t="str">
        <f t="shared" si="141"/>
        <v>shopId:</v>
      </c>
      <c r="G558" s="4" t="str">
        <f>E558&amp;","</f>
        <v>53,</v>
      </c>
    </row>
    <row r="559" spans="4:7" x14ac:dyDescent="0.25">
      <c r="D559" s="3" t="s">
        <v>23</v>
      </c>
      <c r="E559" s="1" t="s">
        <v>205</v>
      </c>
      <c r="F559" s="5" t="str">
        <f>""&amp;D559&amp;":"</f>
        <v>cityName:</v>
      </c>
      <c r="G559" s="4" t="str">
        <f>"'"&amp;E559&amp;"'"&amp;","</f>
        <v>'Сибай г.',</v>
      </c>
    </row>
    <row r="560" spans="4:7" x14ac:dyDescent="0.25">
      <c r="D560" s="3" t="s">
        <v>25</v>
      </c>
      <c r="E560" s="1" t="s">
        <v>42</v>
      </c>
      <c r="F560" s="5" t="str">
        <f t="shared" ref="F560:F567" si="142">""&amp;D560&amp;":"</f>
        <v>shopName:</v>
      </c>
      <c r="G560" s="4" t="str">
        <f>"'"&amp;E560&amp;"'"&amp;","</f>
        <v>'Газ-Сервис',</v>
      </c>
    </row>
    <row r="561" spans="4:7" x14ac:dyDescent="0.25">
      <c r="D561" s="3" t="s">
        <v>27</v>
      </c>
      <c r="E561" s="1" t="s">
        <v>206</v>
      </c>
      <c r="F561" s="5" t="str">
        <f t="shared" si="142"/>
        <v>shopAdress:</v>
      </c>
      <c r="G561" s="4" t="str">
        <f t="shared" ref="G561:G566" si="143">"'"&amp;E561&amp;"'"&amp;","</f>
        <v>'ул. Аккулова 4',</v>
      </c>
    </row>
    <row r="562" spans="4:7" x14ac:dyDescent="0.25">
      <c r="D562" s="3" t="s">
        <v>28</v>
      </c>
      <c r="E562" s="1" t="s">
        <v>207</v>
      </c>
      <c r="F562" s="5" t="str">
        <f t="shared" si="142"/>
        <v>shopPhone:</v>
      </c>
      <c r="G562" s="4" t="str">
        <f t="shared" si="143"/>
        <v>'8(34775)35143',</v>
      </c>
    </row>
    <row r="563" spans="4:7" x14ac:dyDescent="0.25">
      <c r="D563" s="3" t="s">
        <v>29</v>
      </c>
      <c r="E563" s="1"/>
      <c r="F563" s="5" t="str">
        <f t="shared" si="142"/>
        <v>shopPhone2:</v>
      </c>
      <c r="G563" s="4" t="str">
        <f t="shared" si="143"/>
        <v>'',</v>
      </c>
    </row>
    <row r="564" spans="4:7" x14ac:dyDescent="0.25">
      <c r="D564" s="3" t="s">
        <v>30</v>
      </c>
      <c r="E564" s="1" t="s">
        <v>45</v>
      </c>
      <c r="F564" s="5" t="str">
        <f t="shared" si="142"/>
        <v>shopTime:</v>
      </c>
      <c r="G564" s="4" t="str">
        <f t="shared" si="143"/>
        <v>'Пн-пт:8.30-17.30 Сб:выходной Вс:выходной',</v>
      </c>
    </row>
    <row r="565" spans="4:7" x14ac:dyDescent="0.25">
      <c r="D565" t="s">
        <v>31</v>
      </c>
      <c r="E565" s="1" t="s">
        <v>46</v>
      </c>
      <c r="F565" s="5" t="str">
        <f t="shared" si="142"/>
        <v>shopSite:</v>
      </c>
      <c r="G565" s="4" t="str">
        <f t="shared" si="143"/>
        <v>'http://www.gaz-service.ru',</v>
      </c>
    </row>
    <row r="566" spans="4:7" x14ac:dyDescent="0.25">
      <c r="D566" t="s">
        <v>32</v>
      </c>
      <c r="E566" s="1"/>
      <c r="F566" s="5" t="str">
        <f t="shared" si="142"/>
        <v>shopMail:</v>
      </c>
      <c r="G566" s="4" t="str">
        <f t="shared" si="143"/>
        <v>'',</v>
      </c>
    </row>
    <row r="567" spans="4:7" x14ac:dyDescent="0.25">
      <c r="D567" t="s">
        <v>33</v>
      </c>
      <c r="E567" s="1" t="s">
        <v>301</v>
      </c>
      <c r="F567" s="5" t="str">
        <f t="shared" si="142"/>
        <v>shopCoords:</v>
      </c>
      <c r="G567" s="4" t="str">
        <f>"["&amp;E567&amp;"]"&amp;","</f>
        <v>[52.707128, 58.657787],</v>
      </c>
    </row>
    <row r="569" spans="4:7" x14ac:dyDescent="0.25">
      <c r="D569" s="3" t="s">
        <v>24</v>
      </c>
      <c r="E569" s="1">
        <v>2</v>
      </c>
      <c r="F569" s="5" t="str">
        <f t="shared" ref="F569:F570" si="144">""&amp;D569&amp;":"</f>
        <v>cityId:</v>
      </c>
      <c r="G569" s="4" t="str">
        <f>E569&amp;","</f>
        <v>2,</v>
      </c>
    </row>
    <row r="570" spans="4:7" x14ac:dyDescent="0.25">
      <c r="D570" s="3" t="s">
        <v>26</v>
      </c>
      <c r="E570" s="1">
        <v>54</v>
      </c>
      <c r="F570" s="5" t="str">
        <f t="shared" si="144"/>
        <v>shopId:</v>
      </c>
      <c r="G570" s="4" t="str">
        <f>E570&amp;","</f>
        <v>54,</v>
      </c>
    </row>
    <row r="571" spans="4:7" x14ac:dyDescent="0.25">
      <c r="D571" s="3" t="s">
        <v>23</v>
      </c>
      <c r="E571" s="1" t="s">
        <v>205</v>
      </c>
      <c r="F571" s="5" t="str">
        <f>""&amp;D571&amp;":"</f>
        <v>cityName:</v>
      </c>
      <c r="G571" s="4" t="str">
        <f>"'"&amp;E571&amp;"'"&amp;","</f>
        <v>'Сибай г.',</v>
      </c>
    </row>
    <row r="572" spans="4:7" x14ac:dyDescent="0.25">
      <c r="D572" s="3" t="s">
        <v>25</v>
      </c>
      <c r="E572" s="1" t="s">
        <v>208</v>
      </c>
      <c r="F572" s="5" t="str">
        <f t="shared" ref="F572:F579" si="145">""&amp;D572&amp;":"</f>
        <v>shopName:</v>
      </c>
      <c r="G572" s="4" t="str">
        <f>"'"&amp;E572&amp;"'"&amp;","</f>
        <v>'Восток',</v>
      </c>
    </row>
    <row r="573" spans="4:7" x14ac:dyDescent="0.25">
      <c r="D573" s="3" t="s">
        <v>27</v>
      </c>
      <c r="E573" s="1" t="s">
        <v>209</v>
      </c>
      <c r="F573" s="5" t="str">
        <f t="shared" si="145"/>
        <v>shopAdress:</v>
      </c>
      <c r="G573" s="4" t="str">
        <f t="shared" ref="G573:G578" si="146">"'"&amp;E573&amp;"'"&amp;","</f>
        <v>'ул. Маяковского 22',</v>
      </c>
    </row>
    <row r="574" spans="4:7" x14ac:dyDescent="0.25">
      <c r="D574" s="3" t="s">
        <v>28</v>
      </c>
      <c r="E574" s="1" t="s">
        <v>210</v>
      </c>
      <c r="F574" s="5" t="str">
        <f t="shared" si="145"/>
        <v>shopPhone:</v>
      </c>
      <c r="G574" s="4" t="str">
        <f t="shared" si="146"/>
        <v>'8(347)7522961',</v>
      </c>
    </row>
    <row r="575" spans="4:7" x14ac:dyDescent="0.25">
      <c r="D575" s="3" t="s">
        <v>29</v>
      </c>
      <c r="E575" s="1"/>
      <c r="F575" s="5" t="str">
        <f t="shared" si="145"/>
        <v>shopPhone2:</v>
      </c>
      <c r="G575" s="4" t="str">
        <f t="shared" si="146"/>
        <v>'',</v>
      </c>
    </row>
    <row r="576" spans="4:7" x14ac:dyDescent="0.25">
      <c r="D576" s="3" t="s">
        <v>30</v>
      </c>
      <c r="E576" s="1"/>
      <c r="F576" s="5" t="str">
        <f t="shared" si="145"/>
        <v>shopTime:</v>
      </c>
      <c r="G576" s="4" t="str">
        <f t="shared" si="146"/>
        <v>'',</v>
      </c>
    </row>
    <row r="577" spans="4:7" x14ac:dyDescent="0.25">
      <c r="D577" t="s">
        <v>31</v>
      </c>
      <c r="E577" s="1"/>
      <c r="F577" s="5" t="str">
        <f t="shared" si="145"/>
        <v>shopSite:</v>
      </c>
      <c r="G577" s="4" t="str">
        <f t="shared" si="146"/>
        <v>'',</v>
      </c>
    </row>
    <row r="578" spans="4:7" x14ac:dyDescent="0.25">
      <c r="D578" t="s">
        <v>32</v>
      </c>
      <c r="E578" s="1"/>
      <c r="F578" s="5" t="str">
        <f t="shared" si="145"/>
        <v>shopMail:</v>
      </c>
      <c r="G578" s="4" t="str">
        <f t="shared" si="146"/>
        <v>'',</v>
      </c>
    </row>
    <row r="579" spans="4:7" x14ac:dyDescent="0.25">
      <c r="D579" t="s">
        <v>33</v>
      </c>
      <c r="E579" s="1" t="s">
        <v>302</v>
      </c>
      <c r="F579" s="5" t="str">
        <f t="shared" si="145"/>
        <v>shopCoords:</v>
      </c>
      <c r="G579" s="4" t="str">
        <f>"["&amp;E579&amp;"]"&amp;","</f>
        <v>[52.717772, 58.671298],</v>
      </c>
    </row>
    <row r="581" spans="4:7" x14ac:dyDescent="0.25">
      <c r="D581" s="3" t="s">
        <v>24</v>
      </c>
      <c r="E581" s="1">
        <v>2</v>
      </c>
      <c r="F581" s="5" t="str">
        <f t="shared" ref="F581:F582" si="147">""&amp;D581&amp;":"</f>
        <v>cityId:</v>
      </c>
      <c r="G581" s="4" t="str">
        <f>E581&amp;","</f>
        <v>2,</v>
      </c>
    </row>
    <row r="582" spans="4:7" x14ac:dyDescent="0.25">
      <c r="D582" s="3" t="s">
        <v>26</v>
      </c>
      <c r="E582" s="1">
        <v>55</v>
      </c>
      <c r="F582" s="5" t="str">
        <f t="shared" si="147"/>
        <v>shopId:</v>
      </c>
      <c r="G582" s="4" t="str">
        <f>E582&amp;","</f>
        <v>55,</v>
      </c>
    </row>
    <row r="583" spans="4:7" x14ac:dyDescent="0.25">
      <c r="D583" s="3" t="s">
        <v>23</v>
      </c>
      <c r="E583" s="1" t="s">
        <v>205</v>
      </c>
      <c r="F583" s="5" t="str">
        <f>""&amp;D583&amp;":"</f>
        <v>cityName:</v>
      </c>
      <c r="G583" s="4" t="str">
        <f>"'"&amp;E583&amp;"'"&amp;","</f>
        <v>'Сибай г.',</v>
      </c>
    </row>
    <row r="584" spans="4:7" x14ac:dyDescent="0.25">
      <c r="D584" s="3" t="s">
        <v>25</v>
      </c>
      <c r="E584" s="1" t="s">
        <v>211</v>
      </c>
      <c r="F584" s="5" t="str">
        <f t="shared" ref="F584:F591" si="148">""&amp;D584&amp;":"</f>
        <v>shopName:</v>
      </c>
      <c r="G584" s="4" t="str">
        <f>"'"&amp;E584&amp;"'"&amp;","</f>
        <v>'Газ Мастер',</v>
      </c>
    </row>
    <row r="585" spans="4:7" x14ac:dyDescent="0.25">
      <c r="D585" s="3" t="s">
        <v>27</v>
      </c>
      <c r="E585" s="1" t="s">
        <v>212</v>
      </c>
      <c r="F585" s="5" t="str">
        <f t="shared" si="148"/>
        <v>shopAdress:</v>
      </c>
      <c r="G585" s="4" t="str">
        <f t="shared" ref="G585:G590" si="149">"'"&amp;E585&amp;"'"&amp;","</f>
        <v>'ул. Чайковского 6',</v>
      </c>
    </row>
    <row r="586" spans="4:7" x14ac:dyDescent="0.25">
      <c r="D586" s="3" t="s">
        <v>28</v>
      </c>
      <c r="E586" s="1" t="s">
        <v>213</v>
      </c>
      <c r="F586" s="5" t="str">
        <f t="shared" si="148"/>
        <v>shopPhone:</v>
      </c>
      <c r="G586" s="4" t="str">
        <f t="shared" si="149"/>
        <v>'8(965)9372525',</v>
      </c>
    </row>
    <row r="587" spans="4:7" x14ac:dyDescent="0.25">
      <c r="D587" s="3" t="s">
        <v>29</v>
      </c>
      <c r="E587" s="1"/>
      <c r="F587" s="5" t="str">
        <f t="shared" si="148"/>
        <v>shopPhone2:</v>
      </c>
      <c r="G587" s="4" t="str">
        <f t="shared" si="149"/>
        <v>'',</v>
      </c>
    </row>
    <row r="588" spans="4:7" x14ac:dyDescent="0.25">
      <c r="D588" s="3" t="s">
        <v>30</v>
      </c>
      <c r="E588" s="1"/>
      <c r="F588" s="5" t="str">
        <f t="shared" si="148"/>
        <v>shopTime:</v>
      </c>
      <c r="G588" s="4" t="str">
        <f t="shared" si="149"/>
        <v>'',</v>
      </c>
    </row>
    <row r="589" spans="4:7" x14ac:dyDescent="0.25">
      <c r="D589" t="s">
        <v>31</v>
      </c>
      <c r="E589" s="1"/>
      <c r="F589" s="5" t="str">
        <f t="shared" si="148"/>
        <v>shopSite:</v>
      </c>
      <c r="G589" s="4" t="str">
        <f t="shared" si="149"/>
        <v>'',</v>
      </c>
    </row>
    <row r="590" spans="4:7" x14ac:dyDescent="0.25">
      <c r="D590" t="s">
        <v>32</v>
      </c>
      <c r="E590" s="1" t="s">
        <v>214</v>
      </c>
      <c r="F590" s="5" t="str">
        <f t="shared" si="148"/>
        <v>shopMail:</v>
      </c>
      <c r="G590" s="4" t="str">
        <f t="shared" si="149"/>
        <v>'lotarev06@mail.ru',</v>
      </c>
    </row>
    <row r="591" spans="4:7" x14ac:dyDescent="0.25">
      <c r="D591" t="s">
        <v>33</v>
      </c>
      <c r="E591" s="1" t="s">
        <v>303</v>
      </c>
      <c r="F591" s="5" t="str">
        <f t="shared" si="148"/>
        <v>shopCoords:</v>
      </c>
      <c r="G591" s="4" t="str">
        <f>"["&amp;E591&amp;"]"&amp;","</f>
        <v>[52.726493, 58.669825],</v>
      </c>
    </row>
    <row r="593" spans="4:7" x14ac:dyDescent="0.25">
      <c r="D593" s="3" t="s">
        <v>24</v>
      </c>
      <c r="E593" s="1">
        <v>2</v>
      </c>
      <c r="F593" s="5" t="str">
        <f t="shared" ref="F593:F594" si="150">""&amp;D593&amp;":"</f>
        <v>cityId:</v>
      </c>
      <c r="G593" s="4" t="str">
        <f>E593&amp;","</f>
        <v>2,</v>
      </c>
    </row>
    <row r="594" spans="4:7" x14ac:dyDescent="0.25">
      <c r="D594" s="3" t="s">
        <v>26</v>
      </c>
      <c r="E594" s="1">
        <v>56</v>
      </c>
      <c r="F594" s="5" t="str">
        <f t="shared" si="150"/>
        <v>shopId:</v>
      </c>
      <c r="G594" s="4" t="str">
        <f>E594&amp;","</f>
        <v>56,</v>
      </c>
    </row>
    <row r="595" spans="4:7" x14ac:dyDescent="0.25">
      <c r="D595" s="3" t="s">
        <v>23</v>
      </c>
      <c r="E595" s="1" t="s">
        <v>215</v>
      </c>
      <c r="F595" s="5" t="str">
        <f>""&amp;D595&amp;":"</f>
        <v>cityName:</v>
      </c>
      <c r="G595" s="4" t="str">
        <f>"'"&amp;E595&amp;"'"&amp;","</f>
        <v>'Староболтачево с.',</v>
      </c>
    </row>
    <row r="596" spans="4:7" x14ac:dyDescent="0.25">
      <c r="D596" s="3" t="s">
        <v>25</v>
      </c>
      <c r="E596" s="1" t="s">
        <v>216</v>
      </c>
      <c r="F596" s="5" t="str">
        <f t="shared" ref="F596:F603" si="151">""&amp;D596&amp;":"</f>
        <v>shopName:</v>
      </c>
      <c r="G596" s="4" t="str">
        <f>"'"&amp;E596&amp;"'"&amp;","</f>
        <v>'Алисс',</v>
      </c>
    </row>
    <row r="597" spans="4:7" x14ac:dyDescent="0.25">
      <c r="D597" s="3" t="s">
        <v>27</v>
      </c>
      <c r="E597" s="1" t="s">
        <v>217</v>
      </c>
      <c r="F597" s="5" t="str">
        <f t="shared" si="151"/>
        <v>shopAdress:</v>
      </c>
      <c r="G597" s="4" t="str">
        <f t="shared" ref="G597:G602" si="152">"'"&amp;E597&amp;"'"&amp;","</f>
        <v>'ул. Кооперативная 27 А',</v>
      </c>
    </row>
    <row r="598" spans="4:7" x14ac:dyDescent="0.25">
      <c r="D598" s="3" t="s">
        <v>28</v>
      </c>
      <c r="E598" s="1" t="s">
        <v>218</v>
      </c>
      <c r="F598" s="5" t="str">
        <f t="shared" si="151"/>
        <v>shopPhone:</v>
      </c>
      <c r="G598" s="4" t="str">
        <f t="shared" si="152"/>
        <v>'8(963)9008578',</v>
      </c>
    </row>
    <row r="599" spans="4:7" x14ac:dyDescent="0.25">
      <c r="D599" s="3" t="s">
        <v>29</v>
      </c>
      <c r="E599" s="1"/>
      <c r="F599" s="5" t="str">
        <f t="shared" si="151"/>
        <v>shopPhone2:</v>
      </c>
      <c r="G599" s="4" t="str">
        <f t="shared" si="152"/>
        <v>'',</v>
      </c>
    </row>
    <row r="600" spans="4:7" x14ac:dyDescent="0.25">
      <c r="D600" s="3" t="s">
        <v>30</v>
      </c>
      <c r="E600" s="1" t="s">
        <v>219</v>
      </c>
      <c r="F600" s="5" t="str">
        <f t="shared" si="151"/>
        <v>shopTime:</v>
      </c>
      <c r="G600" s="4" t="str">
        <f t="shared" si="152"/>
        <v>'Пн-пт:8:30-19:00 Сб:8:30-19:00 Вс:8:30-19:00',</v>
      </c>
    </row>
    <row r="601" spans="4:7" x14ac:dyDescent="0.25">
      <c r="D601" t="s">
        <v>31</v>
      </c>
      <c r="E601" s="1"/>
      <c r="F601" s="5" t="str">
        <f t="shared" si="151"/>
        <v>shopSite:</v>
      </c>
      <c r="G601" s="4" t="str">
        <f t="shared" si="152"/>
        <v>'',</v>
      </c>
    </row>
    <row r="602" spans="4:7" x14ac:dyDescent="0.25">
      <c r="D602" t="s">
        <v>32</v>
      </c>
      <c r="E602" s="1"/>
      <c r="F602" s="5" t="str">
        <f t="shared" si="151"/>
        <v>shopMail:</v>
      </c>
      <c r="G602" s="4" t="str">
        <f t="shared" si="152"/>
        <v>'',</v>
      </c>
    </row>
    <row r="603" spans="4:7" x14ac:dyDescent="0.25">
      <c r="D603" t="s">
        <v>33</v>
      </c>
      <c r="E603" s="1" t="s">
        <v>304</v>
      </c>
      <c r="F603" s="5" t="str">
        <f t="shared" si="151"/>
        <v>shopCoords:</v>
      </c>
      <c r="G603" s="4" t="str">
        <f>"["&amp;E603&amp;"]"&amp;","</f>
        <v>[56.001942, 55.928598],</v>
      </c>
    </row>
    <row r="605" spans="4:7" x14ac:dyDescent="0.25">
      <c r="D605" s="3" t="s">
        <v>24</v>
      </c>
      <c r="E605" s="1">
        <v>2</v>
      </c>
      <c r="F605" s="5" t="str">
        <f t="shared" ref="F605:F606" si="153">""&amp;D605&amp;":"</f>
        <v>cityId:</v>
      </c>
      <c r="G605" s="4" t="str">
        <f>E605&amp;","</f>
        <v>2,</v>
      </c>
    </row>
    <row r="606" spans="4:7" x14ac:dyDescent="0.25">
      <c r="D606" s="3" t="s">
        <v>26</v>
      </c>
      <c r="E606" s="1">
        <v>57</v>
      </c>
      <c r="F606" s="5" t="str">
        <f t="shared" si="153"/>
        <v>shopId:</v>
      </c>
      <c r="G606" s="4" t="str">
        <f>E606&amp;","</f>
        <v>57,</v>
      </c>
    </row>
    <row r="607" spans="4:7" x14ac:dyDescent="0.25">
      <c r="D607" s="3" t="s">
        <v>23</v>
      </c>
      <c r="E607" s="1" t="s">
        <v>220</v>
      </c>
      <c r="F607" s="5" t="str">
        <f>""&amp;D607&amp;":"</f>
        <v>cityName:</v>
      </c>
      <c r="G607" s="4" t="str">
        <f>"'"&amp;E607&amp;"'"&amp;","</f>
        <v>'Стерлибашево с.',</v>
      </c>
    </row>
    <row r="608" spans="4:7" x14ac:dyDescent="0.25">
      <c r="D608" s="3" t="s">
        <v>25</v>
      </c>
      <c r="E608" s="1" t="s">
        <v>95</v>
      </c>
      <c r="F608" s="5" t="str">
        <f t="shared" ref="F608:F615" si="154">""&amp;D608&amp;":"</f>
        <v>shopName:</v>
      </c>
      <c r="G608" s="4" t="str">
        <f>"'"&amp;E608&amp;"'"&amp;","</f>
        <v>'Прометей',</v>
      </c>
    </row>
    <row r="609" spans="4:7" x14ac:dyDescent="0.25">
      <c r="D609" s="3" t="s">
        <v>27</v>
      </c>
      <c r="E609" s="1" t="s">
        <v>221</v>
      </c>
      <c r="F609" s="5" t="str">
        <f t="shared" si="154"/>
        <v>shopAdress:</v>
      </c>
      <c r="G609" s="4" t="str">
        <f t="shared" ref="G609:G614" si="155">"'"&amp;E609&amp;"'"&amp;","</f>
        <v>'ул. К.Маркса 95 А',</v>
      </c>
    </row>
    <row r="610" spans="4:7" x14ac:dyDescent="0.25">
      <c r="D610" s="3" t="s">
        <v>28</v>
      </c>
      <c r="E610" s="1" t="s">
        <v>222</v>
      </c>
      <c r="F610" s="5" t="str">
        <f t="shared" si="154"/>
        <v>shopPhone:</v>
      </c>
      <c r="G610" s="4" t="str">
        <f t="shared" si="155"/>
        <v>'8(34739)22100',</v>
      </c>
    </row>
    <row r="611" spans="4:7" x14ac:dyDescent="0.25">
      <c r="D611" s="3" t="s">
        <v>29</v>
      </c>
      <c r="E611" s="1"/>
      <c r="F611" s="5" t="str">
        <f t="shared" si="154"/>
        <v>shopPhone2:</v>
      </c>
      <c r="G611" s="4" t="str">
        <f t="shared" si="155"/>
        <v>'',</v>
      </c>
    </row>
    <row r="612" spans="4:7" x14ac:dyDescent="0.25">
      <c r="D612" s="3" t="s">
        <v>30</v>
      </c>
      <c r="E612" s="1"/>
      <c r="F612" s="5" t="str">
        <f t="shared" si="154"/>
        <v>shopTime:</v>
      </c>
      <c r="G612" s="4" t="str">
        <f t="shared" si="155"/>
        <v>'',</v>
      </c>
    </row>
    <row r="613" spans="4:7" x14ac:dyDescent="0.25">
      <c r="D613" t="s">
        <v>31</v>
      </c>
      <c r="E613" s="1"/>
      <c r="F613" s="5" t="str">
        <f t="shared" si="154"/>
        <v>shopSite:</v>
      </c>
      <c r="G613" s="4" t="str">
        <f t="shared" si="155"/>
        <v>'',</v>
      </c>
    </row>
    <row r="614" spans="4:7" x14ac:dyDescent="0.25">
      <c r="D614" t="s">
        <v>32</v>
      </c>
      <c r="E614" s="1" t="s">
        <v>114</v>
      </c>
      <c r="F614" s="5" t="str">
        <f t="shared" si="154"/>
        <v>shopMail:</v>
      </c>
      <c r="G614" s="4" t="str">
        <f t="shared" si="155"/>
        <v>'prometey-05@mail.ru',</v>
      </c>
    </row>
    <row r="615" spans="4:7" x14ac:dyDescent="0.25">
      <c r="D615" t="s">
        <v>33</v>
      </c>
      <c r="E615" s="1" t="s">
        <v>305</v>
      </c>
      <c r="F615" s="5" t="str">
        <f t="shared" si="154"/>
        <v>shopCoords:</v>
      </c>
      <c r="G615" s="4" t="str">
        <f>"["&amp;E615&amp;"]"&amp;","</f>
        <v>[53.440989, 55.260565],</v>
      </c>
    </row>
    <row r="617" spans="4:7" x14ac:dyDescent="0.25">
      <c r="D617" s="3" t="s">
        <v>24</v>
      </c>
      <c r="E617" s="1">
        <v>2</v>
      </c>
      <c r="F617" s="5" t="str">
        <f t="shared" ref="F617:F618" si="156">""&amp;D617&amp;":"</f>
        <v>cityId:</v>
      </c>
      <c r="G617" s="4" t="str">
        <f>E617&amp;","</f>
        <v>2,</v>
      </c>
    </row>
    <row r="618" spans="4:7" x14ac:dyDescent="0.25">
      <c r="D618" s="3" t="s">
        <v>26</v>
      </c>
      <c r="E618" s="1">
        <v>58</v>
      </c>
      <c r="F618" s="5" t="str">
        <f t="shared" si="156"/>
        <v>shopId:</v>
      </c>
      <c r="G618" s="4" t="str">
        <f>E618&amp;","</f>
        <v>58,</v>
      </c>
    </row>
    <row r="619" spans="4:7" x14ac:dyDescent="0.25">
      <c r="D619" s="3" t="s">
        <v>23</v>
      </c>
      <c r="E619" s="1" t="s">
        <v>223</v>
      </c>
      <c r="F619" s="5" t="str">
        <f>""&amp;D619&amp;":"</f>
        <v>cityName:</v>
      </c>
      <c r="G619" s="4" t="str">
        <f>"'"&amp;E619&amp;"'"&amp;","</f>
        <v>'Стерлитамак г.',</v>
      </c>
    </row>
    <row r="620" spans="4:7" x14ac:dyDescent="0.25">
      <c r="D620" s="3" t="s">
        <v>25</v>
      </c>
      <c r="E620" s="1" t="s">
        <v>95</v>
      </c>
      <c r="F620" s="5" t="str">
        <f t="shared" ref="F620:F627" si="157">""&amp;D620&amp;":"</f>
        <v>shopName:</v>
      </c>
      <c r="G620" s="4" t="str">
        <f>"'"&amp;E620&amp;"'"&amp;","</f>
        <v>'Прометей',</v>
      </c>
    </row>
    <row r="621" spans="4:7" x14ac:dyDescent="0.25">
      <c r="D621" s="3" t="s">
        <v>27</v>
      </c>
      <c r="E621" s="1" t="s">
        <v>224</v>
      </c>
      <c r="F621" s="5" t="str">
        <f t="shared" si="157"/>
        <v>shopAdress:</v>
      </c>
      <c r="G621" s="4" t="str">
        <f t="shared" ref="G621:G626" si="158">"'"&amp;E621&amp;"'"&amp;","</f>
        <v>'ул. Ивлева 13',</v>
      </c>
    </row>
    <row r="622" spans="4:7" x14ac:dyDescent="0.25">
      <c r="D622" s="3" t="s">
        <v>28</v>
      </c>
      <c r="E622" s="1" t="s">
        <v>225</v>
      </c>
      <c r="F622" s="5" t="str">
        <f t="shared" si="157"/>
        <v>shopPhone:</v>
      </c>
      <c r="G622" s="4" t="str">
        <f t="shared" si="158"/>
        <v>'8(3473)251122',</v>
      </c>
    </row>
    <row r="623" spans="4:7" x14ac:dyDescent="0.25">
      <c r="D623" s="3" t="s">
        <v>29</v>
      </c>
      <c r="E623" s="1" t="s">
        <v>226</v>
      </c>
      <c r="F623" s="5" t="str">
        <f t="shared" si="157"/>
        <v>shopPhone2:</v>
      </c>
      <c r="G623" s="4" t="str">
        <f t="shared" si="158"/>
        <v>'8(3473)250627',</v>
      </c>
    </row>
    <row r="624" spans="4:7" x14ac:dyDescent="0.25">
      <c r="D624" s="3" t="s">
        <v>30</v>
      </c>
      <c r="E624" s="1"/>
      <c r="F624" s="5" t="str">
        <f t="shared" si="157"/>
        <v>shopTime:</v>
      </c>
      <c r="G624" s="4" t="str">
        <f t="shared" si="158"/>
        <v>'',</v>
      </c>
    </row>
    <row r="625" spans="4:7" x14ac:dyDescent="0.25">
      <c r="D625" t="s">
        <v>31</v>
      </c>
      <c r="E625" s="1"/>
      <c r="F625" s="5" t="str">
        <f t="shared" si="157"/>
        <v>shopSite:</v>
      </c>
      <c r="G625" s="4" t="str">
        <f t="shared" si="158"/>
        <v>'',</v>
      </c>
    </row>
    <row r="626" spans="4:7" x14ac:dyDescent="0.25">
      <c r="D626" t="s">
        <v>32</v>
      </c>
      <c r="E626" s="1" t="s">
        <v>114</v>
      </c>
      <c r="F626" s="5" t="str">
        <f t="shared" si="157"/>
        <v>shopMail:</v>
      </c>
      <c r="G626" s="4" t="str">
        <f t="shared" si="158"/>
        <v>'prometey-05@mail.ru',</v>
      </c>
    </row>
    <row r="627" spans="4:7" x14ac:dyDescent="0.25">
      <c r="D627" t="s">
        <v>33</v>
      </c>
      <c r="E627" s="1" t="s">
        <v>306</v>
      </c>
      <c r="F627" s="5" t="str">
        <f t="shared" si="157"/>
        <v>shopCoords:</v>
      </c>
      <c r="G627" s="4" t="str">
        <f>"["&amp;E627&amp;"]"&amp;","</f>
        <v>[53.615017, 55.950454],</v>
      </c>
    </row>
    <row r="629" spans="4:7" x14ac:dyDescent="0.25">
      <c r="D629" s="3" t="s">
        <v>24</v>
      </c>
      <c r="E629" s="1">
        <v>2</v>
      </c>
      <c r="F629" s="5" t="str">
        <f t="shared" ref="F629:F630" si="159">""&amp;D629&amp;":"</f>
        <v>cityId:</v>
      </c>
      <c r="G629" s="4" t="str">
        <f>E629&amp;","</f>
        <v>2,</v>
      </c>
    </row>
    <row r="630" spans="4:7" x14ac:dyDescent="0.25">
      <c r="D630" s="3" t="s">
        <v>26</v>
      </c>
      <c r="E630" s="1">
        <v>59</v>
      </c>
      <c r="F630" s="5" t="str">
        <f t="shared" si="159"/>
        <v>shopId:</v>
      </c>
      <c r="G630" s="4" t="str">
        <f>E630&amp;","</f>
        <v>59,</v>
      </c>
    </row>
    <row r="631" spans="4:7" x14ac:dyDescent="0.25">
      <c r="D631" s="3" t="s">
        <v>23</v>
      </c>
      <c r="E631" s="1" t="s">
        <v>223</v>
      </c>
      <c r="F631" s="5" t="str">
        <f>""&amp;D631&amp;":"</f>
        <v>cityName:</v>
      </c>
      <c r="G631" s="4" t="str">
        <f>"'"&amp;E631&amp;"'"&amp;","</f>
        <v>'Стерлитамак г.',</v>
      </c>
    </row>
    <row r="632" spans="4:7" x14ac:dyDescent="0.25">
      <c r="D632" s="3" t="s">
        <v>25</v>
      </c>
      <c r="E632" s="1" t="s">
        <v>95</v>
      </c>
      <c r="F632" s="5" t="str">
        <f t="shared" ref="F632:F639" si="160">""&amp;D632&amp;":"</f>
        <v>shopName:</v>
      </c>
      <c r="G632" s="4" t="str">
        <f>"'"&amp;E632&amp;"'"&amp;","</f>
        <v>'Прометей',</v>
      </c>
    </row>
    <row r="633" spans="4:7" x14ac:dyDescent="0.25">
      <c r="D633" s="3" t="s">
        <v>27</v>
      </c>
      <c r="E633" s="1" t="s">
        <v>228</v>
      </c>
      <c r="F633" s="5" t="str">
        <f t="shared" si="160"/>
        <v>shopAdress:</v>
      </c>
      <c r="G633" s="4" t="str">
        <f t="shared" ref="G633:G638" si="161">"'"&amp;E633&amp;"'"&amp;","</f>
        <v>'ул. Элеваторная 11',</v>
      </c>
    </row>
    <row r="634" spans="4:7" x14ac:dyDescent="0.25">
      <c r="D634" s="3" t="s">
        <v>28</v>
      </c>
      <c r="E634" s="1" t="s">
        <v>229</v>
      </c>
      <c r="F634" s="5" t="str">
        <f t="shared" si="160"/>
        <v>shopPhone:</v>
      </c>
      <c r="G634" s="4" t="str">
        <f t="shared" si="161"/>
        <v>'8(3473)339143',</v>
      </c>
    </row>
    <row r="635" spans="4:7" x14ac:dyDescent="0.25">
      <c r="D635" s="3" t="s">
        <v>29</v>
      </c>
      <c r="E635" s="1"/>
      <c r="F635" s="5" t="str">
        <f t="shared" si="160"/>
        <v>shopPhone2:</v>
      </c>
      <c r="G635" s="4" t="str">
        <f t="shared" si="161"/>
        <v>'',</v>
      </c>
    </row>
    <row r="636" spans="4:7" x14ac:dyDescent="0.25">
      <c r="D636" s="3" t="s">
        <v>30</v>
      </c>
      <c r="E636" s="1"/>
      <c r="F636" s="5" t="str">
        <f t="shared" si="160"/>
        <v>shopTime:</v>
      </c>
      <c r="G636" s="4" t="str">
        <f t="shared" si="161"/>
        <v>'',</v>
      </c>
    </row>
    <row r="637" spans="4:7" x14ac:dyDescent="0.25">
      <c r="D637" t="s">
        <v>31</v>
      </c>
      <c r="E637" s="1"/>
      <c r="F637" s="5" t="str">
        <f t="shared" si="160"/>
        <v>shopSite:</v>
      </c>
      <c r="G637" s="4" t="str">
        <f t="shared" si="161"/>
        <v>'',</v>
      </c>
    </row>
    <row r="638" spans="4:7" x14ac:dyDescent="0.25">
      <c r="D638" t="s">
        <v>32</v>
      </c>
      <c r="E638" s="1" t="s">
        <v>114</v>
      </c>
      <c r="F638" s="5" t="str">
        <f t="shared" si="160"/>
        <v>shopMail:</v>
      </c>
      <c r="G638" s="4" t="str">
        <f t="shared" si="161"/>
        <v>'prometey-05@mail.ru',</v>
      </c>
    </row>
    <row r="639" spans="4:7" x14ac:dyDescent="0.25">
      <c r="D639" t="s">
        <v>33</v>
      </c>
      <c r="E639" s="1" t="s">
        <v>307</v>
      </c>
      <c r="F639" s="5" t="str">
        <f t="shared" si="160"/>
        <v>shopCoords:</v>
      </c>
      <c r="G639" s="4" t="str">
        <f>"["&amp;E639&amp;"]"&amp;","</f>
        <v>[53.653095, 55.958224],</v>
      </c>
    </row>
    <row r="641" spans="4:7" x14ac:dyDescent="0.25">
      <c r="D641" s="3" t="s">
        <v>24</v>
      </c>
      <c r="E641" s="1">
        <v>2</v>
      </c>
      <c r="F641" s="5" t="str">
        <f t="shared" ref="F641:F642" si="162">""&amp;D641&amp;":"</f>
        <v>cityId:</v>
      </c>
      <c r="G641" s="4" t="str">
        <f>E641&amp;","</f>
        <v>2,</v>
      </c>
    </row>
    <row r="642" spans="4:7" x14ac:dyDescent="0.25">
      <c r="D642" s="3" t="s">
        <v>26</v>
      </c>
      <c r="E642" s="1">
        <v>60</v>
      </c>
      <c r="F642" s="5" t="str">
        <f t="shared" si="162"/>
        <v>shopId:</v>
      </c>
      <c r="G642" s="4" t="str">
        <f>E642&amp;","</f>
        <v>60,</v>
      </c>
    </row>
    <row r="643" spans="4:7" x14ac:dyDescent="0.25">
      <c r="D643" s="3" t="s">
        <v>23</v>
      </c>
      <c r="E643" s="1" t="s">
        <v>223</v>
      </c>
      <c r="F643" s="5" t="str">
        <f>""&amp;D643&amp;":"</f>
        <v>cityName:</v>
      </c>
      <c r="G643" s="4" t="str">
        <f>"'"&amp;E643&amp;"'"&amp;","</f>
        <v>'Стерлитамак г.',</v>
      </c>
    </row>
    <row r="644" spans="4:7" x14ac:dyDescent="0.25">
      <c r="D644" s="3" t="s">
        <v>25</v>
      </c>
      <c r="E644" s="1" t="s">
        <v>95</v>
      </c>
      <c r="F644" s="5" t="str">
        <f t="shared" ref="F644:F651" si="163">""&amp;D644&amp;":"</f>
        <v>shopName:</v>
      </c>
      <c r="G644" s="4" t="str">
        <f>"'"&amp;E644&amp;"'"&amp;","</f>
        <v>'Прометей',</v>
      </c>
    </row>
    <row r="645" spans="4:7" x14ac:dyDescent="0.25">
      <c r="D645" s="3" t="s">
        <v>27</v>
      </c>
      <c r="E645" s="1" t="s">
        <v>230</v>
      </c>
      <c r="F645" s="5" t="str">
        <f t="shared" si="163"/>
        <v>shopAdress:</v>
      </c>
      <c r="G645" s="4" t="str">
        <f t="shared" ref="G645:G650" si="164">"'"&amp;E645&amp;"'"&amp;","</f>
        <v>'ул. Глинки 1 К',</v>
      </c>
    </row>
    <row r="646" spans="4:7" x14ac:dyDescent="0.25">
      <c r="D646" s="3" t="s">
        <v>28</v>
      </c>
      <c r="E646" s="1" t="s">
        <v>231</v>
      </c>
      <c r="F646" s="5" t="str">
        <f t="shared" si="163"/>
        <v>shopPhone:</v>
      </c>
      <c r="G646" s="4" t="str">
        <f t="shared" si="164"/>
        <v>'8(3473)339144',</v>
      </c>
    </row>
    <row r="647" spans="4:7" x14ac:dyDescent="0.25">
      <c r="D647" s="3" t="s">
        <v>29</v>
      </c>
      <c r="E647" s="1"/>
      <c r="F647" s="5" t="str">
        <f t="shared" si="163"/>
        <v>shopPhone2:</v>
      </c>
      <c r="G647" s="4" t="str">
        <f t="shared" si="164"/>
        <v>'',</v>
      </c>
    </row>
    <row r="648" spans="4:7" x14ac:dyDescent="0.25">
      <c r="D648" s="3" t="s">
        <v>30</v>
      </c>
      <c r="E648" s="1" t="s">
        <v>232</v>
      </c>
      <c r="F648" s="5" t="str">
        <f t="shared" si="163"/>
        <v>shopTime:</v>
      </c>
      <c r="G648" s="4" t="str">
        <f t="shared" si="164"/>
        <v>'Пн-пт:10:00-19:00 Сб:10:00-16:00 Вс:выходной',</v>
      </c>
    </row>
    <row r="649" spans="4:7" x14ac:dyDescent="0.25">
      <c r="D649" t="s">
        <v>31</v>
      </c>
      <c r="E649" s="1"/>
      <c r="F649" s="5" t="str">
        <f t="shared" si="163"/>
        <v>shopSite:</v>
      </c>
      <c r="G649" s="4" t="str">
        <f t="shared" si="164"/>
        <v>'',</v>
      </c>
    </row>
    <row r="650" spans="4:7" x14ac:dyDescent="0.25">
      <c r="D650" t="s">
        <v>32</v>
      </c>
      <c r="E650" s="1" t="s">
        <v>114</v>
      </c>
      <c r="F650" s="5" t="str">
        <f t="shared" si="163"/>
        <v>shopMail:</v>
      </c>
      <c r="G650" s="4" t="str">
        <f t="shared" si="164"/>
        <v>'prometey-05@mail.ru',</v>
      </c>
    </row>
    <row r="651" spans="4:7" x14ac:dyDescent="0.25">
      <c r="D651" t="s">
        <v>33</v>
      </c>
      <c r="E651" s="1" t="s">
        <v>308</v>
      </c>
      <c r="F651" s="5" t="str">
        <f t="shared" si="163"/>
        <v>shopCoords:</v>
      </c>
      <c r="G651" s="4" t="str">
        <f>"["&amp;E651&amp;"]"&amp;","</f>
        <v>[53.623482, 55.938695],</v>
      </c>
    </row>
    <row r="653" spans="4:7" x14ac:dyDescent="0.25">
      <c r="D653" s="3" t="s">
        <v>24</v>
      </c>
      <c r="E653" s="1">
        <v>2</v>
      </c>
      <c r="F653" s="5" t="str">
        <f t="shared" ref="F653:F654" si="165">""&amp;D653&amp;":"</f>
        <v>cityId:</v>
      </c>
      <c r="G653" s="4" t="str">
        <f>E653&amp;","</f>
        <v>2,</v>
      </c>
    </row>
    <row r="654" spans="4:7" x14ac:dyDescent="0.25">
      <c r="D654" s="3" t="s">
        <v>26</v>
      </c>
      <c r="E654" s="1">
        <v>61</v>
      </c>
      <c r="F654" s="5" t="str">
        <f t="shared" si="165"/>
        <v>shopId:</v>
      </c>
      <c r="G654" s="4" t="str">
        <f>E654&amp;","</f>
        <v>61,</v>
      </c>
    </row>
    <row r="655" spans="4:7" x14ac:dyDescent="0.25">
      <c r="D655" s="3" t="s">
        <v>23</v>
      </c>
      <c r="E655" s="1" t="s">
        <v>223</v>
      </c>
      <c r="F655" s="5" t="str">
        <f>""&amp;D655&amp;":"</f>
        <v>cityName:</v>
      </c>
      <c r="G655" s="4" t="str">
        <f>"'"&amp;E655&amp;"'"&amp;","</f>
        <v>'Стерлитамак г.',</v>
      </c>
    </row>
    <row r="656" spans="4:7" x14ac:dyDescent="0.25">
      <c r="D656" s="3" t="s">
        <v>25</v>
      </c>
      <c r="E656" s="1" t="s">
        <v>42</v>
      </c>
      <c r="F656" s="5" t="str">
        <f t="shared" ref="F656:F663" si="166">""&amp;D656&amp;":"</f>
        <v>shopName:</v>
      </c>
      <c r="G656" s="4" t="str">
        <f>"'"&amp;E656&amp;"'"&amp;","</f>
        <v>'Газ-Сервис',</v>
      </c>
    </row>
    <row r="657" spans="4:7" x14ac:dyDescent="0.25">
      <c r="D657" s="3" t="s">
        <v>27</v>
      </c>
      <c r="E657" s="1" t="s">
        <v>233</v>
      </c>
      <c r="F657" s="5" t="str">
        <f t="shared" si="166"/>
        <v>shopAdress:</v>
      </c>
      <c r="G657" s="4" t="str">
        <f t="shared" ref="G657:G662" si="167">"'"&amp;E657&amp;"'"&amp;","</f>
        <v>'ул. Вокзальная 2',</v>
      </c>
    </row>
    <row r="658" spans="4:7" x14ac:dyDescent="0.25">
      <c r="D658" s="3" t="s">
        <v>28</v>
      </c>
      <c r="E658" s="1" t="s">
        <v>234</v>
      </c>
      <c r="F658" s="5" t="str">
        <f t="shared" si="166"/>
        <v>shopPhone:</v>
      </c>
      <c r="G658" s="4" t="str">
        <f t="shared" si="167"/>
        <v>'8(3473)215375',</v>
      </c>
    </row>
    <row r="659" spans="4:7" x14ac:dyDescent="0.25">
      <c r="D659" s="3" t="s">
        <v>29</v>
      </c>
      <c r="E659" s="1"/>
      <c r="F659" s="5" t="str">
        <f t="shared" si="166"/>
        <v>shopPhone2:</v>
      </c>
      <c r="G659" s="4" t="str">
        <f t="shared" si="167"/>
        <v>'',</v>
      </c>
    </row>
    <row r="660" spans="4:7" x14ac:dyDescent="0.25">
      <c r="D660" s="3" t="s">
        <v>30</v>
      </c>
      <c r="E660" s="1" t="s">
        <v>45</v>
      </c>
      <c r="F660" s="5" t="str">
        <f t="shared" si="166"/>
        <v>shopTime:</v>
      </c>
      <c r="G660" s="4" t="str">
        <f t="shared" si="167"/>
        <v>'Пн-пт:8.30-17.30 Сб:выходной Вс:выходной',</v>
      </c>
    </row>
    <row r="661" spans="4:7" x14ac:dyDescent="0.25">
      <c r="D661" t="s">
        <v>31</v>
      </c>
      <c r="E661" s="1" t="s">
        <v>46</v>
      </c>
      <c r="F661" s="5" t="str">
        <f t="shared" si="166"/>
        <v>shopSite:</v>
      </c>
      <c r="G661" s="4" t="str">
        <f t="shared" si="167"/>
        <v>'http://www.gaz-service.ru',</v>
      </c>
    </row>
    <row r="662" spans="4:7" x14ac:dyDescent="0.25">
      <c r="D662" t="s">
        <v>32</v>
      </c>
      <c r="E662" s="1"/>
      <c r="F662" s="5" t="str">
        <f t="shared" si="166"/>
        <v>shopMail:</v>
      </c>
      <c r="G662" s="4" t="str">
        <f t="shared" si="167"/>
        <v>'',</v>
      </c>
    </row>
    <row r="663" spans="4:7" x14ac:dyDescent="0.25">
      <c r="D663" t="s">
        <v>33</v>
      </c>
      <c r="E663" s="1" t="s">
        <v>309</v>
      </c>
      <c r="F663" s="5" t="str">
        <f t="shared" si="166"/>
        <v>shopCoords:</v>
      </c>
      <c r="G663" s="4" t="str">
        <f>"["&amp;E663&amp;"]"&amp;","</f>
        <v>[53.626713, 55.950723],</v>
      </c>
    </row>
    <row r="665" spans="4:7" x14ac:dyDescent="0.25">
      <c r="D665" s="3" t="s">
        <v>24</v>
      </c>
      <c r="E665" s="1">
        <v>2</v>
      </c>
      <c r="F665" s="5" t="str">
        <f t="shared" ref="F665:F666" si="168">""&amp;D665&amp;":"</f>
        <v>cityId:</v>
      </c>
      <c r="G665" s="4" t="str">
        <f>E665&amp;","</f>
        <v>2,</v>
      </c>
    </row>
    <row r="666" spans="4:7" x14ac:dyDescent="0.25">
      <c r="D666" s="3" t="s">
        <v>26</v>
      </c>
      <c r="E666" s="1">
        <v>62</v>
      </c>
      <c r="F666" s="5" t="str">
        <f t="shared" si="168"/>
        <v>shopId:</v>
      </c>
      <c r="G666" s="4" t="str">
        <f>E666&amp;","</f>
        <v>62,</v>
      </c>
    </row>
    <row r="667" spans="4:7" x14ac:dyDescent="0.25">
      <c r="D667" s="3" t="s">
        <v>23</v>
      </c>
      <c r="E667" s="1" t="s">
        <v>223</v>
      </c>
      <c r="F667" s="5" t="str">
        <f>""&amp;D667&amp;":"</f>
        <v>cityName:</v>
      </c>
      <c r="G667" s="4" t="str">
        <f>"'"&amp;E667&amp;"'"&amp;","</f>
        <v>'Стерлитамак г.',</v>
      </c>
    </row>
    <row r="668" spans="4:7" x14ac:dyDescent="0.25">
      <c r="D668" s="3" t="s">
        <v>25</v>
      </c>
      <c r="E668" s="1" t="s">
        <v>227</v>
      </c>
      <c r="F668" s="5" t="str">
        <f t="shared" ref="F668:F675" si="169">""&amp;D668&amp;":"</f>
        <v>shopName:</v>
      </c>
      <c r="G668" s="4" t="str">
        <f>"'"&amp;E668&amp;"'"&amp;","</f>
        <v>'Мегастрой',</v>
      </c>
    </row>
    <row r="669" spans="4:7" x14ac:dyDescent="0.25">
      <c r="D669" s="3" t="s">
        <v>27</v>
      </c>
      <c r="E669" s="1" t="s">
        <v>235</v>
      </c>
      <c r="F669" s="5" t="str">
        <f t="shared" si="169"/>
        <v>shopAdress:</v>
      </c>
      <c r="G669" s="4" t="str">
        <f t="shared" ref="G669:G674" si="170">"'"&amp;E669&amp;"'"&amp;","</f>
        <v>'пр. Октября 36',</v>
      </c>
    </row>
    <row r="670" spans="4:7" x14ac:dyDescent="0.25">
      <c r="D670" s="3" t="s">
        <v>28</v>
      </c>
      <c r="E670" s="1" t="s">
        <v>236</v>
      </c>
      <c r="F670" s="5" t="str">
        <f t="shared" si="169"/>
        <v>shopPhone:</v>
      </c>
      <c r="G670" s="4" t="str">
        <f t="shared" si="170"/>
        <v>'8(3473)301077',</v>
      </c>
    </row>
    <row r="671" spans="4:7" x14ac:dyDescent="0.25">
      <c r="D671" s="3" t="s">
        <v>29</v>
      </c>
      <c r="E671" s="1"/>
      <c r="F671" s="5" t="str">
        <f t="shared" si="169"/>
        <v>shopPhone2:</v>
      </c>
      <c r="G671" s="4" t="str">
        <f t="shared" si="170"/>
        <v>'',</v>
      </c>
    </row>
    <row r="672" spans="4:7" x14ac:dyDescent="0.25">
      <c r="D672" s="3" t="s">
        <v>30</v>
      </c>
      <c r="E672" s="1" t="s">
        <v>237</v>
      </c>
      <c r="F672" s="5" t="str">
        <f t="shared" si="169"/>
        <v>shopTime:</v>
      </c>
      <c r="G672" s="4" t="str">
        <f t="shared" si="170"/>
        <v>'Пн-пт:08.00-22.00 Сб:08.00-22.00 Вс:08.00-22.00',</v>
      </c>
    </row>
    <row r="673" spans="4:7" x14ac:dyDescent="0.25">
      <c r="D673" t="s">
        <v>31</v>
      </c>
      <c r="E673" s="1" t="s">
        <v>238</v>
      </c>
      <c r="F673" s="5" t="str">
        <f t="shared" si="169"/>
        <v>shopSite:</v>
      </c>
      <c r="G673" s="4" t="str">
        <f t="shared" si="170"/>
        <v>'http://www.agava-kazan.ru',</v>
      </c>
    </row>
    <row r="674" spans="4:7" x14ac:dyDescent="0.25">
      <c r="D674" t="s">
        <v>32</v>
      </c>
      <c r="E674" s="1"/>
      <c r="F674" s="5" t="str">
        <f t="shared" si="169"/>
        <v>shopMail:</v>
      </c>
      <c r="G674" s="4" t="str">
        <f t="shared" si="170"/>
        <v>'',</v>
      </c>
    </row>
    <row r="675" spans="4:7" x14ac:dyDescent="0.25">
      <c r="D675" t="s">
        <v>33</v>
      </c>
      <c r="E675" s="1" t="s">
        <v>310</v>
      </c>
      <c r="F675" s="5" t="str">
        <f t="shared" si="169"/>
        <v>shopCoords:</v>
      </c>
      <c r="G675" s="4" t="str">
        <f>"["&amp;E675&amp;"]"&amp;","</f>
        <v>[53.631246, 55.900372],</v>
      </c>
    </row>
    <row r="677" spans="4:7" x14ac:dyDescent="0.25">
      <c r="D677" s="3" t="s">
        <v>24</v>
      </c>
      <c r="E677" s="1">
        <v>2</v>
      </c>
      <c r="F677" s="5" t="str">
        <f t="shared" ref="F677:F678" si="171">""&amp;D677&amp;":"</f>
        <v>cityId:</v>
      </c>
      <c r="G677" s="4" t="str">
        <f>E677&amp;","</f>
        <v>2,</v>
      </c>
    </row>
    <row r="678" spans="4:7" x14ac:dyDescent="0.25">
      <c r="D678" s="3" t="s">
        <v>26</v>
      </c>
      <c r="E678" s="1">
        <v>63</v>
      </c>
      <c r="F678" s="5" t="str">
        <f t="shared" si="171"/>
        <v>shopId:</v>
      </c>
      <c r="G678" s="4" t="str">
        <f>E678&amp;","</f>
        <v>63,</v>
      </c>
    </row>
    <row r="679" spans="4:7" x14ac:dyDescent="0.25">
      <c r="D679" s="3" t="s">
        <v>23</v>
      </c>
      <c r="E679" s="1" t="s">
        <v>223</v>
      </c>
      <c r="F679" s="5" t="str">
        <f>""&amp;D679&amp;":"</f>
        <v>cityName:</v>
      </c>
      <c r="G679" s="4" t="str">
        <f>"'"&amp;E679&amp;"'"&amp;","</f>
        <v>'Стерлитамак г.',</v>
      </c>
    </row>
    <row r="680" spans="4:7" x14ac:dyDescent="0.25">
      <c r="D680" s="3" t="s">
        <v>25</v>
      </c>
      <c r="E680" s="1" t="s">
        <v>95</v>
      </c>
      <c r="F680" s="5" t="str">
        <f t="shared" ref="F680:F687" si="172">""&amp;D680&amp;":"</f>
        <v>shopName:</v>
      </c>
      <c r="G680" s="4" t="str">
        <f>"'"&amp;E680&amp;"'"&amp;","</f>
        <v>'Прометей',</v>
      </c>
    </row>
    <row r="681" spans="4:7" x14ac:dyDescent="0.25">
      <c r="D681" s="3" t="s">
        <v>27</v>
      </c>
      <c r="E681" s="1" t="s">
        <v>230</v>
      </c>
      <c r="F681" s="5" t="str">
        <f t="shared" si="172"/>
        <v>shopAdress:</v>
      </c>
      <c r="G681" s="4" t="str">
        <f t="shared" ref="G681:G686" si="173">"'"&amp;E681&amp;"'"&amp;","</f>
        <v>'ул. Глинки 1 К',</v>
      </c>
    </row>
    <row r="682" spans="4:7" x14ac:dyDescent="0.25">
      <c r="D682" s="3" t="s">
        <v>28</v>
      </c>
      <c r="E682" s="1"/>
      <c r="F682" s="5" t="str">
        <f t="shared" si="172"/>
        <v>shopPhone:</v>
      </c>
      <c r="G682" s="4" t="str">
        <f t="shared" si="173"/>
        <v>'',</v>
      </c>
    </row>
    <row r="683" spans="4:7" x14ac:dyDescent="0.25">
      <c r="D683" s="3" t="s">
        <v>29</v>
      </c>
      <c r="E683" s="1"/>
      <c r="F683" s="5" t="str">
        <f t="shared" si="172"/>
        <v>shopPhone2:</v>
      </c>
      <c r="G683" s="4" t="str">
        <f t="shared" si="173"/>
        <v>'',</v>
      </c>
    </row>
    <row r="684" spans="4:7" x14ac:dyDescent="0.25">
      <c r="D684" s="3" t="s">
        <v>30</v>
      </c>
      <c r="E684" s="1" t="s">
        <v>239</v>
      </c>
      <c r="F684" s="5" t="str">
        <f t="shared" si="172"/>
        <v>shopTime:</v>
      </c>
      <c r="G684" s="4" t="str">
        <f t="shared" si="173"/>
        <v>'Пн-пт:10.00-19.00 Сб:10.00-16.00 Вс:выходной',</v>
      </c>
    </row>
    <row r="685" spans="4:7" x14ac:dyDescent="0.25">
      <c r="D685" t="s">
        <v>31</v>
      </c>
      <c r="E685" s="1"/>
      <c r="F685" s="5" t="str">
        <f t="shared" si="172"/>
        <v>shopSite:</v>
      </c>
      <c r="G685" s="4" t="str">
        <f t="shared" si="173"/>
        <v>'',</v>
      </c>
    </row>
    <row r="686" spans="4:7" x14ac:dyDescent="0.25">
      <c r="D686" t="s">
        <v>32</v>
      </c>
      <c r="E686" s="1"/>
      <c r="F686" s="5" t="str">
        <f t="shared" si="172"/>
        <v>shopMail:</v>
      </c>
      <c r="G686" s="4" t="str">
        <f t="shared" si="173"/>
        <v>'',</v>
      </c>
    </row>
    <row r="687" spans="4:7" x14ac:dyDescent="0.25">
      <c r="D687" t="s">
        <v>33</v>
      </c>
      <c r="E687" s="1" t="s">
        <v>308</v>
      </c>
      <c r="F687" s="5" t="str">
        <f t="shared" si="172"/>
        <v>shopCoords:</v>
      </c>
      <c r="G687" s="4" t="str">
        <f>"["&amp;E687&amp;"]"&amp;","</f>
        <v>[53.623482, 55.938695],</v>
      </c>
    </row>
    <row r="689" spans="4:7" x14ac:dyDescent="0.25">
      <c r="D689" s="3" t="s">
        <v>24</v>
      </c>
      <c r="E689" s="1">
        <v>2</v>
      </c>
      <c r="F689" s="5" t="str">
        <f t="shared" ref="F689:F690" si="174">""&amp;D689&amp;":"</f>
        <v>cityId:</v>
      </c>
      <c r="G689" s="4" t="str">
        <f>E689&amp;","</f>
        <v>2,</v>
      </c>
    </row>
    <row r="690" spans="4:7" x14ac:dyDescent="0.25">
      <c r="D690" s="3" t="s">
        <v>26</v>
      </c>
      <c r="E690" s="1">
        <v>64</v>
      </c>
      <c r="F690" s="5" t="str">
        <f t="shared" si="174"/>
        <v>shopId:</v>
      </c>
      <c r="G690" s="4" t="str">
        <f>E690&amp;","</f>
        <v>64,</v>
      </c>
    </row>
    <row r="691" spans="4:7" x14ac:dyDescent="0.25">
      <c r="D691" s="3" t="s">
        <v>23</v>
      </c>
      <c r="E691" s="1" t="s">
        <v>223</v>
      </c>
      <c r="F691" s="5" t="str">
        <f>""&amp;D691&amp;":"</f>
        <v>cityName:</v>
      </c>
      <c r="G691" s="4" t="str">
        <f>"'"&amp;E691&amp;"'"&amp;","</f>
        <v>'Стерлитамак г.',</v>
      </c>
    </row>
    <row r="692" spans="4:7" x14ac:dyDescent="0.25">
      <c r="D692" s="3" t="s">
        <v>25</v>
      </c>
      <c r="E692" s="1" t="s">
        <v>240</v>
      </c>
      <c r="F692" s="5" t="str">
        <f t="shared" ref="F692:F699" si="175">""&amp;D692&amp;":"</f>
        <v>shopName:</v>
      </c>
      <c r="G692" s="4" t="str">
        <f>"'"&amp;E692&amp;"'"&amp;","</f>
        <v>'ИП Кузнецов',</v>
      </c>
    </row>
    <row r="693" spans="4:7" x14ac:dyDescent="0.25">
      <c r="D693" s="3" t="s">
        <v>27</v>
      </c>
      <c r="E693" s="1" t="s">
        <v>311</v>
      </c>
      <c r="F693" s="5" t="str">
        <f t="shared" si="175"/>
        <v>shopAdress:</v>
      </c>
      <c r="G693" s="4" t="str">
        <f t="shared" ref="G693:G698" si="176">"'"&amp;E693&amp;"'"&amp;","</f>
        <v>'ул. Западная 18',</v>
      </c>
    </row>
    <row r="694" spans="4:7" x14ac:dyDescent="0.25">
      <c r="D694" s="3" t="s">
        <v>28</v>
      </c>
      <c r="E694" s="1" t="s">
        <v>241</v>
      </c>
      <c r="F694" s="5" t="str">
        <f t="shared" si="175"/>
        <v>shopPhone:</v>
      </c>
      <c r="G694" s="4" t="str">
        <f t="shared" si="176"/>
        <v>'8(917)7511105',</v>
      </c>
    </row>
    <row r="695" spans="4:7" x14ac:dyDescent="0.25">
      <c r="D695" s="3" t="s">
        <v>29</v>
      </c>
      <c r="E695" s="1"/>
      <c r="F695" s="5" t="str">
        <f t="shared" si="175"/>
        <v>shopPhone2:</v>
      </c>
      <c r="G695" s="4" t="str">
        <f t="shared" si="176"/>
        <v>'',</v>
      </c>
    </row>
    <row r="696" spans="4:7" x14ac:dyDescent="0.25">
      <c r="D696" s="3" t="s">
        <v>30</v>
      </c>
      <c r="E696" s="1" t="s">
        <v>242</v>
      </c>
      <c r="F696" s="5" t="str">
        <f t="shared" si="175"/>
        <v>shopTime:</v>
      </c>
      <c r="G696" s="4" t="str">
        <f t="shared" si="176"/>
        <v>'Пн-пт:9.00-18.00 Сб:9.00-18.00 Вс:выходной',</v>
      </c>
    </row>
    <row r="697" spans="4:7" x14ac:dyDescent="0.25">
      <c r="D697" t="s">
        <v>31</v>
      </c>
      <c r="E697" s="1"/>
      <c r="F697" s="5" t="str">
        <f t="shared" si="175"/>
        <v>shopSite:</v>
      </c>
      <c r="G697" s="4" t="str">
        <f t="shared" si="176"/>
        <v>'',</v>
      </c>
    </row>
    <row r="698" spans="4:7" x14ac:dyDescent="0.25">
      <c r="D698" t="s">
        <v>32</v>
      </c>
      <c r="E698" s="1" t="s">
        <v>243</v>
      </c>
      <c r="F698" s="5" t="str">
        <f t="shared" si="175"/>
        <v>shopMail:</v>
      </c>
      <c r="G698" s="4" t="str">
        <f t="shared" si="176"/>
        <v>'kuznecovstr@yandex.ru',</v>
      </c>
    </row>
    <row r="699" spans="4:7" x14ac:dyDescent="0.25">
      <c r="D699" t="s">
        <v>33</v>
      </c>
      <c r="E699" s="1" t="s">
        <v>312</v>
      </c>
      <c r="F699" s="5" t="str">
        <f t="shared" si="175"/>
        <v>shopCoords:</v>
      </c>
      <c r="G699" s="4" t="str">
        <f>"["&amp;E699&amp;"]"&amp;","</f>
        <v>[53.651793, 55.916551],</v>
      </c>
    </row>
    <row r="701" spans="4:7" x14ac:dyDescent="0.25">
      <c r="D701" s="3" t="s">
        <v>24</v>
      </c>
      <c r="E701" s="1">
        <v>2</v>
      </c>
      <c r="F701" s="5" t="str">
        <f t="shared" ref="F701:F702" si="177">""&amp;D701&amp;":"</f>
        <v>cityId:</v>
      </c>
      <c r="G701" s="4" t="str">
        <f>E701&amp;","</f>
        <v>2,</v>
      </c>
    </row>
    <row r="702" spans="4:7" x14ac:dyDescent="0.25">
      <c r="D702" s="3" t="s">
        <v>26</v>
      </c>
      <c r="E702" s="1">
        <v>65</v>
      </c>
      <c r="F702" s="5" t="str">
        <f t="shared" si="177"/>
        <v>shopId:</v>
      </c>
      <c r="G702" s="4" t="str">
        <f>E702&amp;","</f>
        <v>65,</v>
      </c>
    </row>
    <row r="703" spans="4:7" x14ac:dyDescent="0.25">
      <c r="D703" s="3" t="s">
        <v>23</v>
      </c>
      <c r="E703" s="1" t="s">
        <v>223</v>
      </c>
      <c r="F703" s="5" t="str">
        <f>""&amp;D703&amp;":"</f>
        <v>cityName:</v>
      </c>
      <c r="G703" s="4" t="str">
        <f>"'"&amp;E703&amp;"'"&amp;","</f>
        <v>'Стерлитамак г.',</v>
      </c>
    </row>
    <row r="704" spans="4:7" x14ac:dyDescent="0.25">
      <c r="D704" s="3" t="s">
        <v>25</v>
      </c>
      <c r="E704" s="1" t="s">
        <v>244</v>
      </c>
      <c r="F704" s="5" t="str">
        <f t="shared" ref="F704:F711" si="178">""&amp;D704&amp;":"</f>
        <v>shopName:</v>
      </c>
      <c r="G704" s="4" t="str">
        <f>"'"&amp;E704&amp;"'"&amp;","</f>
        <v>'ГазБытКомплект ИП Иванова',</v>
      </c>
    </row>
    <row r="705" spans="4:7" x14ac:dyDescent="0.25">
      <c r="D705" s="3" t="s">
        <v>27</v>
      </c>
      <c r="E705" s="1" t="s">
        <v>245</v>
      </c>
      <c r="F705" s="5" t="str">
        <f t="shared" si="178"/>
        <v>shopAdress:</v>
      </c>
      <c r="G705" s="4" t="str">
        <f t="shared" ref="G705:G710" si="179">"'"&amp;E705&amp;"'"&amp;","</f>
        <v>'ул.Вокзальная 37',</v>
      </c>
    </row>
    <row r="706" spans="4:7" x14ac:dyDescent="0.25">
      <c r="D706" s="3" t="s">
        <v>28</v>
      </c>
      <c r="E706" s="1" t="s">
        <v>246</v>
      </c>
      <c r="F706" s="5" t="str">
        <f t="shared" si="178"/>
        <v>shopPhone:</v>
      </c>
      <c r="G706" s="4" t="str">
        <f t="shared" si="179"/>
        <v>'8(347)3284411',</v>
      </c>
    </row>
    <row r="707" spans="4:7" x14ac:dyDescent="0.25">
      <c r="D707" s="3" t="s">
        <v>29</v>
      </c>
      <c r="E707" s="1"/>
      <c r="F707" s="5" t="str">
        <f t="shared" si="178"/>
        <v>shopPhone2:</v>
      </c>
      <c r="G707" s="4" t="str">
        <f t="shared" si="179"/>
        <v>'',</v>
      </c>
    </row>
    <row r="708" spans="4:7" x14ac:dyDescent="0.25">
      <c r="D708" s="3" t="s">
        <v>30</v>
      </c>
      <c r="E708" s="1" t="s">
        <v>247</v>
      </c>
      <c r="F708" s="5" t="str">
        <f t="shared" si="178"/>
        <v>shopTime:</v>
      </c>
      <c r="G708" s="4" t="str">
        <f t="shared" si="179"/>
        <v>'Пн-пт:9:00-19:00 Сб:10:00-15:00 Вс:выходной',</v>
      </c>
    </row>
    <row r="709" spans="4:7" x14ac:dyDescent="0.25">
      <c r="D709" t="s">
        <v>31</v>
      </c>
      <c r="E709" s="1"/>
      <c r="F709" s="5" t="str">
        <f t="shared" si="178"/>
        <v>shopSite:</v>
      </c>
      <c r="G709" s="4" t="str">
        <f t="shared" si="179"/>
        <v>'',</v>
      </c>
    </row>
    <row r="710" spans="4:7" x14ac:dyDescent="0.25">
      <c r="D710" t="s">
        <v>32</v>
      </c>
      <c r="E710" s="1"/>
      <c r="F710" s="5" t="str">
        <f t="shared" si="178"/>
        <v>shopMail:</v>
      </c>
      <c r="G710" s="4" t="str">
        <f t="shared" si="179"/>
        <v>'',</v>
      </c>
    </row>
    <row r="711" spans="4:7" x14ac:dyDescent="0.25">
      <c r="D711" t="s">
        <v>33</v>
      </c>
      <c r="E711" s="1" t="s">
        <v>313</v>
      </c>
      <c r="F711" s="5" t="str">
        <f t="shared" si="178"/>
        <v>shopCoords:</v>
      </c>
      <c r="G711" s="4" t="str">
        <f>"["&amp;E711&amp;"]"&amp;","</f>
        <v>[53.639805, 55.958754],</v>
      </c>
    </row>
    <row r="713" spans="4:7" x14ac:dyDescent="0.25">
      <c r="D713" s="3" t="s">
        <v>24</v>
      </c>
      <c r="E713" s="1">
        <v>2</v>
      </c>
      <c r="F713" s="5" t="str">
        <f t="shared" ref="F713:F714" si="180">""&amp;D713&amp;":"</f>
        <v>cityId:</v>
      </c>
      <c r="G713" s="4" t="str">
        <f>E713&amp;","</f>
        <v>2,</v>
      </c>
    </row>
    <row r="714" spans="4:7" x14ac:dyDescent="0.25">
      <c r="D714" s="3" t="s">
        <v>26</v>
      </c>
      <c r="E714" s="1">
        <v>66</v>
      </c>
      <c r="F714" s="5" t="str">
        <f t="shared" si="180"/>
        <v>shopId:</v>
      </c>
      <c r="G714" s="4" t="str">
        <f>E714&amp;","</f>
        <v>66,</v>
      </c>
    </row>
    <row r="715" spans="4:7" x14ac:dyDescent="0.25">
      <c r="D715" s="3" t="s">
        <v>23</v>
      </c>
      <c r="E715" s="1" t="s">
        <v>248</v>
      </c>
      <c r="F715" s="5" t="str">
        <f>""&amp;D715&amp;":"</f>
        <v>cityName:</v>
      </c>
      <c r="G715" s="4" t="str">
        <f>"'"&amp;E715&amp;"'"&amp;","</f>
        <v>'Толбазы с.',</v>
      </c>
    </row>
    <row r="716" spans="4:7" x14ac:dyDescent="0.25">
      <c r="D716" s="3" t="s">
        <v>25</v>
      </c>
      <c r="E716" s="1" t="s">
        <v>95</v>
      </c>
      <c r="F716" s="5" t="str">
        <f t="shared" ref="F716:F723" si="181">""&amp;D716&amp;":"</f>
        <v>shopName:</v>
      </c>
      <c r="G716" s="4" t="str">
        <f>"'"&amp;E716&amp;"'"&amp;","</f>
        <v>'Прометей',</v>
      </c>
    </row>
    <row r="717" spans="4:7" x14ac:dyDescent="0.25">
      <c r="D717" s="3" t="s">
        <v>27</v>
      </c>
      <c r="E717" s="1" t="s">
        <v>315</v>
      </c>
      <c r="F717" s="5" t="str">
        <f t="shared" si="181"/>
        <v>shopAdress:</v>
      </c>
      <c r="G717" s="4" t="str">
        <f t="shared" ref="G717:G722" si="182">"'"&amp;E717&amp;"'"&amp;","</f>
        <v>'ул. Ленина 7',</v>
      </c>
    </row>
    <row r="718" spans="4:7" x14ac:dyDescent="0.25">
      <c r="D718" s="3" t="s">
        <v>28</v>
      </c>
      <c r="E718" s="1" t="s">
        <v>249</v>
      </c>
      <c r="F718" s="5" t="str">
        <f t="shared" si="181"/>
        <v>shopPhone:</v>
      </c>
      <c r="G718" s="4" t="str">
        <f t="shared" si="182"/>
        <v>'8(34745)21577',</v>
      </c>
    </row>
    <row r="719" spans="4:7" x14ac:dyDescent="0.25">
      <c r="D719" s="3" t="s">
        <v>29</v>
      </c>
      <c r="E719" s="1"/>
      <c r="F719" s="5" t="str">
        <f t="shared" si="181"/>
        <v>shopPhone2:</v>
      </c>
      <c r="G719" s="4" t="str">
        <f t="shared" si="182"/>
        <v>'',</v>
      </c>
    </row>
    <row r="720" spans="4:7" x14ac:dyDescent="0.25">
      <c r="D720" s="3" t="s">
        <v>30</v>
      </c>
      <c r="E720" s="1"/>
      <c r="F720" s="5" t="str">
        <f t="shared" si="181"/>
        <v>shopTime:</v>
      </c>
      <c r="G720" s="4" t="str">
        <f t="shared" si="182"/>
        <v>'',</v>
      </c>
    </row>
    <row r="721" spans="4:7" x14ac:dyDescent="0.25">
      <c r="D721" t="s">
        <v>31</v>
      </c>
      <c r="E721" s="1"/>
      <c r="F721" s="5" t="str">
        <f t="shared" si="181"/>
        <v>shopSite:</v>
      </c>
      <c r="G721" s="4" t="str">
        <f t="shared" si="182"/>
        <v>'',</v>
      </c>
    </row>
    <row r="722" spans="4:7" x14ac:dyDescent="0.25">
      <c r="D722" t="s">
        <v>32</v>
      </c>
      <c r="E722" s="1" t="s">
        <v>114</v>
      </c>
      <c r="F722" s="5" t="str">
        <f t="shared" si="181"/>
        <v>shopMail:</v>
      </c>
      <c r="G722" s="4" t="str">
        <f t="shared" si="182"/>
        <v>'prometey-05@mail.ru',</v>
      </c>
    </row>
    <row r="723" spans="4:7" x14ac:dyDescent="0.25">
      <c r="D723" t="s">
        <v>33</v>
      </c>
      <c r="E723" s="1" t="s">
        <v>314</v>
      </c>
      <c r="F723" s="5" t="str">
        <f t="shared" si="181"/>
        <v>shopCoords:</v>
      </c>
      <c r="G723" s="4" t="str">
        <f>"["&amp;E723&amp;"]"&amp;","</f>
        <v>[54.031184, 55.884427],</v>
      </c>
    </row>
    <row r="725" spans="4:7" x14ac:dyDescent="0.25">
      <c r="D725" s="3" t="s">
        <v>24</v>
      </c>
      <c r="E725" s="1">
        <v>2</v>
      </c>
      <c r="F725" s="5" t="str">
        <f t="shared" ref="F725:F726" si="183">""&amp;D725&amp;":"</f>
        <v>cityId:</v>
      </c>
      <c r="G725" s="4" t="str">
        <f>E725&amp;","</f>
        <v>2,</v>
      </c>
    </row>
    <row r="726" spans="4:7" x14ac:dyDescent="0.25">
      <c r="D726" s="3" t="s">
        <v>26</v>
      </c>
      <c r="E726" s="1">
        <v>67</v>
      </c>
      <c r="F726" s="5" t="str">
        <f t="shared" si="183"/>
        <v>shopId:</v>
      </c>
      <c r="G726" s="4" t="str">
        <f>E726&amp;","</f>
        <v>67,</v>
      </c>
    </row>
    <row r="727" spans="4:7" x14ac:dyDescent="0.25">
      <c r="D727" s="3" t="s">
        <v>23</v>
      </c>
      <c r="E727" s="1" t="s">
        <v>248</v>
      </c>
      <c r="F727" s="5" t="str">
        <f>""&amp;D727&amp;":"</f>
        <v>cityName:</v>
      </c>
      <c r="G727" s="4" t="str">
        <f>"'"&amp;E727&amp;"'"&amp;","</f>
        <v>'Толбазы с.',</v>
      </c>
    </row>
    <row r="728" spans="4:7" x14ac:dyDescent="0.25">
      <c r="D728" s="3" t="s">
        <v>25</v>
      </c>
      <c r="E728" s="1" t="s">
        <v>250</v>
      </c>
      <c r="F728" s="5" t="str">
        <f t="shared" ref="F728:F735" si="184">""&amp;D728&amp;":"</f>
        <v>shopName:</v>
      </c>
      <c r="G728" s="4" t="str">
        <f>"'"&amp;E728&amp;"'"&amp;","</f>
        <v>'Юлдаш',</v>
      </c>
    </row>
    <row r="729" spans="4:7" x14ac:dyDescent="0.25">
      <c r="D729" s="3" t="s">
        <v>27</v>
      </c>
      <c r="E729" s="1" t="s">
        <v>251</v>
      </c>
      <c r="F729" s="5" t="str">
        <f t="shared" si="184"/>
        <v>shopAdress:</v>
      </c>
      <c r="G729" s="4" t="str">
        <f t="shared" ref="G729:G734" si="185">"'"&amp;E729&amp;"'"&amp;","</f>
        <v>'ул. Парковая 4 А',</v>
      </c>
    </row>
    <row r="730" spans="4:7" x14ac:dyDescent="0.25">
      <c r="D730" s="3" t="s">
        <v>28</v>
      </c>
      <c r="E730" s="1" t="s">
        <v>252</v>
      </c>
      <c r="F730" s="5" t="str">
        <f t="shared" si="184"/>
        <v>shopPhone:</v>
      </c>
      <c r="G730" s="4" t="str">
        <f t="shared" si="185"/>
        <v>'8(347)4521333',</v>
      </c>
    </row>
    <row r="731" spans="4:7" x14ac:dyDescent="0.25">
      <c r="D731" s="3" t="s">
        <v>29</v>
      </c>
      <c r="E731" s="1" t="s">
        <v>253</v>
      </c>
      <c r="F731" s="5" t="str">
        <f t="shared" si="184"/>
        <v>shopPhone2:</v>
      </c>
      <c r="G731" s="4" t="str">
        <f t="shared" si="185"/>
        <v>'8(927)2379987',</v>
      </c>
    </row>
    <row r="732" spans="4:7" x14ac:dyDescent="0.25">
      <c r="D732" s="3" t="s">
        <v>30</v>
      </c>
      <c r="E732" s="1"/>
      <c r="F732" s="5" t="str">
        <f t="shared" si="184"/>
        <v>shopTime:</v>
      </c>
      <c r="G732" s="4" t="str">
        <f t="shared" si="185"/>
        <v>'',</v>
      </c>
    </row>
    <row r="733" spans="4:7" x14ac:dyDescent="0.25">
      <c r="D733" t="s">
        <v>31</v>
      </c>
      <c r="E733" s="1" t="s">
        <v>254</v>
      </c>
      <c r="F733" s="5" t="str">
        <f t="shared" si="184"/>
        <v>shopSite:</v>
      </c>
      <c r="G733" s="4" t="str">
        <f t="shared" si="185"/>
        <v>'mfm09@yandex.ru',</v>
      </c>
    </row>
    <row r="734" spans="4:7" x14ac:dyDescent="0.25">
      <c r="D734" t="s">
        <v>32</v>
      </c>
      <c r="E734" s="1"/>
      <c r="F734" s="5" t="str">
        <f t="shared" si="184"/>
        <v>shopMail:</v>
      </c>
      <c r="G734" s="4" t="str">
        <f t="shared" si="185"/>
        <v>'',</v>
      </c>
    </row>
    <row r="735" spans="4:7" x14ac:dyDescent="0.25">
      <c r="D735" t="s">
        <v>33</v>
      </c>
      <c r="E735" s="1" t="s">
        <v>316</v>
      </c>
      <c r="F735" s="5" t="str">
        <f t="shared" si="184"/>
        <v>shopCoords:</v>
      </c>
      <c r="G735" s="4" t="str">
        <f>"["&amp;E735&amp;"]"&amp;","</f>
        <v>[54.014607, 55.896366],</v>
      </c>
    </row>
    <row r="737" spans="4:7" x14ac:dyDescent="0.25">
      <c r="D737" s="3"/>
      <c r="E737" s="1"/>
      <c r="F737" s="5"/>
      <c r="G737" s="4"/>
    </row>
    <row r="738" spans="4:7" x14ac:dyDescent="0.25">
      <c r="D738" s="3"/>
      <c r="E738" s="1"/>
      <c r="F738" s="5"/>
      <c r="G738" s="4"/>
    </row>
    <row r="739" spans="4:7" x14ac:dyDescent="0.25">
      <c r="D739" s="3"/>
      <c r="E739" s="1"/>
      <c r="F739" s="5"/>
      <c r="G739" s="4"/>
    </row>
    <row r="740" spans="4:7" x14ac:dyDescent="0.25">
      <c r="D740" s="3"/>
      <c r="E740" s="1"/>
      <c r="F740" s="5"/>
      <c r="G740" s="4"/>
    </row>
    <row r="741" spans="4:7" x14ac:dyDescent="0.25">
      <c r="D741" s="3"/>
      <c r="E741" s="1"/>
      <c r="F741" s="5"/>
      <c r="G741" s="4"/>
    </row>
    <row r="742" spans="4:7" x14ac:dyDescent="0.25">
      <c r="D742" s="3"/>
      <c r="E742" s="1"/>
      <c r="F742" s="5"/>
      <c r="G742" s="4"/>
    </row>
    <row r="743" spans="4:7" x14ac:dyDescent="0.25">
      <c r="D743" s="3"/>
      <c r="E743" s="1"/>
      <c r="F743" s="5"/>
      <c r="G743" s="4"/>
    </row>
    <row r="744" spans="4:7" x14ac:dyDescent="0.25">
      <c r="D744" s="3"/>
      <c r="E744" s="1"/>
      <c r="F744" s="5"/>
      <c r="G744" s="4"/>
    </row>
    <row r="745" spans="4:7" x14ac:dyDescent="0.25">
      <c r="E745" s="1"/>
      <c r="F745" s="5"/>
      <c r="G745" s="4"/>
    </row>
    <row r="746" spans="4:7" x14ac:dyDescent="0.25">
      <c r="E746" s="1"/>
      <c r="F746" s="5"/>
      <c r="G746" s="4"/>
    </row>
    <row r="747" spans="4:7" x14ac:dyDescent="0.25">
      <c r="E747" s="1"/>
      <c r="F747" s="5"/>
      <c r="G747" s="4"/>
    </row>
    <row r="749" spans="4:7" x14ac:dyDescent="0.25">
      <c r="D749" s="3"/>
      <c r="E749" s="1"/>
      <c r="F749" s="5"/>
      <c r="G749" s="4"/>
    </row>
    <row r="750" spans="4:7" x14ac:dyDescent="0.25">
      <c r="D750" s="3"/>
      <c r="E750" s="1"/>
      <c r="F750" s="5"/>
      <c r="G750" s="4"/>
    </row>
    <row r="751" spans="4:7" x14ac:dyDescent="0.25">
      <c r="D751" s="3"/>
      <c r="E751" s="1"/>
      <c r="F751" s="5"/>
      <c r="G751" s="4"/>
    </row>
    <row r="752" spans="4:7" x14ac:dyDescent="0.25">
      <c r="D752" s="3"/>
      <c r="E752" s="1"/>
      <c r="F752" s="5"/>
      <c r="G752" s="4"/>
    </row>
    <row r="753" spans="4:7" x14ac:dyDescent="0.25">
      <c r="D753" s="3"/>
      <c r="E753" s="1"/>
      <c r="F753" s="5"/>
      <c r="G753" s="4"/>
    </row>
    <row r="754" spans="4:7" x14ac:dyDescent="0.25">
      <c r="D754" s="3"/>
      <c r="E754" s="1"/>
      <c r="F754" s="5"/>
      <c r="G754" s="4"/>
    </row>
    <row r="755" spans="4:7" x14ac:dyDescent="0.25">
      <c r="D755" s="3"/>
      <c r="E755" s="1"/>
      <c r="F755" s="5"/>
      <c r="G755" s="4"/>
    </row>
    <row r="756" spans="4:7" x14ac:dyDescent="0.25">
      <c r="D756" s="3"/>
      <c r="E756" s="1"/>
      <c r="F756" s="5"/>
      <c r="G756" s="4"/>
    </row>
    <row r="757" spans="4:7" x14ac:dyDescent="0.25">
      <c r="E757" s="1"/>
      <c r="F757" s="5"/>
      <c r="G757" s="4"/>
    </row>
    <row r="758" spans="4:7" x14ac:dyDescent="0.25">
      <c r="E758" s="1"/>
      <c r="F758" s="5"/>
      <c r="G758" s="4"/>
    </row>
    <row r="759" spans="4:7" x14ac:dyDescent="0.25">
      <c r="E759" s="1"/>
      <c r="F759" s="5"/>
      <c r="G759" s="4"/>
    </row>
    <row r="761" spans="4:7" x14ac:dyDescent="0.25">
      <c r="D761" s="3"/>
      <c r="E761" s="1"/>
      <c r="F761" s="5"/>
      <c r="G761" s="4"/>
    </row>
    <row r="762" spans="4:7" x14ac:dyDescent="0.25">
      <c r="D762" s="3"/>
      <c r="E762" s="1"/>
      <c r="F762" s="5"/>
      <c r="G762" s="4"/>
    </row>
    <row r="763" spans="4:7" x14ac:dyDescent="0.25">
      <c r="D763" s="3"/>
      <c r="E763" s="1"/>
      <c r="F763" s="5"/>
      <c r="G763" s="4"/>
    </row>
    <row r="764" spans="4:7" x14ac:dyDescent="0.25">
      <c r="D764" s="3"/>
      <c r="E764" s="1"/>
      <c r="F764" s="5"/>
      <c r="G764" s="4"/>
    </row>
    <row r="765" spans="4:7" x14ac:dyDescent="0.25">
      <c r="D765" s="3"/>
      <c r="E765" s="1"/>
      <c r="F765" s="5"/>
      <c r="G765" s="4"/>
    </row>
    <row r="766" spans="4:7" x14ac:dyDescent="0.25">
      <c r="D766" s="3"/>
      <c r="E766" s="1"/>
      <c r="F766" s="5"/>
      <c r="G766" s="4"/>
    </row>
    <row r="767" spans="4:7" x14ac:dyDescent="0.25">
      <c r="D767" s="3"/>
      <c r="E767" s="1"/>
      <c r="F767" s="5"/>
      <c r="G767" s="4"/>
    </row>
    <row r="768" spans="4:7" x14ac:dyDescent="0.25">
      <c r="D768" s="3"/>
      <c r="E768" s="1"/>
      <c r="F768" s="5"/>
      <c r="G768" s="4"/>
    </row>
    <row r="769" spans="4:7" x14ac:dyDescent="0.25">
      <c r="E769" s="1"/>
      <c r="F769" s="5"/>
      <c r="G769" s="4"/>
    </row>
    <row r="770" spans="4:7" x14ac:dyDescent="0.25">
      <c r="E770" s="1"/>
      <c r="F770" s="5"/>
      <c r="G770" s="4"/>
    </row>
    <row r="771" spans="4:7" x14ac:dyDescent="0.25">
      <c r="E771" s="1"/>
      <c r="F771" s="5"/>
      <c r="G771" s="4"/>
    </row>
    <row r="773" spans="4:7" x14ac:dyDescent="0.25">
      <c r="D773" s="3"/>
      <c r="E773" s="1"/>
      <c r="F773" s="5"/>
      <c r="G773" s="4"/>
    </row>
    <row r="774" spans="4:7" x14ac:dyDescent="0.25">
      <c r="D774" s="3"/>
      <c r="E774" s="1"/>
      <c r="F774" s="5"/>
      <c r="G774" s="4"/>
    </row>
    <row r="775" spans="4:7" x14ac:dyDescent="0.25">
      <c r="D775" s="3"/>
      <c r="E775" s="1"/>
      <c r="F775" s="5"/>
      <c r="G775" s="4"/>
    </row>
    <row r="776" spans="4:7" x14ac:dyDescent="0.25">
      <c r="D776" s="3"/>
      <c r="E776" s="1"/>
      <c r="F776" s="5"/>
      <c r="G776" s="4"/>
    </row>
    <row r="777" spans="4:7" x14ac:dyDescent="0.25">
      <c r="D777" s="3"/>
      <c r="E777" s="1"/>
      <c r="F777" s="5"/>
      <c r="G777" s="4"/>
    </row>
    <row r="778" spans="4:7" x14ac:dyDescent="0.25">
      <c r="D778" s="3"/>
      <c r="E778" s="1"/>
      <c r="F778" s="5"/>
      <c r="G778" s="4"/>
    </row>
    <row r="779" spans="4:7" x14ac:dyDescent="0.25">
      <c r="D779" s="3"/>
      <c r="E779" s="1"/>
      <c r="F779" s="5"/>
      <c r="G779" s="4"/>
    </row>
    <row r="780" spans="4:7" x14ac:dyDescent="0.25">
      <c r="D780" s="3"/>
      <c r="E780" s="1"/>
      <c r="F780" s="5"/>
      <c r="G780" s="4"/>
    </row>
    <row r="781" spans="4:7" x14ac:dyDescent="0.25">
      <c r="E781" s="1"/>
      <c r="F781" s="5"/>
      <c r="G781" s="4"/>
    </row>
    <row r="782" spans="4:7" x14ac:dyDescent="0.25">
      <c r="E782" s="1"/>
      <c r="F782" s="5"/>
      <c r="G782" s="4"/>
    </row>
    <row r="783" spans="4:7" x14ac:dyDescent="0.25">
      <c r="E783" s="1"/>
      <c r="F783" s="5"/>
      <c r="G783" s="4"/>
    </row>
    <row r="785" spans="4:7" x14ac:dyDescent="0.25">
      <c r="D785" s="3"/>
      <c r="E785" s="1"/>
      <c r="F785" s="5"/>
      <c r="G785" s="4"/>
    </row>
    <row r="786" spans="4:7" x14ac:dyDescent="0.25">
      <c r="D786" s="3"/>
      <c r="E786" s="1"/>
      <c r="F786" s="5"/>
      <c r="G786" s="4"/>
    </row>
    <row r="787" spans="4:7" x14ac:dyDescent="0.25">
      <c r="D787" s="3"/>
      <c r="E787" s="1"/>
      <c r="F787" s="5"/>
      <c r="G787" s="4"/>
    </row>
    <row r="788" spans="4:7" x14ac:dyDescent="0.25">
      <c r="D788" s="3"/>
      <c r="E788" s="1"/>
      <c r="F788" s="5"/>
      <c r="G788" s="4"/>
    </row>
    <row r="789" spans="4:7" x14ac:dyDescent="0.25">
      <c r="D789" s="3"/>
      <c r="E789" s="1"/>
      <c r="F789" s="5"/>
      <c r="G789" s="4"/>
    </row>
    <row r="790" spans="4:7" x14ac:dyDescent="0.25">
      <c r="D790" s="3"/>
      <c r="E790" s="1"/>
      <c r="F790" s="5"/>
      <c r="G790" s="4"/>
    </row>
    <row r="791" spans="4:7" x14ac:dyDescent="0.25">
      <c r="D791" s="3"/>
      <c r="E791" s="1"/>
      <c r="F791" s="5"/>
      <c r="G791" s="4"/>
    </row>
    <row r="792" spans="4:7" x14ac:dyDescent="0.25">
      <c r="D792" s="3"/>
      <c r="E792" s="1"/>
      <c r="F792" s="5"/>
      <c r="G792" s="4"/>
    </row>
    <row r="793" spans="4:7" x14ac:dyDescent="0.25">
      <c r="E793" s="1"/>
      <c r="F793" s="5"/>
      <c r="G793" s="4"/>
    </row>
    <row r="794" spans="4:7" x14ac:dyDescent="0.25">
      <c r="E794" s="1"/>
      <c r="F794" s="5"/>
      <c r="G794" s="4"/>
    </row>
    <row r="795" spans="4:7" x14ac:dyDescent="0.25">
      <c r="E795" s="1"/>
      <c r="F795" s="5"/>
      <c r="G795" s="4"/>
    </row>
    <row r="797" spans="4:7" x14ac:dyDescent="0.25">
      <c r="D797" s="3"/>
      <c r="E797" s="1"/>
      <c r="F797" s="5"/>
      <c r="G797" s="4"/>
    </row>
    <row r="798" spans="4:7" x14ac:dyDescent="0.25">
      <c r="D798" s="3"/>
      <c r="E798" s="1"/>
      <c r="F798" s="5"/>
      <c r="G798" s="4"/>
    </row>
    <row r="799" spans="4:7" x14ac:dyDescent="0.25">
      <c r="D799" s="3"/>
      <c r="E799" s="1"/>
      <c r="F799" s="5"/>
      <c r="G799" s="4"/>
    </row>
    <row r="800" spans="4:7" x14ac:dyDescent="0.25">
      <c r="D800" s="3"/>
      <c r="E800" s="1"/>
      <c r="F800" s="5"/>
      <c r="G800" s="4"/>
    </row>
    <row r="801" spans="4:7" x14ac:dyDescent="0.25">
      <c r="D801" s="3"/>
      <c r="E801" s="1"/>
      <c r="F801" s="5"/>
      <c r="G801" s="4"/>
    </row>
    <row r="802" spans="4:7" x14ac:dyDescent="0.25">
      <c r="D802" s="3"/>
      <c r="E802" s="1"/>
      <c r="F802" s="5"/>
      <c r="G802" s="4"/>
    </row>
    <row r="803" spans="4:7" x14ac:dyDescent="0.25">
      <c r="D803" s="3"/>
      <c r="E803" s="1"/>
      <c r="F803" s="5"/>
      <c r="G803" s="4"/>
    </row>
    <row r="804" spans="4:7" x14ac:dyDescent="0.25">
      <c r="D804" s="3"/>
      <c r="E804" s="1"/>
      <c r="F804" s="5"/>
      <c r="G804" s="4"/>
    </row>
    <row r="805" spans="4:7" x14ac:dyDescent="0.25">
      <c r="E805" s="1"/>
      <c r="F805" s="5"/>
      <c r="G805" s="4"/>
    </row>
    <row r="806" spans="4:7" x14ac:dyDescent="0.25">
      <c r="E806" s="2"/>
      <c r="F806" s="5"/>
      <c r="G806" s="4"/>
    </row>
    <row r="807" spans="4:7" x14ac:dyDescent="0.25">
      <c r="E807" s="1"/>
      <c r="F807" s="5"/>
      <c r="G807" s="4"/>
    </row>
    <row r="809" spans="4:7" x14ac:dyDescent="0.25">
      <c r="D809" s="3"/>
      <c r="E809" s="1"/>
      <c r="F809" s="5"/>
      <c r="G809" s="4"/>
    </row>
    <row r="810" spans="4:7" x14ac:dyDescent="0.25">
      <c r="D810" s="3"/>
      <c r="E810" s="1"/>
      <c r="F810" s="5"/>
      <c r="G810" s="4"/>
    </row>
    <row r="811" spans="4:7" x14ac:dyDescent="0.25">
      <c r="D811" s="3"/>
      <c r="E811" s="1"/>
      <c r="F811" s="5"/>
      <c r="G811" s="4"/>
    </row>
    <row r="812" spans="4:7" x14ac:dyDescent="0.25">
      <c r="D812" s="3"/>
      <c r="E812" s="1"/>
      <c r="F812" s="5"/>
      <c r="G812" s="4"/>
    </row>
    <row r="813" spans="4:7" x14ac:dyDescent="0.25">
      <c r="D813" s="3"/>
      <c r="E813" s="1"/>
      <c r="F813" s="5"/>
      <c r="G813" s="4"/>
    </row>
    <row r="814" spans="4:7" x14ac:dyDescent="0.25">
      <c r="D814" s="3"/>
      <c r="E814" s="1"/>
      <c r="F814" s="5"/>
      <c r="G814" s="4"/>
    </row>
    <row r="815" spans="4:7" x14ac:dyDescent="0.25">
      <c r="D815" s="3"/>
      <c r="E815" s="1"/>
      <c r="F815" s="5"/>
      <c r="G815" s="4"/>
    </row>
    <row r="816" spans="4:7" x14ac:dyDescent="0.25">
      <c r="D816" s="3"/>
      <c r="E816" s="7"/>
      <c r="F816" s="5"/>
      <c r="G816" s="4"/>
    </row>
    <row r="817" spans="4:7" x14ac:dyDescent="0.25">
      <c r="E817" s="7"/>
      <c r="F817" s="5"/>
      <c r="G817" s="4"/>
    </row>
    <row r="818" spans="4:7" x14ac:dyDescent="0.25">
      <c r="E818" s="1"/>
      <c r="F818" s="5"/>
      <c r="G818" s="4"/>
    </row>
    <row r="819" spans="4:7" x14ac:dyDescent="0.25">
      <c r="E819" s="1"/>
      <c r="F819" s="5"/>
      <c r="G819" s="4"/>
    </row>
    <row r="821" spans="4:7" x14ac:dyDescent="0.25">
      <c r="D821" s="3"/>
      <c r="E821" s="1"/>
      <c r="F821" s="5"/>
      <c r="G821" s="4"/>
    </row>
    <row r="822" spans="4:7" x14ac:dyDescent="0.25">
      <c r="D822" s="3"/>
      <c r="E822" s="1"/>
      <c r="F822" s="5"/>
      <c r="G822" s="4"/>
    </row>
    <row r="823" spans="4:7" x14ac:dyDescent="0.25">
      <c r="D823" s="3"/>
      <c r="E823" s="1"/>
      <c r="F823" s="5"/>
      <c r="G823" s="4"/>
    </row>
    <row r="824" spans="4:7" x14ac:dyDescent="0.25">
      <c r="D824" s="3"/>
      <c r="E824" s="1"/>
      <c r="F824" s="5"/>
      <c r="G824" s="4"/>
    </row>
    <row r="825" spans="4:7" x14ac:dyDescent="0.25">
      <c r="D825" s="3"/>
      <c r="E825" s="1"/>
      <c r="F825" s="5"/>
      <c r="G825" s="4"/>
    </row>
    <row r="826" spans="4:7" x14ac:dyDescent="0.25">
      <c r="D826" s="3"/>
      <c r="E826" s="1"/>
      <c r="F826" s="5"/>
      <c r="G826" s="4"/>
    </row>
    <row r="827" spans="4:7" x14ac:dyDescent="0.25">
      <c r="D827" s="3"/>
      <c r="E827" s="1"/>
      <c r="F827" s="5"/>
      <c r="G827" s="4"/>
    </row>
    <row r="828" spans="4:7" x14ac:dyDescent="0.25">
      <c r="D828" s="3"/>
      <c r="E828" s="1"/>
      <c r="F828" s="5"/>
      <c r="G828" s="4"/>
    </row>
    <row r="829" spans="4:7" x14ac:dyDescent="0.25">
      <c r="E829" s="1"/>
      <c r="F829" s="5"/>
      <c r="G829" s="4"/>
    </row>
    <row r="830" spans="4:7" x14ac:dyDescent="0.25">
      <c r="E830" s="1"/>
      <c r="F830" s="5"/>
      <c r="G830" s="4"/>
    </row>
    <row r="831" spans="4:7" x14ac:dyDescent="0.25">
      <c r="E831" s="1"/>
      <c r="F831" s="5"/>
      <c r="G831" s="4"/>
    </row>
    <row r="833" spans="4:7" x14ac:dyDescent="0.25">
      <c r="D833" s="3"/>
      <c r="E833" s="1"/>
      <c r="F833" s="5"/>
      <c r="G833" s="4"/>
    </row>
    <row r="834" spans="4:7" x14ac:dyDescent="0.25">
      <c r="D834" s="3"/>
      <c r="E834" s="1"/>
      <c r="F834" s="5"/>
      <c r="G834" s="4"/>
    </row>
    <row r="835" spans="4:7" x14ac:dyDescent="0.25">
      <c r="D835" s="3"/>
      <c r="E835" s="1"/>
      <c r="F835" s="5"/>
      <c r="G835" s="4"/>
    </row>
    <row r="836" spans="4:7" x14ac:dyDescent="0.25">
      <c r="D836" s="3"/>
      <c r="E836" s="1"/>
      <c r="F836" s="5"/>
      <c r="G836" s="4"/>
    </row>
    <row r="837" spans="4:7" x14ac:dyDescent="0.25">
      <c r="D837" s="3"/>
      <c r="E837" s="1"/>
      <c r="F837" s="5"/>
      <c r="G837" s="4"/>
    </row>
    <row r="838" spans="4:7" x14ac:dyDescent="0.25">
      <c r="D838" s="3"/>
      <c r="E838" s="1"/>
      <c r="F838" s="5"/>
      <c r="G838" s="4"/>
    </row>
    <row r="839" spans="4:7" x14ac:dyDescent="0.25">
      <c r="D839" s="3"/>
      <c r="E839" s="1"/>
      <c r="F839" s="5"/>
      <c r="G839" s="4"/>
    </row>
    <row r="840" spans="4:7" x14ac:dyDescent="0.25">
      <c r="D840" s="3"/>
      <c r="E840" s="1"/>
      <c r="F840" s="5"/>
      <c r="G840" s="4"/>
    </row>
    <row r="841" spans="4:7" x14ac:dyDescent="0.25">
      <c r="E841" s="1"/>
      <c r="F841" s="5"/>
      <c r="G841" s="4"/>
    </row>
    <row r="842" spans="4:7" x14ac:dyDescent="0.25">
      <c r="E842" s="1"/>
      <c r="F842" s="5"/>
      <c r="G842" s="4"/>
    </row>
    <row r="843" spans="4:7" x14ac:dyDescent="0.25">
      <c r="E843" s="1"/>
      <c r="F843" s="5"/>
      <c r="G843" s="4"/>
    </row>
    <row r="845" spans="4:7" x14ac:dyDescent="0.25">
      <c r="D845" s="3"/>
      <c r="E845" s="1"/>
      <c r="F845" s="5"/>
      <c r="G845" s="4"/>
    </row>
    <row r="846" spans="4:7" x14ac:dyDescent="0.25">
      <c r="D846" s="3"/>
      <c r="E846" s="1"/>
      <c r="F846" s="5"/>
      <c r="G846" s="4"/>
    </row>
    <row r="847" spans="4:7" x14ac:dyDescent="0.25">
      <c r="D847" s="3"/>
      <c r="E847" s="1"/>
      <c r="F847" s="5"/>
      <c r="G847" s="4"/>
    </row>
    <row r="848" spans="4:7" x14ac:dyDescent="0.25">
      <c r="D848" s="3"/>
      <c r="E848" s="1"/>
      <c r="F848" s="5"/>
      <c r="G848" s="4"/>
    </row>
    <row r="849" spans="4:7" x14ac:dyDescent="0.25">
      <c r="D849" s="3"/>
      <c r="E849" s="1"/>
      <c r="F849" s="5"/>
      <c r="G849" s="4"/>
    </row>
    <row r="850" spans="4:7" x14ac:dyDescent="0.25">
      <c r="D850" s="3"/>
      <c r="E850" s="1"/>
      <c r="F850" s="5"/>
      <c r="G850" s="4"/>
    </row>
    <row r="851" spans="4:7" x14ac:dyDescent="0.25">
      <c r="D851" s="3"/>
      <c r="E851" s="1"/>
      <c r="F851" s="5"/>
      <c r="G851" s="4"/>
    </row>
    <row r="852" spans="4:7" x14ac:dyDescent="0.25">
      <c r="D852" s="3"/>
      <c r="E852" s="1"/>
      <c r="F852" s="5"/>
      <c r="G852" s="4"/>
    </row>
    <row r="853" spans="4:7" x14ac:dyDescent="0.25">
      <c r="E853" s="1"/>
      <c r="F853" s="5"/>
      <c r="G853" s="4"/>
    </row>
    <row r="854" spans="4:7" x14ac:dyDescent="0.25">
      <c r="E854" s="1"/>
      <c r="F854" s="5"/>
      <c r="G854" s="4"/>
    </row>
    <row r="855" spans="4:7" x14ac:dyDescent="0.25">
      <c r="E855" s="1"/>
      <c r="F855" s="5"/>
      <c r="G855" s="4"/>
    </row>
    <row r="857" spans="4:7" x14ac:dyDescent="0.25">
      <c r="D857" s="3"/>
      <c r="E857" s="1"/>
      <c r="F857" s="5"/>
      <c r="G857" s="4"/>
    </row>
    <row r="858" spans="4:7" x14ac:dyDescent="0.25">
      <c r="D858" s="3"/>
      <c r="E858" s="1"/>
      <c r="F858" s="5"/>
      <c r="G858" s="4"/>
    </row>
    <row r="859" spans="4:7" x14ac:dyDescent="0.25">
      <c r="D859" s="3"/>
      <c r="E859" s="1"/>
      <c r="F859" s="5"/>
      <c r="G859" s="4"/>
    </row>
    <row r="860" spans="4:7" x14ac:dyDescent="0.25">
      <c r="D860" s="3"/>
      <c r="E860" s="1"/>
      <c r="F860" s="5"/>
      <c r="G860" s="4"/>
    </row>
    <row r="861" spans="4:7" x14ac:dyDescent="0.25">
      <c r="D861" s="3"/>
      <c r="E861" s="1"/>
      <c r="F861" s="5"/>
      <c r="G861" s="4"/>
    </row>
    <row r="862" spans="4:7" x14ac:dyDescent="0.25">
      <c r="D862" s="3"/>
      <c r="E862" s="1"/>
      <c r="F862" s="5"/>
      <c r="G862" s="4"/>
    </row>
    <row r="863" spans="4:7" x14ac:dyDescent="0.25">
      <c r="D863" s="3"/>
      <c r="E863" s="1"/>
      <c r="F863" s="5"/>
      <c r="G863" s="4"/>
    </row>
    <row r="864" spans="4:7" x14ac:dyDescent="0.25">
      <c r="D864" s="3"/>
      <c r="E864" s="1"/>
      <c r="F864" s="5"/>
      <c r="G864" s="4"/>
    </row>
    <row r="865" spans="4:7" x14ac:dyDescent="0.25">
      <c r="E865" s="1"/>
      <c r="F865" s="5"/>
      <c r="G865" s="4"/>
    </row>
    <row r="866" spans="4:7" x14ac:dyDescent="0.25">
      <c r="E866" s="1"/>
      <c r="F866" s="5"/>
      <c r="G866" s="4"/>
    </row>
    <row r="867" spans="4:7" x14ac:dyDescent="0.25">
      <c r="E867" s="1"/>
      <c r="F867" s="5"/>
      <c r="G867" s="4"/>
    </row>
    <row r="869" spans="4:7" x14ac:dyDescent="0.25">
      <c r="D869" s="3"/>
      <c r="E869" s="1"/>
      <c r="F869" s="5"/>
      <c r="G869" s="4"/>
    </row>
    <row r="870" spans="4:7" x14ac:dyDescent="0.25">
      <c r="D870" s="3"/>
      <c r="E870" s="1"/>
      <c r="F870" s="5"/>
      <c r="G870" s="4"/>
    </row>
    <row r="871" spans="4:7" x14ac:dyDescent="0.25">
      <c r="D871" s="3"/>
      <c r="E871" s="1"/>
      <c r="F871" s="5"/>
      <c r="G871" s="4"/>
    </row>
    <row r="872" spans="4:7" x14ac:dyDescent="0.25">
      <c r="D872" s="3"/>
      <c r="E872" s="1"/>
      <c r="F872" s="5"/>
      <c r="G872" s="4"/>
    </row>
    <row r="873" spans="4:7" x14ac:dyDescent="0.25">
      <c r="D873" s="3"/>
      <c r="E873" s="1"/>
      <c r="F873" s="5"/>
      <c r="G873" s="4"/>
    </row>
    <row r="874" spans="4:7" x14ac:dyDescent="0.25">
      <c r="D874" s="3"/>
      <c r="E874" s="1"/>
      <c r="F874" s="5"/>
      <c r="G874" s="4"/>
    </row>
    <row r="875" spans="4:7" x14ac:dyDescent="0.25">
      <c r="D875" s="3"/>
      <c r="E875" s="1"/>
      <c r="F875" s="5"/>
      <c r="G875" s="4"/>
    </row>
    <row r="876" spans="4:7" x14ac:dyDescent="0.25">
      <c r="D876" s="3"/>
      <c r="E876" s="1"/>
      <c r="F876" s="5"/>
      <c r="G876" s="4"/>
    </row>
    <row r="877" spans="4:7" x14ac:dyDescent="0.25">
      <c r="E877" s="1"/>
      <c r="F877" s="5"/>
      <c r="G877" s="4"/>
    </row>
    <row r="878" spans="4:7" x14ac:dyDescent="0.25">
      <c r="E878" s="1"/>
      <c r="F878" s="5"/>
      <c r="G878" s="4"/>
    </row>
    <row r="879" spans="4:7" x14ac:dyDescent="0.25">
      <c r="E879" s="1"/>
      <c r="F879" s="5"/>
      <c r="G879" s="4"/>
    </row>
    <row r="881" spans="4:7" x14ac:dyDescent="0.25">
      <c r="D881" s="3"/>
      <c r="E881" s="1"/>
      <c r="F881" s="5"/>
      <c r="G881" s="4"/>
    </row>
    <row r="882" spans="4:7" x14ac:dyDescent="0.25">
      <c r="D882" s="3"/>
      <c r="E882" s="1"/>
      <c r="F882" s="5"/>
      <c r="G882" s="4"/>
    </row>
    <row r="883" spans="4:7" x14ac:dyDescent="0.25">
      <c r="D883" s="3"/>
      <c r="E883" s="1"/>
      <c r="F883" s="5"/>
      <c r="G883" s="4"/>
    </row>
    <row r="884" spans="4:7" x14ac:dyDescent="0.25">
      <c r="D884" s="3"/>
      <c r="E884" s="1"/>
      <c r="F884" s="5"/>
      <c r="G884" s="4"/>
    </row>
    <row r="885" spans="4:7" x14ac:dyDescent="0.25">
      <c r="D885" s="3"/>
      <c r="E885" s="1"/>
      <c r="F885" s="5"/>
      <c r="G885" s="4"/>
    </row>
    <row r="886" spans="4:7" x14ac:dyDescent="0.25">
      <c r="D886" s="3"/>
      <c r="E886" s="1"/>
      <c r="F886" s="5"/>
      <c r="G886" s="4"/>
    </row>
    <row r="887" spans="4:7" x14ac:dyDescent="0.25">
      <c r="D887" s="3"/>
      <c r="E887" s="1"/>
      <c r="F887" s="5"/>
      <c r="G887" s="4"/>
    </row>
    <row r="888" spans="4:7" x14ac:dyDescent="0.25">
      <c r="D888" s="3"/>
      <c r="E888" s="1"/>
      <c r="F888" s="5"/>
      <c r="G888" s="4"/>
    </row>
    <row r="889" spans="4:7" x14ac:dyDescent="0.25">
      <c r="E889" s="1"/>
      <c r="F889" s="5"/>
      <c r="G889" s="4"/>
    </row>
    <row r="890" spans="4:7" x14ac:dyDescent="0.25">
      <c r="E890" s="1"/>
      <c r="F890" s="5"/>
      <c r="G890" s="4"/>
    </row>
    <row r="891" spans="4:7" x14ac:dyDescent="0.25">
      <c r="E891" s="1"/>
      <c r="F891" s="5"/>
      <c r="G891" s="4"/>
    </row>
    <row r="893" spans="4:7" x14ac:dyDescent="0.25">
      <c r="D893" s="3"/>
      <c r="E893" s="1"/>
      <c r="F893" s="5"/>
      <c r="G893" s="4"/>
    </row>
    <row r="894" spans="4:7" x14ac:dyDescent="0.25">
      <c r="D894" s="3"/>
      <c r="E894" s="1"/>
      <c r="F894" s="5"/>
      <c r="G894" s="4"/>
    </row>
    <row r="895" spans="4:7" x14ac:dyDescent="0.25">
      <c r="D895" s="3"/>
      <c r="E895" s="1"/>
      <c r="F895" s="5"/>
      <c r="G895" s="4"/>
    </row>
    <row r="896" spans="4:7" x14ac:dyDescent="0.25">
      <c r="D896" s="3"/>
      <c r="E896" s="1"/>
      <c r="F896" s="5"/>
      <c r="G896" s="4"/>
    </row>
    <row r="897" spans="4:7" x14ac:dyDescent="0.25">
      <c r="D897" s="3"/>
      <c r="E897" s="1"/>
      <c r="F897" s="5"/>
      <c r="G897" s="4"/>
    </row>
    <row r="898" spans="4:7" x14ac:dyDescent="0.25">
      <c r="D898" s="3"/>
      <c r="E898" s="1"/>
      <c r="F898" s="5"/>
      <c r="G898" s="4"/>
    </row>
    <row r="899" spans="4:7" x14ac:dyDescent="0.25">
      <c r="D899" s="3"/>
      <c r="E899" s="1"/>
      <c r="F899" s="5"/>
      <c r="G899" s="4"/>
    </row>
    <row r="900" spans="4:7" x14ac:dyDescent="0.25">
      <c r="D900" s="3"/>
      <c r="E900" s="1"/>
      <c r="F900" s="5"/>
      <c r="G900" s="4"/>
    </row>
    <row r="901" spans="4:7" x14ac:dyDescent="0.25">
      <c r="E901" s="1"/>
      <c r="F901" s="5"/>
      <c r="G901" s="4"/>
    </row>
    <row r="902" spans="4:7" x14ac:dyDescent="0.25">
      <c r="E902" s="1"/>
      <c r="F902" s="5"/>
      <c r="G902" s="4"/>
    </row>
    <row r="903" spans="4:7" x14ac:dyDescent="0.25">
      <c r="E903" s="1"/>
      <c r="F903" s="5"/>
      <c r="G903" s="4"/>
    </row>
    <row r="905" spans="4:7" x14ac:dyDescent="0.25">
      <c r="D905" s="3"/>
      <c r="E905" s="1"/>
      <c r="F905" s="5"/>
      <c r="G905" s="4"/>
    </row>
    <row r="906" spans="4:7" x14ac:dyDescent="0.25">
      <c r="D906" s="3"/>
      <c r="E906" s="1"/>
      <c r="F906" s="5"/>
      <c r="G906" s="4"/>
    </row>
    <row r="907" spans="4:7" x14ac:dyDescent="0.25">
      <c r="D907" s="3"/>
      <c r="E907" s="1"/>
      <c r="F907" s="5"/>
      <c r="G907" s="4"/>
    </row>
    <row r="908" spans="4:7" x14ac:dyDescent="0.25">
      <c r="D908" s="3"/>
      <c r="E908" s="1"/>
      <c r="F908" s="5"/>
      <c r="G908" s="4"/>
    </row>
    <row r="909" spans="4:7" x14ac:dyDescent="0.25">
      <c r="D909" s="3"/>
      <c r="E909" s="1"/>
      <c r="F909" s="5"/>
      <c r="G909" s="4"/>
    </row>
    <row r="910" spans="4:7" x14ac:dyDescent="0.25">
      <c r="D910" s="3"/>
      <c r="E910" s="1"/>
      <c r="F910" s="5"/>
      <c r="G910" s="4"/>
    </row>
    <row r="911" spans="4:7" x14ac:dyDescent="0.25">
      <c r="D911" s="3"/>
      <c r="E911" s="1"/>
      <c r="F911" s="5"/>
      <c r="G911" s="4"/>
    </row>
    <row r="912" spans="4:7" x14ac:dyDescent="0.25">
      <c r="D912" s="3"/>
      <c r="E912" s="1"/>
      <c r="F912" s="5"/>
      <c r="G912" s="4"/>
    </row>
    <row r="913" spans="4:7" x14ac:dyDescent="0.25">
      <c r="E913" s="1"/>
      <c r="F913" s="5"/>
      <c r="G913" s="4"/>
    </row>
    <row r="914" spans="4:7" x14ac:dyDescent="0.25">
      <c r="E914" s="2"/>
      <c r="F914" s="5"/>
      <c r="G914" s="4"/>
    </row>
    <row r="915" spans="4:7" x14ac:dyDescent="0.25">
      <c r="E915" s="1"/>
      <c r="F915" s="5"/>
      <c r="G915" s="4"/>
    </row>
    <row r="917" spans="4:7" x14ac:dyDescent="0.25">
      <c r="D917" s="3"/>
      <c r="E917" s="1"/>
      <c r="F917" s="5"/>
      <c r="G917" s="4"/>
    </row>
    <row r="918" spans="4:7" x14ac:dyDescent="0.25">
      <c r="D918" s="3"/>
      <c r="E918" s="1"/>
      <c r="F918" s="5"/>
      <c r="G918" s="4"/>
    </row>
    <row r="919" spans="4:7" x14ac:dyDescent="0.25">
      <c r="D919" s="3"/>
      <c r="E919" s="1"/>
      <c r="F919" s="5"/>
      <c r="G919" s="4"/>
    </row>
    <row r="920" spans="4:7" x14ac:dyDescent="0.25">
      <c r="D920" s="3"/>
      <c r="E920" s="1"/>
      <c r="F920" s="5"/>
      <c r="G920" s="4"/>
    </row>
    <row r="921" spans="4:7" x14ac:dyDescent="0.25">
      <c r="D921" s="3"/>
      <c r="E921" s="1"/>
      <c r="F921" s="5"/>
      <c r="G921" s="4"/>
    </row>
    <row r="922" spans="4:7" x14ac:dyDescent="0.25">
      <c r="D922" s="3"/>
      <c r="E922" s="1"/>
      <c r="F922" s="5"/>
      <c r="G922" s="4"/>
    </row>
    <row r="923" spans="4:7" x14ac:dyDescent="0.25">
      <c r="D923" s="3"/>
      <c r="F923" s="5"/>
      <c r="G923" s="4"/>
    </row>
    <row r="924" spans="4:7" x14ac:dyDescent="0.25">
      <c r="D924" s="3"/>
      <c r="E924" s="1"/>
      <c r="F924" s="5"/>
      <c r="G924" s="4"/>
    </row>
    <row r="925" spans="4:7" x14ac:dyDescent="0.25">
      <c r="E925" s="1"/>
      <c r="F925" s="5"/>
      <c r="G925" s="4"/>
    </row>
    <row r="926" spans="4:7" x14ac:dyDescent="0.25">
      <c r="E926" s="1"/>
      <c r="F926" s="5"/>
      <c r="G926" s="4"/>
    </row>
    <row r="927" spans="4:7" x14ac:dyDescent="0.25">
      <c r="E927" s="1"/>
      <c r="F927" s="5"/>
      <c r="G927" s="4"/>
    </row>
    <row r="929" spans="4:7" x14ac:dyDescent="0.25">
      <c r="D929" s="3"/>
      <c r="E929" s="1"/>
      <c r="F929" s="5"/>
      <c r="G929" s="4"/>
    </row>
    <row r="930" spans="4:7" x14ac:dyDescent="0.25">
      <c r="D930" s="3"/>
      <c r="E930" s="1"/>
      <c r="F930" s="5"/>
      <c r="G930" s="4"/>
    </row>
    <row r="931" spans="4:7" x14ac:dyDescent="0.25">
      <c r="D931" s="3"/>
      <c r="E931" s="1"/>
      <c r="F931" s="5"/>
      <c r="G931" s="4"/>
    </row>
    <row r="932" spans="4:7" x14ac:dyDescent="0.25">
      <c r="D932" s="3"/>
      <c r="E932" s="1"/>
      <c r="F932" s="5"/>
      <c r="G932" s="4"/>
    </row>
    <row r="933" spans="4:7" x14ac:dyDescent="0.25">
      <c r="D933" s="3"/>
      <c r="E933" s="1"/>
      <c r="F933" s="5"/>
      <c r="G933" s="4"/>
    </row>
    <row r="934" spans="4:7" x14ac:dyDescent="0.25">
      <c r="D934" s="3"/>
      <c r="E934" s="1"/>
      <c r="F934" s="5"/>
      <c r="G934" s="4"/>
    </row>
    <row r="935" spans="4:7" x14ac:dyDescent="0.25">
      <c r="D935" s="3"/>
      <c r="E935" s="1"/>
      <c r="F935" s="5"/>
      <c r="G935" s="4"/>
    </row>
    <row r="936" spans="4:7" x14ac:dyDescent="0.25">
      <c r="D936" s="3"/>
      <c r="E936" s="1"/>
      <c r="F936" s="5"/>
      <c r="G936" s="4"/>
    </row>
    <row r="937" spans="4:7" x14ac:dyDescent="0.25">
      <c r="E937" s="1"/>
      <c r="F937" s="5"/>
      <c r="G937" s="4"/>
    </row>
    <row r="938" spans="4:7" x14ac:dyDescent="0.25">
      <c r="E938" s="1"/>
      <c r="F938" s="5"/>
      <c r="G938" s="4"/>
    </row>
    <row r="939" spans="4:7" x14ac:dyDescent="0.25">
      <c r="E939" s="1"/>
      <c r="F939" s="5"/>
      <c r="G939" s="4"/>
    </row>
    <row r="941" spans="4:7" x14ac:dyDescent="0.25">
      <c r="D941" s="3"/>
      <c r="E941" s="1"/>
      <c r="F941" s="5"/>
      <c r="G941" s="4"/>
    </row>
    <row r="942" spans="4:7" x14ac:dyDescent="0.25">
      <c r="D942" s="3"/>
      <c r="E942" s="1"/>
      <c r="F942" s="5"/>
      <c r="G942" s="4"/>
    </row>
    <row r="943" spans="4:7" x14ac:dyDescent="0.25">
      <c r="D943" s="3"/>
      <c r="E943" s="1"/>
      <c r="F943" s="5"/>
      <c r="G943" s="4"/>
    </row>
    <row r="944" spans="4:7" x14ac:dyDescent="0.25">
      <c r="D944" s="3"/>
      <c r="E944" s="1"/>
      <c r="F944" s="5"/>
      <c r="G944" s="4"/>
    </row>
    <row r="945" spans="4:7" x14ac:dyDescent="0.25">
      <c r="D945" s="3"/>
      <c r="E945" s="1"/>
      <c r="F945" s="5"/>
      <c r="G945" s="4"/>
    </row>
    <row r="946" spans="4:7" x14ac:dyDescent="0.25">
      <c r="D946" s="3"/>
      <c r="E946" s="1"/>
      <c r="F946" s="5"/>
      <c r="G946" s="4"/>
    </row>
    <row r="947" spans="4:7" x14ac:dyDescent="0.25">
      <c r="D947" s="3"/>
      <c r="F947" s="5"/>
      <c r="G947" s="4"/>
    </row>
    <row r="948" spans="4:7" x14ac:dyDescent="0.25">
      <c r="D948" s="3"/>
      <c r="E948" s="1"/>
      <c r="F948" s="5"/>
      <c r="G948" s="4"/>
    </row>
    <row r="949" spans="4:7" x14ac:dyDescent="0.25">
      <c r="E949" s="1"/>
      <c r="F949" s="5"/>
      <c r="G949" s="4"/>
    </row>
    <row r="950" spans="4:7" x14ac:dyDescent="0.25">
      <c r="E950" s="1"/>
      <c r="F950" s="5"/>
      <c r="G950" s="4"/>
    </row>
    <row r="951" spans="4:7" x14ac:dyDescent="0.25">
      <c r="E951" s="1"/>
      <c r="F951" s="5"/>
      <c r="G951" s="4"/>
    </row>
    <row r="953" spans="4:7" x14ac:dyDescent="0.25">
      <c r="D953" s="3"/>
      <c r="E953" s="1"/>
      <c r="F953" s="5"/>
      <c r="G953" s="4"/>
    </row>
    <row r="954" spans="4:7" x14ac:dyDescent="0.25">
      <c r="D954" s="3"/>
      <c r="E954" s="1"/>
      <c r="F954" s="5"/>
      <c r="G954" s="4"/>
    </row>
    <row r="955" spans="4:7" x14ac:dyDescent="0.25">
      <c r="D955" s="3"/>
      <c r="E955" s="1"/>
      <c r="F955" s="5"/>
      <c r="G955" s="4"/>
    </row>
    <row r="956" spans="4:7" x14ac:dyDescent="0.25">
      <c r="D956" s="3"/>
      <c r="E956" s="1"/>
      <c r="F956" s="5"/>
      <c r="G956" s="4"/>
    </row>
    <row r="957" spans="4:7" x14ac:dyDescent="0.25">
      <c r="D957" s="3"/>
      <c r="E957" s="1"/>
      <c r="F957" s="5"/>
      <c r="G957" s="4"/>
    </row>
    <row r="958" spans="4:7" x14ac:dyDescent="0.25">
      <c r="D958" s="3"/>
      <c r="E958" s="1"/>
      <c r="F958" s="5"/>
      <c r="G958" s="4"/>
    </row>
    <row r="959" spans="4:7" x14ac:dyDescent="0.25">
      <c r="D959" s="3"/>
      <c r="E959" s="1"/>
      <c r="F959" s="5"/>
      <c r="G959" s="4"/>
    </row>
    <row r="960" spans="4:7" x14ac:dyDescent="0.25">
      <c r="D960" s="3"/>
      <c r="E960" s="1"/>
      <c r="F960" s="5"/>
      <c r="G960" s="4"/>
    </row>
    <row r="961" spans="5:7" x14ac:dyDescent="0.25">
      <c r="E961" s="1"/>
      <c r="F961" s="5"/>
      <c r="G961" s="4"/>
    </row>
    <row r="962" spans="5:7" x14ac:dyDescent="0.25">
      <c r="E962" s="1"/>
      <c r="F962" s="5"/>
      <c r="G962" s="4"/>
    </row>
    <row r="963" spans="5:7" x14ac:dyDescent="0.25">
      <c r="E963" s="1"/>
      <c r="F963" s="5"/>
      <c r="G963" s="4"/>
    </row>
  </sheetData>
  <mergeCells count="1">
    <mergeCell ref="D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20"/>
  <sheetViews>
    <sheetView workbookViewId="0">
      <selection activeCell="C28" sqref="C28"/>
    </sheetView>
  </sheetViews>
  <sheetFormatPr defaultRowHeight="15" x14ac:dyDescent="0.25"/>
  <cols>
    <col min="3" max="3" width="99.42578125" customWidth="1"/>
    <col min="4" max="4" width="45.42578125" customWidth="1"/>
  </cols>
  <sheetData>
    <row r="3" spans="3:4" x14ac:dyDescent="0.25">
      <c r="C3" t="s">
        <v>5</v>
      </c>
      <c r="D3" s="1">
        <v>7</v>
      </c>
    </row>
    <row r="4" spans="3:4" x14ac:dyDescent="0.25">
      <c r="C4" t="s">
        <v>6</v>
      </c>
      <c r="D4" s="1">
        <v>70</v>
      </c>
    </row>
    <row r="5" spans="3:4" x14ac:dyDescent="0.25">
      <c r="C5" t="s">
        <v>7</v>
      </c>
      <c r="D5" s="1">
        <v>90</v>
      </c>
    </row>
    <row r="6" spans="3:4" x14ac:dyDescent="0.25">
      <c r="C6" t="s">
        <v>8</v>
      </c>
      <c r="D6" s="1" t="s">
        <v>0</v>
      </c>
    </row>
    <row r="7" spans="3:4" x14ac:dyDescent="0.25">
      <c r="C7" t="s">
        <v>9</v>
      </c>
      <c r="D7" s="1">
        <v>0.44</v>
      </c>
    </row>
    <row r="8" spans="3:4" x14ac:dyDescent="0.25">
      <c r="C8" t="s">
        <v>10</v>
      </c>
      <c r="D8" s="1" t="s">
        <v>1</v>
      </c>
    </row>
    <row r="9" spans="3:4" x14ac:dyDescent="0.25">
      <c r="C9" t="s">
        <v>11</v>
      </c>
      <c r="D9" s="1">
        <v>95</v>
      </c>
    </row>
    <row r="10" spans="3:4" x14ac:dyDescent="0.25">
      <c r="C10" t="s">
        <v>12</v>
      </c>
      <c r="D10" s="1">
        <v>60</v>
      </c>
    </row>
    <row r="11" spans="3:4" x14ac:dyDescent="0.25">
      <c r="C11" t="s">
        <v>13</v>
      </c>
      <c r="D11" s="1" t="s">
        <v>2</v>
      </c>
    </row>
    <row r="12" spans="3:4" x14ac:dyDescent="0.25">
      <c r="C12" t="s">
        <v>14</v>
      </c>
      <c r="D12" s="1">
        <v>13</v>
      </c>
    </row>
    <row r="13" spans="3:4" x14ac:dyDescent="0.25">
      <c r="C13" t="s">
        <v>20</v>
      </c>
      <c r="D13" s="1">
        <v>410</v>
      </c>
    </row>
    <row r="14" spans="3:4" x14ac:dyDescent="0.25">
      <c r="C14" t="s">
        <v>21</v>
      </c>
      <c r="D14" s="1">
        <v>260</v>
      </c>
    </row>
    <row r="15" spans="3:4" x14ac:dyDescent="0.25">
      <c r="C15" t="s">
        <v>22</v>
      </c>
      <c r="D15" s="1">
        <v>645</v>
      </c>
    </row>
    <row r="16" spans="3:4" x14ac:dyDescent="0.25">
      <c r="C16" t="s">
        <v>15</v>
      </c>
      <c r="D16" s="1" t="s">
        <v>3</v>
      </c>
    </row>
    <row r="17" spans="3:4" x14ac:dyDescent="0.25">
      <c r="C17" t="s">
        <v>16</v>
      </c>
      <c r="D17" s="1" t="s">
        <v>4</v>
      </c>
    </row>
    <row r="18" spans="3:4" x14ac:dyDescent="0.25">
      <c r="C18" t="s">
        <v>17</v>
      </c>
      <c r="D18" s="1">
        <v>37</v>
      </c>
    </row>
    <row r="19" spans="3:4" x14ac:dyDescent="0.25">
      <c r="C19" t="s">
        <v>18</v>
      </c>
      <c r="D19" s="1">
        <v>6.5</v>
      </c>
    </row>
    <row r="20" spans="3:4" x14ac:dyDescent="0.25">
      <c r="C20" t="s">
        <v>19</v>
      </c>
      <c r="D20" s="1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Дягилев</dc:creator>
  <cp:lastModifiedBy>Роман Дягилев</cp:lastModifiedBy>
  <dcterms:created xsi:type="dcterms:W3CDTF">2015-06-05T18:19:34Z</dcterms:created>
  <dcterms:modified xsi:type="dcterms:W3CDTF">2022-07-28T13:53:46Z</dcterms:modified>
</cp:coreProperties>
</file>