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OSU\Semester 9\CS 5783 Machine Learning\Assignments\Assignment 3\"/>
    </mc:Choice>
  </mc:AlternateContent>
  <xr:revisionPtr revIDLastSave="0" documentId="13_ncr:1_{F9F9118D-F7E3-4126-B120-F9C6BE831D10}" xr6:coauthVersionLast="47" xr6:coauthVersionMax="47" xr10:uidLastSave="{00000000-0000-0000-0000-000000000000}"/>
  <bookViews>
    <workbookView xWindow="-108" yWindow="-108" windowWidth="23256" windowHeight="12576" activeTab="2" xr2:uid="{F8796467-C55E-4340-B936-E26DD10F7096}"/>
  </bookViews>
  <sheets>
    <sheet name="Q1_1" sheetId="2" r:id="rId1"/>
    <sheet name="Q1_2" sheetId="3" r:id="rId2"/>
    <sheet name="Q1_3" sheetId="4" r:id="rId3"/>
    <sheet name="Q2_1 to 3" sheetId="7" r:id="rId4"/>
    <sheet name="Q2_4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8" l="1"/>
  <c r="S5" i="8"/>
  <c r="S4" i="8"/>
  <c r="R6" i="8"/>
  <c r="R5" i="8"/>
  <c r="R4" i="8"/>
  <c r="S3" i="8"/>
  <c r="R3" i="8"/>
  <c r="Q6" i="8"/>
  <c r="I6" i="8"/>
  <c r="H6" i="8"/>
  <c r="G6" i="8"/>
  <c r="Q5" i="8"/>
  <c r="I5" i="8"/>
  <c r="H5" i="8"/>
  <c r="G5" i="8"/>
  <c r="Q4" i="8"/>
  <c r="I4" i="8"/>
  <c r="H4" i="8"/>
  <c r="G4" i="8"/>
  <c r="Q3" i="8"/>
  <c r="I3" i="8"/>
  <c r="H3" i="8"/>
  <c r="G3" i="8"/>
  <c r="S6" i="7"/>
  <c r="R6" i="7"/>
  <c r="Q6" i="7"/>
  <c r="S5" i="7"/>
  <c r="R5" i="7"/>
  <c r="Q5" i="7"/>
  <c r="S4" i="7"/>
  <c r="R4" i="7"/>
  <c r="Q4" i="7"/>
  <c r="S3" i="7"/>
  <c r="R3" i="7"/>
  <c r="Q3" i="7"/>
  <c r="I6" i="7"/>
  <c r="H6" i="7"/>
  <c r="G6" i="7"/>
  <c r="I5" i="7"/>
  <c r="H5" i="7"/>
  <c r="G5" i="7"/>
  <c r="I4" i="7"/>
  <c r="H4" i="7"/>
  <c r="G4" i="7"/>
  <c r="I3" i="7"/>
  <c r="H3" i="7"/>
  <c r="G3" i="7"/>
  <c r="K6" i="4"/>
  <c r="J6" i="4"/>
  <c r="I6" i="4"/>
  <c r="H6" i="4"/>
  <c r="K5" i="4"/>
  <c r="J5" i="4"/>
  <c r="I5" i="4"/>
  <c r="H5" i="4"/>
  <c r="K4" i="4"/>
  <c r="J4" i="4"/>
  <c r="I4" i="4"/>
  <c r="H4" i="4"/>
  <c r="K3" i="4"/>
  <c r="J3" i="4"/>
  <c r="I3" i="4"/>
  <c r="H3" i="4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H6" i="2"/>
  <c r="H5" i="2"/>
  <c r="H4" i="2"/>
  <c r="J5" i="2"/>
  <c r="K5" i="2"/>
  <c r="J6" i="2"/>
  <c r="K6" i="2"/>
  <c r="I6" i="2"/>
  <c r="I5" i="2"/>
  <c r="J4" i="2"/>
  <c r="K4" i="2"/>
  <c r="I4" i="2"/>
  <c r="K3" i="2"/>
  <c r="J3" i="2"/>
  <c r="I3" i="2"/>
  <c r="H3" i="2"/>
</calcChain>
</file>

<file path=xl/sharedStrings.xml><?xml version="1.0" encoding="utf-8"?>
<sst xmlns="http://schemas.openxmlformats.org/spreadsheetml/2006/main" count="199" uniqueCount="10">
  <si>
    <t>Run</t>
  </si>
  <si>
    <t>Optimizer</t>
  </si>
  <si>
    <t>Learning rate</t>
  </si>
  <si>
    <t>Accuracy</t>
  </si>
  <si>
    <t>Batch size</t>
  </si>
  <si>
    <t>SGD</t>
  </si>
  <si>
    <t>RMSprop</t>
  </si>
  <si>
    <t>max</t>
  </si>
  <si>
    <t>Adam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</si>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</sst>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%"/>
  </numFmts>
  <fonts count="3" x14ac:knownFonts="1"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1036320</xdr:colOff>
      <xdr:row>9</xdr:row>
      <xdr:rowOff>137160</xdr:rowOff>
    </xdr:from>
    <xdr:to>
      <xdr:col>9</xdr:col>
      <xdr:colOff>586740</xdr:colOff>
      <xdr:row>14</xdr:row>
      <xdr:rowOff>152400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4D370AD6-597F-3370-E6EC-BE95AF87B5A7}"/>
            </a:ext>
          </a:extLst>
        </xdr:cNvPr>
        <xdr:cNvSpPr/>
      </xdr:nvSpPr>
      <xdr:spPr>
        <a:xfrm>
          <a:off x="5478780" y="1783080"/>
          <a:ext cx="2087880" cy="92964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Same Data Different Order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1036320</xdr:colOff>
      <xdr:row>9</xdr:row>
      <xdr:rowOff>137160</xdr:rowOff>
    </xdr:from>
    <xdr:to>
      <xdr:col>9</xdr:col>
      <xdr:colOff>586740</xdr:colOff>
      <xdr:row>14</xdr:row>
      <xdr:rowOff>152400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6FF582C5-0010-4764-B40A-AA3648025BEB}"/>
            </a:ext>
          </a:extLst>
        </xdr:cNvPr>
        <xdr:cNvSpPr/>
      </xdr:nvSpPr>
      <xdr:spPr>
        <a:xfrm>
          <a:off x="5478780" y="1783080"/>
          <a:ext cx="2087880" cy="92964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Same Data Different Order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834D-AC4D-4824-B047-5D4A47CC5242}">
  <dimension ref="B2:K50"/>
  <sheetViews>
    <sheetView topLeftCell="F1" workbookViewId="0">
      <selection activeCell="G6" sqref="G6"/>
    </sheetView>
  </sheetViews>
  <sheetFormatPr defaultRowHeight="14.4" x14ac:dyDescent="0.3"/>
  <cols>
    <col min="3" max="3" width="9.5546875" bestFit="1" customWidth="1"/>
    <col min="4" max="4" width="12.21875" bestFit="1" customWidth="1"/>
    <col min="5" max="5" width="9.44140625" bestFit="1" customWidth="1"/>
    <col min="6" max="6" width="22.21875" style="2" customWidth="1"/>
    <col min="7" max="7" width="8.5546875" style="2" customWidth="1"/>
    <col min="8" max="8" width="20.33203125" customWidth="1"/>
    <col min="9" max="9" width="12.109375" bestFit="1" customWidth="1"/>
  </cols>
  <sheetData>
    <row r="2" spans="2:11" x14ac:dyDescent="0.3">
      <c r="B2" t="s">
        <v>0</v>
      </c>
      <c r="C2" t="s">
        <v>1</v>
      </c>
      <c r="D2" t="s">
        <v>2</v>
      </c>
      <c r="E2" t="s">
        <v>4</v>
      </c>
      <c r="F2" s="2" t="s">
        <v>3</v>
      </c>
      <c r="H2" t="s">
        <v>7</v>
      </c>
      <c r="I2" t="s">
        <v>1</v>
      </c>
      <c r="J2" t="s">
        <v>9</v>
      </c>
      <c r="K2" t="s">
        <v>4</v>
      </c>
    </row>
    <row r="3" spans="2:11" x14ac:dyDescent="0.3">
      <c r="B3">
        <v>1</v>
      </c>
      <c r="C3" t="s">
        <v>8</v>
      </c>
      <c r="D3">
        <v>0.1</v>
      </c>
      <c r="E3">
        <v>64</v>
      </c>
      <c r="F3" s="3">
        <v>0.10090000182390201</v>
      </c>
      <c r="G3" s="3"/>
      <c r="H3" s="2">
        <f>MAX(F:F)</f>
        <v>0.98879998922348</v>
      </c>
      <c r="I3" t="str">
        <f>INDEX(C:C,MATCH(MAX($F:$F),$F:$F,0))</f>
        <v>RMSprop</v>
      </c>
      <c r="J3">
        <f>INDEX(D:D,MATCH(MAX($F:$F),$F:$F,0))</f>
        <v>1E-3</v>
      </c>
      <c r="K3">
        <f>INDEX(E:E,MATCH(MAX($F:$F),$F:$F,0))</f>
        <v>256</v>
      </c>
    </row>
    <row r="4" spans="2:11" x14ac:dyDescent="0.3">
      <c r="B4">
        <v>2</v>
      </c>
      <c r="C4" t="s">
        <v>8</v>
      </c>
      <c r="D4">
        <v>0.1</v>
      </c>
      <c r="E4">
        <v>128</v>
      </c>
      <c r="F4" s="2">
        <v>9.8099999129772103E-2</v>
      </c>
      <c r="H4" s="2">
        <f>LARGE(F:F,2)</f>
        <v>0.98329997062683105</v>
      </c>
      <c r="I4" t="str">
        <f>INDEX(C:C,MATCH(LARGE($F:$F,2),$F:$F,0))</f>
        <v>Adam</v>
      </c>
      <c r="J4">
        <f>INDEX(D:D,MATCH(LARGE($F:$F,2),$F:$F,0))</f>
        <v>1E-3</v>
      </c>
      <c r="K4">
        <f>INDEX(E:E,MATCH(LARGE($F:$F,2),$F:$F,0))</f>
        <v>516</v>
      </c>
    </row>
    <row r="5" spans="2:11" x14ac:dyDescent="0.3">
      <c r="B5">
        <v>3</v>
      </c>
      <c r="C5" t="s">
        <v>8</v>
      </c>
      <c r="D5">
        <v>0.1</v>
      </c>
      <c r="E5">
        <v>256</v>
      </c>
      <c r="F5" s="2">
        <v>0.113499999046325</v>
      </c>
      <c r="H5" s="2">
        <f>LARGE(F:F,3)</f>
        <v>0.98229998350143399</v>
      </c>
      <c r="I5" t="str">
        <f>INDEX(C:C,MATCH(LARGE($F:$F,3),$F:$F,0))</f>
        <v>Adam</v>
      </c>
      <c r="J5">
        <f>INDEX(D:D,MATCH(LARGE($F:$F,3),$F:$F,0))</f>
        <v>5.0000000000000001E-3</v>
      </c>
      <c r="K5">
        <f>INDEX(E:E,MATCH(LARGE($F:$F,3),$F:$F,0))</f>
        <v>128</v>
      </c>
    </row>
    <row r="6" spans="2:11" x14ac:dyDescent="0.3">
      <c r="B6">
        <v>4</v>
      </c>
      <c r="C6" t="s">
        <v>8</v>
      </c>
      <c r="D6">
        <v>0.1</v>
      </c>
      <c r="E6">
        <v>516</v>
      </c>
      <c r="F6" s="2">
        <v>0.10279999673366499</v>
      </c>
      <c r="H6" s="2">
        <f>LARGE(F:F,4)</f>
        <v>0.98180001974105802</v>
      </c>
      <c r="I6" t="str">
        <f>INDEX(C:C,MATCH(LARGE($F:$F,4),$F:$F,0))</f>
        <v>Adam</v>
      </c>
      <c r="J6">
        <f>INDEX(D:D,MATCH(LARGE($F:$F,4),$F:$F,0))</f>
        <v>5.0000000000000001E-3</v>
      </c>
      <c r="K6">
        <f>INDEX(E:E,MATCH(LARGE($F:$F,4),$F:$F,0))</f>
        <v>516</v>
      </c>
    </row>
    <row r="7" spans="2:11" x14ac:dyDescent="0.3">
      <c r="B7">
        <v>5</v>
      </c>
      <c r="C7" t="s">
        <v>8</v>
      </c>
      <c r="D7">
        <v>0.01</v>
      </c>
      <c r="E7">
        <v>64</v>
      </c>
      <c r="F7" s="2">
        <v>7.5000002980232197E-2</v>
      </c>
    </row>
    <row r="8" spans="2:11" x14ac:dyDescent="0.3">
      <c r="B8">
        <v>6</v>
      </c>
      <c r="C8" t="s">
        <v>8</v>
      </c>
      <c r="D8">
        <v>0.01</v>
      </c>
      <c r="E8">
        <v>128</v>
      </c>
      <c r="F8" s="2">
        <v>0.113499999046325</v>
      </c>
    </row>
    <row r="9" spans="2:11" x14ac:dyDescent="0.3">
      <c r="B9">
        <v>7</v>
      </c>
      <c r="C9" t="s">
        <v>8</v>
      </c>
      <c r="D9">
        <v>0.01</v>
      </c>
      <c r="E9">
        <v>256</v>
      </c>
      <c r="F9" s="2">
        <v>0.113499999046325</v>
      </c>
    </row>
    <row r="10" spans="2:11" x14ac:dyDescent="0.3">
      <c r="B10">
        <v>8</v>
      </c>
      <c r="C10" t="s">
        <v>8</v>
      </c>
      <c r="D10">
        <v>0.01</v>
      </c>
      <c r="E10">
        <v>516</v>
      </c>
      <c r="F10" s="2">
        <v>0.113499999046325</v>
      </c>
    </row>
    <row r="11" spans="2:11" x14ac:dyDescent="0.3">
      <c r="B11">
        <v>9</v>
      </c>
      <c r="C11" t="s">
        <v>8</v>
      </c>
      <c r="D11">
        <v>5.0000000000000001E-3</v>
      </c>
      <c r="E11">
        <v>64</v>
      </c>
      <c r="F11" s="2">
        <v>0.113499999046325</v>
      </c>
    </row>
    <row r="12" spans="2:11" x14ac:dyDescent="0.3">
      <c r="B12">
        <v>10</v>
      </c>
      <c r="C12" t="s">
        <v>8</v>
      </c>
      <c r="D12">
        <v>5.0000000000000001E-3</v>
      </c>
      <c r="E12">
        <v>128</v>
      </c>
      <c r="F12" s="2">
        <v>0.98229998350143399</v>
      </c>
    </row>
    <row r="13" spans="2:11" x14ac:dyDescent="0.3">
      <c r="B13">
        <v>11</v>
      </c>
      <c r="C13" t="s">
        <v>8</v>
      </c>
      <c r="D13">
        <v>5.0000000000000001E-3</v>
      </c>
      <c r="E13">
        <v>256</v>
      </c>
      <c r="F13" s="2">
        <v>0.97500002384185702</v>
      </c>
    </row>
    <row r="14" spans="2:11" x14ac:dyDescent="0.3">
      <c r="B14">
        <v>12</v>
      </c>
      <c r="C14" t="s">
        <v>8</v>
      </c>
      <c r="D14">
        <v>5.0000000000000001E-3</v>
      </c>
      <c r="E14">
        <v>516</v>
      </c>
      <c r="F14" s="2">
        <v>0.98180001974105802</v>
      </c>
    </row>
    <row r="15" spans="2:11" x14ac:dyDescent="0.3">
      <c r="B15">
        <v>13</v>
      </c>
      <c r="C15" t="s">
        <v>8</v>
      </c>
      <c r="D15">
        <v>1E-3</v>
      </c>
      <c r="E15">
        <v>64</v>
      </c>
      <c r="F15" s="2">
        <v>0.95999997854232699</v>
      </c>
    </row>
    <row r="16" spans="2:11" x14ac:dyDescent="0.3">
      <c r="B16">
        <v>14</v>
      </c>
      <c r="C16" t="s">
        <v>8</v>
      </c>
      <c r="D16">
        <v>1E-3</v>
      </c>
      <c r="E16">
        <v>128</v>
      </c>
      <c r="F16" s="2">
        <v>0.96799999475479104</v>
      </c>
    </row>
    <row r="17" spans="2:6" x14ac:dyDescent="0.3">
      <c r="B17">
        <v>15</v>
      </c>
      <c r="C17" t="s">
        <v>8</v>
      </c>
      <c r="D17">
        <v>1E-3</v>
      </c>
      <c r="E17">
        <v>256</v>
      </c>
      <c r="F17" s="2">
        <v>0.97399997711181596</v>
      </c>
    </row>
    <row r="18" spans="2:6" x14ac:dyDescent="0.3">
      <c r="B18">
        <v>16</v>
      </c>
      <c r="C18" t="s">
        <v>8</v>
      </c>
      <c r="D18">
        <v>1E-3</v>
      </c>
      <c r="E18">
        <v>516</v>
      </c>
      <c r="F18" s="2">
        <v>0.98329997062683105</v>
      </c>
    </row>
    <row r="19" spans="2:6" x14ac:dyDescent="0.3">
      <c r="B19">
        <v>17</v>
      </c>
      <c r="C19" t="s">
        <v>5</v>
      </c>
      <c r="D19">
        <v>0.1</v>
      </c>
      <c r="E19">
        <v>64</v>
      </c>
      <c r="F19" s="2">
        <v>0.101199999451637</v>
      </c>
    </row>
    <row r="20" spans="2:6" x14ac:dyDescent="0.3">
      <c r="B20">
        <v>18</v>
      </c>
      <c r="C20" t="s">
        <v>5</v>
      </c>
      <c r="D20">
        <v>0.1</v>
      </c>
      <c r="E20">
        <v>128</v>
      </c>
      <c r="F20" s="2">
        <v>4.1999999433755798E-2</v>
      </c>
    </row>
    <row r="21" spans="2:6" x14ac:dyDescent="0.3">
      <c r="B21">
        <v>19</v>
      </c>
      <c r="C21" t="s">
        <v>5</v>
      </c>
      <c r="D21">
        <v>0.1</v>
      </c>
      <c r="E21">
        <v>256</v>
      </c>
      <c r="F21" s="2">
        <v>0.178100004792213</v>
      </c>
    </row>
    <row r="22" spans="2:6" x14ac:dyDescent="0.3">
      <c r="B22">
        <v>20</v>
      </c>
      <c r="C22" t="s">
        <v>5</v>
      </c>
      <c r="D22">
        <v>0.1</v>
      </c>
      <c r="E22">
        <v>516</v>
      </c>
      <c r="F22" s="2">
        <v>8.2999996840953799E-2</v>
      </c>
    </row>
    <row r="23" spans="2:6" x14ac:dyDescent="0.3">
      <c r="B23">
        <v>21</v>
      </c>
      <c r="C23" t="s">
        <v>5</v>
      </c>
      <c r="D23">
        <v>0.01</v>
      </c>
      <c r="E23">
        <v>64</v>
      </c>
      <c r="F23" s="2">
        <v>0.97869998216628995</v>
      </c>
    </row>
    <row r="24" spans="2:6" x14ac:dyDescent="0.3">
      <c r="B24">
        <v>22</v>
      </c>
      <c r="C24" t="s">
        <v>5</v>
      </c>
      <c r="D24">
        <v>0.01</v>
      </c>
      <c r="E24">
        <v>128</v>
      </c>
      <c r="F24" s="2">
        <v>0.97960001230239802</v>
      </c>
    </row>
    <row r="25" spans="2:6" x14ac:dyDescent="0.3">
      <c r="B25">
        <v>23</v>
      </c>
      <c r="C25" t="s">
        <v>5</v>
      </c>
      <c r="D25">
        <v>0.01</v>
      </c>
      <c r="E25">
        <v>256</v>
      </c>
      <c r="F25" s="2">
        <v>0.96840000152587802</v>
      </c>
    </row>
    <row r="26" spans="2:6" x14ac:dyDescent="0.3">
      <c r="B26">
        <v>24</v>
      </c>
      <c r="C26" t="s">
        <v>5</v>
      </c>
      <c r="D26">
        <v>0.01</v>
      </c>
      <c r="E26">
        <v>516</v>
      </c>
      <c r="F26" s="2">
        <v>0.86659997701644897</v>
      </c>
    </row>
    <row r="27" spans="2:6" x14ac:dyDescent="0.3">
      <c r="B27">
        <v>25</v>
      </c>
      <c r="C27" t="s">
        <v>5</v>
      </c>
      <c r="D27">
        <v>5.0000000000000001E-3</v>
      </c>
      <c r="E27">
        <v>64</v>
      </c>
      <c r="F27" s="2">
        <v>0.96749997138976995</v>
      </c>
    </row>
    <row r="28" spans="2:6" x14ac:dyDescent="0.3">
      <c r="B28">
        <v>26</v>
      </c>
      <c r="C28" t="s">
        <v>5</v>
      </c>
      <c r="D28">
        <v>5.0000000000000001E-3</v>
      </c>
      <c r="E28">
        <v>128</v>
      </c>
      <c r="F28" s="2">
        <v>0.97240000963211004</v>
      </c>
    </row>
    <row r="29" spans="2:6" x14ac:dyDescent="0.3">
      <c r="B29">
        <v>27</v>
      </c>
      <c r="C29" t="s">
        <v>5</v>
      </c>
      <c r="D29">
        <v>5.0000000000000001E-3</v>
      </c>
      <c r="E29">
        <v>256</v>
      </c>
      <c r="F29" s="2">
        <v>0.95709997415542603</v>
      </c>
    </row>
    <row r="30" spans="2:6" x14ac:dyDescent="0.3">
      <c r="B30">
        <v>28</v>
      </c>
      <c r="C30" t="s">
        <v>5</v>
      </c>
      <c r="D30">
        <v>5.0000000000000001E-3</v>
      </c>
      <c r="E30">
        <v>516</v>
      </c>
      <c r="F30" s="2">
        <v>0.89329999685287398</v>
      </c>
    </row>
    <row r="31" spans="2:6" x14ac:dyDescent="0.3">
      <c r="B31">
        <v>29</v>
      </c>
      <c r="C31" t="s">
        <v>5</v>
      </c>
      <c r="D31">
        <v>1E-3</v>
      </c>
      <c r="E31">
        <v>64</v>
      </c>
      <c r="F31" s="2">
        <v>0.95649999380111606</v>
      </c>
    </row>
    <row r="32" spans="2:6" x14ac:dyDescent="0.3">
      <c r="B32">
        <v>30</v>
      </c>
      <c r="C32" t="s">
        <v>5</v>
      </c>
      <c r="D32">
        <v>1E-3</v>
      </c>
      <c r="E32">
        <v>128</v>
      </c>
      <c r="F32" s="2">
        <v>0.141299992799758</v>
      </c>
    </row>
    <row r="33" spans="2:6" x14ac:dyDescent="0.3">
      <c r="B33">
        <v>31</v>
      </c>
      <c r="C33" t="s">
        <v>5</v>
      </c>
      <c r="D33">
        <v>1E-3</v>
      </c>
      <c r="E33">
        <v>256</v>
      </c>
      <c r="F33" s="2">
        <v>0.23899999260902399</v>
      </c>
    </row>
    <row r="34" spans="2:6" x14ac:dyDescent="0.3">
      <c r="B34">
        <v>32</v>
      </c>
      <c r="C34" t="s">
        <v>5</v>
      </c>
      <c r="D34">
        <v>1E-3</v>
      </c>
      <c r="E34">
        <v>516</v>
      </c>
      <c r="F34" s="2">
        <v>0.132200002670288</v>
      </c>
    </row>
    <row r="35" spans="2:6" x14ac:dyDescent="0.3">
      <c r="B35">
        <v>33</v>
      </c>
      <c r="C35" t="s">
        <v>6</v>
      </c>
      <c r="D35">
        <v>0.1</v>
      </c>
      <c r="E35">
        <v>64</v>
      </c>
      <c r="F35" s="2">
        <v>7.8100003302097307E-2</v>
      </c>
    </row>
    <row r="36" spans="2:6" x14ac:dyDescent="0.3">
      <c r="B36">
        <v>34</v>
      </c>
      <c r="C36" t="s">
        <v>6</v>
      </c>
      <c r="D36">
        <v>0.1</v>
      </c>
      <c r="E36">
        <v>128</v>
      </c>
      <c r="F36" s="2">
        <v>9.7699999809265095E-2</v>
      </c>
    </row>
    <row r="37" spans="2:6" x14ac:dyDescent="0.3">
      <c r="B37">
        <v>35</v>
      </c>
      <c r="C37" t="s">
        <v>6</v>
      </c>
      <c r="D37">
        <v>0.1</v>
      </c>
      <c r="E37">
        <v>256</v>
      </c>
      <c r="F37" s="2">
        <v>0.102899998426437</v>
      </c>
    </row>
    <row r="38" spans="2:6" x14ac:dyDescent="0.3">
      <c r="B38">
        <v>36</v>
      </c>
      <c r="C38" t="s">
        <v>6</v>
      </c>
      <c r="D38">
        <v>0.1</v>
      </c>
      <c r="E38">
        <v>516</v>
      </c>
      <c r="F38" s="2">
        <v>0.113499999046325</v>
      </c>
    </row>
    <row r="39" spans="2:6" x14ac:dyDescent="0.3">
      <c r="B39">
        <v>37</v>
      </c>
      <c r="C39" t="s">
        <v>6</v>
      </c>
      <c r="D39">
        <v>0.01</v>
      </c>
      <c r="E39">
        <v>64</v>
      </c>
      <c r="F39" s="2">
        <v>0.12800000607967299</v>
      </c>
    </row>
    <row r="40" spans="2:6" x14ac:dyDescent="0.3">
      <c r="B40">
        <v>38</v>
      </c>
      <c r="C40" t="s">
        <v>6</v>
      </c>
      <c r="D40">
        <v>0.01</v>
      </c>
      <c r="E40">
        <v>128</v>
      </c>
      <c r="F40" s="2">
        <v>0.113499999046325</v>
      </c>
    </row>
    <row r="41" spans="2:6" x14ac:dyDescent="0.3">
      <c r="B41">
        <v>39</v>
      </c>
      <c r="C41" t="s">
        <v>6</v>
      </c>
      <c r="D41">
        <v>0.01</v>
      </c>
      <c r="E41">
        <v>256</v>
      </c>
      <c r="F41" s="2">
        <v>0.17039999365806499</v>
      </c>
    </row>
    <row r="42" spans="2:6" x14ac:dyDescent="0.3">
      <c r="B42">
        <v>40</v>
      </c>
      <c r="C42" t="s">
        <v>6</v>
      </c>
      <c r="D42">
        <v>0.01</v>
      </c>
      <c r="E42">
        <v>516</v>
      </c>
      <c r="F42" s="2">
        <v>0.14079999923705999</v>
      </c>
    </row>
    <row r="43" spans="2:6" x14ac:dyDescent="0.3">
      <c r="B43">
        <v>41</v>
      </c>
      <c r="C43" t="s">
        <v>6</v>
      </c>
      <c r="D43">
        <v>5.0000000000000001E-3</v>
      </c>
      <c r="E43">
        <v>64</v>
      </c>
      <c r="F43" s="2">
        <v>0.113499999046325</v>
      </c>
    </row>
    <row r="44" spans="2:6" x14ac:dyDescent="0.3">
      <c r="B44">
        <v>42</v>
      </c>
      <c r="C44" t="s">
        <v>6</v>
      </c>
      <c r="D44">
        <v>5.0000000000000001E-3</v>
      </c>
      <c r="E44">
        <v>128</v>
      </c>
      <c r="F44" s="2">
        <v>0.18960000574588701</v>
      </c>
    </row>
    <row r="45" spans="2:6" x14ac:dyDescent="0.3">
      <c r="B45">
        <v>43</v>
      </c>
      <c r="C45" t="s">
        <v>6</v>
      </c>
      <c r="D45">
        <v>5.0000000000000001E-3</v>
      </c>
      <c r="E45">
        <v>256</v>
      </c>
      <c r="F45" s="2">
        <v>0.113499999046325</v>
      </c>
    </row>
    <row r="46" spans="2:6" x14ac:dyDescent="0.3">
      <c r="B46">
        <v>44</v>
      </c>
      <c r="C46" t="s">
        <v>6</v>
      </c>
      <c r="D46">
        <v>5.0000000000000001E-3</v>
      </c>
      <c r="E46">
        <v>516</v>
      </c>
      <c r="F46" s="2">
        <v>0.126599997282028</v>
      </c>
    </row>
    <row r="47" spans="2:6" x14ac:dyDescent="0.3">
      <c r="B47">
        <v>45</v>
      </c>
      <c r="C47" t="s">
        <v>6</v>
      </c>
      <c r="D47">
        <v>1E-3</v>
      </c>
      <c r="E47">
        <v>64</v>
      </c>
      <c r="F47" s="2">
        <v>0.959800004959106</v>
      </c>
    </row>
    <row r="48" spans="2:6" x14ac:dyDescent="0.3">
      <c r="B48">
        <v>46</v>
      </c>
      <c r="C48" t="s">
        <v>6</v>
      </c>
      <c r="D48">
        <v>1E-3</v>
      </c>
      <c r="E48">
        <v>128</v>
      </c>
      <c r="F48" s="2">
        <v>0.98079997301101596</v>
      </c>
    </row>
    <row r="49" spans="2:10" x14ac:dyDescent="0.3">
      <c r="B49">
        <v>47</v>
      </c>
      <c r="C49" t="s">
        <v>6</v>
      </c>
      <c r="D49">
        <v>1E-3</v>
      </c>
      <c r="E49">
        <v>256</v>
      </c>
      <c r="F49" s="2">
        <v>0.98879998922348</v>
      </c>
    </row>
    <row r="50" spans="2:10" x14ac:dyDescent="0.3">
      <c r="B50">
        <v>48</v>
      </c>
      <c r="C50" t="s">
        <v>6</v>
      </c>
      <c r="D50">
        <v>1E-3</v>
      </c>
      <c r="E50">
        <v>516</v>
      </c>
      <c r="F50" s="2">
        <v>0.97829997539520197</v>
      </c>
      <c r="J5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9EB5-7997-48C9-82AE-2E3ADE816C78}">
  <dimension ref="B2:K50"/>
  <sheetViews>
    <sheetView topLeftCell="F1" workbookViewId="0">
      <selection activeCell="G5" sqref="G5"/>
    </sheetView>
  </sheetViews>
  <sheetFormatPr defaultRowHeight="14.4" x14ac:dyDescent="0.3"/>
  <cols>
    <col min="3" max="3" width="9.5546875" bestFit="1" customWidth="1"/>
    <col min="4" max="4" width="12.21875" bestFit="1" customWidth="1"/>
    <col min="5" max="5" width="9.44140625" bestFit="1" customWidth="1"/>
    <col min="6" max="6" width="22.21875" style="2" customWidth="1"/>
    <col min="7" max="7" width="11.5546875" style="2" customWidth="1"/>
    <col min="8" max="8" width="20.33203125" customWidth="1"/>
    <col min="9" max="9" width="12.109375" bestFit="1" customWidth="1"/>
  </cols>
  <sheetData>
    <row r="2" spans="2:11" x14ac:dyDescent="0.3">
      <c r="B2" t="s">
        <v>0</v>
      </c>
      <c r="C2" t="s">
        <v>1</v>
      </c>
      <c r="D2" t="s">
        <v>2</v>
      </c>
      <c r="E2" t="s">
        <v>4</v>
      </c>
      <c r="F2" s="2" t="s">
        <v>3</v>
      </c>
      <c r="H2" t="s">
        <v>7</v>
      </c>
      <c r="I2" t="s">
        <v>1</v>
      </c>
      <c r="J2" t="s">
        <v>9</v>
      </c>
      <c r="K2" t="s">
        <v>4</v>
      </c>
    </row>
    <row r="3" spans="2:11" x14ac:dyDescent="0.3">
      <c r="B3">
        <v>1</v>
      </c>
      <c r="C3" t="s">
        <v>8</v>
      </c>
      <c r="D3">
        <v>0.1</v>
      </c>
      <c r="E3">
        <v>64</v>
      </c>
      <c r="F3" s="3">
        <v>9.7400002181529999E-2</v>
      </c>
      <c r="G3" s="3"/>
      <c r="H3" s="2">
        <f>MAX(F:F)</f>
        <v>0.98949998617172197</v>
      </c>
      <c r="I3" t="str">
        <f>INDEX(C:C,MATCH(MAX($F:$F),$F:$F,0))</f>
        <v>Adam</v>
      </c>
      <c r="J3">
        <f>INDEX(D:D,MATCH(MAX($F:$F),$F:$F,0))</f>
        <v>1E-3</v>
      </c>
      <c r="K3">
        <f>INDEX(E:E,MATCH(MAX($F:$F),$F:$F,0))</f>
        <v>128</v>
      </c>
    </row>
    <row r="4" spans="2:11" x14ac:dyDescent="0.3">
      <c r="B4">
        <v>2</v>
      </c>
      <c r="C4" t="s">
        <v>8</v>
      </c>
      <c r="D4">
        <v>0.1</v>
      </c>
      <c r="E4">
        <v>128</v>
      </c>
      <c r="F4" s="2">
        <v>9.5799997448921204E-2</v>
      </c>
      <c r="H4" s="2">
        <f>LARGE(F:F,2)</f>
        <v>0.98900002241134599</v>
      </c>
      <c r="I4" t="str">
        <f>INDEX(C:C,MATCH(LARGE($F:$F,2),$F:$F,0))</f>
        <v>RMSprop</v>
      </c>
      <c r="J4">
        <f>INDEX(D:D,MATCH(LARGE($F:$F,2),$F:$F,0))</f>
        <v>1E-3</v>
      </c>
      <c r="K4">
        <f>INDEX(E:E,MATCH(LARGE($F:$F,2),$F:$F,0))</f>
        <v>128</v>
      </c>
    </row>
    <row r="5" spans="2:11" x14ac:dyDescent="0.3">
      <c r="B5">
        <v>3</v>
      </c>
      <c r="C5" t="s">
        <v>8</v>
      </c>
      <c r="D5">
        <v>0.1</v>
      </c>
      <c r="E5">
        <v>256</v>
      </c>
      <c r="F5" s="2">
        <v>9.0300001204013797E-2</v>
      </c>
      <c r="H5" s="2">
        <f>LARGE(F:F,3)</f>
        <v>0.98799997568130404</v>
      </c>
      <c r="I5" t="str">
        <f>INDEX(C:C,MATCH(LARGE($F:$F,3),$F:$F,0))</f>
        <v>RMSprop</v>
      </c>
      <c r="J5">
        <f>INDEX(D:D,MATCH(LARGE($F:$F,3),$F:$F,0))</f>
        <v>1E-3</v>
      </c>
      <c r="K5">
        <f>INDEX(E:E,MATCH(LARGE($F:$F,3),$F:$F,0))</f>
        <v>256</v>
      </c>
    </row>
    <row r="6" spans="2:11" x14ac:dyDescent="0.3">
      <c r="B6">
        <v>4</v>
      </c>
      <c r="C6" t="s">
        <v>8</v>
      </c>
      <c r="D6">
        <v>0.1</v>
      </c>
      <c r="E6">
        <v>516</v>
      </c>
      <c r="F6" s="2">
        <v>7.20999985933303E-2</v>
      </c>
      <c r="H6" s="2">
        <f>LARGE(F:F,4)</f>
        <v>0.98509997129440297</v>
      </c>
      <c r="I6" t="str">
        <f>INDEX(C:C,MATCH(LARGE($F:$F,4),$F:$F,0))</f>
        <v>Adam</v>
      </c>
      <c r="J6">
        <f>INDEX(D:D,MATCH(LARGE($F:$F,4),$F:$F,0))</f>
        <v>1E-3</v>
      </c>
      <c r="K6">
        <f>INDEX(E:E,MATCH(LARGE($F:$F,4),$F:$F,0))</f>
        <v>64</v>
      </c>
    </row>
    <row r="7" spans="2:11" x14ac:dyDescent="0.3">
      <c r="B7">
        <v>5</v>
      </c>
      <c r="C7" t="s">
        <v>8</v>
      </c>
      <c r="D7">
        <v>0.01</v>
      </c>
      <c r="E7">
        <v>64</v>
      </c>
      <c r="F7" s="2">
        <v>0.28249999880790699</v>
      </c>
    </row>
    <row r="8" spans="2:11" x14ac:dyDescent="0.3">
      <c r="B8">
        <v>6</v>
      </c>
      <c r="C8" t="s">
        <v>8</v>
      </c>
      <c r="D8">
        <v>0.01</v>
      </c>
      <c r="E8">
        <v>128</v>
      </c>
      <c r="F8" s="2">
        <v>0.96280002593994096</v>
      </c>
    </row>
    <row r="9" spans="2:11" x14ac:dyDescent="0.3">
      <c r="B9">
        <v>7</v>
      </c>
      <c r="C9" t="s">
        <v>8</v>
      </c>
      <c r="D9">
        <v>0.01</v>
      </c>
      <c r="E9">
        <v>256</v>
      </c>
      <c r="F9" s="2">
        <v>0.12700000405311501</v>
      </c>
    </row>
    <row r="10" spans="2:11" x14ac:dyDescent="0.3">
      <c r="B10">
        <v>8</v>
      </c>
      <c r="C10" t="s">
        <v>8</v>
      </c>
      <c r="D10">
        <v>0.01</v>
      </c>
      <c r="E10">
        <v>516</v>
      </c>
      <c r="F10" s="2">
        <v>0.98240000009536699</v>
      </c>
    </row>
    <row r="11" spans="2:11" x14ac:dyDescent="0.3">
      <c r="B11">
        <v>9</v>
      </c>
      <c r="C11" t="s">
        <v>8</v>
      </c>
      <c r="D11">
        <v>5.0000000000000001E-3</v>
      </c>
      <c r="E11">
        <v>64</v>
      </c>
      <c r="F11" s="2">
        <v>0.113499999046325</v>
      </c>
    </row>
    <row r="12" spans="2:11" x14ac:dyDescent="0.3">
      <c r="B12">
        <v>10</v>
      </c>
      <c r="C12" t="s">
        <v>8</v>
      </c>
      <c r="D12">
        <v>5.0000000000000001E-3</v>
      </c>
      <c r="E12">
        <v>128</v>
      </c>
      <c r="F12" s="2">
        <v>0.966499984264373</v>
      </c>
    </row>
    <row r="13" spans="2:11" x14ac:dyDescent="0.3">
      <c r="B13">
        <v>11</v>
      </c>
      <c r="C13" t="s">
        <v>8</v>
      </c>
      <c r="D13">
        <v>5.0000000000000001E-3</v>
      </c>
      <c r="E13">
        <v>256</v>
      </c>
      <c r="F13" s="2">
        <v>0.14419999718665999</v>
      </c>
    </row>
    <row r="14" spans="2:11" x14ac:dyDescent="0.3">
      <c r="B14">
        <v>12</v>
      </c>
      <c r="C14" t="s">
        <v>8</v>
      </c>
      <c r="D14">
        <v>5.0000000000000001E-3</v>
      </c>
      <c r="E14">
        <v>516</v>
      </c>
      <c r="F14" s="2">
        <v>0.98489999771118097</v>
      </c>
    </row>
    <row r="15" spans="2:11" x14ac:dyDescent="0.3">
      <c r="B15">
        <v>13</v>
      </c>
      <c r="C15" t="s">
        <v>8</v>
      </c>
      <c r="D15">
        <v>1E-3</v>
      </c>
      <c r="E15">
        <v>64</v>
      </c>
      <c r="F15" s="2">
        <v>0.98509997129440297</v>
      </c>
    </row>
    <row r="16" spans="2:11" x14ac:dyDescent="0.3">
      <c r="B16">
        <v>14</v>
      </c>
      <c r="C16" t="s">
        <v>8</v>
      </c>
      <c r="D16">
        <v>1E-3</v>
      </c>
      <c r="E16">
        <v>128</v>
      </c>
      <c r="F16" s="2">
        <v>0.98949998617172197</v>
      </c>
    </row>
    <row r="17" spans="2:6" x14ac:dyDescent="0.3">
      <c r="B17">
        <v>15</v>
      </c>
      <c r="C17" t="s">
        <v>8</v>
      </c>
      <c r="D17">
        <v>1E-3</v>
      </c>
      <c r="E17">
        <v>256</v>
      </c>
      <c r="F17" s="2">
        <v>0.98320001363754195</v>
      </c>
    </row>
    <row r="18" spans="2:6" x14ac:dyDescent="0.3">
      <c r="B18">
        <v>16</v>
      </c>
      <c r="C18" t="s">
        <v>8</v>
      </c>
      <c r="D18">
        <v>1E-3</v>
      </c>
      <c r="E18">
        <v>516</v>
      </c>
      <c r="F18" s="2">
        <v>0.98439997434616</v>
      </c>
    </row>
    <row r="19" spans="2:6" x14ac:dyDescent="0.3">
      <c r="B19">
        <v>17</v>
      </c>
      <c r="C19" t="s">
        <v>5</v>
      </c>
      <c r="D19">
        <v>0.1</v>
      </c>
      <c r="E19">
        <v>64</v>
      </c>
      <c r="F19" s="2">
        <v>0.114500001072883</v>
      </c>
    </row>
    <row r="20" spans="2:6" x14ac:dyDescent="0.3">
      <c r="B20">
        <v>18</v>
      </c>
      <c r="C20" t="s">
        <v>5</v>
      </c>
      <c r="D20">
        <v>0.1</v>
      </c>
      <c r="E20">
        <v>128</v>
      </c>
      <c r="F20" s="2">
        <v>0.113499999046325</v>
      </c>
    </row>
    <row r="21" spans="2:6" x14ac:dyDescent="0.3">
      <c r="B21">
        <v>19</v>
      </c>
      <c r="C21" t="s">
        <v>5</v>
      </c>
      <c r="D21">
        <v>0.1</v>
      </c>
      <c r="E21">
        <v>256</v>
      </c>
      <c r="F21" s="2">
        <v>0.114100001752376</v>
      </c>
    </row>
    <row r="22" spans="2:6" x14ac:dyDescent="0.3">
      <c r="B22">
        <v>20</v>
      </c>
      <c r="C22" t="s">
        <v>5</v>
      </c>
      <c r="D22">
        <v>0.1</v>
      </c>
      <c r="E22">
        <v>516</v>
      </c>
      <c r="F22" s="2">
        <v>0.13689999282359999</v>
      </c>
    </row>
    <row r="23" spans="2:6" x14ac:dyDescent="0.3">
      <c r="B23">
        <v>21</v>
      </c>
      <c r="C23" t="s">
        <v>5</v>
      </c>
      <c r="D23">
        <v>0.01</v>
      </c>
      <c r="E23">
        <v>64</v>
      </c>
      <c r="F23" s="2">
        <v>0.96139997243881203</v>
      </c>
    </row>
    <row r="24" spans="2:6" x14ac:dyDescent="0.3">
      <c r="B24">
        <v>22</v>
      </c>
      <c r="C24" t="s">
        <v>5</v>
      </c>
      <c r="D24">
        <v>0.01</v>
      </c>
      <c r="E24">
        <v>128</v>
      </c>
      <c r="F24" s="2">
        <v>0.75059998035430897</v>
      </c>
    </row>
    <row r="25" spans="2:6" x14ac:dyDescent="0.3">
      <c r="B25">
        <v>23</v>
      </c>
      <c r="C25" t="s">
        <v>5</v>
      </c>
      <c r="D25">
        <v>0.01</v>
      </c>
      <c r="E25">
        <v>256</v>
      </c>
      <c r="F25" s="2">
        <v>0.82520002126693703</v>
      </c>
    </row>
    <row r="26" spans="2:6" x14ac:dyDescent="0.3">
      <c r="B26">
        <v>24</v>
      </c>
      <c r="C26" t="s">
        <v>5</v>
      </c>
      <c r="D26">
        <v>0.01</v>
      </c>
      <c r="E26">
        <v>516</v>
      </c>
      <c r="F26" s="2">
        <v>0.92049998044967596</v>
      </c>
    </row>
    <row r="27" spans="2:6" x14ac:dyDescent="0.3">
      <c r="B27">
        <v>25</v>
      </c>
      <c r="C27" t="s">
        <v>5</v>
      </c>
      <c r="D27">
        <v>5.0000000000000001E-3</v>
      </c>
      <c r="E27">
        <v>64</v>
      </c>
      <c r="F27" s="2">
        <v>0.93839997053146296</v>
      </c>
    </row>
    <row r="28" spans="2:6" x14ac:dyDescent="0.3">
      <c r="B28">
        <v>26</v>
      </c>
      <c r="C28" t="s">
        <v>5</v>
      </c>
      <c r="D28">
        <v>5.0000000000000001E-3</v>
      </c>
      <c r="E28">
        <v>128</v>
      </c>
      <c r="F28" s="2">
        <v>0.95490002632141102</v>
      </c>
    </row>
    <row r="29" spans="2:6" x14ac:dyDescent="0.3">
      <c r="B29">
        <v>27</v>
      </c>
      <c r="C29" t="s">
        <v>5</v>
      </c>
      <c r="D29">
        <v>5.0000000000000001E-3</v>
      </c>
      <c r="E29">
        <v>256</v>
      </c>
      <c r="F29" s="2">
        <v>0.642899990081787</v>
      </c>
    </row>
    <row r="30" spans="2:6" x14ac:dyDescent="0.3">
      <c r="B30">
        <v>28</v>
      </c>
      <c r="C30" t="s">
        <v>5</v>
      </c>
      <c r="D30">
        <v>5.0000000000000001E-3</v>
      </c>
      <c r="E30">
        <v>516</v>
      </c>
      <c r="F30" s="2">
        <v>0.16259999573230699</v>
      </c>
    </row>
    <row r="31" spans="2:6" x14ac:dyDescent="0.3">
      <c r="B31">
        <v>29</v>
      </c>
      <c r="C31" t="s">
        <v>5</v>
      </c>
      <c r="D31">
        <v>1E-3</v>
      </c>
      <c r="E31">
        <v>64</v>
      </c>
      <c r="F31" s="2">
        <v>0.60729998350143399</v>
      </c>
    </row>
    <row r="32" spans="2:6" x14ac:dyDescent="0.3">
      <c r="B32">
        <v>30</v>
      </c>
      <c r="C32" t="s">
        <v>5</v>
      </c>
      <c r="D32">
        <v>1E-3</v>
      </c>
      <c r="E32">
        <v>128</v>
      </c>
      <c r="F32" s="2">
        <v>0.21130000054836201</v>
      </c>
    </row>
    <row r="33" spans="2:6" x14ac:dyDescent="0.3">
      <c r="B33">
        <v>31</v>
      </c>
      <c r="C33" t="s">
        <v>5</v>
      </c>
      <c r="D33">
        <v>1E-3</v>
      </c>
      <c r="E33">
        <v>256</v>
      </c>
      <c r="F33" s="2">
        <v>0.165800005197525</v>
      </c>
    </row>
    <row r="34" spans="2:6" x14ac:dyDescent="0.3">
      <c r="B34">
        <v>32</v>
      </c>
      <c r="C34" t="s">
        <v>5</v>
      </c>
      <c r="D34">
        <v>1E-3</v>
      </c>
      <c r="E34">
        <v>516</v>
      </c>
      <c r="F34" s="2">
        <v>0.11200000345706899</v>
      </c>
    </row>
    <row r="35" spans="2:6" x14ac:dyDescent="0.3">
      <c r="B35">
        <v>33</v>
      </c>
      <c r="C35" t="s">
        <v>6</v>
      </c>
      <c r="D35">
        <v>0.1</v>
      </c>
      <c r="E35">
        <v>64</v>
      </c>
      <c r="F35" s="2">
        <v>0.19059999287128401</v>
      </c>
    </row>
    <row r="36" spans="2:6" x14ac:dyDescent="0.3">
      <c r="B36">
        <v>34</v>
      </c>
      <c r="C36" t="s">
        <v>6</v>
      </c>
      <c r="D36">
        <v>0.1</v>
      </c>
      <c r="E36">
        <v>128</v>
      </c>
      <c r="F36" s="2">
        <v>0.10279999673366499</v>
      </c>
    </row>
    <row r="37" spans="2:6" x14ac:dyDescent="0.3">
      <c r="B37">
        <v>35</v>
      </c>
      <c r="C37" t="s">
        <v>6</v>
      </c>
      <c r="D37">
        <v>0.1</v>
      </c>
      <c r="E37">
        <v>256</v>
      </c>
      <c r="F37" s="2">
        <v>0.17380000650882699</v>
      </c>
    </row>
    <row r="38" spans="2:6" x14ac:dyDescent="0.3">
      <c r="B38">
        <v>36</v>
      </c>
      <c r="C38" t="s">
        <v>6</v>
      </c>
      <c r="D38">
        <v>0.1</v>
      </c>
      <c r="E38">
        <v>516</v>
      </c>
      <c r="F38" s="2">
        <v>0.11789999902248301</v>
      </c>
    </row>
    <row r="39" spans="2:6" x14ac:dyDescent="0.3">
      <c r="B39">
        <v>37</v>
      </c>
      <c r="C39" t="s">
        <v>6</v>
      </c>
      <c r="D39">
        <v>0.01</v>
      </c>
      <c r="E39">
        <v>64</v>
      </c>
      <c r="F39" s="2">
        <v>0.163599997758865</v>
      </c>
    </row>
    <row r="40" spans="2:6" x14ac:dyDescent="0.3">
      <c r="B40">
        <v>38</v>
      </c>
      <c r="C40" t="s">
        <v>6</v>
      </c>
      <c r="D40">
        <v>0.01</v>
      </c>
      <c r="E40">
        <v>128</v>
      </c>
      <c r="F40" s="2">
        <v>0.15950000286102201</v>
      </c>
    </row>
    <row r="41" spans="2:6" x14ac:dyDescent="0.3">
      <c r="B41">
        <v>39</v>
      </c>
      <c r="C41" t="s">
        <v>6</v>
      </c>
      <c r="D41">
        <v>0.01</v>
      </c>
      <c r="E41">
        <v>256</v>
      </c>
      <c r="F41" s="2">
        <v>0.104299999773502</v>
      </c>
    </row>
    <row r="42" spans="2:6" x14ac:dyDescent="0.3">
      <c r="B42">
        <v>40</v>
      </c>
      <c r="C42" t="s">
        <v>6</v>
      </c>
      <c r="D42">
        <v>0.01</v>
      </c>
      <c r="E42">
        <v>516</v>
      </c>
      <c r="F42" s="2">
        <v>0.113499999046325</v>
      </c>
    </row>
    <row r="43" spans="2:6" x14ac:dyDescent="0.3">
      <c r="B43">
        <v>41</v>
      </c>
      <c r="C43" t="s">
        <v>6</v>
      </c>
      <c r="D43">
        <v>5.0000000000000001E-3</v>
      </c>
      <c r="E43">
        <v>64</v>
      </c>
      <c r="F43" s="2">
        <v>0.10700000077485999</v>
      </c>
    </row>
    <row r="44" spans="2:6" x14ac:dyDescent="0.3">
      <c r="B44">
        <v>42</v>
      </c>
      <c r="C44" t="s">
        <v>6</v>
      </c>
      <c r="D44">
        <v>5.0000000000000001E-3</v>
      </c>
      <c r="E44">
        <v>128</v>
      </c>
      <c r="F44" s="2">
        <v>0.16590000689029599</v>
      </c>
    </row>
    <row r="45" spans="2:6" x14ac:dyDescent="0.3">
      <c r="B45">
        <v>43</v>
      </c>
      <c r="C45" t="s">
        <v>6</v>
      </c>
      <c r="D45">
        <v>5.0000000000000001E-3</v>
      </c>
      <c r="E45">
        <v>256</v>
      </c>
      <c r="F45" s="2">
        <v>9.6199996769428198E-2</v>
      </c>
    </row>
    <row r="46" spans="2:6" x14ac:dyDescent="0.3">
      <c r="B46">
        <v>44</v>
      </c>
      <c r="C46" t="s">
        <v>6</v>
      </c>
      <c r="D46">
        <v>5.0000000000000001E-3</v>
      </c>
      <c r="E46">
        <v>516</v>
      </c>
      <c r="F46" s="2">
        <v>0.97600001096725397</v>
      </c>
    </row>
    <row r="47" spans="2:6" x14ac:dyDescent="0.3">
      <c r="B47">
        <v>45</v>
      </c>
      <c r="C47" t="s">
        <v>6</v>
      </c>
      <c r="D47">
        <v>1E-3</v>
      </c>
      <c r="E47">
        <v>64</v>
      </c>
      <c r="F47" s="2">
        <v>0.95609998703002896</v>
      </c>
    </row>
    <row r="48" spans="2:6" x14ac:dyDescent="0.3">
      <c r="B48">
        <v>46</v>
      </c>
      <c r="C48" t="s">
        <v>6</v>
      </c>
      <c r="D48">
        <v>1E-3</v>
      </c>
      <c r="E48">
        <v>128</v>
      </c>
      <c r="F48" s="2">
        <v>0.98900002241134599</v>
      </c>
    </row>
    <row r="49" spans="2:10" x14ac:dyDescent="0.3">
      <c r="B49">
        <v>47</v>
      </c>
      <c r="C49" t="s">
        <v>6</v>
      </c>
      <c r="D49">
        <v>1E-3</v>
      </c>
      <c r="E49">
        <v>256</v>
      </c>
      <c r="F49" s="2">
        <v>0.98799997568130404</v>
      </c>
    </row>
    <row r="50" spans="2:10" x14ac:dyDescent="0.3">
      <c r="B50">
        <v>48</v>
      </c>
      <c r="C50" t="s">
        <v>6</v>
      </c>
      <c r="D50">
        <v>1E-3</v>
      </c>
      <c r="E50">
        <v>516</v>
      </c>
      <c r="F50" s="2">
        <v>0.98140001296997004</v>
      </c>
      <c r="J5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34DF9-26AD-4C4F-B2E1-92EE1063F88E}">
  <dimension ref="B2:K50"/>
  <sheetViews>
    <sheetView tabSelected="1" workbookViewId="0">
      <selection activeCell="G10" sqref="G10"/>
    </sheetView>
  </sheetViews>
  <sheetFormatPr defaultRowHeight="14.4" x14ac:dyDescent="0.3"/>
  <cols>
    <col min="1" max="1" width="4.88671875" customWidth="1"/>
    <col min="3" max="3" width="9.5546875" bestFit="1" customWidth="1"/>
    <col min="4" max="4" width="12.21875" bestFit="1" customWidth="1"/>
    <col min="5" max="5" width="9.44140625" bestFit="1" customWidth="1"/>
    <col min="6" max="6" width="22.21875" style="2" customWidth="1"/>
    <col min="7" max="7" width="7.109375" style="2" customWidth="1"/>
    <col min="8" max="8" width="19.21875" bestFit="1" customWidth="1"/>
    <col min="9" max="9" width="12.109375" bestFit="1" customWidth="1"/>
  </cols>
  <sheetData>
    <row r="2" spans="2:11" x14ac:dyDescent="0.3">
      <c r="B2" t="s">
        <v>0</v>
      </c>
      <c r="C2" t="s">
        <v>1</v>
      </c>
      <c r="D2" t="s">
        <v>2</v>
      </c>
      <c r="E2" t="s">
        <v>4</v>
      </c>
      <c r="F2" s="2" t="s">
        <v>3</v>
      </c>
      <c r="H2" t="s">
        <v>7</v>
      </c>
      <c r="I2" t="s">
        <v>1</v>
      </c>
      <c r="J2" t="s">
        <v>9</v>
      </c>
      <c r="K2" t="s">
        <v>4</v>
      </c>
    </row>
    <row r="3" spans="2:11" x14ac:dyDescent="0.3">
      <c r="B3">
        <v>1</v>
      </c>
      <c r="C3" t="s">
        <v>8</v>
      </c>
      <c r="D3">
        <v>0.1</v>
      </c>
      <c r="E3">
        <v>64</v>
      </c>
      <c r="F3" s="3">
        <v>0.113499999046325</v>
      </c>
      <c r="G3" s="3"/>
      <c r="H3" s="2">
        <f>MAX(F:F)</f>
        <v>0.98589998483657804</v>
      </c>
      <c r="I3" t="str">
        <f>INDEX(C:C,MATCH(MAX($F:$F),$F:$F,0))</f>
        <v>Adam</v>
      </c>
      <c r="J3">
        <f>INDEX(D:D,MATCH(MAX($F:$F),$F:$F,0))</f>
        <v>5.0000000000000001E-3</v>
      </c>
      <c r="K3">
        <f>INDEX(E:E,MATCH(MAX($F:$F),$F:$F,0))</f>
        <v>256</v>
      </c>
    </row>
    <row r="4" spans="2:11" x14ac:dyDescent="0.3">
      <c r="B4">
        <v>2</v>
      </c>
      <c r="C4" t="s">
        <v>8</v>
      </c>
      <c r="D4">
        <v>0.1</v>
      </c>
      <c r="E4">
        <v>128</v>
      </c>
      <c r="F4" s="2">
        <v>8.9199997484683893E-2</v>
      </c>
      <c r="H4" s="2">
        <f>LARGE(F:F,2)</f>
        <v>0.98420000076293901</v>
      </c>
      <c r="I4" t="str">
        <f>INDEX(C:C,MATCH(LARGE($F:$F,2),$F:$F,0))</f>
        <v>Adam</v>
      </c>
      <c r="J4">
        <f>INDEX(D:D,MATCH(LARGE($F:$F,2),$F:$F,0))</f>
        <v>1E-3</v>
      </c>
      <c r="K4">
        <f>INDEX(E:E,MATCH(LARGE($F:$F,2),$F:$F,0))</f>
        <v>128</v>
      </c>
    </row>
    <row r="5" spans="2:11" x14ac:dyDescent="0.3">
      <c r="B5">
        <v>3</v>
      </c>
      <c r="C5" t="s">
        <v>8</v>
      </c>
      <c r="D5">
        <v>0.1</v>
      </c>
      <c r="E5">
        <v>256</v>
      </c>
      <c r="F5" s="2">
        <v>0.113499999046325</v>
      </c>
      <c r="H5" s="2">
        <f>LARGE(F:F,3)</f>
        <v>0.98400002717971802</v>
      </c>
      <c r="I5" t="str">
        <f>INDEX(C:C,MATCH(LARGE($F:$F,3),$F:$F,0))</f>
        <v>RMSprop</v>
      </c>
      <c r="J5">
        <f>INDEX(D:D,MATCH(LARGE($F:$F,3),$F:$F,0))</f>
        <v>5.0000000000000001E-3</v>
      </c>
      <c r="K5">
        <f>INDEX(E:E,MATCH(LARGE($F:$F,3),$F:$F,0))</f>
        <v>516</v>
      </c>
    </row>
    <row r="6" spans="2:11" x14ac:dyDescent="0.3">
      <c r="B6">
        <v>4</v>
      </c>
      <c r="C6" t="s">
        <v>8</v>
      </c>
      <c r="D6">
        <v>0.1</v>
      </c>
      <c r="E6">
        <v>516</v>
      </c>
      <c r="F6" s="2">
        <v>9.7999997437000205E-2</v>
      </c>
      <c r="H6" s="2">
        <f>LARGE(F:F,4)</f>
        <v>0.98400002717971802</v>
      </c>
      <c r="I6" t="str">
        <f>INDEX(C:C,MATCH(LARGE($F:$F,4),$F:$F,0))</f>
        <v>RMSprop</v>
      </c>
      <c r="J6">
        <f>INDEX(D:D,MATCH(LARGE($F:$F,4),$F:$F,0))</f>
        <v>5.0000000000000001E-3</v>
      </c>
      <c r="K6">
        <f>INDEX(E:E,MATCH(LARGE($F:$F,4),$F:$F,0))</f>
        <v>516</v>
      </c>
    </row>
    <row r="7" spans="2:11" x14ac:dyDescent="0.3">
      <c r="B7">
        <v>5</v>
      </c>
      <c r="C7" t="s">
        <v>8</v>
      </c>
      <c r="D7">
        <v>0.01</v>
      </c>
      <c r="E7">
        <v>64</v>
      </c>
      <c r="F7" s="2">
        <v>0.113499999046325</v>
      </c>
    </row>
    <row r="8" spans="2:11" x14ac:dyDescent="0.3">
      <c r="B8">
        <v>6</v>
      </c>
      <c r="C8" t="s">
        <v>8</v>
      </c>
      <c r="D8">
        <v>0.01</v>
      </c>
      <c r="E8">
        <v>128</v>
      </c>
      <c r="F8" s="2">
        <v>0.89609998464584295</v>
      </c>
    </row>
    <row r="9" spans="2:11" x14ac:dyDescent="0.3">
      <c r="B9">
        <v>7</v>
      </c>
      <c r="C9" t="s">
        <v>8</v>
      </c>
      <c r="D9">
        <v>0.01</v>
      </c>
      <c r="E9">
        <v>256</v>
      </c>
      <c r="F9" s="2">
        <v>0.100400000810623</v>
      </c>
    </row>
    <row r="10" spans="2:11" x14ac:dyDescent="0.3">
      <c r="B10">
        <v>8</v>
      </c>
      <c r="C10" t="s">
        <v>8</v>
      </c>
      <c r="D10">
        <v>0.01</v>
      </c>
      <c r="E10">
        <v>516</v>
      </c>
      <c r="F10" s="2">
        <v>0.124499998986721</v>
      </c>
    </row>
    <row r="11" spans="2:11" x14ac:dyDescent="0.3">
      <c r="B11">
        <v>9</v>
      </c>
      <c r="C11" t="s">
        <v>8</v>
      </c>
      <c r="D11">
        <v>5.0000000000000001E-3</v>
      </c>
      <c r="E11">
        <v>64</v>
      </c>
      <c r="F11" s="2">
        <v>0.98100000619888295</v>
      </c>
    </row>
    <row r="12" spans="2:11" x14ac:dyDescent="0.3">
      <c r="B12">
        <v>10</v>
      </c>
      <c r="C12" t="s">
        <v>8</v>
      </c>
      <c r="D12">
        <v>5.0000000000000001E-3</v>
      </c>
      <c r="E12">
        <v>128</v>
      </c>
      <c r="F12" s="2">
        <v>0.97750002145767201</v>
      </c>
    </row>
    <row r="13" spans="2:11" x14ac:dyDescent="0.3">
      <c r="B13">
        <v>11</v>
      </c>
      <c r="C13" t="s">
        <v>8</v>
      </c>
      <c r="D13">
        <v>5.0000000000000001E-3</v>
      </c>
      <c r="E13">
        <v>256</v>
      </c>
      <c r="F13" s="2">
        <v>0.98589998483657804</v>
      </c>
    </row>
    <row r="14" spans="2:11" x14ac:dyDescent="0.3">
      <c r="B14">
        <v>12</v>
      </c>
      <c r="C14" t="s">
        <v>8</v>
      </c>
      <c r="D14">
        <v>5.0000000000000001E-3</v>
      </c>
      <c r="E14">
        <v>516</v>
      </c>
      <c r="F14" s="2">
        <v>0.96700000762939398</v>
      </c>
    </row>
    <row r="15" spans="2:11" x14ac:dyDescent="0.3">
      <c r="B15">
        <v>13</v>
      </c>
      <c r="C15" t="s">
        <v>8</v>
      </c>
      <c r="D15">
        <v>1E-3</v>
      </c>
      <c r="E15">
        <v>64</v>
      </c>
      <c r="F15" s="2">
        <v>0.95939999818801802</v>
      </c>
    </row>
    <row r="16" spans="2:11" x14ac:dyDescent="0.3">
      <c r="B16">
        <v>14</v>
      </c>
      <c r="C16" t="s">
        <v>8</v>
      </c>
      <c r="D16">
        <v>1E-3</v>
      </c>
      <c r="E16">
        <v>128</v>
      </c>
      <c r="F16" s="2">
        <v>0.98420000076293901</v>
      </c>
    </row>
    <row r="17" spans="2:6" x14ac:dyDescent="0.3">
      <c r="B17">
        <v>15</v>
      </c>
      <c r="C17" t="s">
        <v>8</v>
      </c>
      <c r="D17">
        <v>1E-3</v>
      </c>
      <c r="E17">
        <v>256</v>
      </c>
      <c r="F17" s="2">
        <v>0.97600001096725397</v>
      </c>
    </row>
    <row r="18" spans="2:6" x14ac:dyDescent="0.3">
      <c r="B18">
        <v>16</v>
      </c>
      <c r="C18" t="s">
        <v>8</v>
      </c>
      <c r="D18">
        <v>1E-3</v>
      </c>
      <c r="E18">
        <v>516</v>
      </c>
      <c r="F18" s="2">
        <v>0.83850002288818304</v>
      </c>
    </row>
    <row r="19" spans="2:6" x14ac:dyDescent="0.3">
      <c r="B19">
        <v>17</v>
      </c>
      <c r="C19" t="s">
        <v>5</v>
      </c>
      <c r="D19">
        <v>0.1</v>
      </c>
      <c r="E19">
        <v>64</v>
      </c>
      <c r="F19" s="2">
        <v>9.9600002169609E-2</v>
      </c>
    </row>
    <row r="20" spans="2:6" x14ac:dyDescent="0.3">
      <c r="B20">
        <v>18</v>
      </c>
      <c r="C20" t="s">
        <v>5</v>
      </c>
      <c r="D20">
        <v>0.1</v>
      </c>
      <c r="E20">
        <v>128</v>
      </c>
      <c r="F20" s="2">
        <v>0.107100002467632</v>
      </c>
    </row>
    <row r="21" spans="2:6" x14ac:dyDescent="0.3">
      <c r="B21">
        <v>19</v>
      </c>
      <c r="C21" t="s">
        <v>5</v>
      </c>
      <c r="D21">
        <v>0.1</v>
      </c>
      <c r="E21">
        <v>256</v>
      </c>
      <c r="F21" s="2">
        <v>0.117100000381469</v>
      </c>
    </row>
    <row r="22" spans="2:6" x14ac:dyDescent="0.3">
      <c r="B22">
        <v>20</v>
      </c>
      <c r="C22" t="s">
        <v>5</v>
      </c>
      <c r="D22">
        <v>0.1</v>
      </c>
      <c r="E22">
        <v>516</v>
      </c>
      <c r="F22" s="2">
        <v>0.113499999046325</v>
      </c>
    </row>
    <row r="23" spans="2:6" x14ac:dyDescent="0.3">
      <c r="B23">
        <v>21</v>
      </c>
      <c r="C23" t="s">
        <v>5</v>
      </c>
      <c r="D23">
        <v>0.01</v>
      </c>
      <c r="E23">
        <v>64</v>
      </c>
      <c r="F23" s="2">
        <v>0.91100001335143999</v>
      </c>
    </row>
    <row r="24" spans="2:6" x14ac:dyDescent="0.3">
      <c r="B24">
        <v>22</v>
      </c>
      <c r="C24" t="s">
        <v>5</v>
      </c>
      <c r="D24">
        <v>0.01</v>
      </c>
      <c r="E24">
        <v>128</v>
      </c>
      <c r="F24" s="2">
        <v>0.86989998817443803</v>
      </c>
    </row>
    <row r="25" spans="2:6" x14ac:dyDescent="0.3">
      <c r="B25">
        <v>23</v>
      </c>
      <c r="C25" t="s">
        <v>5</v>
      </c>
      <c r="D25">
        <v>0.01</v>
      </c>
      <c r="E25">
        <v>256</v>
      </c>
      <c r="F25" s="2">
        <v>0.81720000505447299</v>
      </c>
    </row>
    <row r="26" spans="2:6" x14ac:dyDescent="0.3">
      <c r="B26">
        <v>24</v>
      </c>
      <c r="C26" t="s">
        <v>5</v>
      </c>
      <c r="D26">
        <v>0.01</v>
      </c>
      <c r="E26">
        <v>516</v>
      </c>
      <c r="F26" s="2">
        <v>7.9199999570846502E-2</v>
      </c>
    </row>
    <row r="27" spans="2:6" x14ac:dyDescent="0.3">
      <c r="B27">
        <v>25</v>
      </c>
      <c r="C27" t="s">
        <v>5</v>
      </c>
      <c r="D27">
        <v>5.0000000000000001E-3</v>
      </c>
      <c r="E27">
        <v>64</v>
      </c>
      <c r="F27" s="2">
        <v>0.92059999704360895</v>
      </c>
    </row>
    <row r="28" spans="2:6" x14ac:dyDescent="0.3">
      <c r="B28">
        <v>26</v>
      </c>
      <c r="C28" t="s">
        <v>5</v>
      </c>
      <c r="D28">
        <v>5.0000000000000001E-3</v>
      </c>
      <c r="E28">
        <v>128</v>
      </c>
      <c r="F28" s="2">
        <v>0.95889997482299805</v>
      </c>
    </row>
    <row r="29" spans="2:6" x14ac:dyDescent="0.3">
      <c r="B29">
        <v>27</v>
      </c>
      <c r="C29" t="s">
        <v>5</v>
      </c>
      <c r="D29">
        <v>5.0000000000000001E-3</v>
      </c>
      <c r="E29">
        <v>256</v>
      </c>
      <c r="F29" s="2">
        <v>0.87150001525878895</v>
      </c>
    </row>
    <row r="30" spans="2:6" x14ac:dyDescent="0.3">
      <c r="B30">
        <v>28</v>
      </c>
      <c r="C30" t="s">
        <v>5</v>
      </c>
      <c r="D30">
        <v>5.0000000000000001E-3</v>
      </c>
      <c r="E30">
        <v>516</v>
      </c>
      <c r="F30" s="2">
        <v>0.28749999403953502</v>
      </c>
    </row>
    <row r="31" spans="2:6" x14ac:dyDescent="0.3">
      <c r="B31">
        <v>29</v>
      </c>
      <c r="C31" t="s">
        <v>5</v>
      </c>
      <c r="D31">
        <v>1E-3</v>
      </c>
      <c r="E31">
        <v>64</v>
      </c>
      <c r="F31" s="2">
        <v>0.94389998912811202</v>
      </c>
    </row>
    <row r="32" spans="2:6" x14ac:dyDescent="0.3">
      <c r="B32">
        <v>30</v>
      </c>
      <c r="C32" t="s">
        <v>5</v>
      </c>
      <c r="D32">
        <v>1E-3</v>
      </c>
      <c r="E32">
        <v>128</v>
      </c>
      <c r="F32" s="2">
        <v>0.112499997019767</v>
      </c>
    </row>
    <row r="33" spans="2:6" x14ac:dyDescent="0.3">
      <c r="B33">
        <v>31</v>
      </c>
      <c r="C33" t="s">
        <v>5</v>
      </c>
      <c r="D33">
        <v>1E-3</v>
      </c>
      <c r="E33">
        <v>256</v>
      </c>
      <c r="F33" s="2">
        <v>9.1099999845027896E-2</v>
      </c>
    </row>
    <row r="34" spans="2:6" x14ac:dyDescent="0.3">
      <c r="B34">
        <v>32</v>
      </c>
      <c r="C34" t="s">
        <v>5</v>
      </c>
      <c r="D34">
        <v>1E-3</v>
      </c>
      <c r="E34">
        <v>516</v>
      </c>
      <c r="F34" s="2">
        <v>8.4799997508525807E-2</v>
      </c>
    </row>
    <row r="35" spans="2:6" x14ac:dyDescent="0.3">
      <c r="B35">
        <v>33</v>
      </c>
      <c r="C35" t="s">
        <v>6</v>
      </c>
      <c r="D35">
        <v>0.1</v>
      </c>
      <c r="E35">
        <v>64</v>
      </c>
      <c r="F35" s="2">
        <v>0.101000003516674</v>
      </c>
    </row>
    <row r="36" spans="2:6" x14ac:dyDescent="0.3">
      <c r="B36">
        <v>34</v>
      </c>
      <c r="C36" t="s">
        <v>6</v>
      </c>
      <c r="D36">
        <v>0.1</v>
      </c>
      <c r="E36">
        <v>128</v>
      </c>
      <c r="F36" s="2">
        <v>0.109999999403953</v>
      </c>
    </row>
    <row r="37" spans="2:6" x14ac:dyDescent="0.3">
      <c r="B37">
        <v>35</v>
      </c>
      <c r="C37" t="s">
        <v>6</v>
      </c>
      <c r="D37">
        <v>0.1</v>
      </c>
      <c r="E37">
        <v>256</v>
      </c>
      <c r="F37" s="2">
        <v>0.113499999046325</v>
      </c>
    </row>
    <row r="38" spans="2:6" x14ac:dyDescent="0.3">
      <c r="B38">
        <v>36</v>
      </c>
      <c r="C38" t="s">
        <v>6</v>
      </c>
      <c r="D38">
        <v>0.1</v>
      </c>
      <c r="E38">
        <v>516</v>
      </c>
      <c r="F38" s="2">
        <v>0.10090000182390201</v>
      </c>
    </row>
    <row r="39" spans="2:6" x14ac:dyDescent="0.3">
      <c r="B39">
        <v>37</v>
      </c>
      <c r="C39" t="s">
        <v>6</v>
      </c>
      <c r="D39">
        <v>0.01</v>
      </c>
      <c r="E39">
        <v>64</v>
      </c>
      <c r="F39" s="2">
        <v>0.113499999046325</v>
      </c>
    </row>
    <row r="40" spans="2:6" x14ac:dyDescent="0.3">
      <c r="B40">
        <v>38</v>
      </c>
      <c r="C40" t="s">
        <v>6</v>
      </c>
      <c r="D40">
        <v>0.01</v>
      </c>
      <c r="E40">
        <v>128</v>
      </c>
      <c r="F40" s="2">
        <v>0.101000003516674</v>
      </c>
    </row>
    <row r="41" spans="2:6" x14ac:dyDescent="0.3">
      <c r="B41">
        <v>39</v>
      </c>
      <c r="C41" t="s">
        <v>6</v>
      </c>
      <c r="D41">
        <v>0.01</v>
      </c>
      <c r="E41">
        <v>256</v>
      </c>
      <c r="F41" s="2">
        <v>0.12150000035762699</v>
      </c>
    </row>
    <row r="42" spans="2:6" x14ac:dyDescent="0.3">
      <c r="B42">
        <v>40</v>
      </c>
      <c r="C42" t="s">
        <v>6</v>
      </c>
      <c r="D42">
        <v>0.01</v>
      </c>
      <c r="E42">
        <v>516</v>
      </c>
      <c r="F42" s="2">
        <v>0.113499999046325</v>
      </c>
    </row>
    <row r="43" spans="2:6" x14ac:dyDescent="0.3">
      <c r="B43">
        <v>41</v>
      </c>
      <c r="C43" t="s">
        <v>6</v>
      </c>
      <c r="D43">
        <v>5.0000000000000001E-3</v>
      </c>
      <c r="E43">
        <v>64</v>
      </c>
      <c r="F43" s="2">
        <v>0.15579999983310699</v>
      </c>
    </row>
    <row r="44" spans="2:6" x14ac:dyDescent="0.3">
      <c r="B44">
        <v>42</v>
      </c>
      <c r="C44" t="s">
        <v>6</v>
      </c>
      <c r="D44">
        <v>5.0000000000000001E-3</v>
      </c>
      <c r="E44">
        <v>128</v>
      </c>
      <c r="F44" s="2">
        <v>0.16670000553131101</v>
      </c>
    </row>
    <row r="45" spans="2:6" x14ac:dyDescent="0.3">
      <c r="B45">
        <v>43</v>
      </c>
      <c r="C45" t="s">
        <v>6</v>
      </c>
      <c r="D45">
        <v>5.0000000000000001E-3</v>
      </c>
      <c r="E45">
        <v>256</v>
      </c>
      <c r="F45" s="2">
        <v>0.101000003516674</v>
      </c>
    </row>
    <row r="46" spans="2:6" x14ac:dyDescent="0.3">
      <c r="B46">
        <v>44</v>
      </c>
      <c r="C46" t="s">
        <v>6</v>
      </c>
      <c r="D46">
        <v>5.0000000000000001E-3</v>
      </c>
      <c r="E46">
        <v>516</v>
      </c>
      <c r="F46" s="2">
        <v>0.98400002717971802</v>
      </c>
    </row>
    <row r="47" spans="2:6" x14ac:dyDescent="0.3">
      <c r="B47">
        <v>45</v>
      </c>
      <c r="C47" t="s">
        <v>6</v>
      </c>
      <c r="D47">
        <v>1E-3</v>
      </c>
      <c r="E47">
        <v>64</v>
      </c>
      <c r="F47" s="2">
        <v>0.179700002074241</v>
      </c>
    </row>
    <row r="48" spans="2:6" x14ac:dyDescent="0.3">
      <c r="B48">
        <v>46</v>
      </c>
      <c r="C48" t="s">
        <v>6</v>
      </c>
      <c r="D48">
        <v>1E-3</v>
      </c>
      <c r="E48">
        <v>128</v>
      </c>
      <c r="F48" s="2">
        <v>0.98400002717971802</v>
      </c>
    </row>
    <row r="49" spans="2:10" x14ac:dyDescent="0.3">
      <c r="B49">
        <v>47</v>
      </c>
      <c r="C49" t="s">
        <v>6</v>
      </c>
      <c r="D49">
        <v>1E-3</v>
      </c>
      <c r="E49">
        <v>256</v>
      </c>
      <c r="F49" s="2">
        <v>0.73659998178482</v>
      </c>
    </row>
    <row r="50" spans="2:10" x14ac:dyDescent="0.3">
      <c r="B50">
        <v>48</v>
      </c>
      <c r="C50" t="s">
        <v>6</v>
      </c>
      <c r="D50">
        <v>1E-3</v>
      </c>
      <c r="E50">
        <v>516</v>
      </c>
      <c r="F50" s="2">
        <v>0.97740000486373901</v>
      </c>
      <c r="J5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89E3-71E1-4A89-B995-62D42DE55B06}">
  <dimension ref="B2:S50"/>
  <sheetViews>
    <sheetView topLeftCell="D8" workbookViewId="0">
      <selection activeCell="K8" sqref="K8"/>
    </sheetView>
  </sheetViews>
  <sheetFormatPr defaultRowHeight="14.4" x14ac:dyDescent="0.3"/>
  <cols>
    <col min="1" max="1" width="4.88671875" customWidth="1"/>
    <col min="3" max="3" width="12.21875" bestFit="1" customWidth="1"/>
    <col min="4" max="4" width="9.44140625" bestFit="1" customWidth="1"/>
    <col min="5" max="5" width="22.21875" style="2" customWidth="1"/>
    <col min="6" max="6" width="7.109375" style="2" customWidth="1"/>
    <col min="7" max="7" width="19.21875" bestFit="1" customWidth="1"/>
    <col min="13" max="13" width="11.6640625" bestFit="1" customWidth="1"/>
    <col min="15" max="15" width="19.21875" bestFit="1" customWidth="1"/>
    <col min="17" max="17" width="19.21875" bestFit="1" customWidth="1"/>
  </cols>
  <sheetData>
    <row r="2" spans="2:19" x14ac:dyDescent="0.3">
      <c r="B2" t="s">
        <v>0</v>
      </c>
      <c r="C2" t="s">
        <v>2</v>
      </c>
      <c r="D2" t="s">
        <v>4</v>
      </c>
      <c r="E2" s="2" t="s">
        <v>3</v>
      </c>
      <c r="G2" t="s">
        <v>7</v>
      </c>
      <c r="H2" t="s">
        <v>9</v>
      </c>
      <c r="I2" t="s">
        <v>4</v>
      </c>
      <c r="L2" t="s">
        <v>0</v>
      </c>
      <c r="M2" t="s">
        <v>2</v>
      </c>
      <c r="N2" t="s">
        <v>4</v>
      </c>
      <c r="O2" s="2" t="s">
        <v>3</v>
      </c>
      <c r="P2" s="2"/>
      <c r="Q2" t="s">
        <v>7</v>
      </c>
      <c r="R2" t="s">
        <v>9</v>
      </c>
      <c r="S2" t="s">
        <v>4</v>
      </c>
    </row>
    <row r="3" spans="2:19" x14ac:dyDescent="0.3">
      <c r="B3">
        <v>1</v>
      </c>
      <c r="C3">
        <v>0.05</v>
      </c>
      <c r="D3">
        <v>32</v>
      </c>
      <c r="E3" s="3">
        <v>0.10000000149011599</v>
      </c>
      <c r="F3" s="3"/>
      <c r="G3" s="2">
        <f>MAX(E:E)</f>
        <v>0.57700002193450906</v>
      </c>
      <c r="H3">
        <f>INDEX(C:C,MATCH(MAX($E:$E),$E:$E,0))</f>
        <v>1E-4</v>
      </c>
      <c r="I3">
        <f>INDEX(D:D,MATCH(MAX($E:$E),$E:$E,0))</f>
        <v>32</v>
      </c>
      <c r="L3">
        <v>1</v>
      </c>
      <c r="M3">
        <v>0.05</v>
      </c>
      <c r="N3">
        <v>32</v>
      </c>
      <c r="O3" s="3">
        <v>0.10000000149011599</v>
      </c>
      <c r="P3" s="3"/>
      <c r="Q3" s="2">
        <f>MAX(O:O)</f>
        <v>0.57700002193450906</v>
      </c>
      <c r="R3">
        <f>INDEX(M:M,MATCH(MAX($E:$E),$E:$E,0))</f>
        <v>0.05</v>
      </c>
      <c r="S3">
        <f>INDEX(N:N,MATCH(MAX($E:$E),$E:$E,0))</f>
        <v>1024</v>
      </c>
    </row>
    <row r="4" spans="2:19" x14ac:dyDescent="0.3">
      <c r="B4">
        <v>2</v>
      </c>
      <c r="C4">
        <v>0.05</v>
      </c>
      <c r="D4">
        <v>64</v>
      </c>
      <c r="E4" s="2">
        <v>0.10000000149011599</v>
      </c>
      <c r="G4" s="2">
        <f>LARGE(E:E,2)</f>
        <v>0.573700010776519</v>
      </c>
      <c r="H4">
        <f>INDEX(C:C,MATCH(LARGE($E:$E,2),$E:$E,0))</f>
        <v>5.0000000000000001E-4</v>
      </c>
      <c r="I4">
        <f>INDEX(D:D,MATCH(LARGE($E:$E,2),$E:$E,0))</f>
        <v>32</v>
      </c>
      <c r="L4">
        <v>2</v>
      </c>
      <c r="M4">
        <v>0.01</v>
      </c>
      <c r="N4">
        <v>32</v>
      </c>
      <c r="O4" s="2">
        <v>0.100100003182888</v>
      </c>
      <c r="P4" s="2"/>
      <c r="Q4" s="2">
        <f>LARGE(O:O,2)</f>
        <v>0.573700010776519</v>
      </c>
      <c r="R4">
        <f>INDEX(M:M,MATCH(LARGE($E:$E,2),$E:$E,0))</f>
        <v>0.05</v>
      </c>
      <c r="S4">
        <f>INDEX(N:N,MATCH(LARGE($E:$E,2),$E:$E,0))</f>
        <v>512</v>
      </c>
    </row>
    <row r="5" spans="2:19" x14ac:dyDescent="0.3">
      <c r="B5">
        <v>3</v>
      </c>
      <c r="C5">
        <v>0.05</v>
      </c>
      <c r="D5">
        <v>128</v>
      </c>
      <c r="E5" s="2">
        <v>0.10000000149011599</v>
      </c>
      <c r="G5" s="2">
        <f>LARGE(E:E,3)</f>
        <v>0.57239997386932295</v>
      </c>
      <c r="H5">
        <f>INDEX(C:C,MATCH(LARGE($E:$E,3),$E:$E,0))</f>
        <v>5.0000000000000001E-4</v>
      </c>
      <c r="I5">
        <f>INDEX(D:D,MATCH(LARGE($E:$E,3),$E:$E,0))</f>
        <v>256</v>
      </c>
      <c r="L5">
        <v>3</v>
      </c>
      <c r="M5">
        <v>5.0000000000000001E-3</v>
      </c>
      <c r="N5">
        <v>32</v>
      </c>
      <c r="O5" s="2">
        <v>0.220400005578994</v>
      </c>
      <c r="P5" s="2"/>
      <c r="Q5" s="2">
        <f>LARGE(O:O,3)</f>
        <v>0.57239997386932295</v>
      </c>
      <c r="R5">
        <f>INDEX(M:M,MATCH(LARGE($E:$E,3),$E:$E,0))</f>
        <v>1E-3</v>
      </c>
      <c r="S5">
        <f>INDEX(N:N,MATCH(LARGE($E:$E,3),$E:$E,0))</f>
        <v>512</v>
      </c>
    </row>
    <row r="6" spans="2:19" x14ac:dyDescent="0.3">
      <c r="B6">
        <v>4</v>
      </c>
      <c r="C6">
        <v>0.05</v>
      </c>
      <c r="D6">
        <v>256</v>
      </c>
      <c r="E6" s="2">
        <v>0.10000000149011599</v>
      </c>
      <c r="G6" s="2">
        <f>LARGE(E:E,4)</f>
        <v>0.56989997625350897</v>
      </c>
      <c r="H6">
        <f>INDEX(C:C,MATCH(LARGE($E:$E,4),$E:$E,0))</f>
        <v>1E-4</v>
      </c>
      <c r="I6">
        <f>INDEX(D:D,MATCH(LARGE($E:$E,4),$E:$E,0))</f>
        <v>64</v>
      </c>
      <c r="L6">
        <v>4</v>
      </c>
      <c r="M6">
        <v>1E-3</v>
      </c>
      <c r="N6">
        <v>32</v>
      </c>
      <c r="O6" s="2">
        <v>0.55620002746581998</v>
      </c>
      <c r="P6" s="2"/>
      <c r="Q6" s="2">
        <f>LARGE(O:O,4)</f>
        <v>0.56989997625350897</v>
      </c>
      <c r="R6">
        <f>INDEX(M:M,MATCH(LARGE($E:$E,4),$E:$E,0))</f>
        <v>0.01</v>
      </c>
      <c r="S6">
        <f>INDEX(N:N,MATCH(LARGE($E:$E,4),$E:$E,0))</f>
        <v>1024</v>
      </c>
    </row>
    <row r="7" spans="2:19" x14ac:dyDescent="0.3">
      <c r="B7">
        <v>5</v>
      </c>
      <c r="C7">
        <v>0.05</v>
      </c>
      <c r="D7">
        <v>512</v>
      </c>
      <c r="E7" s="2">
        <v>0.10000000149011599</v>
      </c>
      <c r="L7">
        <v>5</v>
      </c>
      <c r="M7">
        <v>5.0000000000000001E-4</v>
      </c>
      <c r="N7">
        <v>32</v>
      </c>
      <c r="O7" s="2">
        <v>0.573700010776519</v>
      </c>
      <c r="P7" s="2"/>
    </row>
    <row r="8" spans="2:19" x14ac:dyDescent="0.3">
      <c r="B8">
        <v>6</v>
      </c>
      <c r="C8">
        <v>0.05</v>
      </c>
      <c r="D8">
        <v>1024</v>
      </c>
      <c r="E8" s="2">
        <v>0.10000000149011599</v>
      </c>
      <c r="L8">
        <v>6</v>
      </c>
      <c r="M8">
        <v>1E-4</v>
      </c>
      <c r="N8">
        <v>32</v>
      </c>
      <c r="O8" s="2">
        <v>0.57700002193450906</v>
      </c>
      <c r="P8" s="2"/>
    </row>
    <row r="9" spans="2:19" x14ac:dyDescent="0.3">
      <c r="B9">
        <v>7</v>
      </c>
      <c r="C9">
        <v>0.01</v>
      </c>
      <c r="D9">
        <v>32</v>
      </c>
      <c r="E9" s="2">
        <v>0.100100003182888</v>
      </c>
      <c r="L9">
        <v>7</v>
      </c>
      <c r="M9">
        <v>0.05</v>
      </c>
      <c r="N9">
        <v>64</v>
      </c>
      <c r="O9" s="2">
        <v>0.10000000149011599</v>
      </c>
      <c r="P9" s="2"/>
    </row>
    <row r="10" spans="2:19" x14ac:dyDescent="0.3">
      <c r="B10">
        <v>8</v>
      </c>
      <c r="C10">
        <v>0.01</v>
      </c>
      <c r="D10">
        <v>64</v>
      </c>
      <c r="E10" s="2">
        <v>0.10000000149011599</v>
      </c>
      <c r="L10">
        <v>8</v>
      </c>
      <c r="M10">
        <v>0.01</v>
      </c>
      <c r="N10">
        <v>64</v>
      </c>
      <c r="O10" s="2">
        <v>0.10000000149011599</v>
      </c>
      <c r="P10" s="2"/>
    </row>
    <row r="11" spans="2:19" x14ac:dyDescent="0.3">
      <c r="B11">
        <v>9</v>
      </c>
      <c r="C11">
        <v>0.01</v>
      </c>
      <c r="D11">
        <v>128</v>
      </c>
      <c r="E11" s="2">
        <v>0.32659998536109902</v>
      </c>
      <c r="L11">
        <v>9</v>
      </c>
      <c r="M11">
        <v>5.0000000000000001E-3</v>
      </c>
      <c r="N11">
        <v>64</v>
      </c>
      <c r="O11" s="2">
        <v>0.39489999413490201</v>
      </c>
      <c r="P11" s="2"/>
    </row>
    <row r="12" spans="2:19" x14ac:dyDescent="0.3">
      <c r="B12">
        <v>10</v>
      </c>
      <c r="C12">
        <v>0.01</v>
      </c>
      <c r="D12">
        <v>256</v>
      </c>
      <c r="E12" s="2">
        <v>0.10080000013113</v>
      </c>
      <c r="L12">
        <v>10</v>
      </c>
      <c r="M12">
        <v>1E-3</v>
      </c>
      <c r="N12">
        <v>64</v>
      </c>
      <c r="O12" s="2">
        <v>0.53469997644424405</v>
      </c>
      <c r="P12" s="2"/>
    </row>
    <row r="13" spans="2:19" x14ac:dyDescent="0.3">
      <c r="B13">
        <v>11</v>
      </c>
      <c r="C13">
        <v>0.01</v>
      </c>
      <c r="D13">
        <v>512</v>
      </c>
      <c r="E13" s="2">
        <v>0.41389998793601901</v>
      </c>
      <c r="L13">
        <v>11</v>
      </c>
      <c r="M13">
        <v>5.0000000000000001E-4</v>
      </c>
      <c r="N13">
        <v>64</v>
      </c>
      <c r="O13" s="2">
        <v>0.55669999122619596</v>
      </c>
      <c r="P13" s="2"/>
    </row>
    <row r="14" spans="2:19" x14ac:dyDescent="0.3">
      <c r="B14">
        <v>12</v>
      </c>
      <c r="C14">
        <v>0.01</v>
      </c>
      <c r="D14">
        <v>1024</v>
      </c>
      <c r="E14" s="2">
        <v>0.10000000149011599</v>
      </c>
      <c r="L14">
        <v>12</v>
      </c>
      <c r="M14">
        <v>1E-4</v>
      </c>
      <c r="N14">
        <v>64</v>
      </c>
      <c r="O14" s="2">
        <v>0.56989997625350897</v>
      </c>
      <c r="P14" s="2"/>
    </row>
    <row r="15" spans="2:19" x14ac:dyDescent="0.3">
      <c r="B15">
        <v>13</v>
      </c>
      <c r="C15">
        <v>5.0000000000000001E-3</v>
      </c>
      <c r="D15">
        <v>32</v>
      </c>
      <c r="E15" s="2">
        <v>0.220400005578994</v>
      </c>
      <c r="L15">
        <v>13</v>
      </c>
      <c r="M15">
        <v>0.05</v>
      </c>
      <c r="N15">
        <v>128</v>
      </c>
      <c r="O15" s="2">
        <v>0.10000000149011599</v>
      </c>
      <c r="P15" s="2"/>
    </row>
    <row r="16" spans="2:19" x14ac:dyDescent="0.3">
      <c r="B16">
        <v>14</v>
      </c>
      <c r="C16">
        <v>5.0000000000000001E-3</v>
      </c>
      <c r="D16">
        <v>64</v>
      </c>
      <c r="E16" s="2">
        <v>0.39489999413490201</v>
      </c>
      <c r="L16">
        <v>14</v>
      </c>
      <c r="M16">
        <v>0.01</v>
      </c>
      <c r="N16">
        <v>128</v>
      </c>
      <c r="O16" s="2">
        <v>0.32659998536109902</v>
      </c>
      <c r="P16" s="2"/>
    </row>
    <row r="17" spans="2:16" x14ac:dyDescent="0.3">
      <c r="B17">
        <v>15</v>
      </c>
      <c r="C17">
        <v>5.0000000000000001E-3</v>
      </c>
      <c r="D17">
        <v>128</v>
      </c>
      <c r="E17" s="2">
        <v>0.43830001354217502</v>
      </c>
      <c r="L17">
        <v>15</v>
      </c>
      <c r="M17">
        <v>5.0000000000000001E-3</v>
      </c>
      <c r="N17">
        <v>128</v>
      </c>
      <c r="O17" s="2">
        <v>0.43830001354217502</v>
      </c>
      <c r="P17" s="2"/>
    </row>
    <row r="18" spans="2:16" x14ac:dyDescent="0.3">
      <c r="B18">
        <v>16</v>
      </c>
      <c r="C18">
        <v>5.0000000000000001E-3</v>
      </c>
      <c r="D18">
        <v>256</v>
      </c>
      <c r="E18" s="2">
        <v>0.48469999432563698</v>
      </c>
      <c r="L18">
        <v>16</v>
      </c>
      <c r="M18">
        <v>1E-3</v>
      </c>
      <c r="N18">
        <v>128</v>
      </c>
      <c r="O18" s="2">
        <v>0.53500002622604304</v>
      </c>
      <c r="P18" s="2"/>
    </row>
    <row r="19" spans="2:16" x14ac:dyDescent="0.3">
      <c r="B19">
        <v>17</v>
      </c>
      <c r="C19">
        <v>5.0000000000000001E-3</v>
      </c>
      <c r="D19">
        <v>512</v>
      </c>
      <c r="E19" s="2">
        <v>0.31409999728202798</v>
      </c>
      <c r="L19">
        <v>17</v>
      </c>
      <c r="M19">
        <v>5.0000000000000001E-4</v>
      </c>
      <c r="N19">
        <v>128</v>
      </c>
      <c r="O19" s="2">
        <v>0.56290000677108698</v>
      </c>
      <c r="P19" s="2"/>
    </row>
    <row r="20" spans="2:16" x14ac:dyDescent="0.3">
      <c r="B20">
        <v>18</v>
      </c>
      <c r="C20">
        <v>5.0000000000000001E-3</v>
      </c>
      <c r="D20">
        <v>1024</v>
      </c>
      <c r="E20" s="2">
        <v>0.18109999597072601</v>
      </c>
      <c r="L20">
        <v>18</v>
      </c>
      <c r="M20">
        <v>1E-4</v>
      </c>
      <c r="N20">
        <v>128</v>
      </c>
      <c r="O20" s="2">
        <v>0.56610000133514404</v>
      </c>
      <c r="P20" s="2"/>
    </row>
    <row r="21" spans="2:16" x14ac:dyDescent="0.3">
      <c r="B21">
        <v>19</v>
      </c>
      <c r="C21">
        <v>1E-3</v>
      </c>
      <c r="D21">
        <v>32</v>
      </c>
      <c r="E21" s="2">
        <v>0.55620002746581998</v>
      </c>
      <c r="L21">
        <v>19</v>
      </c>
      <c r="M21">
        <v>0.05</v>
      </c>
      <c r="N21">
        <v>256</v>
      </c>
      <c r="O21" s="2">
        <v>0.10000000149011599</v>
      </c>
      <c r="P21" s="2"/>
    </row>
    <row r="22" spans="2:16" x14ac:dyDescent="0.3">
      <c r="B22">
        <v>20</v>
      </c>
      <c r="C22">
        <v>1E-3</v>
      </c>
      <c r="D22">
        <v>64</v>
      </c>
      <c r="E22" s="2">
        <v>0.53469997644424405</v>
      </c>
      <c r="L22">
        <v>20</v>
      </c>
      <c r="M22">
        <v>0.01</v>
      </c>
      <c r="N22">
        <v>256</v>
      </c>
      <c r="O22" s="2">
        <v>0.10080000013113</v>
      </c>
      <c r="P22" s="2"/>
    </row>
    <row r="23" spans="2:16" x14ac:dyDescent="0.3">
      <c r="B23">
        <v>21</v>
      </c>
      <c r="C23">
        <v>1E-3</v>
      </c>
      <c r="D23">
        <v>128</v>
      </c>
      <c r="E23" s="2">
        <v>0.53500002622604304</v>
      </c>
      <c r="L23">
        <v>21</v>
      </c>
      <c r="M23">
        <v>5.0000000000000001E-3</v>
      </c>
      <c r="N23">
        <v>256</v>
      </c>
      <c r="O23" s="2">
        <v>0.48469999432563698</v>
      </c>
      <c r="P23" s="2"/>
    </row>
    <row r="24" spans="2:16" x14ac:dyDescent="0.3">
      <c r="B24">
        <v>22</v>
      </c>
      <c r="C24">
        <v>1E-3</v>
      </c>
      <c r="D24">
        <v>256</v>
      </c>
      <c r="E24" s="2">
        <v>0.53179997205734197</v>
      </c>
      <c r="L24">
        <v>22</v>
      </c>
      <c r="M24">
        <v>1E-3</v>
      </c>
      <c r="N24">
        <v>256</v>
      </c>
      <c r="O24" s="2">
        <v>0.53179997205734197</v>
      </c>
      <c r="P24" s="2"/>
    </row>
    <row r="25" spans="2:16" x14ac:dyDescent="0.3">
      <c r="B25">
        <v>23</v>
      </c>
      <c r="C25">
        <v>1E-3</v>
      </c>
      <c r="D25">
        <v>512</v>
      </c>
      <c r="E25" s="2">
        <v>0.54220002889633101</v>
      </c>
      <c r="L25">
        <v>23</v>
      </c>
      <c r="M25">
        <v>5.0000000000000001E-4</v>
      </c>
      <c r="N25">
        <v>256</v>
      </c>
      <c r="O25" s="2">
        <v>0.57239997386932295</v>
      </c>
      <c r="P25" s="2"/>
    </row>
    <row r="26" spans="2:16" x14ac:dyDescent="0.3">
      <c r="B26">
        <v>24</v>
      </c>
      <c r="C26">
        <v>1E-3</v>
      </c>
      <c r="D26">
        <v>1024</v>
      </c>
      <c r="E26" s="2">
        <v>0.51310002803802401</v>
      </c>
      <c r="L26">
        <v>24</v>
      </c>
      <c r="M26">
        <v>1E-4</v>
      </c>
      <c r="N26">
        <v>256</v>
      </c>
      <c r="O26" s="2">
        <v>0.55720001459121704</v>
      </c>
      <c r="P26" s="2"/>
    </row>
    <row r="27" spans="2:16" x14ac:dyDescent="0.3">
      <c r="B27">
        <v>25</v>
      </c>
      <c r="C27">
        <v>5.0000000000000001E-4</v>
      </c>
      <c r="D27">
        <v>32</v>
      </c>
      <c r="E27" s="2">
        <v>0.573700010776519</v>
      </c>
      <c r="L27">
        <v>25</v>
      </c>
      <c r="M27">
        <v>0.05</v>
      </c>
      <c r="N27">
        <v>512</v>
      </c>
      <c r="O27" s="2">
        <v>0.10000000149011599</v>
      </c>
      <c r="P27" s="2"/>
    </row>
    <row r="28" spans="2:16" x14ac:dyDescent="0.3">
      <c r="B28">
        <v>26</v>
      </c>
      <c r="C28">
        <v>5.0000000000000001E-4</v>
      </c>
      <c r="D28">
        <v>64</v>
      </c>
      <c r="E28" s="2">
        <v>0.55669999122619596</v>
      </c>
      <c r="L28">
        <v>26</v>
      </c>
      <c r="M28">
        <v>0.01</v>
      </c>
      <c r="N28">
        <v>512</v>
      </c>
      <c r="O28" s="2">
        <v>0.41389998793601901</v>
      </c>
      <c r="P28" s="2"/>
    </row>
    <row r="29" spans="2:16" x14ac:dyDescent="0.3">
      <c r="B29">
        <v>27</v>
      </c>
      <c r="C29">
        <v>5.0000000000000001E-4</v>
      </c>
      <c r="D29">
        <v>128</v>
      </c>
      <c r="E29" s="2">
        <v>0.56290000677108698</v>
      </c>
      <c r="L29">
        <v>27</v>
      </c>
      <c r="M29">
        <v>5.0000000000000001E-3</v>
      </c>
      <c r="N29">
        <v>512</v>
      </c>
      <c r="O29" s="2">
        <v>0.31409999728202798</v>
      </c>
      <c r="P29" s="2"/>
    </row>
    <row r="30" spans="2:16" x14ac:dyDescent="0.3">
      <c r="B30">
        <v>28</v>
      </c>
      <c r="C30">
        <v>5.0000000000000001E-4</v>
      </c>
      <c r="D30">
        <v>256</v>
      </c>
      <c r="E30" s="2">
        <v>0.57239997386932295</v>
      </c>
      <c r="L30">
        <v>28</v>
      </c>
      <c r="M30">
        <v>1E-3</v>
      </c>
      <c r="N30">
        <v>512</v>
      </c>
      <c r="O30" s="2">
        <v>0.54220002889633101</v>
      </c>
      <c r="P30" s="2"/>
    </row>
    <row r="31" spans="2:16" x14ac:dyDescent="0.3">
      <c r="B31">
        <v>29</v>
      </c>
      <c r="C31">
        <v>5.0000000000000001E-4</v>
      </c>
      <c r="D31">
        <v>512</v>
      </c>
      <c r="E31" s="2">
        <v>0.54070001840591397</v>
      </c>
      <c r="L31">
        <v>29</v>
      </c>
      <c r="M31">
        <v>5.0000000000000001E-4</v>
      </c>
      <c r="N31">
        <v>512</v>
      </c>
      <c r="O31" s="2">
        <v>0.54070001840591397</v>
      </c>
      <c r="P31" s="2"/>
    </row>
    <row r="32" spans="2:16" x14ac:dyDescent="0.3">
      <c r="B32">
        <v>30</v>
      </c>
      <c r="C32">
        <v>5.0000000000000001E-4</v>
      </c>
      <c r="D32">
        <v>1024</v>
      </c>
      <c r="E32" s="2">
        <v>0.553600013256073</v>
      </c>
      <c r="L32">
        <v>30</v>
      </c>
      <c r="M32">
        <v>1E-4</v>
      </c>
      <c r="N32">
        <v>512</v>
      </c>
      <c r="O32" s="2">
        <v>0.56669998168945301</v>
      </c>
      <c r="P32" s="2"/>
    </row>
    <row r="33" spans="2:16" x14ac:dyDescent="0.3">
      <c r="B33">
        <v>31</v>
      </c>
      <c r="C33">
        <v>1E-4</v>
      </c>
      <c r="D33">
        <v>32</v>
      </c>
      <c r="E33" s="2">
        <v>0.57700002193450906</v>
      </c>
      <c r="L33">
        <v>31</v>
      </c>
      <c r="M33">
        <v>0.05</v>
      </c>
      <c r="N33">
        <v>1024</v>
      </c>
      <c r="O33" s="2">
        <v>0.10000000149011599</v>
      </c>
      <c r="P33" s="2"/>
    </row>
    <row r="34" spans="2:16" x14ac:dyDescent="0.3">
      <c r="B34">
        <v>32</v>
      </c>
      <c r="C34">
        <v>1E-4</v>
      </c>
      <c r="D34">
        <v>64</v>
      </c>
      <c r="E34" s="2">
        <v>0.56989997625350897</v>
      </c>
      <c r="L34">
        <v>32</v>
      </c>
      <c r="M34">
        <v>0.01</v>
      </c>
      <c r="N34">
        <v>1024</v>
      </c>
      <c r="O34" s="2">
        <v>0.10000000149011599</v>
      </c>
      <c r="P34" s="2"/>
    </row>
    <row r="35" spans="2:16" x14ac:dyDescent="0.3">
      <c r="B35">
        <v>33</v>
      </c>
      <c r="C35">
        <v>1E-4</v>
      </c>
      <c r="D35">
        <v>128</v>
      </c>
      <c r="E35" s="2">
        <v>0.56610000133514404</v>
      </c>
      <c r="L35">
        <v>33</v>
      </c>
      <c r="M35">
        <v>5.0000000000000001E-3</v>
      </c>
      <c r="N35">
        <v>1024</v>
      </c>
      <c r="O35" s="2">
        <v>0.18109999597072601</v>
      </c>
      <c r="P35" s="2"/>
    </row>
    <row r="36" spans="2:16" x14ac:dyDescent="0.3">
      <c r="B36">
        <v>34</v>
      </c>
      <c r="C36">
        <v>1E-4</v>
      </c>
      <c r="D36">
        <v>256</v>
      </c>
      <c r="E36" s="2">
        <v>0.55720001459121704</v>
      </c>
      <c r="L36">
        <v>34</v>
      </c>
      <c r="M36">
        <v>1E-3</v>
      </c>
      <c r="N36">
        <v>1024</v>
      </c>
      <c r="O36" s="2">
        <v>0.51310002803802401</v>
      </c>
      <c r="P36" s="2"/>
    </row>
    <row r="37" spans="2:16" x14ac:dyDescent="0.3">
      <c r="B37">
        <v>35</v>
      </c>
      <c r="C37">
        <v>1E-4</v>
      </c>
      <c r="D37">
        <v>512</v>
      </c>
      <c r="E37" s="2">
        <v>0.56669998168945301</v>
      </c>
      <c r="L37">
        <v>35</v>
      </c>
      <c r="M37">
        <v>5.0000000000000001E-4</v>
      </c>
      <c r="N37">
        <v>1024</v>
      </c>
      <c r="O37" s="2">
        <v>0.553600013256073</v>
      </c>
      <c r="P37" s="2"/>
    </row>
    <row r="38" spans="2:16" x14ac:dyDescent="0.3">
      <c r="B38">
        <v>36</v>
      </c>
      <c r="C38">
        <v>1E-4</v>
      </c>
      <c r="D38">
        <v>1024</v>
      </c>
      <c r="E38" s="2">
        <v>0.51069998741149902</v>
      </c>
      <c r="L38">
        <v>36</v>
      </c>
      <c r="M38">
        <v>1E-4</v>
      </c>
      <c r="N38">
        <v>1024</v>
      </c>
      <c r="O38" s="2">
        <v>0.51069998741149902</v>
      </c>
      <c r="P38" s="2"/>
    </row>
    <row r="50" spans="8:8" x14ac:dyDescent="0.3">
      <c r="H50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A2-77D8-4C60-9ED3-743548A7600B}">
  <dimension ref="B2:S50"/>
  <sheetViews>
    <sheetView topLeftCell="D1" workbookViewId="0">
      <selection activeCell="S7" sqref="S7"/>
    </sheetView>
  </sheetViews>
  <sheetFormatPr defaultRowHeight="14.4" x14ac:dyDescent="0.3"/>
  <cols>
    <col min="1" max="1" width="4.88671875" customWidth="1"/>
    <col min="3" max="3" width="12.21875" bestFit="1" customWidth="1"/>
    <col min="4" max="4" width="9.44140625" bestFit="1" customWidth="1"/>
    <col min="5" max="5" width="22.21875" style="2" customWidth="1"/>
    <col min="6" max="6" width="7.109375" style="2" customWidth="1"/>
    <col min="7" max="7" width="19.21875" bestFit="1" customWidth="1"/>
    <col min="13" max="13" width="11.6640625" bestFit="1" customWidth="1"/>
    <col min="15" max="15" width="19.21875" bestFit="1" customWidth="1"/>
    <col min="17" max="17" width="19.21875" bestFit="1" customWidth="1"/>
  </cols>
  <sheetData>
    <row r="2" spans="2:19" x14ac:dyDescent="0.3">
      <c r="B2" t="s">
        <v>0</v>
      </c>
      <c r="C2" t="s">
        <v>2</v>
      </c>
      <c r="D2" t="s">
        <v>4</v>
      </c>
      <c r="E2" s="2" t="s">
        <v>3</v>
      </c>
      <c r="G2" t="s">
        <v>7</v>
      </c>
      <c r="H2" t="s">
        <v>9</v>
      </c>
      <c r="I2" t="s">
        <v>4</v>
      </c>
      <c r="L2" t="s">
        <v>0</v>
      </c>
      <c r="M2" t="s">
        <v>2</v>
      </c>
      <c r="N2" t="s">
        <v>4</v>
      </c>
      <c r="O2" s="2" t="s">
        <v>3</v>
      </c>
      <c r="P2" s="2"/>
      <c r="Q2" t="s">
        <v>7</v>
      </c>
      <c r="R2" t="s">
        <v>9</v>
      </c>
      <c r="S2" t="s">
        <v>4</v>
      </c>
    </row>
    <row r="3" spans="2:19" x14ac:dyDescent="0.3">
      <c r="B3">
        <v>1</v>
      </c>
      <c r="C3">
        <v>0.05</v>
      </c>
      <c r="D3">
        <v>32</v>
      </c>
      <c r="E3" s="3">
        <v>0.10000000149011599</v>
      </c>
      <c r="F3" s="3"/>
      <c r="G3" s="2">
        <f>MAX(E:E)</f>
        <v>0.26510000228881803</v>
      </c>
      <c r="H3">
        <f>INDEX(C:C,MATCH(MAX($E:$E),$E:$E,0))</f>
        <v>1E-4</v>
      </c>
      <c r="I3">
        <f>INDEX(D:D,MATCH(MAX($E:$E),$E:$E,0))</f>
        <v>128</v>
      </c>
      <c r="L3">
        <v>1</v>
      </c>
      <c r="M3">
        <v>0.05</v>
      </c>
      <c r="N3">
        <v>32</v>
      </c>
      <c r="O3" s="3">
        <v>0.10000000149011599</v>
      </c>
      <c r="P3" s="3"/>
      <c r="Q3" s="2">
        <f>MAX(O:O)</f>
        <v>0.26510000228881803</v>
      </c>
      <c r="R3">
        <f>INDEX(M:M,MATCH(MAX($O:$O),$O:$O,0))</f>
        <v>1E-4</v>
      </c>
      <c r="S3">
        <f>INDEX(N:N,MATCH(MAX($O:$O),$O:$O,0))</f>
        <v>128</v>
      </c>
    </row>
    <row r="4" spans="2:19" x14ac:dyDescent="0.3">
      <c r="B4">
        <v>2</v>
      </c>
      <c r="C4">
        <v>0.05</v>
      </c>
      <c r="D4">
        <v>64</v>
      </c>
      <c r="E4" s="2">
        <v>0.10000000149011599</v>
      </c>
      <c r="G4" s="2">
        <f>LARGE(E:E,2)</f>
        <v>0.25839999318122803</v>
      </c>
      <c r="H4">
        <f>INDEX(C:C,MATCH(LARGE($E:$E,2),$E:$E,0))</f>
        <v>1E-4</v>
      </c>
      <c r="I4">
        <f>INDEX(D:D,MATCH(LARGE($E:$E,2),$E:$E,0))</f>
        <v>32</v>
      </c>
      <c r="L4">
        <v>2</v>
      </c>
      <c r="M4">
        <v>0.01</v>
      </c>
      <c r="N4">
        <v>32</v>
      </c>
      <c r="O4" s="2">
        <v>0.10000000149011599</v>
      </c>
      <c r="P4" s="2"/>
      <c r="Q4" s="2">
        <f>LARGE(O:O,2)</f>
        <v>0.25839999318122803</v>
      </c>
      <c r="R4">
        <f>INDEX(M:M,MATCH(LARGE($O:$O,2),$O:$O,0))</f>
        <v>1E-4</v>
      </c>
      <c r="S4">
        <f>INDEX(N:N,MATCH(LARGE($O:$O,2),$O:$O,0))</f>
        <v>32</v>
      </c>
    </row>
    <row r="5" spans="2:19" x14ac:dyDescent="0.3">
      <c r="B5">
        <v>3</v>
      </c>
      <c r="C5">
        <v>0.05</v>
      </c>
      <c r="D5">
        <v>128</v>
      </c>
      <c r="E5" s="2">
        <v>0.10000000149011599</v>
      </c>
      <c r="G5" s="2">
        <f>LARGE(E:E,3)</f>
        <v>0.23980000615119901</v>
      </c>
      <c r="H5">
        <f>INDEX(C:C,MATCH(LARGE($E:$E,3),$E:$E,0))</f>
        <v>1E-4</v>
      </c>
      <c r="I5">
        <f>INDEX(D:D,MATCH(LARGE($E:$E,3),$E:$E,0))</f>
        <v>256</v>
      </c>
      <c r="L5">
        <v>3</v>
      </c>
      <c r="M5">
        <v>5.0000000000000001E-3</v>
      </c>
      <c r="N5">
        <v>32</v>
      </c>
      <c r="O5" s="2">
        <v>0.10000000149011599</v>
      </c>
      <c r="P5" s="2"/>
      <c r="Q5" s="2">
        <f>LARGE(O:O,3)</f>
        <v>0.23980000615119901</v>
      </c>
      <c r="R5">
        <f>INDEX(M:M,MATCH(LARGE($O:$O,3),$O:$O,0))</f>
        <v>1E-4</v>
      </c>
      <c r="S5">
        <f>INDEX(N:N,MATCH(LARGE($O:$O,3),$O:$O,0))</f>
        <v>256</v>
      </c>
    </row>
    <row r="6" spans="2:19" x14ac:dyDescent="0.3">
      <c r="B6">
        <v>4</v>
      </c>
      <c r="C6">
        <v>0.05</v>
      </c>
      <c r="D6">
        <v>256</v>
      </c>
      <c r="E6" s="2">
        <v>0.10000000149011599</v>
      </c>
      <c r="G6" s="2">
        <f>LARGE(E:E,4)</f>
        <v>0.23229999840259499</v>
      </c>
      <c r="H6">
        <f>INDEX(C:C,MATCH(LARGE($E:$E,4),$E:$E,0))</f>
        <v>1E-4</v>
      </c>
      <c r="I6">
        <f>INDEX(D:D,MATCH(LARGE($E:$E,4),$E:$E,0))</f>
        <v>512</v>
      </c>
      <c r="L6">
        <v>4</v>
      </c>
      <c r="M6">
        <v>1E-3</v>
      </c>
      <c r="N6">
        <v>32</v>
      </c>
      <c r="O6" s="2">
        <v>0.10000000149011599</v>
      </c>
      <c r="P6" s="2"/>
      <c r="Q6" s="2">
        <f>LARGE(O:O,4)</f>
        <v>0.23229999840259499</v>
      </c>
      <c r="R6">
        <f>INDEX(M:M,MATCH(LARGE($O:$O,4),$O:$O,0))</f>
        <v>1E-4</v>
      </c>
      <c r="S6">
        <f>INDEX(N:N,MATCH(LARGE($O:$O,4),$O:$O,0))</f>
        <v>512</v>
      </c>
    </row>
    <row r="7" spans="2:19" x14ac:dyDescent="0.3">
      <c r="B7">
        <v>5</v>
      </c>
      <c r="C7">
        <v>0.05</v>
      </c>
      <c r="D7">
        <v>512</v>
      </c>
      <c r="E7" s="2">
        <v>0.10000000149011599</v>
      </c>
      <c r="L7">
        <v>5</v>
      </c>
      <c r="M7">
        <v>5.0000000000000001E-4</v>
      </c>
      <c r="N7">
        <v>32</v>
      </c>
      <c r="O7" s="2">
        <v>9.9899999797344194E-2</v>
      </c>
      <c r="P7" s="2"/>
    </row>
    <row r="8" spans="2:19" x14ac:dyDescent="0.3">
      <c r="B8">
        <v>6</v>
      </c>
      <c r="C8">
        <v>0.05</v>
      </c>
      <c r="D8">
        <v>1024</v>
      </c>
      <c r="E8" s="2">
        <v>0.10000000149011599</v>
      </c>
      <c r="L8">
        <v>6</v>
      </c>
      <c r="M8">
        <v>1E-4</v>
      </c>
      <c r="N8">
        <v>32</v>
      </c>
      <c r="O8" s="2">
        <v>0.25839999318122803</v>
      </c>
      <c r="P8" s="2"/>
    </row>
    <row r="9" spans="2:19" x14ac:dyDescent="0.3">
      <c r="B9">
        <v>7</v>
      </c>
      <c r="C9">
        <v>0.01</v>
      </c>
      <c r="D9">
        <v>32</v>
      </c>
      <c r="E9" s="2">
        <v>0.10000000149011599</v>
      </c>
      <c r="L9">
        <v>7</v>
      </c>
      <c r="M9">
        <v>0.05</v>
      </c>
      <c r="N9">
        <v>64</v>
      </c>
      <c r="O9" s="2">
        <v>0.10000000149011599</v>
      </c>
      <c r="P9" s="2"/>
    </row>
    <row r="10" spans="2:19" x14ac:dyDescent="0.3">
      <c r="B10">
        <v>8</v>
      </c>
      <c r="C10">
        <v>0.01</v>
      </c>
      <c r="D10">
        <v>64</v>
      </c>
      <c r="E10" s="2">
        <v>0.10000000149011599</v>
      </c>
      <c r="L10">
        <v>8</v>
      </c>
      <c r="M10">
        <v>0.01</v>
      </c>
      <c r="N10">
        <v>64</v>
      </c>
      <c r="O10" s="2">
        <v>0.10000000149011599</v>
      </c>
      <c r="P10" s="2"/>
    </row>
    <row r="11" spans="2:19" x14ac:dyDescent="0.3">
      <c r="B11">
        <v>9</v>
      </c>
      <c r="C11">
        <v>0.01</v>
      </c>
      <c r="D11">
        <v>128</v>
      </c>
      <c r="E11" s="2">
        <v>0.10000000149011599</v>
      </c>
      <c r="L11">
        <v>9</v>
      </c>
      <c r="M11">
        <v>5.0000000000000001E-3</v>
      </c>
      <c r="N11">
        <v>64</v>
      </c>
      <c r="O11" s="2">
        <v>0.100100003182888</v>
      </c>
      <c r="P11" s="2"/>
    </row>
    <row r="12" spans="2:19" x14ac:dyDescent="0.3">
      <c r="B12">
        <v>10</v>
      </c>
      <c r="C12">
        <v>0.01</v>
      </c>
      <c r="D12">
        <v>256</v>
      </c>
      <c r="E12" s="2">
        <v>0.10000000149011599</v>
      </c>
      <c r="L12">
        <v>10</v>
      </c>
      <c r="M12">
        <v>1E-3</v>
      </c>
      <c r="N12">
        <v>64</v>
      </c>
      <c r="O12" s="2">
        <v>0.10000000149011599</v>
      </c>
      <c r="P12" s="2"/>
    </row>
    <row r="13" spans="2:19" x14ac:dyDescent="0.3">
      <c r="B13">
        <v>11</v>
      </c>
      <c r="C13">
        <v>0.01</v>
      </c>
      <c r="D13">
        <v>512</v>
      </c>
      <c r="E13" s="2">
        <v>0.10000000149011599</v>
      </c>
      <c r="L13">
        <v>11</v>
      </c>
      <c r="M13">
        <v>5.0000000000000001E-4</v>
      </c>
      <c r="N13">
        <v>64</v>
      </c>
      <c r="O13" s="2">
        <v>0.10000000149011599</v>
      </c>
      <c r="P13" s="2"/>
    </row>
    <row r="14" spans="2:19" x14ac:dyDescent="0.3">
      <c r="B14">
        <v>12</v>
      </c>
      <c r="C14">
        <v>0.01</v>
      </c>
      <c r="D14">
        <v>1024</v>
      </c>
      <c r="E14" s="2">
        <v>0.10000000149011599</v>
      </c>
      <c r="L14">
        <v>12</v>
      </c>
      <c r="M14">
        <v>1E-4</v>
      </c>
      <c r="N14">
        <v>64</v>
      </c>
      <c r="O14" s="2">
        <v>0.22519999742507901</v>
      </c>
      <c r="P14" s="2"/>
    </row>
    <row r="15" spans="2:19" x14ac:dyDescent="0.3">
      <c r="B15">
        <v>13</v>
      </c>
      <c r="C15">
        <v>5.0000000000000001E-3</v>
      </c>
      <c r="D15">
        <v>32</v>
      </c>
      <c r="E15" s="2">
        <v>0.10000000149011599</v>
      </c>
      <c r="L15">
        <v>13</v>
      </c>
      <c r="M15">
        <v>0.05</v>
      </c>
      <c r="N15">
        <v>128</v>
      </c>
      <c r="O15" s="2">
        <v>0.10000000149011599</v>
      </c>
      <c r="P15" s="2"/>
    </row>
    <row r="16" spans="2:19" x14ac:dyDescent="0.3">
      <c r="B16">
        <v>14</v>
      </c>
      <c r="C16">
        <v>5.0000000000000001E-3</v>
      </c>
      <c r="D16">
        <v>64</v>
      </c>
      <c r="E16" s="2">
        <v>0.100100003182888</v>
      </c>
      <c r="L16">
        <v>14</v>
      </c>
      <c r="M16">
        <v>0.01</v>
      </c>
      <c r="N16">
        <v>128</v>
      </c>
      <c r="O16" s="2">
        <v>0.10000000149011599</v>
      </c>
      <c r="P16" s="2"/>
    </row>
    <row r="17" spans="2:16" x14ac:dyDescent="0.3">
      <c r="B17">
        <v>15</v>
      </c>
      <c r="C17">
        <v>5.0000000000000001E-3</v>
      </c>
      <c r="D17">
        <v>128</v>
      </c>
      <c r="E17" s="2">
        <v>0.10000000149011599</v>
      </c>
      <c r="L17">
        <v>15</v>
      </c>
      <c r="M17">
        <v>5.0000000000000001E-3</v>
      </c>
      <c r="N17">
        <v>128</v>
      </c>
      <c r="O17" s="2">
        <v>0.10000000149011599</v>
      </c>
      <c r="P17" s="2"/>
    </row>
    <row r="18" spans="2:16" x14ac:dyDescent="0.3">
      <c r="B18">
        <v>16</v>
      </c>
      <c r="C18">
        <v>5.0000000000000001E-3</v>
      </c>
      <c r="D18">
        <v>256</v>
      </c>
      <c r="E18" s="2">
        <v>0.10000000149011599</v>
      </c>
      <c r="L18">
        <v>16</v>
      </c>
      <c r="M18">
        <v>1E-3</v>
      </c>
      <c r="N18">
        <v>128</v>
      </c>
      <c r="O18" s="2">
        <v>0.10000000149011599</v>
      </c>
      <c r="P18" s="2"/>
    </row>
    <row r="19" spans="2:16" x14ac:dyDescent="0.3">
      <c r="B19">
        <v>17</v>
      </c>
      <c r="C19">
        <v>5.0000000000000001E-3</v>
      </c>
      <c r="D19">
        <v>512</v>
      </c>
      <c r="E19" s="2">
        <v>0.10000000149011599</v>
      </c>
      <c r="L19">
        <v>17</v>
      </c>
      <c r="M19">
        <v>5.0000000000000001E-4</v>
      </c>
      <c r="N19">
        <v>128</v>
      </c>
      <c r="O19" s="2">
        <v>9.9899999797344194E-2</v>
      </c>
      <c r="P19" s="2"/>
    </row>
    <row r="20" spans="2:16" x14ac:dyDescent="0.3">
      <c r="B20">
        <v>18</v>
      </c>
      <c r="C20">
        <v>5.0000000000000001E-3</v>
      </c>
      <c r="D20">
        <v>1024</v>
      </c>
      <c r="E20" s="2">
        <v>0.10000000149011599</v>
      </c>
      <c r="L20">
        <v>18</v>
      </c>
      <c r="M20">
        <v>1E-4</v>
      </c>
      <c r="N20">
        <v>128</v>
      </c>
      <c r="O20" s="2">
        <v>0.26510000228881803</v>
      </c>
      <c r="P20" s="2"/>
    </row>
    <row r="21" spans="2:16" x14ac:dyDescent="0.3">
      <c r="B21">
        <v>19</v>
      </c>
      <c r="C21">
        <v>1E-3</v>
      </c>
      <c r="D21">
        <v>32</v>
      </c>
      <c r="E21" s="2">
        <v>0.10000000149011599</v>
      </c>
      <c r="L21">
        <v>19</v>
      </c>
      <c r="M21">
        <v>0.05</v>
      </c>
      <c r="N21">
        <v>256</v>
      </c>
      <c r="O21" s="2">
        <v>0.10000000149011599</v>
      </c>
      <c r="P21" s="2"/>
    </row>
    <row r="22" spans="2:16" x14ac:dyDescent="0.3">
      <c r="B22">
        <v>20</v>
      </c>
      <c r="C22">
        <v>1E-3</v>
      </c>
      <c r="D22">
        <v>64</v>
      </c>
      <c r="E22" s="2">
        <v>0.10000000149011599</v>
      </c>
      <c r="L22">
        <v>20</v>
      </c>
      <c r="M22">
        <v>0.01</v>
      </c>
      <c r="N22">
        <v>256</v>
      </c>
      <c r="O22" s="2">
        <v>0.10000000149011599</v>
      </c>
      <c r="P22" s="2"/>
    </row>
    <row r="23" spans="2:16" x14ac:dyDescent="0.3">
      <c r="B23">
        <v>21</v>
      </c>
      <c r="C23">
        <v>1E-3</v>
      </c>
      <c r="D23">
        <v>128</v>
      </c>
      <c r="E23" s="2">
        <v>0.10000000149011599</v>
      </c>
      <c r="L23">
        <v>21</v>
      </c>
      <c r="M23">
        <v>5.0000000000000001E-3</v>
      </c>
      <c r="N23">
        <v>256</v>
      </c>
      <c r="O23" s="2">
        <v>0.10000000149011599</v>
      </c>
      <c r="P23" s="2"/>
    </row>
    <row r="24" spans="2:16" x14ac:dyDescent="0.3">
      <c r="B24">
        <v>22</v>
      </c>
      <c r="C24">
        <v>1E-3</v>
      </c>
      <c r="D24">
        <v>256</v>
      </c>
      <c r="E24" s="2">
        <v>0.10000000149011599</v>
      </c>
      <c r="L24">
        <v>22</v>
      </c>
      <c r="M24">
        <v>1E-3</v>
      </c>
      <c r="N24">
        <v>256</v>
      </c>
      <c r="O24" s="2">
        <v>0.10000000149011599</v>
      </c>
      <c r="P24" s="2"/>
    </row>
    <row r="25" spans="2:16" x14ac:dyDescent="0.3">
      <c r="B25">
        <v>23</v>
      </c>
      <c r="C25">
        <v>1E-3</v>
      </c>
      <c r="D25">
        <v>512</v>
      </c>
      <c r="E25" s="2">
        <v>0.10000000149011599</v>
      </c>
      <c r="L25">
        <v>23</v>
      </c>
      <c r="M25">
        <v>5.0000000000000001E-4</v>
      </c>
      <c r="N25">
        <v>256</v>
      </c>
      <c r="O25" s="2">
        <v>0.10000000149011599</v>
      </c>
      <c r="P25" s="2"/>
    </row>
    <row r="26" spans="2:16" x14ac:dyDescent="0.3">
      <c r="B26">
        <v>24</v>
      </c>
      <c r="C26">
        <v>1E-3</v>
      </c>
      <c r="D26">
        <v>1024</v>
      </c>
      <c r="E26" s="2">
        <v>0.10000000149011599</v>
      </c>
      <c r="L26">
        <v>24</v>
      </c>
      <c r="M26">
        <v>1E-4</v>
      </c>
      <c r="N26">
        <v>256</v>
      </c>
      <c r="O26" s="2">
        <v>0.23980000615119901</v>
      </c>
      <c r="P26" s="2"/>
    </row>
    <row r="27" spans="2:16" x14ac:dyDescent="0.3">
      <c r="B27">
        <v>25</v>
      </c>
      <c r="C27">
        <v>5.0000000000000001E-4</v>
      </c>
      <c r="D27">
        <v>32</v>
      </c>
      <c r="E27" s="2">
        <v>9.9899999797344194E-2</v>
      </c>
      <c r="L27">
        <v>25</v>
      </c>
      <c r="M27">
        <v>0.05</v>
      </c>
      <c r="N27">
        <v>512</v>
      </c>
      <c r="O27" s="2">
        <v>0.10000000149011599</v>
      </c>
      <c r="P27" s="2"/>
    </row>
    <row r="28" spans="2:16" x14ac:dyDescent="0.3">
      <c r="B28">
        <v>26</v>
      </c>
      <c r="C28">
        <v>5.0000000000000001E-4</v>
      </c>
      <c r="D28">
        <v>64</v>
      </c>
      <c r="E28" s="2">
        <v>0.10000000149011599</v>
      </c>
      <c r="L28">
        <v>26</v>
      </c>
      <c r="M28">
        <v>0.01</v>
      </c>
      <c r="N28">
        <v>512</v>
      </c>
      <c r="O28" s="2">
        <v>0.10000000149011599</v>
      </c>
      <c r="P28" s="2"/>
    </row>
    <row r="29" spans="2:16" x14ac:dyDescent="0.3">
      <c r="B29">
        <v>27</v>
      </c>
      <c r="C29">
        <v>5.0000000000000001E-4</v>
      </c>
      <c r="D29">
        <v>128</v>
      </c>
      <c r="E29" s="2">
        <v>9.9899999797344194E-2</v>
      </c>
      <c r="L29">
        <v>27</v>
      </c>
      <c r="M29">
        <v>5.0000000000000001E-3</v>
      </c>
      <c r="N29">
        <v>512</v>
      </c>
      <c r="O29" s="2">
        <v>0.10000000149011599</v>
      </c>
      <c r="P29" s="2"/>
    </row>
    <row r="30" spans="2:16" x14ac:dyDescent="0.3">
      <c r="B30">
        <v>28</v>
      </c>
      <c r="C30">
        <v>5.0000000000000001E-4</v>
      </c>
      <c r="D30">
        <v>256</v>
      </c>
      <c r="E30" s="2">
        <v>0.10000000149011599</v>
      </c>
      <c r="L30">
        <v>28</v>
      </c>
      <c r="M30">
        <v>1E-3</v>
      </c>
      <c r="N30">
        <v>512</v>
      </c>
      <c r="O30" s="2">
        <v>0.10000000149011599</v>
      </c>
      <c r="P30" s="2"/>
    </row>
    <row r="31" spans="2:16" x14ac:dyDescent="0.3">
      <c r="B31">
        <v>29</v>
      </c>
      <c r="C31">
        <v>5.0000000000000001E-4</v>
      </c>
      <c r="D31">
        <v>512</v>
      </c>
      <c r="E31" s="2">
        <v>0.10000000149011599</v>
      </c>
      <c r="L31">
        <v>29</v>
      </c>
      <c r="M31">
        <v>5.0000000000000001E-4</v>
      </c>
      <c r="N31">
        <v>512</v>
      </c>
      <c r="O31" s="2">
        <v>0.10000000149011599</v>
      </c>
      <c r="P31" s="2"/>
    </row>
    <row r="32" spans="2:16" x14ac:dyDescent="0.3">
      <c r="B32">
        <v>30</v>
      </c>
      <c r="C32">
        <v>5.0000000000000001E-4</v>
      </c>
      <c r="D32">
        <v>1024</v>
      </c>
      <c r="E32" s="2">
        <v>0.11320000141859</v>
      </c>
      <c r="L32">
        <v>30</v>
      </c>
      <c r="M32">
        <v>1E-4</v>
      </c>
      <c r="N32">
        <v>512</v>
      </c>
      <c r="O32" s="2">
        <v>0.23229999840259499</v>
      </c>
      <c r="P32" s="2"/>
    </row>
    <row r="33" spans="2:16" x14ac:dyDescent="0.3">
      <c r="B33">
        <v>31</v>
      </c>
      <c r="C33">
        <v>1E-4</v>
      </c>
      <c r="D33">
        <v>32</v>
      </c>
      <c r="E33" s="2">
        <v>0.25839999318122803</v>
      </c>
      <c r="L33">
        <v>31</v>
      </c>
      <c r="M33">
        <v>0.05</v>
      </c>
      <c r="N33">
        <v>1024</v>
      </c>
      <c r="O33" s="2">
        <v>0.10000000149011599</v>
      </c>
      <c r="P33" s="2"/>
    </row>
    <row r="34" spans="2:16" x14ac:dyDescent="0.3">
      <c r="B34">
        <v>32</v>
      </c>
      <c r="C34">
        <v>1E-4</v>
      </c>
      <c r="D34">
        <v>64</v>
      </c>
      <c r="E34" s="2">
        <v>0.22519999742507901</v>
      </c>
      <c r="L34">
        <v>32</v>
      </c>
      <c r="M34">
        <v>0.01</v>
      </c>
      <c r="N34">
        <v>1024</v>
      </c>
      <c r="O34" s="2">
        <v>0.10000000149011599</v>
      </c>
      <c r="P34" s="2"/>
    </row>
    <row r="35" spans="2:16" x14ac:dyDescent="0.3">
      <c r="B35">
        <v>33</v>
      </c>
      <c r="C35">
        <v>1E-4</v>
      </c>
      <c r="D35">
        <v>128</v>
      </c>
      <c r="E35" s="2">
        <v>0.26510000228881803</v>
      </c>
      <c r="L35">
        <v>33</v>
      </c>
      <c r="M35">
        <v>5.0000000000000001E-3</v>
      </c>
      <c r="N35">
        <v>1024</v>
      </c>
      <c r="O35" s="2">
        <v>0.10000000149011599</v>
      </c>
      <c r="P35" s="2"/>
    </row>
    <row r="36" spans="2:16" x14ac:dyDescent="0.3">
      <c r="B36">
        <v>34</v>
      </c>
      <c r="C36">
        <v>1E-4</v>
      </c>
      <c r="D36">
        <v>256</v>
      </c>
      <c r="E36" s="2">
        <v>0.23980000615119901</v>
      </c>
      <c r="L36">
        <v>34</v>
      </c>
      <c r="M36">
        <v>1E-3</v>
      </c>
      <c r="N36">
        <v>1024</v>
      </c>
      <c r="O36" s="2">
        <v>0.10000000149011599</v>
      </c>
      <c r="P36" s="2"/>
    </row>
    <row r="37" spans="2:16" x14ac:dyDescent="0.3">
      <c r="B37">
        <v>35</v>
      </c>
      <c r="C37">
        <v>1E-4</v>
      </c>
      <c r="D37">
        <v>512</v>
      </c>
      <c r="E37" s="2">
        <v>0.23229999840259499</v>
      </c>
      <c r="L37">
        <v>35</v>
      </c>
      <c r="M37">
        <v>5.0000000000000001E-4</v>
      </c>
      <c r="N37">
        <v>1024</v>
      </c>
      <c r="O37" s="2">
        <v>0.11320000141859</v>
      </c>
      <c r="P37" s="2"/>
    </row>
    <row r="38" spans="2:16" x14ac:dyDescent="0.3">
      <c r="B38">
        <v>36</v>
      </c>
      <c r="C38">
        <v>1E-4</v>
      </c>
      <c r="D38">
        <v>1024</v>
      </c>
      <c r="E38" s="2">
        <v>0.19949999451637199</v>
      </c>
      <c r="L38">
        <v>36</v>
      </c>
      <c r="M38">
        <v>1E-4</v>
      </c>
      <c r="N38">
        <v>1024</v>
      </c>
      <c r="O38" s="2">
        <v>0.19949999451637199</v>
      </c>
      <c r="P38" s="2"/>
    </row>
    <row r="50" spans="8:8" x14ac:dyDescent="0.3">
      <c r="H5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Q1_1</vt:lpstr>
      <vt:lpstr>Q1_2</vt:lpstr>
      <vt:lpstr>Q1_3</vt:lpstr>
      <vt:lpstr>Q2_1 to 3</vt:lpstr>
      <vt:lpstr>Q2_4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Sensintaffar</dc:creator>
  <cp:lastModifiedBy>Alex Sensintaffar</cp:lastModifiedBy>
  <dcterms:created xsi:type="dcterms:W3CDTF">2022-10-21T04:11:27Z</dcterms:created>
  <dcterms:modified xsi:type="dcterms:W3CDTF">2022-10-26T20:22:15Z</dcterms:modified>
</cp:coreProperties>
</file>