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15" windowHeight="10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<sst xmlns="http://schemas.openxmlformats.org/spreadsheetml/2006/main" count="35" uniqueCount="16">
  <si>
    <t>伸展树</t>
  </si>
  <si>
    <t>数据量</t>
  </si>
  <si>
    <t>均匀分布查找</t>
  </si>
  <si>
    <t>正态分布查找</t>
  </si>
  <si>
    <t>插入</t>
  </si>
  <si>
    <t>删除</t>
  </si>
  <si>
    <t>跳表</t>
  </si>
  <si>
    <t>BST</t>
  </si>
  <si>
    <t>有序插入</t>
  </si>
  <si>
    <t>无序插入</t>
  </si>
  <si>
    <t>均匀分布</t>
  </si>
  <si>
    <t>AVL</t>
  </si>
  <si>
    <t>顺序插入</t>
  </si>
  <si>
    <t>数组</t>
  </si>
  <si>
    <t>顺序查找</t>
  </si>
  <si>
    <t>二分查找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</si>
</sst>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伸展树</a:t>
            </a:r>
            <a:r>
              <a:rPr lang="en-US" altLang="zh-CN"/>
              <a:t>---</a:t>
            </a:r>
            <a:r>
              <a:t>均分分布查询与正态分布查询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Sheet1!$C$2:$AA$2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251188.643150958</c:v>
                </c:pt>
                <c:pt idx="9">
                  <c:v>316227.766016839</c:v>
                </c:pt>
                <c:pt idx="10">
                  <c:v>398107.170553497</c:v>
                </c:pt>
                <c:pt idx="11">
                  <c:v>501187.233627272</c:v>
                </c:pt>
                <c:pt idx="12">
                  <c:v>630957.344480194</c:v>
                </c:pt>
                <c:pt idx="13">
                  <c:v>794328.234724282</c:v>
                </c:pt>
                <c:pt idx="14">
                  <c:v>1000000</c:v>
                </c:pt>
                <c:pt idx="15">
                  <c:v>1258925.41179417</c:v>
                </c:pt>
                <c:pt idx="16">
                  <c:v>1584893.19246112</c:v>
                </c:pt>
                <c:pt idx="17">
                  <c:v>1995262.31496888</c:v>
                </c:pt>
                <c:pt idx="18">
                  <c:v>2511886.43150958</c:v>
                </c:pt>
                <c:pt idx="19">
                  <c:v>3162277.66016838</c:v>
                </c:pt>
                <c:pt idx="20">
                  <c:v>3981071.70553498</c:v>
                </c:pt>
                <c:pt idx="21">
                  <c:v>5011872.33627272</c:v>
                </c:pt>
                <c:pt idx="22">
                  <c:v>6309573.44480193</c:v>
                </c:pt>
                <c:pt idx="23">
                  <c:v>7943282.34724281</c:v>
                </c:pt>
                <c:pt idx="24">
                  <c:v>10000000</c:v>
                </c:pt>
              </c:numCache>
            </c:numRef>
          </c:xVal>
          <c:yVal>
            <c:numRef>
              <c:f>Sheet1!$C$3:$AA$3</c:f>
              <c:numCache>
                <c:formatCode>General</c:formatCode>
                <c:ptCount val="25"/>
                <c:pt idx="0">
                  <c:v>0.297</c:v>
                </c:pt>
                <c:pt idx="1">
                  <c:v>0.3842</c:v>
                </c:pt>
                <c:pt idx="2">
                  <c:v>0.4626</c:v>
                </c:pt>
                <c:pt idx="3">
                  <c:v>0.55</c:v>
                </c:pt>
                <c:pt idx="4">
                  <c:v>0.7592</c:v>
                </c:pt>
                <c:pt idx="5">
                  <c:v>0.8438</c:v>
                </c:pt>
                <c:pt idx="6">
                  <c:v>0.875</c:v>
                </c:pt>
                <c:pt idx="7">
                  <c:v>0.9376</c:v>
                </c:pt>
                <c:pt idx="8">
                  <c:v>1.0062</c:v>
                </c:pt>
                <c:pt idx="9">
                  <c:v>1.1248</c:v>
                </c:pt>
                <c:pt idx="10">
                  <c:v>1.2312</c:v>
                </c:pt>
                <c:pt idx="11">
                  <c:v>1.372</c:v>
                </c:pt>
                <c:pt idx="12">
                  <c:v>1.4844</c:v>
                </c:pt>
                <c:pt idx="13">
                  <c:v>1.625</c:v>
                </c:pt>
                <c:pt idx="14">
                  <c:v>1.7218</c:v>
                </c:pt>
                <c:pt idx="15">
                  <c:v>1.9344</c:v>
                </c:pt>
                <c:pt idx="16">
                  <c:v>1.9876</c:v>
                </c:pt>
                <c:pt idx="17">
                  <c:v>2.0844</c:v>
                </c:pt>
                <c:pt idx="18">
                  <c:v>2.0094</c:v>
                </c:pt>
                <c:pt idx="19">
                  <c:v>2.3124</c:v>
                </c:pt>
                <c:pt idx="20">
                  <c:v>2.5344</c:v>
                </c:pt>
                <c:pt idx="21">
                  <c:v>2.528</c:v>
                </c:pt>
                <c:pt idx="22">
                  <c:v>2.6438</c:v>
                </c:pt>
                <c:pt idx="23">
                  <c:v>2.7596</c:v>
                </c:pt>
                <c:pt idx="24">
                  <c:v>2.953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Sheet1!$C$2:$AA$2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251188.643150958</c:v>
                </c:pt>
                <c:pt idx="9">
                  <c:v>316227.766016839</c:v>
                </c:pt>
                <c:pt idx="10">
                  <c:v>398107.170553497</c:v>
                </c:pt>
                <c:pt idx="11">
                  <c:v>501187.233627272</c:v>
                </c:pt>
                <c:pt idx="12">
                  <c:v>630957.344480194</c:v>
                </c:pt>
                <c:pt idx="13">
                  <c:v>794328.234724282</c:v>
                </c:pt>
                <c:pt idx="14">
                  <c:v>1000000</c:v>
                </c:pt>
                <c:pt idx="15">
                  <c:v>1258925.41179417</c:v>
                </c:pt>
                <c:pt idx="16">
                  <c:v>1584893.19246112</c:v>
                </c:pt>
                <c:pt idx="17">
                  <c:v>1995262.31496888</c:v>
                </c:pt>
                <c:pt idx="18">
                  <c:v>2511886.43150958</c:v>
                </c:pt>
                <c:pt idx="19">
                  <c:v>3162277.66016838</c:v>
                </c:pt>
                <c:pt idx="20">
                  <c:v>3981071.70553498</c:v>
                </c:pt>
                <c:pt idx="21">
                  <c:v>5011872.33627272</c:v>
                </c:pt>
                <c:pt idx="22">
                  <c:v>6309573.44480193</c:v>
                </c:pt>
                <c:pt idx="23">
                  <c:v>7943282.34724281</c:v>
                </c:pt>
                <c:pt idx="24">
                  <c:v>10000000</c:v>
                </c:pt>
              </c:numCache>
            </c:numRef>
          </c:xVal>
          <c:yVal>
            <c:numRef>
              <c:f>Sheet1!$C$4:$AA$4</c:f>
              <c:numCache>
                <c:formatCode>General</c:formatCode>
                <c:ptCount val="25"/>
                <c:pt idx="0">
                  <c:v>0.2064</c:v>
                </c:pt>
                <c:pt idx="1">
                  <c:v>0.3062</c:v>
                </c:pt>
                <c:pt idx="2">
                  <c:v>0.3718</c:v>
                </c:pt>
                <c:pt idx="3">
                  <c:v>0.472</c:v>
                </c:pt>
                <c:pt idx="4">
                  <c:v>0.4782</c:v>
                </c:pt>
                <c:pt idx="5">
                  <c:v>0.4876</c:v>
                </c:pt>
                <c:pt idx="6">
                  <c:v>0.5124</c:v>
                </c:pt>
                <c:pt idx="7">
                  <c:v>0.528</c:v>
                </c:pt>
                <c:pt idx="8">
                  <c:v>0.553</c:v>
                </c:pt>
                <c:pt idx="9">
                  <c:v>0.5782</c:v>
                </c:pt>
                <c:pt idx="10">
                  <c:v>0.6</c:v>
                </c:pt>
                <c:pt idx="11">
                  <c:v>0.6344</c:v>
                </c:pt>
                <c:pt idx="12">
                  <c:v>0.672</c:v>
                </c:pt>
                <c:pt idx="13">
                  <c:v>0.7126</c:v>
                </c:pt>
                <c:pt idx="14">
                  <c:v>0.75</c:v>
                </c:pt>
                <c:pt idx="15">
                  <c:v>0.803</c:v>
                </c:pt>
                <c:pt idx="16">
                  <c:v>0.8656</c:v>
                </c:pt>
                <c:pt idx="17">
                  <c:v>0.9062</c:v>
                </c:pt>
                <c:pt idx="18">
                  <c:v>0.972</c:v>
                </c:pt>
                <c:pt idx="19">
                  <c:v>1.0562</c:v>
                </c:pt>
                <c:pt idx="20">
                  <c:v>1.1844</c:v>
                </c:pt>
                <c:pt idx="21">
                  <c:v>1.2594</c:v>
                </c:pt>
                <c:pt idx="22">
                  <c:v>1.3718</c:v>
                </c:pt>
                <c:pt idx="23">
                  <c:v>1.4968</c:v>
                </c:pt>
                <c:pt idx="24">
                  <c:v>1.622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626798"/>
        <c:axId val="956607902"/>
      </c:scatterChart>
      <c:valAx>
        <c:axId val="43062679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607902"/>
        <c:crosses val="autoZero"/>
        <c:crossBetween val="midCat"/>
      </c:valAx>
      <c:valAx>
        <c:axId val="9566079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62679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1319444444444"/>
          <c:y val="0.89189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AVL---</a:t>
            </a:r>
            <a:r>
              <a:rPr altLang="en-US"/>
              <a:t>均匀分布查找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Sheet1!$C$99:$AA$99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Sheet1!$C$100:$AA$100</c:f>
              <c:numCache>
                <c:formatCode>General</c:formatCode>
                <c:ptCount val="25"/>
                <c:pt idx="0">
                  <c:v>0.2876</c:v>
                </c:pt>
                <c:pt idx="1">
                  <c:v>0.325</c:v>
                </c:pt>
                <c:pt idx="2">
                  <c:v>0.347</c:v>
                </c:pt>
                <c:pt idx="3">
                  <c:v>0.4126</c:v>
                </c:pt>
                <c:pt idx="4">
                  <c:v>0.5688</c:v>
                </c:pt>
                <c:pt idx="5">
                  <c:v>0.5686</c:v>
                </c:pt>
                <c:pt idx="6">
                  <c:v>0.6126</c:v>
                </c:pt>
                <c:pt idx="7">
                  <c:v>0.6468</c:v>
                </c:pt>
                <c:pt idx="8">
                  <c:v>0.7</c:v>
                </c:pt>
                <c:pt idx="9">
                  <c:v>0.9626</c:v>
                </c:pt>
                <c:pt idx="10">
                  <c:v>0.9376</c:v>
                </c:pt>
                <c:pt idx="11">
                  <c:v>0.944</c:v>
                </c:pt>
                <c:pt idx="12">
                  <c:v>1.028</c:v>
                </c:pt>
                <c:pt idx="13">
                  <c:v>1.1062</c:v>
                </c:pt>
                <c:pt idx="14">
                  <c:v>1.15</c:v>
                </c:pt>
                <c:pt idx="15">
                  <c:v>1.225</c:v>
                </c:pt>
                <c:pt idx="16">
                  <c:v>1.2938</c:v>
                </c:pt>
                <c:pt idx="17">
                  <c:v>1.3658</c:v>
                </c:pt>
                <c:pt idx="18">
                  <c:v>1.453</c:v>
                </c:pt>
                <c:pt idx="19">
                  <c:v>1.525</c:v>
                </c:pt>
                <c:pt idx="20">
                  <c:v>1.603</c:v>
                </c:pt>
                <c:pt idx="21">
                  <c:v>1.6812</c:v>
                </c:pt>
                <c:pt idx="22">
                  <c:v>1.772</c:v>
                </c:pt>
                <c:pt idx="23">
                  <c:v>1.8688</c:v>
                </c:pt>
                <c:pt idx="24">
                  <c:v>1.977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054006"/>
        <c:axId val="228157733"/>
      </c:scatterChart>
      <c:valAx>
        <c:axId val="4400540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157733"/>
        <c:crosses val="autoZero"/>
        <c:crossBetween val="midCat"/>
      </c:valAx>
      <c:valAx>
        <c:axId val="2281577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00540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综合分析</a:t>
            </a:r>
          </a:p>
        </c:rich>
      </c:tx>
      <c:layout>
        <c:manualLayout>
          <c:xMode val="edge"/>
          <c:yMode val="edge"/>
          <c:x val="0.442083490033847"/>
          <c:y val="0.029574045464577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62147205312673"/>
          <c:y val="0.179929161747344"/>
          <c:w val="0.867653569452131"/>
          <c:h val="0.7058795749704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"AVL--查找"</c:f>
              <c:strCache>
                <c:ptCount val="1"/>
                <c:pt idx="0">
                  <c:v>AVL--查找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Sheet1!$C$99:$AA$99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Sheet1!$C$100:$AA$100</c:f>
              <c:numCache>
                <c:formatCode>General</c:formatCode>
                <c:ptCount val="25"/>
                <c:pt idx="0">
                  <c:v>0.2876</c:v>
                </c:pt>
                <c:pt idx="1">
                  <c:v>0.325</c:v>
                </c:pt>
                <c:pt idx="2">
                  <c:v>0.347</c:v>
                </c:pt>
                <c:pt idx="3">
                  <c:v>0.4126</c:v>
                </c:pt>
                <c:pt idx="4">
                  <c:v>0.5688</c:v>
                </c:pt>
                <c:pt idx="5">
                  <c:v>0.5686</c:v>
                </c:pt>
                <c:pt idx="6">
                  <c:v>0.6126</c:v>
                </c:pt>
                <c:pt idx="7">
                  <c:v>0.6468</c:v>
                </c:pt>
                <c:pt idx="8">
                  <c:v>0.7</c:v>
                </c:pt>
                <c:pt idx="9">
                  <c:v>0.9626</c:v>
                </c:pt>
                <c:pt idx="10">
                  <c:v>0.9376</c:v>
                </c:pt>
                <c:pt idx="11">
                  <c:v>0.944</c:v>
                </c:pt>
                <c:pt idx="12">
                  <c:v>1.028</c:v>
                </c:pt>
                <c:pt idx="13">
                  <c:v>1.1062</c:v>
                </c:pt>
                <c:pt idx="14">
                  <c:v>1.15</c:v>
                </c:pt>
                <c:pt idx="15">
                  <c:v>1.225</c:v>
                </c:pt>
                <c:pt idx="16">
                  <c:v>1.2938</c:v>
                </c:pt>
                <c:pt idx="17">
                  <c:v>1.3658</c:v>
                </c:pt>
                <c:pt idx="18">
                  <c:v>1.453</c:v>
                </c:pt>
                <c:pt idx="19">
                  <c:v>1.525</c:v>
                </c:pt>
                <c:pt idx="20">
                  <c:v>1.603</c:v>
                </c:pt>
                <c:pt idx="21">
                  <c:v>1.6812</c:v>
                </c:pt>
                <c:pt idx="22">
                  <c:v>1.772</c:v>
                </c:pt>
                <c:pt idx="23">
                  <c:v>1.8688</c:v>
                </c:pt>
                <c:pt idx="24">
                  <c:v>1.977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"BST--查找"</c:f>
              <c:strCache>
                <c:ptCount val="1"/>
                <c:pt idx="0">
                  <c:v>BST--查找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Sheet1!$C$74:$AA$74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Sheet1!$C$75:$AA$75</c:f>
              <c:numCache>
                <c:formatCode>General</c:formatCode>
                <c:ptCount val="25"/>
                <c:pt idx="0">
                  <c:v>0.278</c:v>
                </c:pt>
                <c:pt idx="1">
                  <c:v>0.2998</c:v>
                </c:pt>
                <c:pt idx="2">
                  <c:v>0.3344</c:v>
                </c:pt>
                <c:pt idx="3">
                  <c:v>0.397</c:v>
                </c:pt>
                <c:pt idx="4">
                  <c:v>0.5876</c:v>
                </c:pt>
                <c:pt idx="5">
                  <c:v>0.5844</c:v>
                </c:pt>
                <c:pt idx="6">
                  <c:v>0.6062</c:v>
                </c:pt>
                <c:pt idx="7">
                  <c:v>0.6406</c:v>
                </c:pt>
                <c:pt idx="8">
                  <c:v>0.6782</c:v>
                </c:pt>
                <c:pt idx="9">
                  <c:v>0.725</c:v>
                </c:pt>
                <c:pt idx="10">
                  <c:v>0.825</c:v>
                </c:pt>
                <c:pt idx="11">
                  <c:v>0.9156</c:v>
                </c:pt>
                <c:pt idx="12">
                  <c:v>1.0218</c:v>
                </c:pt>
                <c:pt idx="13">
                  <c:v>1.0718</c:v>
                </c:pt>
                <c:pt idx="14">
                  <c:v>1.1342</c:v>
                </c:pt>
                <c:pt idx="15">
                  <c:v>1.2344</c:v>
                </c:pt>
                <c:pt idx="16">
                  <c:v>1.3312</c:v>
                </c:pt>
                <c:pt idx="17">
                  <c:v>1.4128</c:v>
                </c:pt>
                <c:pt idx="18">
                  <c:v>1.5094</c:v>
                </c:pt>
                <c:pt idx="19">
                  <c:v>1.653</c:v>
                </c:pt>
                <c:pt idx="20">
                  <c:v>1.7156</c:v>
                </c:pt>
                <c:pt idx="21">
                  <c:v>1.8094</c:v>
                </c:pt>
                <c:pt idx="22">
                  <c:v>1.922</c:v>
                </c:pt>
                <c:pt idx="23">
                  <c:v>2.0344</c:v>
                </c:pt>
                <c:pt idx="24">
                  <c:v>2.072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"跳表--查找"</c:f>
              <c:strCache>
                <c:ptCount val="1"/>
                <c:pt idx="0">
                  <c:v>跳表--查找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Sheet1!$C$99:$AA$99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Sheet1!$C$26:$V$26</c:f>
              <c:numCache>
                <c:formatCode>General</c:formatCode>
                <c:ptCount val="20"/>
                <c:pt idx="0">
                  <c:v>0.344</c:v>
                </c:pt>
                <c:pt idx="1">
                  <c:v>0.346</c:v>
                </c:pt>
                <c:pt idx="2">
                  <c:v>0.406</c:v>
                </c:pt>
                <c:pt idx="3">
                  <c:v>0.562</c:v>
                </c:pt>
                <c:pt idx="4">
                  <c:v>0.876</c:v>
                </c:pt>
                <c:pt idx="5">
                  <c:v>0.968</c:v>
                </c:pt>
                <c:pt idx="6">
                  <c:v>1.094</c:v>
                </c:pt>
                <c:pt idx="7">
                  <c:v>1.124</c:v>
                </c:pt>
                <c:pt idx="8">
                  <c:v>1.314</c:v>
                </c:pt>
                <c:pt idx="9">
                  <c:v>1.374</c:v>
                </c:pt>
                <c:pt idx="10">
                  <c:v>1.436</c:v>
                </c:pt>
                <c:pt idx="11">
                  <c:v>1.53</c:v>
                </c:pt>
                <c:pt idx="12">
                  <c:v>1.69</c:v>
                </c:pt>
                <c:pt idx="13">
                  <c:v>1.686</c:v>
                </c:pt>
                <c:pt idx="14">
                  <c:v>1.76</c:v>
                </c:pt>
                <c:pt idx="15">
                  <c:v>1.912</c:v>
                </c:pt>
                <c:pt idx="16">
                  <c:v>2.124</c:v>
                </c:pt>
                <c:pt idx="17">
                  <c:v>2.28</c:v>
                </c:pt>
                <c:pt idx="18">
                  <c:v>2.53</c:v>
                </c:pt>
                <c:pt idx="19">
                  <c:v>2.75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"Splay--均匀分布查找"</c:f>
              <c:strCache>
                <c:ptCount val="1"/>
                <c:pt idx="0">
                  <c:v>Splay--均匀分布查找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Sheet1!$C$99:$AA$99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Sheet1!$C$3:$AA$3</c:f>
              <c:numCache>
                <c:formatCode>General</c:formatCode>
                <c:ptCount val="25"/>
                <c:pt idx="0">
                  <c:v>0.297</c:v>
                </c:pt>
                <c:pt idx="1">
                  <c:v>0.3842</c:v>
                </c:pt>
                <c:pt idx="2">
                  <c:v>0.4626</c:v>
                </c:pt>
                <c:pt idx="3">
                  <c:v>0.55</c:v>
                </c:pt>
                <c:pt idx="4">
                  <c:v>0.7592</c:v>
                </c:pt>
                <c:pt idx="5">
                  <c:v>0.8438</c:v>
                </c:pt>
                <c:pt idx="6">
                  <c:v>0.875</c:v>
                </c:pt>
                <c:pt idx="7">
                  <c:v>0.9376</c:v>
                </c:pt>
                <c:pt idx="8">
                  <c:v>1.0062</c:v>
                </c:pt>
                <c:pt idx="9">
                  <c:v>1.1248</c:v>
                </c:pt>
                <c:pt idx="10">
                  <c:v>1.2312</c:v>
                </c:pt>
                <c:pt idx="11">
                  <c:v>1.372</c:v>
                </c:pt>
                <c:pt idx="12">
                  <c:v>1.4844</c:v>
                </c:pt>
                <c:pt idx="13">
                  <c:v>1.625</c:v>
                </c:pt>
                <c:pt idx="14">
                  <c:v>1.7218</c:v>
                </c:pt>
                <c:pt idx="15">
                  <c:v>1.9344</c:v>
                </c:pt>
                <c:pt idx="16">
                  <c:v>1.9876</c:v>
                </c:pt>
                <c:pt idx="17">
                  <c:v>2.0844</c:v>
                </c:pt>
                <c:pt idx="18">
                  <c:v>2.0094</c:v>
                </c:pt>
                <c:pt idx="19">
                  <c:v>2.3124</c:v>
                </c:pt>
                <c:pt idx="20">
                  <c:v>2.5344</c:v>
                </c:pt>
                <c:pt idx="21">
                  <c:v>2.528</c:v>
                </c:pt>
                <c:pt idx="22">
                  <c:v>2.6438</c:v>
                </c:pt>
                <c:pt idx="23">
                  <c:v>2.7596</c:v>
                </c:pt>
                <c:pt idx="24">
                  <c:v>2.953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"Splay--正态分布查找"</c:f>
              <c:strCache>
                <c:ptCount val="1"/>
                <c:pt idx="0">
                  <c:v>Splay--正态分布查找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Sheet1!$C$99:$AA$99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Sheet1!$C$4:$AA$4</c:f>
              <c:numCache>
                <c:formatCode>General</c:formatCode>
                <c:ptCount val="25"/>
                <c:pt idx="0">
                  <c:v>0.2064</c:v>
                </c:pt>
                <c:pt idx="1">
                  <c:v>0.3062</c:v>
                </c:pt>
                <c:pt idx="2">
                  <c:v>0.3718</c:v>
                </c:pt>
                <c:pt idx="3">
                  <c:v>0.472</c:v>
                </c:pt>
                <c:pt idx="4">
                  <c:v>0.4782</c:v>
                </c:pt>
                <c:pt idx="5">
                  <c:v>0.4876</c:v>
                </c:pt>
                <c:pt idx="6">
                  <c:v>0.5124</c:v>
                </c:pt>
                <c:pt idx="7">
                  <c:v>0.528</c:v>
                </c:pt>
                <c:pt idx="8">
                  <c:v>0.553</c:v>
                </c:pt>
                <c:pt idx="9">
                  <c:v>0.5782</c:v>
                </c:pt>
                <c:pt idx="10">
                  <c:v>0.6</c:v>
                </c:pt>
                <c:pt idx="11">
                  <c:v>0.6344</c:v>
                </c:pt>
                <c:pt idx="12">
                  <c:v>0.672</c:v>
                </c:pt>
                <c:pt idx="13">
                  <c:v>0.7126</c:v>
                </c:pt>
                <c:pt idx="14">
                  <c:v>0.75</c:v>
                </c:pt>
                <c:pt idx="15">
                  <c:v>0.803</c:v>
                </c:pt>
                <c:pt idx="16">
                  <c:v>0.8656</c:v>
                </c:pt>
                <c:pt idx="17">
                  <c:v>0.9062</c:v>
                </c:pt>
                <c:pt idx="18">
                  <c:v>0.972</c:v>
                </c:pt>
                <c:pt idx="19">
                  <c:v>1.0562</c:v>
                </c:pt>
                <c:pt idx="20">
                  <c:v>1.1844</c:v>
                </c:pt>
                <c:pt idx="21">
                  <c:v>1.2594</c:v>
                </c:pt>
                <c:pt idx="22">
                  <c:v>1.3718</c:v>
                </c:pt>
                <c:pt idx="23">
                  <c:v>1.4968</c:v>
                </c:pt>
                <c:pt idx="24">
                  <c:v>1.622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"数组--二分查找"</c:f>
              <c:strCache>
                <c:ptCount val="1"/>
                <c:pt idx="0">
                  <c:v>数组--二分查找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Sheet1!$C$127:$AA$127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Sheet1!$C$128:$AA$128</c:f>
              <c:numCache>
                <c:formatCode>General</c:formatCode>
                <c:ptCount val="25"/>
                <c:pt idx="0">
                  <c:v>0.303</c:v>
                </c:pt>
                <c:pt idx="1">
                  <c:v>0.3408</c:v>
                </c:pt>
                <c:pt idx="2" c:formatCode="0.00000_ ">
                  <c:v>0.4</c:v>
                </c:pt>
                <c:pt idx="3">
                  <c:v>0.4686</c:v>
                </c:pt>
                <c:pt idx="4">
                  <c:v>0.5374</c:v>
                </c:pt>
                <c:pt idx="5">
                  <c:v>0.5374</c:v>
                </c:pt>
                <c:pt idx="6">
                  <c:v>0.5188</c:v>
                </c:pt>
                <c:pt idx="7">
                  <c:v>0.5218</c:v>
                </c:pt>
                <c:pt idx="8">
                  <c:v>0.5346</c:v>
                </c:pt>
                <c:pt idx="9">
                  <c:v>0.5564</c:v>
                </c:pt>
                <c:pt idx="10">
                  <c:v>0.5596</c:v>
                </c:pt>
                <c:pt idx="11">
                  <c:v>0.5656</c:v>
                </c:pt>
                <c:pt idx="12">
                  <c:v>0.5968</c:v>
                </c:pt>
                <c:pt idx="13">
                  <c:v>0.597</c:v>
                </c:pt>
                <c:pt idx="14">
                  <c:v>0.6156</c:v>
                </c:pt>
                <c:pt idx="15">
                  <c:v>0.6438</c:v>
                </c:pt>
                <c:pt idx="16">
                  <c:v>0.6594</c:v>
                </c:pt>
                <c:pt idx="17">
                  <c:v>0.6844</c:v>
                </c:pt>
                <c:pt idx="18">
                  <c:v>0.7126</c:v>
                </c:pt>
                <c:pt idx="19">
                  <c:v>0.7406</c:v>
                </c:pt>
                <c:pt idx="20">
                  <c:v>0.7906</c:v>
                </c:pt>
                <c:pt idx="21">
                  <c:v>0.8094</c:v>
                </c:pt>
                <c:pt idx="22">
                  <c:v>0.8342</c:v>
                </c:pt>
                <c:pt idx="23">
                  <c:v>0.8844</c:v>
                </c:pt>
                <c:pt idx="24">
                  <c:v>0.9406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1243"/>
        <c:axId val="560370470"/>
      </c:scatterChart>
      <c:valAx>
        <c:axId val="5874412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370470"/>
        <c:crosses val="autoZero"/>
        <c:crossBetween val="midCat"/>
      </c:valAx>
      <c:valAx>
        <c:axId val="5603704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4412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683229813664596"/>
          <c:y val="0.1104673619157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数组</a:t>
            </a:r>
            <a:r>
              <a:rPr lang="en-US" altLang="zh-CN"/>
              <a:t>---</a:t>
            </a:r>
            <a:r>
              <a:rPr altLang="en-US"/>
              <a:t>顺序查找</a:t>
            </a:r>
            <a:endParaRPr altLang="en-US"/>
          </a:p>
        </c:rich>
      </c:tx>
      <c:layout>
        <c:manualLayout>
          <c:xMode val="edge"/>
          <c:yMode val="edge"/>
          <c:x val="0.429425556858148"/>
          <c:y val="0.028335301062573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Sheet1!$C$124:$Y$124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1258.92541179417</c:v>
                </c:pt>
                <c:pt idx="4">
                  <c:v>1584.89319246111</c:v>
                </c:pt>
                <c:pt idx="5">
                  <c:v>1995.26231496888</c:v>
                </c:pt>
                <c:pt idx="6">
                  <c:v>2511.88643150958</c:v>
                </c:pt>
                <c:pt idx="7">
                  <c:v>3162.27766016838</c:v>
                </c:pt>
                <c:pt idx="8">
                  <c:v>3981.07170553498</c:v>
                </c:pt>
                <c:pt idx="9">
                  <c:v>5011.87233627273</c:v>
                </c:pt>
                <c:pt idx="10">
                  <c:v>6309.57344480194</c:v>
                </c:pt>
                <c:pt idx="11">
                  <c:v>7943.28234724283</c:v>
                </c:pt>
                <c:pt idx="12">
                  <c:v>10000</c:v>
                </c:pt>
                <c:pt idx="13">
                  <c:v>12589.2541179417</c:v>
                </c:pt>
                <c:pt idx="14">
                  <c:v>15848.9319246112</c:v>
                </c:pt>
                <c:pt idx="15">
                  <c:v>19952.6231496888</c:v>
                </c:pt>
                <c:pt idx="16">
                  <c:v>25118.8643150959</c:v>
                </c:pt>
                <c:pt idx="17">
                  <c:v>31622.7766016839</c:v>
                </c:pt>
                <c:pt idx="18">
                  <c:v>39810.7170553499</c:v>
                </c:pt>
                <c:pt idx="19">
                  <c:v>50118.7233627274</c:v>
                </c:pt>
                <c:pt idx="20">
                  <c:v>63095.7344480196</c:v>
                </c:pt>
                <c:pt idx="21">
                  <c:v>79432.8234724285</c:v>
                </c:pt>
                <c:pt idx="22">
                  <c:v>100000</c:v>
                </c:pt>
              </c:numCache>
            </c:numRef>
          </c:xVal>
          <c:yVal>
            <c:numRef>
              <c:f>Sheet1!$C$125:$Y$125</c:f>
              <c:numCache>
                <c:formatCode>General</c:formatCode>
                <c:ptCount val="23"/>
                <c:pt idx="0">
                  <c:v>0.28</c:v>
                </c:pt>
                <c:pt idx="1">
                  <c:v>0.376</c:v>
                </c:pt>
                <c:pt idx="2">
                  <c:v>1.188</c:v>
                </c:pt>
                <c:pt idx="3">
                  <c:v>1.468</c:v>
                </c:pt>
                <c:pt idx="4">
                  <c:v>1.718</c:v>
                </c:pt>
                <c:pt idx="5">
                  <c:v>2.032</c:v>
                </c:pt>
                <c:pt idx="6">
                  <c:v>2.5</c:v>
                </c:pt>
                <c:pt idx="7">
                  <c:v>3</c:v>
                </c:pt>
                <c:pt idx="8">
                  <c:v>3.688</c:v>
                </c:pt>
                <c:pt idx="9">
                  <c:v>4.562</c:v>
                </c:pt>
                <c:pt idx="10">
                  <c:v>5.75</c:v>
                </c:pt>
                <c:pt idx="11">
                  <c:v>7.156</c:v>
                </c:pt>
                <c:pt idx="12">
                  <c:v>8.968</c:v>
                </c:pt>
                <c:pt idx="13">
                  <c:v>11.252</c:v>
                </c:pt>
                <c:pt idx="14">
                  <c:v>14.094</c:v>
                </c:pt>
                <c:pt idx="15">
                  <c:v>17.658</c:v>
                </c:pt>
                <c:pt idx="16">
                  <c:v>22.126</c:v>
                </c:pt>
                <c:pt idx="17">
                  <c:v>27.968</c:v>
                </c:pt>
                <c:pt idx="18">
                  <c:v>35.126</c:v>
                </c:pt>
                <c:pt idx="19">
                  <c:v>43.906</c:v>
                </c:pt>
                <c:pt idx="20">
                  <c:v>55.25</c:v>
                </c:pt>
                <c:pt idx="21">
                  <c:v>69.782</c:v>
                </c:pt>
                <c:pt idx="22">
                  <c:v>88.124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3843"/>
        <c:axId val="402815753"/>
      </c:scatterChart>
      <c:valAx>
        <c:axId val="1187938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815753"/>
        <c:crosses val="autoZero"/>
        <c:crossBetween val="midCat"/>
      </c:valAx>
      <c:valAx>
        <c:axId val="402815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7938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数组</a:t>
            </a:r>
            <a:r>
              <a:rPr lang="en-US" altLang="zh-CN"/>
              <a:t>---</a:t>
            </a:r>
            <a:r>
              <a:rPr altLang="en-US"/>
              <a:t>二分查找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Sheet1!$C$127:$AA$127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Sheet1!$C$128:$AA$128</c:f>
              <c:numCache>
                <c:formatCode>General</c:formatCode>
                <c:ptCount val="25"/>
                <c:pt idx="0">
                  <c:v>0.303</c:v>
                </c:pt>
                <c:pt idx="1">
                  <c:v>0.3408</c:v>
                </c:pt>
                <c:pt idx="2" c:formatCode="0.00000_ ">
                  <c:v>0.4</c:v>
                </c:pt>
                <c:pt idx="3">
                  <c:v>0.4686</c:v>
                </c:pt>
                <c:pt idx="4">
                  <c:v>0.5374</c:v>
                </c:pt>
                <c:pt idx="5">
                  <c:v>0.5374</c:v>
                </c:pt>
                <c:pt idx="6">
                  <c:v>0.5188</c:v>
                </c:pt>
                <c:pt idx="7">
                  <c:v>0.5218</c:v>
                </c:pt>
                <c:pt idx="8">
                  <c:v>0.5346</c:v>
                </c:pt>
                <c:pt idx="9">
                  <c:v>0.5564</c:v>
                </c:pt>
                <c:pt idx="10">
                  <c:v>0.5596</c:v>
                </c:pt>
                <c:pt idx="11">
                  <c:v>0.5656</c:v>
                </c:pt>
                <c:pt idx="12">
                  <c:v>0.5968</c:v>
                </c:pt>
                <c:pt idx="13">
                  <c:v>0.597</c:v>
                </c:pt>
                <c:pt idx="14">
                  <c:v>0.6156</c:v>
                </c:pt>
                <c:pt idx="15">
                  <c:v>0.6438</c:v>
                </c:pt>
                <c:pt idx="16">
                  <c:v>0.6594</c:v>
                </c:pt>
                <c:pt idx="17">
                  <c:v>0.6844</c:v>
                </c:pt>
                <c:pt idx="18">
                  <c:v>0.7126</c:v>
                </c:pt>
                <c:pt idx="19">
                  <c:v>0.7406</c:v>
                </c:pt>
                <c:pt idx="20">
                  <c:v>0.7906</c:v>
                </c:pt>
                <c:pt idx="21">
                  <c:v>0.8094</c:v>
                </c:pt>
                <c:pt idx="22">
                  <c:v>0.8342</c:v>
                </c:pt>
                <c:pt idx="23">
                  <c:v>0.8844</c:v>
                </c:pt>
                <c:pt idx="24">
                  <c:v>0.9406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78333"/>
        <c:axId val="503416161"/>
      </c:scatterChart>
      <c:valAx>
        <c:axId val="254783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416161"/>
        <c:crosses val="autoZero"/>
        <c:crossBetween val="midCat"/>
      </c:valAx>
      <c:valAx>
        <c:axId val="5034161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83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AVL---</a:t>
            </a:r>
            <a:r>
              <a:rPr altLang="en-US"/>
              <a:t>有序插入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Sheet1!$C$99:$AA$99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Sheet1!$C$101:$AA$101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0.36</c:v>
                </c:pt>
                <c:pt idx="6">
                  <c:v>0.4921</c:v>
                </c:pt>
                <c:pt idx="7">
                  <c:v>0.546</c:v>
                </c:pt>
                <c:pt idx="8">
                  <c:v>0.56</c:v>
                </c:pt>
                <c:pt idx="9">
                  <c:v>0.591347</c:v>
                </c:pt>
                <c:pt idx="10">
                  <c:v>0.5902</c:v>
                </c:pt>
                <c:pt idx="11">
                  <c:v>0.6245</c:v>
                </c:pt>
                <c:pt idx="12">
                  <c:v>0.618</c:v>
                </c:pt>
                <c:pt idx="13">
                  <c:v>0.609</c:v>
                </c:pt>
                <c:pt idx="14">
                  <c:v>0.641</c:v>
                </c:pt>
                <c:pt idx="15">
                  <c:v>0.645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0.7</c:v>
                </c:pt>
                <c:pt idx="20">
                  <c:v>0.702</c:v>
                </c:pt>
                <c:pt idx="21">
                  <c:v>0.72</c:v>
                </c:pt>
                <c:pt idx="22">
                  <c:v>0.733</c:v>
                </c:pt>
                <c:pt idx="23">
                  <c:v>0.7416</c:v>
                </c:pt>
                <c:pt idx="24">
                  <c:v>0.7578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317466"/>
        <c:axId val="909759458"/>
      </c:scatterChart>
      <c:valAx>
        <c:axId val="2463174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9759458"/>
        <c:crosses val="autoZero"/>
        <c:crossBetween val="midCat"/>
      </c:valAx>
      <c:valAx>
        <c:axId val="9097594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3174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伸展树</a:t>
            </a:r>
            <a:r>
              <a:rPr lang="en-US" altLang="zh-CN"/>
              <a:t>---</a:t>
            </a:r>
            <a:r>
              <a:rPr altLang="en-US"/>
              <a:t>插入与删除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Sheet1!$C$2:$AA$2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251188.643150958</c:v>
                </c:pt>
                <c:pt idx="9">
                  <c:v>316227.766016839</c:v>
                </c:pt>
                <c:pt idx="10">
                  <c:v>398107.170553497</c:v>
                </c:pt>
                <c:pt idx="11">
                  <c:v>501187.233627272</c:v>
                </c:pt>
                <c:pt idx="12">
                  <c:v>630957.344480194</c:v>
                </c:pt>
                <c:pt idx="13">
                  <c:v>794328.234724282</c:v>
                </c:pt>
                <c:pt idx="14">
                  <c:v>1000000</c:v>
                </c:pt>
                <c:pt idx="15">
                  <c:v>1258925.41179417</c:v>
                </c:pt>
                <c:pt idx="16">
                  <c:v>1584893.19246112</c:v>
                </c:pt>
                <c:pt idx="17">
                  <c:v>1995262.31496888</c:v>
                </c:pt>
                <c:pt idx="18">
                  <c:v>2511886.43150958</c:v>
                </c:pt>
                <c:pt idx="19">
                  <c:v>3162277.66016838</c:v>
                </c:pt>
                <c:pt idx="20">
                  <c:v>3981071.70553498</c:v>
                </c:pt>
                <c:pt idx="21">
                  <c:v>5011872.33627272</c:v>
                </c:pt>
                <c:pt idx="22">
                  <c:v>6309573.44480193</c:v>
                </c:pt>
                <c:pt idx="23">
                  <c:v>7943282.34724281</c:v>
                </c:pt>
                <c:pt idx="24">
                  <c:v>10000000</c:v>
                </c:pt>
              </c:numCache>
            </c:numRef>
          </c:xVal>
          <c:yVal>
            <c:numRef>
              <c:f>Sheet1!$C$5:$AA$5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0.94</c:v>
                </c:pt>
                <c:pt idx="5">
                  <c:v>0.86</c:v>
                </c:pt>
                <c:pt idx="6">
                  <c:v>0.99</c:v>
                </c:pt>
                <c:pt idx="7">
                  <c:v>1.01</c:v>
                </c:pt>
                <c:pt idx="8">
                  <c:v>1.05</c:v>
                </c:pt>
                <c:pt idx="9">
                  <c:v>1.08</c:v>
                </c:pt>
                <c:pt idx="10">
                  <c:v>1.13</c:v>
                </c:pt>
                <c:pt idx="11">
                  <c:v>1.12</c:v>
                </c:pt>
                <c:pt idx="12">
                  <c:v>1.31</c:v>
                </c:pt>
                <c:pt idx="13">
                  <c:v>1.39</c:v>
                </c:pt>
                <c:pt idx="14">
                  <c:v>1.453</c:v>
                </c:pt>
                <c:pt idx="15">
                  <c:v>1.588</c:v>
                </c:pt>
                <c:pt idx="16">
                  <c:v>1.774</c:v>
                </c:pt>
                <c:pt idx="17">
                  <c:v>1.8168</c:v>
                </c:pt>
                <c:pt idx="18">
                  <c:v>1.834</c:v>
                </c:pt>
                <c:pt idx="19">
                  <c:v>1.971</c:v>
                </c:pt>
                <c:pt idx="20">
                  <c:v>2.072</c:v>
                </c:pt>
                <c:pt idx="21">
                  <c:v>2.1822</c:v>
                </c:pt>
                <c:pt idx="22">
                  <c:v>2.2955</c:v>
                </c:pt>
                <c:pt idx="23">
                  <c:v>2.42142</c:v>
                </c:pt>
                <c:pt idx="24">
                  <c:v>2.6078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Sheet1!$C$2:$AA$2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251188.643150958</c:v>
                </c:pt>
                <c:pt idx="9">
                  <c:v>316227.766016839</c:v>
                </c:pt>
                <c:pt idx="10">
                  <c:v>398107.170553497</c:v>
                </c:pt>
                <c:pt idx="11">
                  <c:v>501187.233627272</c:v>
                </c:pt>
                <c:pt idx="12">
                  <c:v>630957.344480194</c:v>
                </c:pt>
                <c:pt idx="13">
                  <c:v>794328.234724282</c:v>
                </c:pt>
                <c:pt idx="14">
                  <c:v>1000000</c:v>
                </c:pt>
                <c:pt idx="15">
                  <c:v>1258925.41179417</c:v>
                </c:pt>
                <c:pt idx="16">
                  <c:v>1584893.19246112</c:v>
                </c:pt>
                <c:pt idx="17">
                  <c:v>1995262.31496888</c:v>
                </c:pt>
                <c:pt idx="18">
                  <c:v>2511886.43150958</c:v>
                </c:pt>
                <c:pt idx="19">
                  <c:v>3162277.66016838</c:v>
                </c:pt>
                <c:pt idx="20">
                  <c:v>3981071.70553498</c:v>
                </c:pt>
                <c:pt idx="21">
                  <c:v>5011872.33627272</c:v>
                </c:pt>
                <c:pt idx="22">
                  <c:v>6309573.44480193</c:v>
                </c:pt>
                <c:pt idx="23">
                  <c:v>7943282.34724281</c:v>
                </c:pt>
                <c:pt idx="24">
                  <c:v>10000000</c:v>
                </c:pt>
              </c:numCache>
            </c:numRef>
          </c:xVal>
          <c:yVal>
            <c:numRef>
              <c:f>Sheet1!$C$6:$AA$6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</c:v>
                </c:pt>
                <c:pt idx="5">
                  <c:v>0.738</c:v>
                </c:pt>
                <c:pt idx="6">
                  <c:v>0.7886</c:v>
                </c:pt>
                <c:pt idx="7">
                  <c:v>0.862043</c:v>
                </c:pt>
                <c:pt idx="8">
                  <c:v>0.9355</c:v>
                </c:pt>
                <c:pt idx="9">
                  <c:v>1.135</c:v>
                </c:pt>
                <c:pt idx="10">
                  <c:v>1.255</c:v>
                </c:pt>
                <c:pt idx="11">
                  <c:v>1.37</c:v>
                </c:pt>
                <c:pt idx="12">
                  <c:v>1.43</c:v>
                </c:pt>
                <c:pt idx="13">
                  <c:v>1.59</c:v>
                </c:pt>
                <c:pt idx="14">
                  <c:v>1.641</c:v>
                </c:pt>
                <c:pt idx="15">
                  <c:v>1.799</c:v>
                </c:pt>
                <c:pt idx="16">
                  <c:v>1.952</c:v>
                </c:pt>
                <c:pt idx="17">
                  <c:v>1.981</c:v>
                </c:pt>
                <c:pt idx="18">
                  <c:v>2.096</c:v>
                </c:pt>
                <c:pt idx="19">
                  <c:v>2.2234</c:v>
                </c:pt>
                <c:pt idx="20">
                  <c:v>2.35113</c:v>
                </c:pt>
                <c:pt idx="21">
                  <c:v>2.46594</c:v>
                </c:pt>
                <c:pt idx="22">
                  <c:v>2.5978</c:v>
                </c:pt>
                <c:pt idx="23">
                  <c:v>2.742</c:v>
                </c:pt>
                <c:pt idx="24">
                  <c:v>2.764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153651"/>
        <c:axId val="369517597"/>
      </c:scatterChart>
      <c:valAx>
        <c:axId val="2371536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9517597"/>
        <c:crosses val="autoZero"/>
        <c:crossBetween val="midCat"/>
      </c:valAx>
      <c:valAx>
        <c:axId val="3695175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71536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跳表</a:t>
            </a:r>
            <a:r>
              <a:rPr lang="en-US" altLang="zh-CN"/>
              <a:t>---</a:t>
            </a:r>
            <a:r>
              <a:rPr altLang="en-US"/>
              <a:t>插入与删除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Sheet1!$C$25:$Y$25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251188.643150958</c:v>
                </c:pt>
                <c:pt idx="9">
                  <c:v>316227.766016838</c:v>
                </c:pt>
                <c:pt idx="10">
                  <c:v>398107.170553498</c:v>
                </c:pt>
                <c:pt idx="11">
                  <c:v>501187.233627274</c:v>
                </c:pt>
                <c:pt idx="12">
                  <c:v>630957.344480194</c:v>
                </c:pt>
                <c:pt idx="13">
                  <c:v>794328.234724282</c:v>
                </c:pt>
                <c:pt idx="14">
                  <c:v>1000000</c:v>
                </c:pt>
                <c:pt idx="15">
                  <c:v>1258925.41179417</c:v>
                </c:pt>
                <c:pt idx="16">
                  <c:v>1584893.19246112</c:v>
                </c:pt>
                <c:pt idx="17">
                  <c:v>1995262.31496888</c:v>
                </c:pt>
                <c:pt idx="18">
                  <c:v>2511886.43150959</c:v>
                </c:pt>
                <c:pt idx="19">
                  <c:v>3162277.66016839</c:v>
                </c:pt>
              </c:numCache>
            </c:numRef>
          </c:xVal>
          <c:yVal>
            <c:numRef>
              <c:f>Sheet1!$C$27:$Y$27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</c:v>
                </c:pt>
                <c:pt idx="4">
                  <c:v>1.09</c:v>
                </c:pt>
                <c:pt idx="5">
                  <c:v>0.9929</c:v>
                </c:pt>
                <c:pt idx="6">
                  <c:v>1.08525</c:v>
                </c:pt>
                <c:pt idx="7">
                  <c:v>1.1777</c:v>
                </c:pt>
                <c:pt idx="8">
                  <c:v>1.246</c:v>
                </c:pt>
                <c:pt idx="9">
                  <c:v>1.334</c:v>
                </c:pt>
                <c:pt idx="10">
                  <c:v>1.374</c:v>
                </c:pt>
                <c:pt idx="11">
                  <c:v>1.528</c:v>
                </c:pt>
                <c:pt idx="12">
                  <c:v>1.683</c:v>
                </c:pt>
                <c:pt idx="13">
                  <c:v>1.83</c:v>
                </c:pt>
                <c:pt idx="14">
                  <c:v>1.75</c:v>
                </c:pt>
                <c:pt idx="15">
                  <c:v>1.86191</c:v>
                </c:pt>
                <c:pt idx="16">
                  <c:v>2.0802</c:v>
                </c:pt>
                <c:pt idx="17">
                  <c:v>2.231</c:v>
                </c:pt>
                <c:pt idx="18">
                  <c:v>2.34525</c:v>
                </c:pt>
                <c:pt idx="19">
                  <c:v>2.49504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Sheet1!$C$25:$Y$25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251188.643150958</c:v>
                </c:pt>
                <c:pt idx="9">
                  <c:v>316227.766016838</c:v>
                </c:pt>
                <c:pt idx="10">
                  <c:v>398107.170553498</c:v>
                </c:pt>
                <c:pt idx="11">
                  <c:v>501187.233627274</c:v>
                </c:pt>
                <c:pt idx="12">
                  <c:v>630957.344480194</c:v>
                </c:pt>
                <c:pt idx="13">
                  <c:v>794328.234724282</c:v>
                </c:pt>
                <c:pt idx="14">
                  <c:v>1000000</c:v>
                </c:pt>
                <c:pt idx="15">
                  <c:v>1258925.41179417</c:v>
                </c:pt>
                <c:pt idx="16">
                  <c:v>1584893.19246112</c:v>
                </c:pt>
                <c:pt idx="17">
                  <c:v>1995262.31496888</c:v>
                </c:pt>
                <c:pt idx="18">
                  <c:v>2511886.43150959</c:v>
                </c:pt>
                <c:pt idx="19">
                  <c:v>3162277.66016839</c:v>
                </c:pt>
              </c:numCache>
            </c:numRef>
          </c:xVal>
          <c:yVal>
            <c:numRef>
              <c:f>Sheet1!$C$28:$Y$28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1.09</c:v>
                </c:pt>
                <c:pt idx="5">
                  <c:v>1.12</c:v>
                </c:pt>
                <c:pt idx="6">
                  <c:v>1.07894</c:v>
                </c:pt>
                <c:pt idx="7">
                  <c:v>1.328</c:v>
                </c:pt>
                <c:pt idx="8">
                  <c:v>1.305</c:v>
                </c:pt>
                <c:pt idx="9">
                  <c:v>1.33448</c:v>
                </c:pt>
                <c:pt idx="10">
                  <c:v>1.45187</c:v>
                </c:pt>
                <c:pt idx="11">
                  <c:v>1.52837</c:v>
                </c:pt>
                <c:pt idx="12">
                  <c:v>1.80678</c:v>
                </c:pt>
                <c:pt idx="13">
                  <c:v>1.6297</c:v>
                </c:pt>
                <c:pt idx="14">
                  <c:v>1.734</c:v>
                </c:pt>
                <c:pt idx="15">
                  <c:v>1.899</c:v>
                </c:pt>
                <c:pt idx="16">
                  <c:v>2.15914</c:v>
                </c:pt>
                <c:pt idx="17">
                  <c:v>2.30245</c:v>
                </c:pt>
                <c:pt idx="18">
                  <c:v>2.50091</c:v>
                </c:pt>
                <c:pt idx="19">
                  <c:v>2.66327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55553"/>
        <c:axId val="634107389"/>
      </c:scatterChart>
      <c:valAx>
        <c:axId val="7760555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107389"/>
        <c:crosses val="autoZero"/>
        <c:crossBetween val="midCat"/>
      </c:valAx>
      <c:valAx>
        <c:axId val="634107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05555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跳表</a:t>
            </a:r>
            <a:r>
              <a:rPr lang="en-US" altLang="zh-CN"/>
              <a:t>---</a:t>
            </a:r>
            <a:r>
              <a:rPr altLang="en-US"/>
              <a:t>均匀分布查找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Sheet1!$C$25:$Y$25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251188.643150958</c:v>
                </c:pt>
                <c:pt idx="9">
                  <c:v>316227.766016838</c:v>
                </c:pt>
                <c:pt idx="10">
                  <c:v>398107.170553498</c:v>
                </c:pt>
                <c:pt idx="11">
                  <c:v>501187.233627274</c:v>
                </c:pt>
                <c:pt idx="12">
                  <c:v>630957.344480194</c:v>
                </c:pt>
                <c:pt idx="13">
                  <c:v>794328.234724282</c:v>
                </c:pt>
                <c:pt idx="14">
                  <c:v>1000000</c:v>
                </c:pt>
                <c:pt idx="15">
                  <c:v>1258925.41179417</c:v>
                </c:pt>
                <c:pt idx="16">
                  <c:v>1584893.19246112</c:v>
                </c:pt>
                <c:pt idx="17">
                  <c:v>1995262.31496888</c:v>
                </c:pt>
                <c:pt idx="18">
                  <c:v>2511886.43150959</c:v>
                </c:pt>
                <c:pt idx="19">
                  <c:v>3162277.66016839</c:v>
                </c:pt>
              </c:numCache>
            </c:numRef>
          </c:xVal>
          <c:yVal>
            <c:numRef>
              <c:f>Sheet1!$C$26:$Y$26</c:f>
              <c:numCache>
                <c:formatCode>General</c:formatCode>
                <c:ptCount val="23"/>
                <c:pt idx="0">
                  <c:v>0.344</c:v>
                </c:pt>
                <c:pt idx="1">
                  <c:v>0.346</c:v>
                </c:pt>
                <c:pt idx="2">
                  <c:v>0.406</c:v>
                </c:pt>
                <c:pt idx="3">
                  <c:v>0.562</c:v>
                </c:pt>
                <c:pt idx="4">
                  <c:v>0.876</c:v>
                </c:pt>
                <c:pt idx="5">
                  <c:v>0.968</c:v>
                </c:pt>
                <c:pt idx="6">
                  <c:v>1.094</c:v>
                </c:pt>
                <c:pt idx="7">
                  <c:v>1.124</c:v>
                </c:pt>
                <c:pt idx="8">
                  <c:v>1.314</c:v>
                </c:pt>
                <c:pt idx="9">
                  <c:v>1.374</c:v>
                </c:pt>
                <c:pt idx="10">
                  <c:v>1.436</c:v>
                </c:pt>
                <c:pt idx="11">
                  <c:v>1.53</c:v>
                </c:pt>
                <c:pt idx="12">
                  <c:v>1.69</c:v>
                </c:pt>
                <c:pt idx="13">
                  <c:v>1.686</c:v>
                </c:pt>
                <c:pt idx="14">
                  <c:v>1.76</c:v>
                </c:pt>
                <c:pt idx="15">
                  <c:v>1.912</c:v>
                </c:pt>
                <c:pt idx="16">
                  <c:v>2.124</c:v>
                </c:pt>
                <c:pt idx="17">
                  <c:v>2.28</c:v>
                </c:pt>
                <c:pt idx="18">
                  <c:v>2.53</c:v>
                </c:pt>
                <c:pt idx="19">
                  <c:v>2.75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79572"/>
        <c:axId val="680902757"/>
      </c:scatterChart>
      <c:valAx>
        <c:axId val="5349795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0902757"/>
        <c:crosses val="autoZero"/>
        <c:crossBetween val="midCat"/>
      </c:valAx>
      <c:valAx>
        <c:axId val="6809027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49795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BST---</a:t>
            </a:r>
            <a:r>
              <a:rPr altLang="en-US"/>
              <a:t>有序插入和删除</a:t>
            </a:r>
            <a:endParaRPr lang="en-US" altLang="zh-CN"/>
          </a:p>
        </c:rich>
      </c:tx>
      <c:layout>
        <c:manualLayout>
          <c:xMode val="edge"/>
          <c:yMode val="edge"/>
          <c:x val="0.268819444444444"/>
          <c:y val="0.0333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Sheet1!$C$49:$Y$49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1258.92541179417</c:v>
                </c:pt>
                <c:pt idx="4">
                  <c:v>1584.89319246111</c:v>
                </c:pt>
                <c:pt idx="5">
                  <c:v>1995.26231496888</c:v>
                </c:pt>
                <c:pt idx="6">
                  <c:v>2511.88643150958</c:v>
                </c:pt>
                <c:pt idx="7">
                  <c:v>3162.27766016838</c:v>
                </c:pt>
                <c:pt idx="8">
                  <c:v>3981.07170553498</c:v>
                </c:pt>
                <c:pt idx="9">
                  <c:v>5011.87233627273</c:v>
                </c:pt>
                <c:pt idx="10">
                  <c:v>6309.57344480193</c:v>
                </c:pt>
                <c:pt idx="11">
                  <c:v>7943.28234724281</c:v>
                </c:pt>
                <c:pt idx="12">
                  <c:v>10000</c:v>
                </c:pt>
                <c:pt idx="13">
                  <c:v>12589.2541179417</c:v>
                </c:pt>
                <c:pt idx="14">
                  <c:v>15848.9319246111</c:v>
                </c:pt>
                <c:pt idx="15">
                  <c:v>19952.6231496887</c:v>
                </c:pt>
                <c:pt idx="16">
                  <c:v>25118.8643150958</c:v>
                </c:pt>
                <c:pt idx="17">
                  <c:v>31622.7766016837</c:v>
                </c:pt>
                <c:pt idx="18">
                  <c:v>39810.7170553496</c:v>
                </c:pt>
                <c:pt idx="19">
                  <c:v>50118.7233627271</c:v>
                </c:pt>
                <c:pt idx="20">
                  <c:v>63095.7344480192</c:v>
                </c:pt>
                <c:pt idx="21">
                  <c:v>79432.8234724279</c:v>
                </c:pt>
                <c:pt idx="22">
                  <c:v>99999.9999999996</c:v>
                </c:pt>
              </c:numCache>
            </c:numRef>
          </c:xVal>
          <c:yVal>
            <c:numRef>
              <c:f>Sheet1!$C$51:$Y$51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7.518</c:v>
                </c:pt>
                <c:pt idx="6">
                  <c:v>6.37</c:v>
                </c:pt>
                <c:pt idx="7">
                  <c:v>9.8</c:v>
                </c:pt>
                <c:pt idx="8">
                  <c:v>11.55</c:v>
                </c:pt>
                <c:pt idx="9">
                  <c:v>12.5723</c:v>
                </c:pt>
                <c:pt idx="10">
                  <c:v>17.2769</c:v>
                </c:pt>
                <c:pt idx="11">
                  <c:v>21.6543</c:v>
                </c:pt>
                <c:pt idx="12">
                  <c:v>28.1</c:v>
                </c:pt>
                <c:pt idx="13">
                  <c:v>33.5213</c:v>
                </c:pt>
                <c:pt idx="14">
                  <c:v>42.4028</c:v>
                </c:pt>
                <c:pt idx="15">
                  <c:v>54.8316</c:v>
                </c:pt>
                <c:pt idx="16">
                  <c:v>70.9053</c:v>
                </c:pt>
                <c:pt idx="17">
                  <c:v>90.4434</c:v>
                </c:pt>
                <c:pt idx="18">
                  <c:v>123.637</c:v>
                </c:pt>
                <c:pt idx="19">
                  <c:v>160.447</c:v>
                </c:pt>
                <c:pt idx="20">
                  <c:v>188.208</c:v>
                </c:pt>
                <c:pt idx="21">
                  <c:v>311.386</c:v>
                </c:pt>
                <c:pt idx="22">
                  <c:v>463.44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Sheet1!$C$49:$Y$49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1258.92541179417</c:v>
                </c:pt>
                <c:pt idx="4">
                  <c:v>1584.89319246111</c:v>
                </c:pt>
                <c:pt idx="5">
                  <c:v>1995.26231496888</c:v>
                </c:pt>
                <c:pt idx="6">
                  <c:v>2511.88643150958</c:v>
                </c:pt>
                <c:pt idx="7">
                  <c:v>3162.27766016838</c:v>
                </c:pt>
                <c:pt idx="8">
                  <c:v>3981.07170553498</c:v>
                </c:pt>
                <c:pt idx="9">
                  <c:v>5011.87233627273</c:v>
                </c:pt>
                <c:pt idx="10">
                  <c:v>6309.57344480193</c:v>
                </c:pt>
                <c:pt idx="11">
                  <c:v>7943.28234724281</c:v>
                </c:pt>
                <c:pt idx="12">
                  <c:v>10000</c:v>
                </c:pt>
                <c:pt idx="13">
                  <c:v>12589.2541179417</c:v>
                </c:pt>
                <c:pt idx="14">
                  <c:v>15848.9319246111</c:v>
                </c:pt>
                <c:pt idx="15">
                  <c:v>19952.6231496887</c:v>
                </c:pt>
                <c:pt idx="16">
                  <c:v>25118.8643150958</c:v>
                </c:pt>
                <c:pt idx="17">
                  <c:v>31622.7766016837</c:v>
                </c:pt>
                <c:pt idx="18">
                  <c:v>39810.7170553496</c:v>
                </c:pt>
                <c:pt idx="19">
                  <c:v>50118.7233627271</c:v>
                </c:pt>
                <c:pt idx="20">
                  <c:v>63095.7344480192</c:v>
                </c:pt>
                <c:pt idx="21">
                  <c:v>79432.8234724279</c:v>
                </c:pt>
                <c:pt idx="22">
                  <c:v>99999.9999999996</c:v>
                </c:pt>
              </c:numCache>
            </c:numRef>
          </c:xVal>
          <c:yVal>
            <c:numRef>
              <c:f>Sheet1!$C$52:$Y$52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6.371</c:v>
                </c:pt>
                <c:pt idx="7">
                  <c:v>5.06</c:v>
                </c:pt>
                <c:pt idx="8">
                  <c:v>7.78699</c:v>
                </c:pt>
                <c:pt idx="9">
                  <c:v>6.18639</c:v>
                </c:pt>
                <c:pt idx="10">
                  <c:v>9.82723</c:v>
                </c:pt>
                <c:pt idx="11">
                  <c:v>11.8343</c:v>
                </c:pt>
                <c:pt idx="12">
                  <c:v>17.2</c:v>
                </c:pt>
                <c:pt idx="13">
                  <c:v>22.4</c:v>
                </c:pt>
                <c:pt idx="14">
                  <c:v>29.5936</c:v>
                </c:pt>
                <c:pt idx="15">
                  <c:v>37.5902</c:v>
                </c:pt>
                <c:pt idx="16">
                  <c:v>47.2569</c:v>
                </c:pt>
                <c:pt idx="17">
                  <c:v>60.3061</c:v>
                </c:pt>
                <c:pt idx="18">
                  <c:v>76.9405</c:v>
                </c:pt>
                <c:pt idx="19">
                  <c:v>113.811</c:v>
                </c:pt>
                <c:pt idx="20">
                  <c:v>126.048</c:v>
                </c:pt>
                <c:pt idx="21">
                  <c:v>162.479</c:v>
                </c:pt>
                <c:pt idx="22">
                  <c:v>225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74971"/>
        <c:axId val="114865329"/>
      </c:scatterChart>
      <c:valAx>
        <c:axId val="5013749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865329"/>
        <c:crosses val="autoZero"/>
        <c:crossBetween val="midCat"/>
      </c:valAx>
      <c:valAx>
        <c:axId val="1148653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13749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BST---</a:t>
            </a:r>
            <a:r>
              <a:rPr altLang="en-US"/>
              <a:t>均匀分布查找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Sheet1!$C$49:$Y$49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1258.92541179417</c:v>
                </c:pt>
                <c:pt idx="4">
                  <c:v>1584.89319246111</c:v>
                </c:pt>
                <c:pt idx="5">
                  <c:v>1995.26231496888</c:v>
                </c:pt>
                <c:pt idx="6">
                  <c:v>2511.88643150958</c:v>
                </c:pt>
                <c:pt idx="7">
                  <c:v>3162.27766016838</c:v>
                </c:pt>
                <c:pt idx="8">
                  <c:v>3981.07170553498</c:v>
                </c:pt>
                <c:pt idx="9">
                  <c:v>5011.87233627273</c:v>
                </c:pt>
                <c:pt idx="10">
                  <c:v>6309.57344480193</c:v>
                </c:pt>
                <c:pt idx="11">
                  <c:v>7943.28234724281</c:v>
                </c:pt>
                <c:pt idx="12">
                  <c:v>10000</c:v>
                </c:pt>
                <c:pt idx="13">
                  <c:v>12589.2541179417</c:v>
                </c:pt>
                <c:pt idx="14">
                  <c:v>15848.9319246111</c:v>
                </c:pt>
                <c:pt idx="15">
                  <c:v>19952.6231496887</c:v>
                </c:pt>
                <c:pt idx="16">
                  <c:v>25118.8643150958</c:v>
                </c:pt>
                <c:pt idx="17">
                  <c:v>31622.7766016837</c:v>
                </c:pt>
                <c:pt idx="18">
                  <c:v>39810.7170553496</c:v>
                </c:pt>
                <c:pt idx="19">
                  <c:v>50118.7233627271</c:v>
                </c:pt>
                <c:pt idx="20">
                  <c:v>63095.7344480192</c:v>
                </c:pt>
                <c:pt idx="21">
                  <c:v>79432.8234724279</c:v>
                </c:pt>
                <c:pt idx="22">
                  <c:v>99999.9999999996</c:v>
                </c:pt>
              </c:numCache>
            </c:numRef>
          </c:xVal>
          <c:yVal>
            <c:numRef>
              <c:f>Sheet1!$C$50:$Y$50</c:f>
              <c:numCache>
                <c:formatCode>General</c:formatCode>
                <c:ptCount val="23"/>
                <c:pt idx="0">
                  <c:v>0.312</c:v>
                </c:pt>
                <c:pt idx="1">
                  <c:v>0.468</c:v>
                </c:pt>
                <c:pt idx="2">
                  <c:v>2.188</c:v>
                </c:pt>
                <c:pt idx="3">
                  <c:v>2.718</c:v>
                </c:pt>
                <c:pt idx="4">
                  <c:v>3.78</c:v>
                </c:pt>
                <c:pt idx="5">
                  <c:v>4.874</c:v>
                </c:pt>
                <c:pt idx="6">
                  <c:v>5.968</c:v>
                </c:pt>
                <c:pt idx="7">
                  <c:v>7.72</c:v>
                </c:pt>
                <c:pt idx="8">
                  <c:v>9.282</c:v>
                </c:pt>
                <c:pt idx="9">
                  <c:v>12.032</c:v>
                </c:pt>
                <c:pt idx="10">
                  <c:v>15.218</c:v>
                </c:pt>
                <c:pt idx="11">
                  <c:v>20.094</c:v>
                </c:pt>
                <c:pt idx="12">
                  <c:v>25.78</c:v>
                </c:pt>
                <c:pt idx="13">
                  <c:v>32.624</c:v>
                </c:pt>
                <c:pt idx="14">
                  <c:v>42.03</c:v>
                </c:pt>
                <c:pt idx="15">
                  <c:v>52.688</c:v>
                </c:pt>
                <c:pt idx="16">
                  <c:v>66.812</c:v>
                </c:pt>
                <c:pt idx="17">
                  <c:v>85.688</c:v>
                </c:pt>
                <c:pt idx="18">
                  <c:v>109.188</c:v>
                </c:pt>
                <c:pt idx="19">
                  <c:v>145.186</c:v>
                </c:pt>
                <c:pt idx="20">
                  <c:v>178.686</c:v>
                </c:pt>
                <c:pt idx="21">
                  <c:v>232.968</c:v>
                </c:pt>
                <c:pt idx="22">
                  <c:v>303.906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850591"/>
        <c:axId val="789795415"/>
      </c:scatterChart>
      <c:valAx>
        <c:axId val="89185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9795415"/>
        <c:crosses val="autoZero"/>
        <c:crossBetween val="midCat"/>
      </c:valAx>
      <c:valAx>
        <c:axId val="789795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185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BST---</a:t>
            </a:r>
            <a:r>
              <a:rPr altLang="en-US"/>
              <a:t>均匀分布查找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Sheet1!$C$74:$AA$74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Sheet1!$C$75:$AA$75</c:f>
              <c:numCache>
                <c:formatCode>General</c:formatCode>
                <c:ptCount val="25"/>
                <c:pt idx="0">
                  <c:v>0.278</c:v>
                </c:pt>
                <c:pt idx="1">
                  <c:v>0.2998</c:v>
                </c:pt>
                <c:pt idx="2">
                  <c:v>0.3344</c:v>
                </c:pt>
                <c:pt idx="3">
                  <c:v>0.397</c:v>
                </c:pt>
                <c:pt idx="4">
                  <c:v>0.5876</c:v>
                </c:pt>
                <c:pt idx="5">
                  <c:v>0.5844</c:v>
                </c:pt>
                <c:pt idx="6">
                  <c:v>0.6062</c:v>
                </c:pt>
                <c:pt idx="7">
                  <c:v>0.6406</c:v>
                </c:pt>
                <c:pt idx="8">
                  <c:v>0.6782</c:v>
                </c:pt>
                <c:pt idx="9">
                  <c:v>0.725</c:v>
                </c:pt>
                <c:pt idx="10">
                  <c:v>0.825</c:v>
                </c:pt>
                <c:pt idx="11">
                  <c:v>0.9156</c:v>
                </c:pt>
                <c:pt idx="12">
                  <c:v>1.0218</c:v>
                </c:pt>
                <c:pt idx="13">
                  <c:v>1.0718</c:v>
                </c:pt>
                <c:pt idx="14">
                  <c:v>1.1342</c:v>
                </c:pt>
                <c:pt idx="15">
                  <c:v>1.2344</c:v>
                </c:pt>
                <c:pt idx="16">
                  <c:v>1.3312</c:v>
                </c:pt>
                <c:pt idx="17">
                  <c:v>1.4128</c:v>
                </c:pt>
                <c:pt idx="18">
                  <c:v>1.5094</c:v>
                </c:pt>
                <c:pt idx="19">
                  <c:v>1.653</c:v>
                </c:pt>
                <c:pt idx="20">
                  <c:v>1.7156</c:v>
                </c:pt>
                <c:pt idx="21">
                  <c:v>1.8094</c:v>
                </c:pt>
                <c:pt idx="22">
                  <c:v>1.922</c:v>
                </c:pt>
                <c:pt idx="23">
                  <c:v>2.0344</c:v>
                </c:pt>
                <c:pt idx="24">
                  <c:v>2.072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11336"/>
        <c:axId val="248168561"/>
      </c:scatterChart>
      <c:valAx>
        <c:axId val="83481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168561"/>
        <c:crosses val="autoZero"/>
        <c:crossBetween val="midCat"/>
      </c:valAx>
      <c:valAx>
        <c:axId val="248168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81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BST---</a:t>
            </a:r>
            <a:r>
              <a:rPr altLang="en-US"/>
              <a:t>无序插入和删除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Sheet1!$C$74:$AA$74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Sheet1!$C$76:$AA$76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</c:v>
                </c:pt>
                <c:pt idx="5">
                  <c:v>0.619579</c:v>
                </c:pt>
                <c:pt idx="6">
                  <c:v>0.593101</c:v>
                </c:pt>
                <c:pt idx="7">
                  <c:v>0.706675</c:v>
                </c:pt>
                <c:pt idx="8">
                  <c:v>0.621049</c:v>
                </c:pt>
                <c:pt idx="9">
                  <c:v>0.69254</c:v>
                </c:pt>
                <c:pt idx="10">
                  <c:v>0.7083</c:v>
                </c:pt>
                <c:pt idx="11">
                  <c:v>0.81</c:v>
                </c:pt>
                <c:pt idx="12">
                  <c:v>0.841579</c:v>
                </c:pt>
                <c:pt idx="13">
                  <c:v>0.92531</c:v>
                </c:pt>
                <c:pt idx="14">
                  <c:v>0.969</c:v>
                </c:pt>
                <c:pt idx="15">
                  <c:v>1.05487</c:v>
                </c:pt>
                <c:pt idx="16">
                  <c:v>1.13383</c:v>
                </c:pt>
                <c:pt idx="17">
                  <c:v>1.23693</c:v>
                </c:pt>
                <c:pt idx="18">
                  <c:v>1.3249</c:v>
                </c:pt>
                <c:pt idx="19">
                  <c:v>1.40816</c:v>
                </c:pt>
                <c:pt idx="20">
                  <c:v>1.52271</c:v>
                </c:pt>
                <c:pt idx="21">
                  <c:v>1.6024</c:v>
                </c:pt>
                <c:pt idx="22">
                  <c:v>1.7037</c:v>
                </c:pt>
                <c:pt idx="23">
                  <c:v>1.79989</c:v>
                </c:pt>
                <c:pt idx="24">
                  <c:v>1.904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Sheet1!$C$74:$AA$74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Sheet1!$C$77:$AA$77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0.63</c:v>
                </c:pt>
                <c:pt idx="5">
                  <c:v>0.6195</c:v>
                </c:pt>
                <c:pt idx="6">
                  <c:v>0.593101</c:v>
                </c:pt>
                <c:pt idx="7">
                  <c:v>0.626484</c:v>
                </c:pt>
                <c:pt idx="8">
                  <c:v>0.684746</c:v>
                </c:pt>
                <c:pt idx="9">
                  <c:v>0.790571</c:v>
                </c:pt>
                <c:pt idx="10">
                  <c:v>0.823899</c:v>
                </c:pt>
                <c:pt idx="11">
                  <c:v>0.9038</c:v>
                </c:pt>
                <c:pt idx="12">
                  <c:v>0.966785</c:v>
                </c:pt>
                <c:pt idx="13">
                  <c:v>1.003</c:v>
                </c:pt>
                <c:pt idx="14">
                  <c:v>1.078</c:v>
                </c:pt>
                <c:pt idx="15">
                  <c:v>1.2042</c:v>
                </c:pt>
                <c:pt idx="16">
                  <c:v>1.29157</c:v>
                </c:pt>
                <c:pt idx="17">
                  <c:v>1.378</c:v>
                </c:pt>
                <c:pt idx="18">
                  <c:v>1.48693</c:v>
                </c:pt>
                <c:pt idx="19">
                  <c:v>1.61086</c:v>
                </c:pt>
                <c:pt idx="20">
                  <c:v>1.69954</c:v>
                </c:pt>
                <c:pt idx="21">
                  <c:v>1.79893</c:v>
                </c:pt>
                <c:pt idx="22">
                  <c:v>1.92422</c:v>
                </c:pt>
                <c:pt idx="23">
                  <c:v>2.0414</c:v>
                </c:pt>
                <c:pt idx="24">
                  <c:v>2.072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98573"/>
        <c:axId val="112263832"/>
      </c:scatterChart>
      <c:valAx>
        <c:axId val="3824985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2263832"/>
        <c:crosses val="autoZero"/>
        <c:crossBetween val="midCat"/>
      </c:valAx>
      <c:valAx>
        <c:axId val="11226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4985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AVL---</a:t>
            </a:r>
            <a:r>
              <a:rPr altLang="en-US"/>
              <a:t>无序插入与删除</a:t>
            </a:r>
            <a:r>
              <a:rPr lang="en-US" altLang="zh-CN"/>
              <a:t> 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Sheet1!$C$99:$AA$99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Sheet1!$C$102:$AA$102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0.94</c:v>
                </c:pt>
                <c:pt idx="5">
                  <c:v>0.992</c:v>
                </c:pt>
                <c:pt idx="6">
                  <c:v>0.98</c:v>
                </c:pt>
                <c:pt idx="7">
                  <c:v>1.01</c:v>
                </c:pt>
                <c:pt idx="8">
                  <c:v>1.054</c:v>
                </c:pt>
                <c:pt idx="9">
                  <c:v>1.113</c:v>
                </c:pt>
                <c:pt idx="10">
                  <c:v>1.293</c:v>
                </c:pt>
                <c:pt idx="11">
                  <c:v>1.526</c:v>
                </c:pt>
                <c:pt idx="12">
                  <c:v>1.53576</c:v>
                </c:pt>
                <c:pt idx="13">
                  <c:v>1.692</c:v>
                </c:pt>
                <c:pt idx="14">
                  <c:v>1.734</c:v>
                </c:pt>
                <c:pt idx="15">
                  <c:v>1.8492</c:v>
                </c:pt>
                <c:pt idx="16">
                  <c:v>1.9913</c:v>
                </c:pt>
                <c:pt idx="17">
                  <c:v>2.122</c:v>
                </c:pt>
                <c:pt idx="18">
                  <c:v>2.301</c:v>
                </c:pt>
                <c:pt idx="19">
                  <c:v>2.43</c:v>
                </c:pt>
                <c:pt idx="20">
                  <c:v>2.5432</c:v>
                </c:pt>
                <c:pt idx="21">
                  <c:v>2.70298</c:v>
                </c:pt>
                <c:pt idx="22">
                  <c:v>2.833</c:v>
                </c:pt>
                <c:pt idx="23">
                  <c:v>2.99</c:v>
                </c:pt>
                <c:pt idx="24">
                  <c:v>3.0546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Sheet1!$C$99:$AA$99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125892.541179417</c:v>
                </c:pt>
                <c:pt idx="6">
                  <c:v>158489.319246111</c:v>
                </c:pt>
                <c:pt idx="7">
                  <c:v>199526.231496888</c:v>
                </c:pt>
                <c:pt idx="8">
                  <c:v>251188.643150959</c:v>
                </c:pt>
                <c:pt idx="9">
                  <c:v>316227.766016839</c:v>
                </c:pt>
                <c:pt idx="10">
                  <c:v>398107.170553499</c:v>
                </c:pt>
                <c:pt idx="11">
                  <c:v>501187.233627276</c:v>
                </c:pt>
                <c:pt idx="12">
                  <c:v>630957.344480198</c:v>
                </c:pt>
                <c:pt idx="13">
                  <c:v>794328.234724289</c:v>
                </c:pt>
                <c:pt idx="14">
                  <c:v>1000000.00000001</c:v>
                </c:pt>
                <c:pt idx="15">
                  <c:v>1258925.41179418</c:v>
                </c:pt>
                <c:pt idx="16">
                  <c:v>1584893.19246113</c:v>
                </c:pt>
                <c:pt idx="17">
                  <c:v>1995262.31496891</c:v>
                </c:pt>
                <c:pt idx="18">
                  <c:v>2511886.43150962</c:v>
                </c:pt>
                <c:pt idx="19">
                  <c:v>3162277.66016843</c:v>
                </c:pt>
                <c:pt idx="20">
                  <c:v>3981071.70553504</c:v>
                </c:pt>
                <c:pt idx="21">
                  <c:v>5011872.33627282</c:v>
                </c:pt>
                <c:pt idx="22">
                  <c:v>6309573.44480206</c:v>
                </c:pt>
                <c:pt idx="23">
                  <c:v>7943282.34724298</c:v>
                </c:pt>
                <c:pt idx="24">
                  <c:v>10000000.0000002</c:v>
                </c:pt>
              </c:numCache>
            </c:numRef>
          </c:xVal>
          <c:yVal>
            <c:numRef>
              <c:f>Sheet1!$C$103:$AA$103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0.94</c:v>
                </c:pt>
                <c:pt idx="5">
                  <c:v>0.992</c:v>
                </c:pt>
                <c:pt idx="6">
                  <c:v>0.98</c:v>
                </c:pt>
                <c:pt idx="7">
                  <c:v>1.0976</c:v>
                </c:pt>
                <c:pt idx="8">
                  <c:v>1.18</c:v>
                </c:pt>
                <c:pt idx="9">
                  <c:v>1.58</c:v>
                </c:pt>
                <c:pt idx="10">
                  <c:v>1.53225</c:v>
                </c:pt>
                <c:pt idx="11">
                  <c:v>1.59022</c:v>
                </c:pt>
                <c:pt idx="12">
                  <c:v>1.73387</c:v>
                </c:pt>
                <c:pt idx="13">
                  <c:v>1.9085</c:v>
                </c:pt>
                <c:pt idx="14">
                  <c:v>1.969</c:v>
                </c:pt>
                <c:pt idx="15">
                  <c:v>2.085</c:v>
                </c:pt>
                <c:pt idx="16">
                  <c:v>2.188</c:v>
                </c:pt>
                <c:pt idx="17">
                  <c:v>2.317</c:v>
                </c:pt>
                <c:pt idx="18">
                  <c:v>2.4822</c:v>
                </c:pt>
                <c:pt idx="19">
                  <c:v>2.61868</c:v>
                </c:pt>
                <c:pt idx="20">
                  <c:v>2.70807</c:v>
                </c:pt>
                <c:pt idx="21">
                  <c:v>2.88994</c:v>
                </c:pt>
                <c:pt idx="22">
                  <c:v>3.0311</c:v>
                </c:pt>
                <c:pt idx="23">
                  <c:v>3.1769</c:v>
                </c:pt>
                <c:pt idx="24">
                  <c:v>3.3781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04309"/>
        <c:axId val="944539616"/>
      </c:scatterChart>
      <c:valAx>
        <c:axId val="8477043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539616"/>
        <c:crosses val="autoZero"/>
        <c:crossBetween val="midCat"/>
      </c:valAx>
      <c:valAx>
        <c:axId val="9445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70430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10160</xdr:colOff>
      <xdr:row>7</xdr:row>
      <xdr:rowOff>19050</xdr:rowOff>
    </xdr:from>
    <xdr:to>
      <xdr:col>7</xdr:col>
      <xdr:colOff>688340</xdr:colOff>
      <xdr:row>22</xdr:row>
      <xdr:rowOff>19050</xdr:rowOff>
    </xdr:to>
    <xdr:graphicFrame>
      <xdr:nvGraphicFramePr>
        <xdr:cNvPr id="16" name="图表 15"/>
        <xdr:cNvGraphicFramePr/>
      </xdr:nvGraphicFramePr>
      <xdr:xfrm>
        <a:off x="619760" y="1306830"/>
        <a:ext cx="61645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132080</xdr:colOff>
      <xdr:row>7</xdr:row>
      <xdr:rowOff>2540</xdr:rowOff>
    </xdr:from>
    <xdr:to>
      <xdr:col>13</xdr:col>
      <xdr:colOff>360680</xdr:colOff>
      <xdr:row>22</xdr:row>
      <xdr:rowOff>2540</xdr:rowOff>
    </xdr:to>
    <xdr:graphicFrame>
      <xdr:nvGraphicFramePr>
        <xdr:cNvPr id="17" name="图表 16"/>
        <xdr:cNvGraphicFramePr/>
      </xdr:nvGraphicFramePr>
      <xdr:xfrm>
        <a:off x="7112000" y="1290320"/>
        <a:ext cx="49377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441960</xdr:colOff>
      <xdr:row>28</xdr:row>
      <xdr:rowOff>151130</xdr:rowOff>
    </xdr:from>
    <xdr:to>
      <xdr:col>7</xdr:col>
      <xdr:colOff>845820</xdr:colOff>
      <xdr:row>43</xdr:row>
      <xdr:rowOff>151130</xdr:rowOff>
    </xdr:to>
    <xdr:graphicFrame>
      <xdr:nvGraphicFramePr>
        <xdr:cNvPr id="19" name="图表 18"/>
        <xdr:cNvGraphicFramePr/>
      </xdr:nvGraphicFramePr>
      <xdr:xfrm>
        <a:off x="1051560" y="5279390"/>
        <a:ext cx="58902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683260</xdr:colOff>
      <xdr:row>29</xdr:row>
      <xdr:rowOff>111760</xdr:rowOff>
    </xdr:from>
    <xdr:to>
      <xdr:col>13</xdr:col>
      <xdr:colOff>835660</xdr:colOff>
      <xdr:row>44</xdr:row>
      <xdr:rowOff>111760</xdr:rowOff>
    </xdr:to>
    <xdr:graphicFrame>
      <xdr:nvGraphicFramePr>
        <xdr:cNvPr id="21" name="图表 20"/>
        <xdr:cNvGraphicFramePr/>
      </xdr:nvGraphicFramePr>
      <xdr:xfrm>
        <a:off x="7663180" y="5422900"/>
        <a:ext cx="4861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54</xdr:row>
      <xdr:rowOff>18415</xdr:rowOff>
    </xdr:from>
    <xdr:to>
      <xdr:col>13</xdr:col>
      <xdr:colOff>304800</xdr:colOff>
      <xdr:row>69</xdr:row>
      <xdr:rowOff>18415</xdr:rowOff>
    </xdr:to>
    <xdr:graphicFrame>
      <xdr:nvGraphicFramePr>
        <xdr:cNvPr id="23" name="图表 22"/>
        <xdr:cNvGraphicFramePr/>
      </xdr:nvGraphicFramePr>
      <xdr:xfrm>
        <a:off x="7132320" y="9901555"/>
        <a:ext cx="4861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325120</xdr:colOff>
      <xdr:row>54</xdr:row>
      <xdr:rowOff>48260</xdr:rowOff>
    </xdr:from>
    <xdr:to>
      <xdr:col>7</xdr:col>
      <xdr:colOff>454660</xdr:colOff>
      <xdr:row>69</xdr:row>
      <xdr:rowOff>48260</xdr:rowOff>
    </xdr:to>
    <xdr:graphicFrame>
      <xdr:nvGraphicFramePr>
        <xdr:cNvPr id="24" name="图表 23"/>
        <xdr:cNvGraphicFramePr/>
      </xdr:nvGraphicFramePr>
      <xdr:xfrm>
        <a:off x="934720" y="9931400"/>
        <a:ext cx="5615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551180</xdr:colOff>
      <xdr:row>79</xdr:row>
      <xdr:rowOff>18415</xdr:rowOff>
    </xdr:from>
    <xdr:to>
      <xdr:col>7</xdr:col>
      <xdr:colOff>680720</xdr:colOff>
      <xdr:row>94</xdr:row>
      <xdr:rowOff>18415</xdr:rowOff>
    </xdr:to>
    <xdr:graphicFrame>
      <xdr:nvGraphicFramePr>
        <xdr:cNvPr id="25" name="图表 24"/>
        <xdr:cNvGraphicFramePr/>
      </xdr:nvGraphicFramePr>
      <xdr:xfrm>
        <a:off x="1160780" y="14473555"/>
        <a:ext cx="5615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295910</xdr:colOff>
      <xdr:row>79</xdr:row>
      <xdr:rowOff>64770</xdr:rowOff>
    </xdr:from>
    <xdr:to>
      <xdr:col>13</xdr:col>
      <xdr:colOff>448310</xdr:colOff>
      <xdr:row>94</xdr:row>
      <xdr:rowOff>64770</xdr:rowOff>
    </xdr:to>
    <xdr:graphicFrame>
      <xdr:nvGraphicFramePr>
        <xdr:cNvPr id="26" name="图表 25"/>
        <xdr:cNvGraphicFramePr/>
      </xdr:nvGraphicFramePr>
      <xdr:xfrm>
        <a:off x="7275830" y="14519910"/>
        <a:ext cx="4861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101600</xdr:colOff>
      <xdr:row>104</xdr:row>
      <xdr:rowOff>107950</xdr:rowOff>
    </xdr:from>
    <xdr:to>
      <xdr:col>7</xdr:col>
      <xdr:colOff>231140</xdr:colOff>
      <xdr:row>119</xdr:row>
      <xdr:rowOff>107950</xdr:rowOff>
    </xdr:to>
    <xdr:graphicFrame>
      <xdr:nvGraphicFramePr>
        <xdr:cNvPr id="27" name="图表 26"/>
        <xdr:cNvGraphicFramePr/>
      </xdr:nvGraphicFramePr>
      <xdr:xfrm>
        <a:off x="711200" y="19135090"/>
        <a:ext cx="56159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166370</xdr:colOff>
      <xdr:row>104</xdr:row>
      <xdr:rowOff>100330</xdr:rowOff>
    </xdr:from>
    <xdr:to>
      <xdr:col>13</xdr:col>
      <xdr:colOff>318770</xdr:colOff>
      <xdr:row>119</xdr:row>
      <xdr:rowOff>100330</xdr:rowOff>
    </xdr:to>
    <xdr:graphicFrame>
      <xdr:nvGraphicFramePr>
        <xdr:cNvPr id="29" name="图表 28"/>
        <xdr:cNvGraphicFramePr/>
      </xdr:nvGraphicFramePr>
      <xdr:xfrm>
        <a:off x="7146290" y="19127470"/>
        <a:ext cx="4861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427355</xdr:colOff>
      <xdr:row>146</xdr:row>
      <xdr:rowOff>141605</xdr:rowOff>
    </xdr:from>
    <xdr:to>
      <xdr:col>9</xdr:col>
      <xdr:colOff>307975</xdr:colOff>
      <xdr:row>165</xdr:row>
      <xdr:rowOff>19685</xdr:rowOff>
    </xdr:to>
    <xdr:graphicFrame>
      <xdr:nvGraphicFramePr>
        <xdr:cNvPr id="33" name="图表 32"/>
        <xdr:cNvGraphicFramePr/>
      </xdr:nvGraphicFramePr>
      <xdr:xfrm>
        <a:off x="427355" y="26849705"/>
        <a:ext cx="7744460" cy="335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412750</xdr:colOff>
      <xdr:row>130</xdr:row>
      <xdr:rowOff>7620</xdr:rowOff>
    </xdr:from>
    <xdr:to>
      <xdr:col>6</xdr:col>
      <xdr:colOff>595630</xdr:colOff>
      <xdr:row>145</xdr:row>
      <xdr:rowOff>7620</xdr:rowOff>
    </xdr:to>
    <xdr:graphicFrame>
      <xdr:nvGraphicFramePr>
        <xdr:cNvPr id="34" name="图表 33"/>
        <xdr:cNvGraphicFramePr/>
      </xdr:nvGraphicFramePr>
      <xdr:xfrm>
        <a:off x="412750" y="23789640"/>
        <a:ext cx="5394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266700</xdr:colOff>
      <xdr:row>129</xdr:row>
      <xdr:rowOff>175260</xdr:rowOff>
    </xdr:from>
    <xdr:to>
      <xdr:col>12</xdr:col>
      <xdr:colOff>419100</xdr:colOff>
      <xdr:row>144</xdr:row>
      <xdr:rowOff>175260</xdr:rowOff>
    </xdr:to>
    <xdr:graphicFrame>
      <xdr:nvGraphicFramePr>
        <xdr:cNvPr id="38" name="图表 37"/>
        <xdr:cNvGraphicFramePr/>
      </xdr:nvGraphicFramePr>
      <xdr:xfrm>
        <a:off x="6362700" y="23774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335280</xdr:colOff>
      <xdr:row>104</xdr:row>
      <xdr:rowOff>77470</xdr:rowOff>
    </xdr:from>
    <xdr:to>
      <xdr:col>19</xdr:col>
      <xdr:colOff>487680</xdr:colOff>
      <xdr:row>119</xdr:row>
      <xdr:rowOff>77470</xdr:rowOff>
    </xdr:to>
    <xdr:graphicFrame>
      <xdr:nvGraphicFramePr>
        <xdr:cNvPr id="2" name="图表 1"/>
        <xdr:cNvGraphicFramePr/>
      </xdr:nvGraphicFramePr>
      <xdr:xfrm>
        <a:off x="12908280" y="1910461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28"/>
  <sheetViews>
    <sheetView tabSelected="1" zoomScale="85" zoomScaleNormal="85" topLeftCell="A136" workbookViewId="0">
      <selection activeCell="H170" sqref="H170"/>
    </sheetView>
  </sheetViews>
  <sheetFormatPr defaultColWidth="8.88888888888889" defaultRowHeight="14.4"/>
  <cols>
    <col min="2" max="2" width="15.5555555555556" customWidth="1"/>
    <col min="3" max="12" width="12.8888888888889"/>
    <col min="13" max="13" width="17.1111111111111" customWidth="1"/>
    <col min="14" max="28" width="12.8888888888889"/>
  </cols>
  <sheetData>
    <row r="1" ht="15" customHeight="1" spans="1:27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5.1</v>
      </c>
      <c r="I1">
        <v>5.2</v>
      </c>
      <c r="J1">
        <v>5.3</v>
      </c>
      <c r="K1">
        <v>5.4</v>
      </c>
      <c r="L1">
        <v>5.5</v>
      </c>
      <c r="M1">
        <v>5.6</v>
      </c>
      <c r="N1">
        <v>5.7</v>
      </c>
      <c r="O1">
        <v>5.8</v>
      </c>
      <c r="P1">
        <v>5.9</v>
      </c>
      <c r="Q1">
        <v>6</v>
      </c>
      <c r="R1">
        <v>6.1</v>
      </c>
      <c r="S1">
        <v>6.2</v>
      </c>
      <c r="T1">
        <v>6.3</v>
      </c>
      <c r="U1">
        <v>6.4</v>
      </c>
      <c r="V1">
        <v>6.5</v>
      </c>
      <c r="W1">
        <v>6.6</v>
      </c>
      <c r="X1">
        <v>6.7</v>
      </c>
      <c r="Y1">
        <v>6.8</v>
      </c>
      <c r="Z1">
        <v>6.9</v>
      </c>
      <c r="AA1">
        <v>7</v>
      </c>
    </row>
    <row r="2" spans="2:27">
      <c r="B2" t="s">
        <v>1</v>
      </c>
      <c r="C2">
        <f>10^1</f>
        <v>10</v>
      </c>
      <c r="D2">
        <f>10^2</f>
        <v>100</v>
      </c>
      <c r="E2">
        <f>10^3</f>
        <v>1000</v>
      </c>
      <c r="F2">
        <f>10^4</f>
        <v>10000</v>
      </c>
      <c r="G2">
        <f>10^5</f>
        <v>100000</v>
      </c>
      <c r="H2">
        <f>10^5.1</f>
        <v>125892.541179417</v>
      </c>
      <c r="I2">
        <f t="shared" ref="I2:O2" si="0">10^I1</f>
        <v>158489.319246111</v>
      </c>
      <c r="J2">
        <f t="shared" si="0"/>
        <v>199526.231496888</v>
      </c>
      <c r="K2">
        <f t="shared" si="0"/>
        <v>251188.643150958</v>
      </c>
      <c r="L2">
        <f t="shared" si="0"/>
        <v>316227.766016839</v>
      </c>
      <c r="M2">
        <f t="shared" si="0"/>
        <v>398107.170553497</v>
      </c>
      <c r="N2">
        <f t="shared" si="0"/>
        <v>501187.233627272</v>
      </c>
      <c r="O2">
        <f t="shared" si="0"/>
        <v>630957.344480194</v>
      </c>
      <c r="P2">
        <f t="shared" ref="P2:AA2" si="1">10^P1</f>
        <v>794328.234724282</v>
      </c>
      <c r="Q2">
        <f t="shared" si="1"/>
        <v>1000000</v>
      </c>
      <c r="R2">
        <f t="shared" si="1"/>
        <v>1258925.41179417</v>
      </c>
      <c r="S2">
        <f t="shared" si="1"/>
        <v>1584893.19246112</v>
      </c>
      <c r="T2">
        <f t="shared" si="1"/>
        <v>1995262.31496888</v>
      </c>
      <c r="U2">
        <f t="shared" si="1"/>
        <v>2511886.43150958</v>
      </c>
      <c r="V2">
        <f t="shared" si="1"/>
        <v>3162277.66016838</v>
      </c>
      <c r="W2">
        <f t="shared" si="1"/>
        <v>3981071.70553498</v>
      </c>
      <c r="X2">
        <f t="shared" si="1"/>
        <v>5011872.33627272</v>
      </c>
      <c r="Y2">
        <f t="shared" si="1"/>
        <v>6309573.44480193</v>
      </c>
      <c r="Z2">
        <f t="shared" si="1"/>
        <v>7943282.34724281</v>
      </c>
      <c r="AA2">
        <f t="shared" si="1"/>
        <v>10000000</v>
      </c>
    </row>
    <row r="3" spans="2:27">
      <c r="B3" t="s">
        <v>2</v>
      </c>
      <c r="C3">
        <v>0.297</v>
      </c>
      <c r="D3">
        <v>0.3842</v>
      </c>
      <c r="E3">
        <v>0.4626</v>
      </c>
      <c r="F3">
        <v>0.55</v>
      </c>
      <c r="G3">
        <v>0.7592</v>
      </c>
      <c r="H3">
        <v>0.8438</v>
      </c>
      <c r="I3">
        <v>0.875</v>
      </c>
      <c r="J3">
        <v>0.9376</v>
      </c>
      <c r="K3">
        <v>1.0062</v>
      </c>
      <c r="L3">
        <v>1.1248</v>
      </c>
      <c r="M3">
        <v>1.2312</v>
      </c>
      <c r="N3">
        <v>1.372</v>
      </c>
      <c r="O3">
        <v>1.4844</v>
      </c>
      <c r="P3">
        <v>1.625</v>
      </c>
      <c r="Q3">
        <v>1.7218</v>
      </c>
      <c r="R3">
        <v>1.9344</v>
      </c>
      <c r="S3">
        <v>1.9876</v>
      </c>
      <c r="T3">
        <v>2.0844</v>
      </c>
      <c r="U3">
        <v>2.0094</v>
      </c>
      <c r="V3">
        <v>2.3124</v>
      </c>
      <c r="W3">
        <v>2.5344</v>
      </c>
      <c r="X3">
        <v>2.528</v>
      </c>
      <c r="Y3">
        <v>2.6438</v>
      </c>
      <c r="Z3">
        <v>2.7596</v>
      </c>
      <c r="AA3">
        <v>2.953</v>
      </c>
    </row>
    <row r="4" spans="2:27">
      <c r="B4" t="s">
        <v>3</v>
      </c>
      <c r="C4">
        <v>0.2064</v>
      </c>
      <c r="D4">
        <v>0.3062</v>
      </c>
      <c r="E4">
        <v>0.3718</v>
      </c>
      <c r="F4">
        <v>0.472</v>
      </c>
      <c r="G4">
        <v>0.4782</v>
      </c>
      <c r="H4">
        <v>0.4876</v>
      </c>
      <c r="I4">
        <v>0.5124</v>
      </c>
      <c r="J4">
        <v>0.528</v>
      </c>
      <c r="K4">
        <v>0.553</v>
      </c>
      <c r="L4">
        <v>0.5782</v>
      </c>
      <c r="M4">
        <v>0.6</v>
      </c>
      <c r="N4">
        <v>0.6344</v>
      </c>
      <c r="O4">
        <v>0.672</v>
      </c>
      <c r="P4">
        <v>0.7126</v>
      </c>
      <c r="Q4">
        <v>0.75</v>
      </c>
      <c r="R4">
        <v>0.803</v>
      </c>
      <c r="S4">
        <v>0.8656</v>
      </c>
      <c r="T4">
        <v>0.9062</v>
      </c>
      <c r="U4">
        <v>0.972</v>
      </c>
      <c r="V4">
        <v>1.0562</v>
      </c>
      <c r="W4">
        <v>1.1844</v>
      </c>
      <c r="X4">
        <v>1.2594</v>
      </c>
      <c r="Y4">
        <v>1.3718</v>
      </c>
      <c r="Z4">
        <v>1.4968</v>
      </c>
      <c r="AA4">
        <v>1.622</v>
      </c>
    </row>
    <row r="5" spans="2:27">
      <c r="B5" t="s">
        <v>4</v>
      </c>
      <c r="C5">
        <v>0</v>
      </c>
      <c r="D5">
        <v>0</v>
      </c>
      <c r="E5">
        <v>0</v>
      </c>
      <c r="F5">
        <v>0.6</v>
      </c>
      <c r="G5">
        <v>0.94</v>
      </c>
      <c r="H5">
        <v>0.86</v>
      </c>
      <c r="I5">
        <v>0.99</v>
      </c>
      <c r="J5">
        <v>1.01</v>
      </c>
      <c r="K5">
        <v>1.05</v>
      </c>
      <c r="L5">
        <v>1.08</v>
      </c>
      <c r="M5">
        <v>1.13</v>
      </c>
      <c r="N5">
        <v>1.12</v>
      </c>
      <c r="O5">
        <v>1.31</v>
      </c>
      <c r="P5">
        <v>1.39</v>
      </c>
      <c r="Q5">
        <v>1.453</v>
      </c>
      <c r="R5">
        <v>1.588</v>
      </c>
      <c r="S5">
        <v>1.774</v>
      </c>
      <c r="T5">
        <v>1.8168</v>
      </c>
      <c r="U5">
        <v>1.834</v>
      </c>
      <c r="V5">
        <v>1.971</v>
      </c>
      <c r="W5">
        <v>2.072</v>
      </c>
      <c r="X5">
        <v>2.1822</v>
      </c>
      <c r="Y5">
        <v>2.2955</v>
      </c>
      <c r="Z5">
        <v>2.42142</v>
      </c>
      <c r="AA5">
        <v>2.6078</v>
      </c>
    </row>
    <row r="6" spans="2:27">
      <c r="B6" t="s">
        <v>5</v>
      </c>
      <c r="C6">
        <v>0</v>
      </c>
      <c r="D6">
        <v>0</v>
      </c>
      <c r="E6">
        <v>0</v>
      </c>
      <c r="F6">
        <v>0</v>
      </c>
      <c r="G6">
        <v>0.62</v>
      </c>
      <c r="H6">
        <v>0.738</v>
      </c>
      <c r="I6">
        <v>0.7886</v>
      </c>
      <c r="J6">
        <v>0.862043</v>
      </c>
      <c r="K6">
        <v>0.9355</v>
      </c>
      <c r="L6">
        <v>1.135</v>
      </c>
      <c r="M6">
        <v>1.255</v>
      </c>
      <c r="N6">
        <v>1.37</v>
      </c>
      <c r="O6">
        <v>1.43</v>
      </c>
      <c r="P6">
        <v>1.59</v>
      </c>
      <c r="Q6">
        <v>1.641</v>
      </c>
      <c r="R6">
        <v>1.799</v>
      </c>
      <c r="S6">
        <v>1.952</v>
      </c>
      <c r="T6">
        <v>1.981</v>
      </c>
      <c r="U6">
        <v>2.096</v>
      </c>
      <c r="V6">
        <v>2.2234</v>
      </c>
      <c r="W6">
        <v>2.35113</v>
      </c>
      <c r="X6">
        <v>2.46594</v>
      </c>
      <c r="Y6">
        <v>2.5978</v>
      </c>
      <c r="Z6">
        <v>2.742</v>
      </c>
      <c r="AA6">
        <v>2.764</v>
      </c>
    </row>
    <row r="24" spans="1:22">
      <c r="A24" t="s">
        <v>6</v>
      </c>
      <c r="C24">
        <v>1</v>
      </c>
      <c r="D24">
        <v>2</v>
      </c>
      <c r="E24">
        <v>3</v>
      </c>
      <c r="F24">
        <v>4</v>
      </c>
      <c r="G24">
        <v>5</v>
      </c>
      <c r="H24">
        <v>5.1</v>
      </c>
      <c r="I24">
        <v>5.2</v>
      </c>
      <c r="J24">
        <v>5.3</v>
      </c>
      <c r="K24">
        <v>5.4</v>
      </c>
      <c r="L24">
        <v>5.5</v>
      </c>
      <c r="M24">
        <v>5.6</v>
      </c>
      <c r="N24">
        <v>5.7</v>
      </c>
      <c r="O24">
        <v>5.8</v>
      </c>
      <c r="P24">
        <v>5.9</v>
      </c>
      <c r="Q24">
        <v>6</v>
      </c>
      <c r="R24">
        <v>6.1</v>
      </c>
      <c r="S24">
        <v>6.2</v>
      </c>
      <c r="T24">
        <v>6.3</v>
      </c>
      <c r="U24">
        <v>6.4</v>
      </c>
      <c r="V24">
        <v>6.5</v>
      </c>
    </row>
    <row r="25" spans="2:22">
      <c r="B25" t="s">
        <v>1</v>
      </c>
      <c r="C25">
        <f>10^C24</f>
        <v>10</v>
      </c>
      <c r="D25">
        <f t="shared" ref="D25:Y25" si="2">10^D24</f>
        <v>100</v>
      </c>
      <c r="E25">
        <f t="shared" si="2"/>
        <v>1000</v>
      </c>
      <c r="F25">
        <f t="shared" si="2"/>
        <v>10000</v>
      </c>
      <c r="G25">
        <f t="shared" si="2"/>
        <v>100000</v>
      </c>
      <c r="H25">
        <f t="shared" si="2"/>
        <v>125892.541179417</v>
      </c>
      <c r="I25">
        <f t="shared" si="2"/>
        <v>158489.319246111</v>
      </c>
      <c r="J25">
        <f t="shared" si="2"/>
        <v>199526.231496888</v>
      </c>
      <c r="K25">
        <f t="shared" si="2"/>
        <v>251188.643150958</v>
      </c>
      <c r="L25">
        <f t="shared" si="2"/>
        <v>316227.766016838</v>
      </c>
      <c r="M25">
        <f t="shared" si="2"/>
        <v>398107.170553498</v>
      </c>
      <c r="N25">
        <f t="shared" si="2"/>
        <v>501187.233627274</v>
      </c>
      <c r="O25">
        <f t="shared" si="2"/>
        <v>630957.344480194</v>
      </c>
      <c r="P25">
        <f t="shared" si="2"/>
        <v>794328.234724282</v>
      </c>
      <c r="Q25">
        <f t="shared" si="2"/>
        <v>1000000</v>
      </c>
      <c r="R25">
        <f t="shared" si="2"/>
        <v>1258925.41179417</v>
      </c>
      <c r="S25">
        <f t="shared" si="2"/>
        <v>1584893.19246112</v>
      </c>
      <c r="T25">
        <f t="shared" si="2"/>
        <v>1995262.31496888</v>
      </c>
      <c r="U25">
        <f t="shared" si="2"/>
        <v>2511886.43150959</v>
      </c>
      <c r="V25">
        <f t="shared" si="2"/>
        <v>3162277.66016839</v>
      </c>
    </row>
    <row r="26" spans="2:22">
      <c r="B26" t="s">
        <v>2</v>
      </c>
      <c r="C26">
        <v>0.344</v>
      </c>
      <c r="D26">
        <v>0.346</v>
      </c>
      <c r="E26">
        <v>0.406</v>
      </c>
      <c r="F26">
        <v>0.562</v>
      </c>
      <c r="G26">
        <v>0.876</v>
      </c>
      <c r="H26">
        <v>0.968</v>
      </c>
      <c r="I26">
        <v>1.094</v>
      </c>
      <c r="J26">
        <v>1.124</v>
      </c>
      <c r="K26">
        <v>1.314</v>
      </c>
      <c r="L26">
        <v>1.374</v>
      </c>
      <c r="M26">
        <v>1.436</v>
      </c>
      <c r="N26">
        <v>1.53</v>
      </c>
      <c r="O26">
        <v>1.69</v>
      </c>
      <c r="P26">
        <v>1.686</v>
      </c>
      <c r="Q26">
        <v>1.76</v>
      </c>
      <c r="R26">
        <v>1.912</v>
      </c>
      <c r="S26">
        <v>2.124</v>
      </c>
      <c r="T26">
        <v>2.28</v>
      </c>
      <c r="U26">
        <v>2.53</v>
      </c>
      <c r="V26">
        <v>2.75</v>
      </c>
    </row>
    <row r="27" spans="2:22">
      <c r="B27" t="s">
        <v>4</v>
      </c>
      <c r="C27">
        <v>0</v>
      </c>
      <c r="D27">
        <v>0</v>
      </c>
      <c r="E27">
        <v>0</v>
      </c>
      <c r="F27">
        <v>0.57</v>
      </c>
      <c r="G27">
        <v>1.09</v>
      </c>
      <c r="H27">
        <v>0.9929</v>
      </c>
      <c r="I27">
        <v>1.08525</v>
      </c>
      <c r="J27">
        <v>1.1777</v>
      </c>
      <c r="K27">
        <v>1.246</v>
      </c>
      <c r="L27">
        <v>1.334</v>
      </c>
      <c r="M27">
        <v>1.374</v>
      </c>
      <c r="N27">
        <v>1.528</v>
      </c>
      <c r="O27">
        <v>1.683</v>
      </c>
      <c r="P27">
        <v>1.83</v>
      </c>
      <c r="Q27">
        <v>1.75</v>
      </c>
      <c r="R27">
        <v>1.86191</v>
      </c>
      <c r="S27">
        <v>2.0802</v>
      </c>
      <c r="T27">
        <v>2.231</v>
      </c>
      <c r="U27">
        <v>2.34525</v>
      </c>
      <c r="V27">
        <v>2.49504</v>
      </c>
    </row>
    <row r="28" spans="2:22">
      <c r="B28" t="s">
        <v>5</v>
      </c>
      <c r="C28">
        <v>0</v>
      </c>
      <c r="D28">
        <v>0</v>
      </c>
      <c r="E28">
        <v>0</v>
      </c>
      <c r="F28">
        <v>0</v>
      </c>
      <c r="G28">
        <v>1.09</v>
      </c>
      <c r="H28">
        <v>1.12</v>
      </c>
      <c r="I28">
        <v>1.07894</v>
      </c>
      <c r="J28">
        <v>1.328</v>
      </c>
      <c r="K28">
        <v>1.305</v>
      </c>
      <c r="L28">
        <v>1.33448</v>
      </c>
      <c r="M28">
        <v>1.45187</v>
      </c>
      <c r="N28">
        <v>1.52837</v>
      </c>
      <c r="O28">
        <v>1.80678</v>
      </c>
      <c r="P28">
        <v>1.6297</v>
      </c>
      <c r="Q28">
        <v>1.734</v>
      </c>
      <c r="R28">
        <v>1.899</v>
      </c>
      <c r="S28">
        <v>2.15914</v>
      </c>
      <c r="T28">
        <v>2.30245</v>
      </c>
      <c r="U28">
        <v>2.50091</v>
      </c>
      <c r="V28">
        <v>2.66327</v>
      </c>
    </row>
    <row r="48" spans="1:25">
      <c r="A48" t="s">
        <v>7</v>
      </c>
      <c r="C48">
        <v>1</v>
      </c>
      <c r="D48">
        <v>2</v>
      </c>
      <c r="E48">
        <v>3</v>
      </c>
      <c r="F48">
        <v>3.1</v>
      </c>
      <c r="G48">
        <v>3.2</v>
      </c>
      <c r="H48">
        <v>3.3</v>
      </c>
      <c r="I48">
        <v>3.4</v>
      </c>
      <c r="J48">
        <v>3.5</v>
      </c>
      <c r="K48">
        <v>3.6</v>
      </c>
      <c r="L48">
        <v>3.7</v>
      </c>
      <c r="M48">
        <v>3.8</v>
      </c>
      <c r="N48">
        <v>3.9</v>
      </c>
      <c r="O48">
        <v>4</v>
      </c>
      <c r="P48">
        <v>4.1</v>
      </c>
      <c r="Q48">
        <v>4.2</v>
      </c>
      <c r="R48">
        <v>4.3</v>
      </c>
      <c r="S48">
        <v>4.4</v>
      </c>
      <c r="T48">
        <v>4.5</v>
      </c>
      <c r="U48">
        <v>4.6</v>
      </c>
      <c r="V48">
        <v>4.7</v>
      </c>
      <c r="W48">
        <v>4.8</v>
      </c>
      <c r="X48">
        <v>4.9</v>
      </c>
      <c r="Y48">
        <v>5</v>
      </c>
    </row>
    <row r="49" spans="1:25">
      <c r="A49" t="s">
        <v>8</v>
      </c>
      <c r="B49" t="s">
        <v>1</v>
      </c>
      <c r="C49">
        <f>10^C48</f>
        <v>10</v>
      </c>
      <c r="D49">
        <f t="shared" ref="D49:Y49" si="3">10^D48</f>
        <v>100</v>
      </c>
      <c r="E49">
        <f t="shared" si="3"/>
        <v>1000</v>
      </c>
      <c r="F49">
        <f t="shared" si="3"/>
        <v>1258.92541179417</v>
      </c>
      <c r="G49">
        <f t="shared" si="3"/>
        <v>1584.89319246111</v>
      </c>
      <c r="H49">
        <f t="shared" si="3"/>
        <v>1995.26231496888</v>
      </c>
      <c r="I49">
        <f t="shared" si="3"/>
        <v>2511.88643150958</v>
      </c>
      <c r="J49">
        <f t="shared" si="3"/>
        <v>3162.27766016838</v>
      </c>
      <c r="K49">
        <f t="shared" si="3"/>
        <v>3981.07170553498</v>
      </c>
      <c r="L49">
        <f t="shared" si="3"/>
        <v>5011.87233627273</v>
      </c>
      <c r="M49">
        <f t="shared" si="3"/>
        <v>6309.57344480193</v>
      </c>
      <c r="N49">
        <f t="shared" si="3"/>
        <v>7943.28234724281</v>
      </c>
      <c r="O49">
        <f t="shared" si="3"/>
        <v>10000</v>
      </c>
      <c r="P49">
        <f t="shared" si="3"/>
        <v>12589.2541179417</v>
      </c>
      <c r="Q49">
        <f t="shared" si="3"/>
        <v>15848.9319246111</v>
      </c>
      <c r="R49">
        <f t="shared" si="3"/>
        <v>19952.6231496887</v>
      </c>
      <c r="S49">
        <f t="shared" si="3"/>
        <v>25118.8643150958</v>
      </c>
      <c r="T49">
        <f t="shared" si="3"/>
        <v>31622.7766016837</v>
      </c>
      <c r="U49">
        <f t="shared" si="3"/>
        <v>39810.7170553496</v>
      </c>
      <c r="V49">
        <f t="shared" si="3"/>
        <v>50118.7233627271</v>
      </c>
      <c r="W49">
        <f t="shared" si="3"/>
        <v>63095.7344480192</v>
      </c>
      <c r="X49">
        <f t="shared" si="3"/>
        <v>79432.8234724279</v>
      </c>
      <c r="Y49">
        <f t="shared" si="3"/>
        <v>99999.9999999996</v>
      </c>
    </row>
    <row r="50" spans="2:25">
      <c r="B50" t="s">
        <v>2</v>
      </c>
      <c r="C50">
        <v>0.312</v>
      </c>
      <c r="D50">
        <v>0.468</v>
      </c>
      <c r="E50">
        <v>2.188</v>
      </c>
      <c r="F50">
        <v>2.718</v>
      </c>
      <c r="G50">
        <v>3.78</v>
      </c>
      <c r="H50">
        <v>4.874</v>
      </c>
      <c r="I50">
        <v>5.968</v>
      </c>
      <c r="J50">
        <v>7.72</v>
      </c>
      <c r="K50">
        <v>9.282</v>
      </c>
      <c r="L50">
        <v>12.032</v>
      </c>
      <c r="M50">
        <v>15.218</v>
      </c>
      <c r="N50">
        <v>20.094</v>
      </c>
      <c r="O50">
        <v>25.78</v>
      </c>
      <c r="P50">
        <v>32.624</v>
      </c>
      <c r="Q50">
        <v>42.03</v>
      </c>
      <c r="R50">
        <v>52.688</v>
      </c>
      <c r="S50">
        <v>66.812</v>
      </c>
      <c r="T50">
        <v>85.688</v>
      </c>
      <c r="U50">
        <v>109.188</v>
      </c>
      <c r="V50">
        <v>145.186</v>
      </c>
      <c r="W50">
        <v>178.686</v>
      </c>
      <c r="X50">
        <v>232.968</v>
      </c>
      <c r="Y50">
        <v>303.906</v>
      </c>
    </row>
    <row r="51" spans="2:25"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7.518</v>
      </c>
      <c r="I51">
        <v>6.37</v>
      </c>
      <c r="J51">
        <v>9.8</v>
      </c>
      <c r="K51">
        <v>11.55</v>
      </c>
      <c r="L51">
        <v>12.5723</v>
      </c>
      <c r="M51">
        <v>17.2769</v>
      </c>
      <c r="N51">
        <v>21.6543</v>
      </c>
      <c r="O51">
        <v>28.1</v>
      </c>
      <c r="P51">
        <v>33.5213</v>
      </c>
      <c r="Q51">
        <v>42.4028</v>
      </c>
      <c r="R51">
        <v>54.8316</v>
      </c>
      <c r="S51">
        <v>70.9053</v>
      </c>
      <c r="T51">
        <v>90.4434</v>
      </c>
      <c r="U51">
        <v>123.637</v>
      </c>
      <c r="V51">
        <v>160.447</v>
      </c>
      <c r="W51">
        <v>188.208</v>
      </c>
      <c r="X51">
        <v>311.386</v>
      </c>
      <c r="Y51">
        <v>463.44</v>
      </c>
    </row>
    <row r="52" spans="2:25">
      <c r="B52" t="s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6.371</v>
      </c>
      <c r="J52">
        <v>5.06</v>
      </c>
      <c r="K52">
        <v>7.78699</v>
      </c>
      <c r="L52">
        <v>6.18639</v>
      </c>
      <c r="M52">
        <v>9.82723</v>
      </c>
      <c r="N52">
        <v>11.8343</v>
      </c>
      <c r="O52">
        <v>17.2</v>
      </c>
      <c r="P52">
        <v>22.4</v>
      </c>
      <c r="Q52">
        <v>29.5936</v>
      </c>
      <c r="R52">
        <v>37.5902</v>
      </c>
      <c r="S52">
        <v>47.2569</v>
      </c>
      <c r="T52">
        <v>60.3061</v>
      </c>
      <c r="U52">
        <v>76.9405</v>
      </c>
      <c r="V52">
        <v>113.811</v>
      </c>
      <c r="W52">
        <v>126.048</v>
      </c>
      <c r="X52">
        <v>162.479</v>
      </c>
      <c r="Y52">
        <v>225</v>
      </c>
    </row>
    <row r="73" spans="1:27">
      <c r="A73" t="s">
        <v>7</v>
      </c>
      <c r="C73">
        <v>1</v>
      </c>
      <c r="D73">
        <v>2</v>
      </c>
      <c r="E73">
        <v>3</v>
      </c>
      <c r="F73">
        <v>4</v>
      </c>
      <c r="G73">
        <v>5</v>
      </c>
      <c r="H73">
        <v>5.1</v>
      </c>
      <c r="I73">
        <v>5.2</v>
      </c>
      <c r="J73">
        <v>5.3</v>
      </c>
      <c r="K73">
        <v>5.4</v>
      </c>
      <c r="L73">
        <v>5.5</v>
      </c>
      <c r="M73">
        <v>5.6</v>
      </c>
      <c r="N73">
        <v>5.7</v>
      </c>
      <c r="O73">
        <v>5.8</v>
      </c>
      <c r="P73">
        <v>5.9</v>
      </c>
      <c r="Q73">
        <v>6</v>
      </c>
      <c r="R73">
        <v>6.1</v>
      </c>
      <c r="S73">
        <v>6.20000000000001</v>
      </c>
      <c r="T73">
        <v>6.30000000000001</v>
      </c>
      <c r="U73">
        <v>6.40000000000001</v>
      </c>
      <c r="V73">
        <v>6.50000000000001</v>
      </c>
      <c r="W73">
        <v>6.60000000000001</v>
      </c>
      <c r="X73">
        <v>6.70000000000001</v>
      </c>
      <c r="Y73">
        <v>6.80000000000001</v>
      </c>
      <c r="Z73">
        <v>6.90000000000001</v>
      </c>
      <c r="AA73">
        <v>7.00000000000001</v>
      </c>
    </row>
    <row r="74" spans="1:27">
      <c r="A74" t="s">
        <v>9</v>
      </c>
      <c r="B74" t="s">
        <v>1</v>
      </c>
      <c r="C74">
        <f>10^C73</f>
        <v>10</v>
      </c>
      <c r="D74">
        <f>10^D73</f>
        <v>100</v>
      </c>
      <c r="E74">
        <f>10^E73</f>
        <v>1000</v>
      </c>
      <c r="F74">
        <f>10^F73</f>
        <v>10000</v>
      </c>
      <c r="G74">
        <f>10^G73</f>
        <v>100000</v>
      </c>
      <c r="H74">
        <f t="shared" ref="C74:AA74" si="4">10^H73</f>
        <v>125892.541179417</v>
      </c>
      <c r="I74">
        <f t="shared" si="4"/>
        <v>158489.319246111</v>
      </c>
      <c r="J74">
        <f t="shared" si="4"/>
        <v>199526.231496888</v>
      </c>
      <c r="K74">
        <f t="shared" si="4"/>
        <v>251188.643150959</v>
      </c>
      <c r="L74">
        <f t="shared" si="4"/>
        <v>316227.766016839</v>
      </c>
      <c r="M74">
        <f t="shared" si="4"/>
        <v>398107.170553499</v>
      </c>
      <c r="N74">
        <f t="shared" si="4"/>
        <v>501187.233627276</v>
      </c>
      <c r="O74">
        <f t="shared" si="4"/>
        <v>630957.344480198</v>
      </c>
      <c r="P74">
        <f t="shared" si="4"/>
        <v>794328.234724289</v>
      </c>
      <c r="Q74">
        <f t="shared" si="4"/>
        <v>1000000.00000001</v>
      </c>
      <c r="R74">
        <f t="shared" si="4"/>
        <v>1258925.41179418</v>
      </c>
      <c r="S74">
        <f t="shared" si="4"/>
        <v>1584893.19246113</v>
      </c>
      <c r="T74">
        <f t="shared" si="4"/>
        <v>1995262.31496891</v>
      </c>
      <c r="U74">
        <f t="shared" si="4"/>
        <v>2511886.43150962</v>
      </c>
      <c r="V74">
        <f t="shared" si="4"/>
        <v>3162277.66016843</v>
      </c>
      <c r="W74">
        <f t="shared" si="4"/>
        <v>3981071.70553504</v>
      </c>
      <c r="X74">
        <f t="shared" si="4"/>
        <v>5011872.33627282</v>
      </c>
      <c r="Y74">
        <f t="shared" si="4"/>
        <v>6309573.44480206</v>
      </c>
      <c r="Z74">
        <f t="shared" si="4"/>
        <v>7943282.34724298</v>
      </c>
      <c r="AA74">
        <f t="shared" si="4"/>
        <v>10000000.0000002</v>
      </c>
    </row>
    <row r="75" spans="2:27">
      <c r="B75" t="s">
        <v>10</v>
      </c>
      <c r="C75">
        <v>0.278</v>
      </c>
      <c r="D75">
        <v>0.2998</v>
      </c>
      <c r="E75">
        <v>0.3344</v>
      </c>
      <c r="F75">
        <v>0.397</v>
      </c>
      <c r="G75">
        <v>0.5876</v>
      </c>
      <c r="H75">
        <v>0.5844</v>
      </c>
      <c r="I75">
        <v>0.6062</v>
      </c>
      <c r="J75">
        <v>0.6406</v>
      </c>
      <c r="K75">
        <v>0.6782</v>
      </c>
      <c r="L75">
        <v>0.725</v>
      </c>
      <c r="M75">
        <v>0.825</v>
      </c>
      <c r="N75">
        <v>0.9156</v>
      </c>
      <c r="O75">
        <v>1.0218</v>
      </c>
      <c r="P75">
        <v>1.0718</v>
      </c>
      <c r="Q75">
        <v>1.1342</v>
      </c>
      <c r="R75">
        <v>1.2344</v>
      </c>
      <c r="S75">
        <v>1.3312</v>
      </c>
      <c r="T75">
        <v>1.4128</v>
      </c>
      <c r="U75">
        <v>1.5094</v>
      </c>
      <c r="V75">
        <v>1.653</v>
      </c>
      <c r="W75">
        <v>1.7156</v>
      </c>
      <c r="X75">
        <v>1.8094</v>
      </c>
      <c r="Y75">
        <v>1.922</v>
      </c>
      <c r="Z75">
        <v>2.0344</v>
      </c>
      <c r="AA75">
        <v>2.072</v>
      </c>
    </row>
    <row r="76" spans="2:27">
      <c r="B76" t="s">
        <v>4</v>
      </c>
      <c r="C76">
        <v>0</v>
      </c>
      <c r="D76">
        <v>0</v>
      </c>
      <c r="E76">
        <v>0</v>
      </c>
      <c r="F76">
        <v>0</v>
      </c>
      <c r="G76">
        <v>0.62</v>
      </c>
      <c r="H76">
        <v>0.619579</v>
      </c>
      <c r="I76">
        <v>0.593101</v>
      </c>
      <c r="J76">
        <v>0.706675</v>
      </c>
      <c r="K76">
        <v>0.621049</v>
      </c>
      <c r="L76">
        <v>0.69254</v>
      </c>
      <c r="M76">
        <v>0.7083</v>
      </c>
      <c r="N76">
        <v>0.81</v>
      </c>
      <c r="O76">
        <v>0.841579</v>
      </c>
      <c r="P76">
        <v>0.92531</v>
      </c>
      <c r="Q76">
        <v>0.969</v>
      </c>
      <c r="R76">
        <v>1.05487</v>
      </c>
      <c r="S76">
        <v>1.13383</v>
      </c>
      <c r="T76">
        <v>1.23693</v>
      </c>
      <c r="U76">
        <v>1.3249</v>
      </c>
      <c r="V76">
        <v>1.40816</v>
      </c>
      <c r="W76">
        <v>1.52271</v>
      </c>
      <c r="X76">
        <v>1.6024</v>
      </c>
      <c r="Y76">
        <v>1.7037</v>
      </c>
      <c r="Z76">
        <v>1.79989</v>
      </c>
      <c r="AA76">
        <v>1.904</v>
      </c>
    </row>
    <row r="77" spans="2:27">
      <c r="B77" t="s">
        <v>5</v>
      </c>
      <c r="C77">
        <v>0</v>
      </c>
      <c r="D77">
        <v>0</v>
      </c>
      <c r="E77">
        <v>0</v>
      </c>
      <c r="F77">
        <v>0</v>
      </c>
      <c r="G77">
        <v>0.63</v>
      </c>
      <c r="H77">
        <v>0.6195</v>
      </c>
      <c r="I77">
        <v>0.593101</v>
      </c>
      <c r="J77">
        <v>0.626484</v>
      </c>
      <c r="K77">
        <v>0.684746</v>
      </c>
      <c r="L77">
        <v>0.790571</v>
      </c>
      <c r="M77">
        <v>0.823899</v>
      </c>
      <c r="N77">
        <v>0.9038</v>
      </c>
      <c r="O77">
        <v>0.966785</v>
      </c>
      <c r="P77">
        <v>1.003</v>
      </c>
      <c r="Q77">
        <v>1.078</v>
      </c>
      <c r="R77">
        <v>1.2042</v>
      </c>
      <c r="S77">
        <v>1.29157</v>
      </c>
      <c r="T77">
        <v>1.378</v>
      </c>
      <c r="U77">
        <v>1.48693</v>
      </c>
      <c r="V77">
        <v>1.61086</v>
      </c>
      <c r="W77">
        <v>1.69954</v>
      </c>
      <c r="X77">
        <v>1.79893</v>
      </c>
      <c r="Y77">
        <v>1.92422</v>
      </c>
      <c r="Z77">
        <v>2.0414</v>
      </c>
      <c r="AA77">
        <v>2.072</v>
      </c>
    </row>
    <row r="98" spans="1:27">
      <c r="A98" t="s">
        <v>11</v>
      </c>
      <c r="C98">
        <v>1</v>
      </c>
      <c r="D98">
        <v>2</v>
      </c>
      <c r="E98">
        <v>3</v>
      </c>
      <c r="F98">
        <v>4</v>
      </c>
      <c r="G98">
        <v>5</v>
      </c>
      <c r="H98">
        <v>5.1</v>
      </c>
      <c r="I98">
        <v>5.2</v>
      </c>
      <c r="J98">
        <v>5.3</v>
      </c>
      <c r="K98">
        <v>5.4</v>
      </c>
      <c r="L98">
        <v>5.5</v>
      </c>
      <c r="M98">
        <v>5.6</v>
      </c>
      <c r="N98">
        <v>5.7</v>
      </c>
      <c r="O98">
        <v>5.8</v>
      </c>
      <c r="P98">
        <v>5.9</v>
      </c>
      <c r="Q98">
        <v>6</v>
      </c>
      <c r="R98">
        <v>6.1</v>
      </c>
      <c r="S98">
        <v>6.20000000000001</v>
      </c>
      <c r="T98">
        <v>6.30000000000001</v>
      </c>
      <c r="U98">
        <v>6.40000000000001</v>
      </c>
      <c r="V98">
        <v>6.50000000000001</v>
      </c>
      <c r="W98">
        <v>6.60000000000001</v>
      </c>
      <c r="X98">
        <v>6.70000000000001</v>
      </c>
      <c r="Y98">
        <v>6.80000000000001</v>
      </c>
      <c r="Z98">
        <v>6.90000000000001</v>
      </c>
      <c r="AA98">
        <v>7.00000000000001</v>
      </c>
    </row>
    <row r="99" spans="1:27">
      <c r="A99" t="s">
        <v>9</v>
      </c>
      <c r="B99" t="s">
        <v>1</v>
      </c>
      <c r="C99">
        <f t="shared" ref="C99:AA99" si="5">10^C98</f>
        <v>10</v>
      </c>
      <c r="D99">
        <f t="shared" si="5"/>
        <v>100</v>
      </c>
      <c r="E99">
        <f t="shared" si="5"/>
        <v>1000</v>
      </c>
      <c r="F99">
        <f t="shared" si="5"/>
        <v>10000</v>
      </c>
      <c r="G99">
        <f t="shared" si="5"/>
        <v>100000</v>
      </c>
      <c r="H99">
        <f t="shared" si="5"/>
        <v>125892.541179417</v>
      </c>
      <c r="I99">
        <f t="shared" si="5"/>
        <v>158489.319246111</v>
      </c>
      <c r="J99">
        <f t="shared" si="5"/>
        <v>199526.231496888</v>
      </c>
      <c r="K99">
        <f t="shared" si="5"/>
        <v>251188.643150959</v>
      </c>
      <c r="L99">
        <f t="shared" si="5"/>
        <v>316227.766016839</v>
      </c>
      <c r="M99">
        <f t="shared" si="5"/>
        <v>398107.170553499</v>
      </c>
      <c r="N99">
        <f t="shared" si="5"/>
        <v>501187.233627276</v>
      </c>
      <c r="O99">
        <f t="shared" si="5"/>
        <v>630957.344480198</v>
      </c>
      <c r="P99">
        <f t="shared" si="5"/>
        <v>794328.234724289</v>
      </c>
      <c r="Q99">
        <f t="shared" si="5"/>
        <v>1000000.00000001</v>
      </c>
      <c r="R99">
        <f t="shared" si="5"/>
        <v>1258925.41179418</v>
      </c>
      <c r="S99">
        <f t="shared" si="5"/>
        <v>1584893.19246113</v>
      </c>
      <c r="T99">
        <f t="shared" si="5"/>
        <v>1995262.31496891</v>
      </c>
      <c r="U99">
        <f t="shared" si="5"/>
        <v>2511886.43150962</v>
      </c>
      <c r="V99">
        <f t="shared" si="5"/>
        <v>3162277.66016843</v>
      </c>
      <c r="W99">
        <f t="shared" si="5"/>
        <v>3981071.70553504</v>
      </c>
      <c r="X99">
        <f t="shared" si="5"/>
        <v>5011872.33627282</v>
      </c>
      <c r="Y99">
        <f t="shared" si="5"/>
        <v>6309573.44480206</v>
      </c>
      <c r="Z99">
        <f t="shared" si="5"/>
        <v>7943282.34724298</v>
      </c>
      <c r="AA99">
        <f t="shared" si="5"/>
        <v>10000000.0000002</v>
      </c>
    </row>
    <row r="100" spans="2:27">
      <c r="B100" t="s">
        <v>10</v>
      </c>
      <c r="C100">
        <v>0.2876</v>
      </c>
      <c r="D100">
        <v>0.325</v>
      </c>
      <c r="E100">
        <v>0.347</v>
      </c>
      <c r="F100">
        <v>0.4126</v>
      </c>
      <c r="G100">
        <v>0.5688</v>
      </c>
      <c r="H100">
        <v>0.5686</v>
      </c>
      <c r="I100">
        <v>0.6126</v>
      </c>
      <c r="J100">
        <v>0.6468</v>
      </c>
      <c r="K100">
        <v>0.7</v>
      </c>
      <c r="L100">
        <v>0.9626</v>
      </c>
      <c r="M100">
        <v>0.9376</v>
      </c>
      <c r="N100">
        <v>0.944</v>
      </c>
      <c r="O100">
        <v>1.028</v>
      </c>
      <c r="P100">
        <v>1.1062</v>
      </c>
      <c r="Q100">
        <v>1.15</v>
      </c>
      <c r="R100">
        <v>1.225</v>
      </c>
      <c r="S100">
        <v>1.2938</v>
      </c>
      <c r="T100">
        <v>1.3658</v>
      </c>
      <c r="U100">
        <v>1.453</v>
      </c>
      <c r="V100">
        <v>1.525</v>
      </c>
      <c r="W100">
        <v>1.603</v>
      </c>
      <c r="X100">
        <v>1.6812</v>
      </c>
      <c r="Y100">
        <v>1.772</v>
      </c>
      <c r="Z100">
        <v>1.8688</v>
      </c>
      <c r="AA100">
        <v>1.977</v>
      </c>
    </row>
    <row r="101" spans="2:27">
      <c r="B101" t="s">
        <v>12</v>
      </c>
      <c r="C101">
        <v>0</v>
      </c>
      <c r="D101">
        <v>0</v>
      </c>
      <c r="E101">
        <v>0</v>
      </c>
      <c r="F101">
        <v>0</v>
      </c>
      <c r="G101">
        <v>0.3</v>
      </c>
      <c r="H101">
        <v>0.36</v>
      </c>
      <c r="I101">
        <v>0.4921</v>
      </c>
      <c r="J101">
        <v>0.546</v>
      </c>
      <c r="K101">
        <v>0.56</v>
      </c>
      <c r="L101">
        <v>0.591347</v>
      </c>
      <c r="M101">
        <v>0.5902</v>
      </c>
      <c r="N101">
        <v>0.6245</v>
      </c>
      <c r="O101">
        <v>0.618</v>
      </c>
      <c r="P101">
        <v>0.609</v>
      </c>
      <c r="Q101">
        <v>0.641</v>
      </c>
      <c r="R101">
        <v>0.645</v>
      </c>
      <c r="S101">
        <v>0.66</v>
      </c>
      <c r="T101">
        <v>0.67</v>
      </c>
      <c r="U101">
        <v>0.68</v>
      </c>
      <c r="V101">
        <v>0.7</v>
      </c>
      <c r="W101">
        <v>0.702</v>
      </c>
      <c r="X101">
        <v>0.72</v>
      </c>
      <c r="Y101">
        <v>0.733</v>
      </c>
      <c r="Z101">
        <v>0.7416</v>
      </c>
      <c r="AA101">
        <v>0.7578</v>
      </c>
    </row>
    <row r="102" spans="2:27">
      <c r="B102" t="s">
        <v>9</v>
      </c>
      <c r="C102">
        <v>0</v>
      </c>
      <c r="D102">
        <v>0</v>
      </c>
      <c r="E102">
        <v>0</v>
      </c>
      <c r="F102">
        <v>0</v>
      </c>
      <c r="G102">
        <v>0.94</v>
      </c>
      <c r="H102">
        <v>0.992</v>
      </c>
      <c r="I102">
        <v>0.98</v>
      </c>
      <c r="J102">
        <v>1.01</v>
      </c>
      <c r="K102">
        <v>1.054</v>
      </c>
      <c r="L102">
        <v>1.113</v>
      </c>
      <c r="M102">
        <v>1.293</v>
      </c>
      <c r="N102">
        <v>1.526</v>
      </c>
      <c r="O102">
        <v>1.53576</v>
      </c>
      <c r="P102">
        <v>1.692</v>
      </c>
      <c r="Q102">
        <v>1.734</v>
      </c>
      <c r="R102">
        <v>1.8492</v>
      </c>
      <c r="S102">
        <v>1.9913</v>
      </c>
      <c r="T102">
        <v>2.122</v>
      </c>
      <c r="U102">
        <v>2.301</v>
      </c>
      <c r="V102">
        <v>2.43</v>
      </c>
      <c r="W102">
        <v>2.5432</v>
      </c>
      <c r="X102">
        <v>2.70298</v>
      </c>
      <c r="Y102">
        <v>2.833</v>
      </c>
      <c r="Z102">
        <v>2.99</v>
      </c>
      <c r="AA102">
        <v>3.0546</v>
      </c>
    </row>
    <row r="103" spans="2:27">
      <c r="B103" t="s">
        <v>5</v>
      </c>
      <c r="C103">
        <v>0</v>
      </c>
      <c r="D103">
        <v>0</v>
      </c>
      <c r="E103">
        <v>0</v>
      </c>
      <c r="F103">
        <v>0</v>
      </c>
      <c r="G103">
        <v>0.94</v>
      </c>
      <c r="H103">
        <v>0.992</v>
      </c>
      <c r="I103">
        <v>0.98</v>
      </c>
      <c r="J103">
        <v>1.0976</v>
      </c>
      <c r="K103">
        <v>1.18</v>
      </c>
      <c r="L103">
        <v>1.58</v>
      </c>
      <c r="M103">
        <v>1.53225</v>
      </c>
      <c r="N103">
        <v>1.59022</v>
      </c>
      <c r="O103">
        <v>1.73387</v>
      </c>
      <c r="P103">
        <v>1.9085</v>
      </c>
      <c r="Q103">
        <v>1.969</v>
      </c>
      <c r="R103">
        <v>2.085</v>
      </c>
      <c r="S103">
        <v>2.188</v>
      </c>
      <c r="T103">
        <v>2.317</v>
      </c>
      <c r="U103">
        <v>2.4822</v>
      </c>
      <c r="V103">
        <v>2.61868</v>
      </c>
      <c r="W103">
        <v>2.70807</v>
      </c>
      <c r="X103">
        <v>2.88994</v>
      </c>
      <c r="Y103">
        <v>3.0311</v>
      </c>
      <c r="Z103">
        <v>3.1769</v>
      </c>
      <c r="AA103">
        <v>3.3781</v>
      </c>
    </row>
    <row r="123" spans="1:25">
      <c r="A123" t="s">
        <v>13</v>
      </c>
      <c r="C123">
        <v>1</v>
      </c>
      <c r="D123">
        <v>2</v>
      </c>
      <c r="E123">
        <v>3</v>
      </c>
      <c r="F123">
        <v>3.1</v>
      </c>
      <c r="G123">
        <v>3.2</v>
      </c>
      <c r="H123">
        <v>3.3</v>
      </c>
      <c r="I123">
        <v>3.4</v>
      </c>
      <c r="J123">
        <v>3.5</v>
      </c>
      <c r="K123">
        <v>3.6</v>
      </c>
      <c r="L123">
        <v>3.7</v>
      </c>
      <c r="M123">
        <v>3.8</v>
      </c>
      <c r="N123">
        <v>3.9</v>
      </c>
      <c r="O123">
        <v>4</v>
      </c>
      <c r="P123">
        <v>4.1</v>
      </c>
      <c r="Q123">
        <v>4.2</v>
      </c>
      <c r="R123">
        <v>4.3</v>
      </c>
      <c r="S123">
        <v>4.4</v>
      </c>
      <c r="T123">
        <v>4.5</v>
      </c>
      <c r="U123">
        <v>4.6</v>
      </c>
      <c r="V123">
        <v>4.7</v>
      </c>
      <c r="W123">
        <v>4.8</v>
      </c>
      <c r="X123">
        <v>4.9</v>
      </c>
      <c r="Y123">
        <v>5</v>
      </c>
    </row>
    <row r="124" spans="2:25">
      <c r="B124" t="s">
        <v>1</v>
      </c>
      <c r="C124">
        <f>10^C123</f>
        <v>10</v>
      </c>
      <c r="D124">
        <f t="shared" ref="D124:Y124" si="6">10^D123</f>
        <v>100</v>
      </c>
      <c r="E124">
        <f t="shared" si="6"/>
        <v>1000</v>
      </c>
      <c r="F124">
        <f t="shared" si="6"/>
        <v>1258.92541179417</v>
      </c>
      <c r="G124">
        <f t="shared" si="6"/>
        <v>1584.89319246111</v>
      </c>
      <c r="H124">
        <f t="shared" si="6"/>
        <v>1995.26231496888</v>
      </c>
      <c r="I124">
        <f t="shared" si="6"/>
        <v>2511.88643150958</v>
      </c>
      <c r="J124">
        <f t="shared" si="6"/>
        <v>3162.27766016838</v>
      </c>
      <c r="K124">
        <f t="shared" si="6"/>
        <v>3981.07170553498</v>
      </c>
      <c r="L124">
        <f t="shared" si="6"/>
        <v>5011.87233627273</v>
      </c>
      <c r="M124">
        <f t="shared" si="6"/>
        <v>6309.57344480194</v>
      </c>
      <c r="N124">
        <f t="shared" si="6"/>
        <v>7943.28234724283</v>
      </c>
      <c r="O124">
        <f t="shared" si="6"/>
        <v>10000</v>
      </c>
      <c r="P124">
        <f t="shared" si="6"/>
        <v>12589.2541179417</v>
      </c>
      <c r="Q124">
        <f t="shared" si="6"/>
        <v>15848.9319246112</v>
      </c>
      <c r="R124">
        <f t="shared" si="6"/>
        <v>19952.6231496888</v>
      </c>
      <c r="S124">
        <f t="shared" si="6"/>
        <v>25118.8643150959</v>
      </c>
      <c r="T124">
        <f t="shared" si="6"/>
        <v>31622.7766016839</v>
      </c>
      <c r="U124">
        <f t="shared" si="6"/>
        <v>39810.7170553499</v>
      </c>
      <c r="V124">
        <f t="shared" si="6"/>
        <v>50118.7233627274</v>
      </c>
      <c r="W124">
        <f t="shared" si="6"/>
        <v>63095.7344480196</v>
      </c>
      <c r="X124">
        <f t="shared" si="6"/>
        <v>79432.8234724285</v>
      </c>
      <c r="Y124">
        <f t="shared" si="6"/>
        <v>100000</v>
      </c>
    </row>
    <row r="125" spans="2:25">
      <c r="B125" t="s">
        <v>14</v>
      </c>
      <c r="C125">
        <v>0.28</v>
      </c>
      <c r="D125">
        <v>0.376</v>
      </c>
      <c r="E125">
        <v>1.188</v>
      </c>
      <c r="F125">
        <v>1.468</v>
      </c>
      <c r="G125">
        <v>1.718</v>
      </c>
      <c r="H125">
        <v>2.032</v>
      </c>
      <c r="I125">
        <v>2.5</v>
      </c>
      <c r="J125">
        <v>3</v>
      </c>
      <c r="K125">
        <v>3.688</v>
      </c>
      <c r="L125">
        <v>4.562</v>
      </c>
      <c r="M125">
        <v>5.75</v>
      </c>
      <c r="N125">
        <v>7.156</v>
      </c>
      <c r="O125">
        <v>8.968</v>
      </c>
      <c r="P125">
        <v>11.252</v>
      </c>
      <c r="Q125">
        <v>14.094</v>
      </c>
      <c r="R125">
        <v>17.658</v>
      </c>
      <c r="S125">
        <v>22.126</v>
      </c>
      <c r="T125">
        <v>27.968</v>
      </c>
      <c r="U125">
        <v>35.126</v>
      </c>
      <c r="V125">
        <v>43.906</v>
      </c>
      <c r="W125">
        <v>55.25</v>
      </c>
      <c r="X125">
        <v>69.782</v>
      </c>
      <c r="Y125">
        <v>88.124</v>
      </c>
    </row>
    <row r="126" spans="3:27">
      <c r="C126">
        <v>1</v>
      </c>
      <c r="D126">
        <v>2</v>
      </c>
      <c r="E126">
        <v>3</v>
      </c>
      <c r="F126">
        <v>4</v>
      </c>
      <c r="G126">
        <v>5</v>
      </c>
      <c r="H126">
        <v>5.1</v>
      </c>
      <c r="I126">
        <v>5.2</v>
      </c>
      <c r="J126">
        <v>5.3</v>
      </c>
      <c r="K126">
        <v>5.4</v>
      </c>
      <c r="L126">
        <v>5.5</v>
      </c>
      <c r="M126">
        <v>5.6</v>
      </c>
      <c r="N126">
        <v>5.7</v>
      </c>
      <c r="O126">
        <v>5.8</v>
      </c>
      <c r="P126">
        <v>5.9</v>
      </c>
      <c r="Q126">
        <v>6</v>
      </c>
      <c r="R126">
        <v>6.1</v>
      </c>
      <c r="S126">
        <v>6.20000000000001</v>
      </c>
      <c r="T126">
        <v>6.30000000000001</v>
      </c>
      <c r="U126">
        <v>6.40000000000001</v>
      </c>
      <c r="V126">
        <v>6.50000000000001</v>
      </c>
      <c r="W126">
        <v>6.60000000000001</v>
      </c>
      <c r="X126">
        <v>6.70000000000001</v>
      </c>
      <c r="Y126">
        <v>6.80000000000001</v>
      </c>
      <c r="Z126">
        <v>6.90000000000001</v>
      </c>
      <c r="AA126">
        <v>7.00000000000001</v>
      </c>
    </row>
    <row r="127" spans="2:27">
      <c r="B127" t="s">
        <v>1</v>
      </c>
      <c r="C127">
        <f t="shared" ref="C127:AA127" si="7">10^C126</f>
        <v>10</v>
      </c>
      <c r="D127">
        <f t="shared" si="7"/>
        <v>100</v>
      </c>
      <c r="E127">
        <f t="shared" si="7"/>
        <v>1000</v>
      </c>
      <c r="F127">
        <f t="shared" si="7"/>
        <v>10000</v>
      </c>
      <c r="G127">
        <f t="shared" si="7"/>
        <v>100000</v>
      </c>
      <c r="H127">
        <f t="shared" si="7"/>
        <v>125892.541179417</v>
      </c>
      <c r="I127">
        <f t="shared" si="7"/>
        <v>158489.319246111</v>
      </c>
      <c r="J127">
        <f t="shared" si="7"/>
        <v>199526.231496888</v>
      </c>
      <c r="K127">
        <f t="shared" si="7"/>
        <v>251188.643150959</v>
      </c>
      <c r="L127">
        <f t="shared" si="7"/>
        <v>316227.766016839</v>
      </c>
      <c r="M127">
        <f t="shared" si="7"/>
        <v>398107.170553499</v>
      </c>
      <c r="N127">
        <f t="shared" si="7"/>
        <v>501187.233627276</v>
      </c>
      <c r="O127">
        <f t="shared" si="7"/>
        <v>630957.344480198</v>
      </c>
      <c r="P127">
        <f t="shared" si="7"/>
        <v>794328.234724289</v>
      </c>
      <c r="Q127">
        <f t="shared" si="7"/>
        <v>1000000.00000001</v>
      </c>
      <c r="R127">
        <f t="shared" si="7"/>
        <v>1258925.41179418</v>
      </c>
      <c r="S127">
        <f t="shared" si="7"/>
        <v>1584893.19246113</v>
      </c>
      <c r="T127">
        <f t="shared" si="7"/>
        <v>1995262.31496891</v>
      </c>
      <c r="U127">
        <f t="shared" si="7"/>
        <v>2511886.43150962</v>
      </c>
      <c r="V127">
        <f t="shared" si="7"/>
        <v>3162277.66016843</v>
      </c>
      <c r="W127">
        <f t="shared" si="7"/>
        <v>3981071.70553504</v>
      </c>
      <c r="X127">
        <f t="shared" si="7"/>
        <v>5011872.33627282</v>
      </c>
      <c r="Y127">
        <f t="shared" si="7"/>
        <v>6309573.44480206</v>
      </c>
      <c r="Z127">
        <f t="shared" si="7"/>
        <v>7943282.34724298</v>
      </c>
      <c r="AA127">
        <f t="shared" si="7"/>
        <v>10000000.0000002</v>
      </c>
    </row>
    <row r="128" spans="2:28">
      <c r="B128" t="s">
        <v>15</v>
      </c>
      <c r="C128">
        <v>0.303</v>
      </c>
      <c r="D128">
        <v>0.3408</v>
      </c>
      <c r="E128" s="1">
        <v>0.4</v>
      </c>
      <c r="F128">
        <v>0.4686</v>
      </c>
      <c r="G128">
        <v>0.5374</v>
      </c>
      <c r="H128">
        <v>0.5374</v>
      </c>
      <c r="I128">
        <v>0.5188</v>
      </c>
      <c r="J128">
        <v>0.5218</v>
      </c>
      <c r="K128">
        <v>0.5346</v>
      </c>
      <c r="L128">
        <v>0.5564</v>
      </c>
      <c r="M128">
        <v>0.5596</v>
      </c>
      <c r="N128">
        <v>0.5656</v>
      </c>
      <c r="O128">
        <v>0.5968</v>
      </c>
      <c r="P128">
        <v>0.597</v>
      </c>
      <c r="Q128">
        <v>0.6156</v>
      </c>
      <c r="R128">
        <v>0.6438</v>
      </c>
      <c r="S128">
        <v>0.6594</v>
      </c>
      <c r="T128">
        <v>0.6844</v>
      </c>
      <c r="U128">
        <v>0.7126</v>
      </c>
      <c r="V128">
        <v>0.7406</v>
      </c>
      <c r="W128">
        <v>0.7906</v>
      </c>
      <c r="X128">
        <v>0.8094</v>
      </c>
      <c r="Y128">
        <v>0.8342</v>
      </c>
      <c r="Z128">
        <v>0.8844</v>
      </c>
      <c r="AA128">
        <v>0.9406</v>
      </c>
      <c r="AB128">
        <v>1.1092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蛋壳</cp:lastModifiedBy>
  <dcterms:created xsi:type="dcterms:W3CDTF">2020-12-18T15:05:00Z</dcterms:created>
  <dcterms:modified xsi:type="dcterms:W3CDTF">2020-12-23T15:47:57Z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