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олный отчет" sheetId="1" state="visible" r:id="rId1"/>
    <sheet name="Поездки" sheetId="2" state="visible" r:id="rId2"/>
    <sheet name="Легенда" sheetId="3" state="visible" r:id="rId3"/>
  </sheets>
  <definedNames>
    <definedName name="_xlnm._FilterDatabase" localSheetId="0" hidden="1">'Полный отчет'!$A$1:$W$1</definedName>
    <definedName name="_xlnm._FilterDatabase" localSheetId="1" hidden="1">'Поездки'!$A$1:$K$1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/>
  </fonts>
  <fills count="10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9999"/>
        <bgColor rgb="00FF9999"/>
      </patternFill>
    </fill>
    <fill>
      <patternFill patternType="solid">
        <fgColor rgb="00A7FC92"/>
        <bgColor rgb="00A7FC92"/>
      </patternFill>
    </fill>
    <fill>
      <patternFill patternType="solid">
        <fgColor rgb="00C1E1C1"/>
        <bgColor rgb="00C1E1C1"/>
      </patternFill>
    </fill>
    <fill>
      <patternFill patternType="solid">
        <fgColor rgb="00FFE599"/>
        <bgColor rgb="00FFE599"/>
      </patternFill>
    </fill>
    <fill>
      <patternFill patternType="solid">
        <fgColor rgb="009CC3E4"/>
        <bgColor rgb="009CC3E4"/>
      </patternFill>
    </fill>
    <fill>
      <patternFill patternType="solid">
        <fgColor rgb="00D3D3D3"/>
        <bgColor rgb="00D3D3D3"/>
      </patternFill>
    </fill>
    <fill>
      <patternFill patternType="solid">
        <fgColor rgb="00DEB887"/>
        <bgColor rgb="00DEB88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4" fontId="0" fillId="3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 wrapText="1"/>
    </xf>
    <xf numFmtId="4" fontId="2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3" borderId="0" pivotButton="0" quotePrefix="0" xfId="0"/>
    <xf numFmtId="0" fontId="0" fillId="9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</cols>
  <sheetData>
    <row r="1">
      <c r="A1" s="1" t="inlineStr">
        <is>
          <t>ID заказа</t>
        </is>
      </c>
      <c r="B1" s="1" t="inlineStr">
        <is>
          <t>Дата продажи</t>
        </is>
      </c>
      <c r="C1" s="1" t="inlineStr">
        <is>
          <t>Тип продажи</t>
        </is>
      </c>
      <c r="D1" s="1" t="inlineStr">
        <is>
          <t>Продукт</t>
        </is>
      </c>
      <c r="E1" s="1" t="inlineStr">
        <is>
          <t>Свойство продукта</t>
        </is>
      </c>
      <c r="F1" s="1" t="inlineStr">
        <is>
          <t>Основной продукт</t>
        </is>
      </c>
      <c r="G1" s="1" t="inlineStr">
        <is>
          <t>Статус продукта</t>
        </is>
      </c>
      <c r="H1" s="1" t="inlineStr">
        <is>
          <t>Доставка/Трекинг</t>
        </is>
      </c>
      <c r="I1" s="1" t="inlineStr">
        <is>
          <t>Статус упаковки</t>
        </is>
      </c>
      <c r="J1" s="1" t="inlineStr">
        <is>
          <t>Причина переупаковки</t>
        </is>
      </c>
      <c r="K1" s="1" t="inlineStr">
        <is>
          <t>Статус заказа</t>
        </is>
      </c>
      <c r="L1" s="1" t="inlineStr">
        <is>
          <t>Менеджер</t>
        </is>
      </c>
      <c r="M1" s="1" t="inlineStr">
        <is>
          <t>Показал</t>
        </is>
      </c>
      <c r="N1" s="1" t="inlineStr">
        <is>
          <t>Упаковщик</t>
        </is>
      </c>
      <c r="O1" s="1" t="inlineStr">
        <is>
          <t>Курьер</t>
        </is>
      </c>
      <c r="P1" s="1" t="inlineStr">
        <is>
          <t>Заметка менеджера</t>
        </is>
      </c>
      <c r="Q1" s="1" t="inlineStr">
        <is>
          <t>Заметка курьера</t>
        </is>
      </c>
      <c r="R1" s="1" t="inlineStr">
        <is>
          <t>Оплата менеджеру</t>
        </is>
      </c>
      <c r="S1" s="1" t="inlineStr">
        <is>
          <t>Оплата показавшему</t>
        </is>
      </c>
      <c r="T1" s="1" t="inlineStr">
        <is>
          <t>Оплата упаковщику</t>
        </is>
      </c>
      <c r="U1" s="1" t="inlineStr">
        <is>
          <t>Сумма продажи</t>
        </is>
      </c>
      <c r="V1" s="1" t="inlineStr">
        <is>
          <t>Сумма доставки</t>
        </is>
      </c>
      <c r="W1" s="1" t="inlineStr">
        <is>
          <t>Итоговая сумма</t>
        </is>
      </c>
    </row>
    <row r="2">
      <c r="A2" s="2" t="n">
        <v>902</v>
      </c>
      <c r="B2" s="3" t="inlineStr">
        <is>
          <t>21.02.2025</t>
        </is>
      </c>
      <c r="C2" s="3" t="inlineStr">
        <is>
          <t>ПЭК</t>
        </is>
      </c>
      <c r="D2" s="3" t="inlineStr">
        <is>
          <t>1 продуктов</t>
        </is>
      </c>
      <c r="E2" s="3" t="inlineStr"/>
      <c r="F2" s="3" t="inlineStr">
        <is>
          <t>0 осн.</t>
        </is>
      </c>
      <c r="G2" s="3" t="inlineStr"/>
      <c r="H2" s="3" t="inlineStr"/>
      <c r="I2" s="3" t="inlineStr"/>
      <c r="J2" s="3" t="inlineStr"/>
      <c r="K2" s="4" t="inlineStr">
        <is>
          <t>Закрыт</t>
        </is>
      </c>
      <c r="L2" s="4" t="inlineStr">
        <is>
          <t>Леша разраб (@Ni3omi)</t>
        </is>
      </c>
      <c r="M2" s="3" t="inlineStr"/>
      <c r="N2" s="3" t="inlineStr"/>
      <c r="O2" s="3" t="inlineStr"/>
      <c r="P2" s="3" t="n"/>
      <c r="Q2" s="3" t="n"/>
      <c r="R2" s="3" t="n">
        <v>200</v>
      </c>
      <c r="S2" s="3" t="n">
        <v>0</v>
      </c>
      <c r="T2" s="3" t="n">
        <v>0</v>
      </c>
      <c r="U2" s="3" t="n">
        <v>2000</v>
      </c>
      <c r="V2" s="3" t="n">
        <v>300</v>
      </c>
      <c r="W2" s="3" t="n">
        <v>2300</v>
      </c>
    </row>
    <row r="3" outlineLevel="1">
      <c r="A3" s="5" t="n">
        <v>902</v>
      </c>
      <c r="B3" s="6" t="inlineStr">
        <is>
          <t>21.02.2025</t>
        </is>
      </c>
      <c r="C3" s="6" t="inlineStr">
        <is>
          <t>ПЭК</t>
        </is>
      </c>
      <c r="D3" s="6" t="inlineStr">
        <is>
          <t>Корзинка белая</t>
        </is>
      </c>
      <c r="E3" s="6" t="inlineStr">
        <is>
          <t>1990 - 5 частей</t>
        </is>
      </c>
      <c r="F3" s="6" t="inlineStr">
        <is>
          <t>Нет</t>
        </is>
      </c>
      <c r="G3" s="6" t="inlineStr">
        <is>
          <t>Закрыт</t>
        </is>
      </c>
      <c r="H3" s="6" t="n"/>
      <c r="I3" s="6" t="inlineStr"/>
      <c r="J3" s="6" t="inlineStr"/>
      <c r="K3" s="7" t="inlineStr">
        <is>
          <t>Закрыт</t>
        </is>
      </c>
      <c r="L3" s="7" t="inlineStr">
        <is>
          <t>Леша разраб (@Ni3omi)</t>
        </is>
      </c>
      <c r="M3" s="6" t="inlineStr"/>
      <c r="N3" s="6" t="inlineStr"/>
      <c r="O3" s="6" t="inlineStr"/>
      <c r="P3" s="6" t="inlineStr"/>
      <c r="Q3" s="6" t="inlineStr"/>
      <c r="R3" s="6" t="inlineStr"/>
      <c r="S3" s="6" t="inlineStr"/>
      <c r="T3" s="6" t="inlineStr"/>
      <c r="U3" s="6" t="inlineStr"/>
      <c r="V3" s="6" t="inlineStr"/>
      <c r="W3" s="6" t="inlineStr"/>
    </row>
    <row r="4">
      <c r="A4" s="2" t="n">
        <v>901</v>
      </c>
      <c r="B4" s="3" t="inlineStr">
        <is>
          <t>21.02.2025</t>
        </is>
      </c>
      <c r="C4" s="3" t="inlineStr">
        <is>
          <t>СДЭК</t>
        </is>
      </c>
      <c r="D4" s="3" t="inlineStr">
        <is>
          <t>1 продуктов</t>
        </is>
      </c>
      <c r="E4" s="3" t="inlineStr"/>
      <c r="F4" s="3" t="inlineStr">
        <is>
          <t>1 осн.</t>
        </is>
      </c>
      <c r="G4" s="3" t="inlineStr"/>
      <c r="H4" s="3" t="inlineStr"/>
      <c r="I4" s="3" t="inlineStr"/>
      <c r="J4" s="3" t="inlineStr"/>
      <c r="K4" s="4" t="inlineStr">
        <is>
          <t>Закрыт</t>
        </is>
      </c>
      <c r="L4" s="4" t="inlineStr">
        <is>
          <t>Леша разраб (@Ni3omi)</t>
        </is>
      </c>
      <c r="M4" s="3" t="inlineStr"/>
      <c r="N4" s="3" t="inlineStr"/>
      <c r="O4" s="3" t="inlineStr"/>
      <c r="P4" s="3" t="n"/>
      <c r="Q4" s="3" t="n"/>
      <c r="R4" s="3" t="n">
        <v>800</v>
      </c>
      <c r="S4" s="3" t="n">
        <v>0</v>
      </c>
      <c r="T4" s="3" t="n">
        <v>0</v>
      </c>
      <c r="U4" s="3" t="n">
        <v>2000</v>
      </c>
      <c r="V4" s="3" t="n">
        <v>200</v>
      </c>
      <c r="W4" s="3" t="n">
        <v>2200</v>
      </c>
    </row>
    <row r="5" outlineLevel="1">
      <c r="A5" s="5" t="n">
        <v>901</v>
      </c>
      <c r="B5" s="6" t="inlineStr">
        <is>
          <t>21.02.2025</t>
        </is>
      </c>
      <c r="C5" s="6" t="inlineStr">
        <is>
          <t>СДЭК</t>
        </is>
      </c>
      <c r="D5" s="6" t="inlineStr">
        <is>
          <t>Королевская литая</t>
        </is>
      </c>
      <c r="E5" s="6" t="inlineStr">
        <is>
          <t>180</t>
        </is>
      </c>
      <c r="F5" s="6" t="inlineStr">
        <is>
          <t>Да</t>
        </is>
      </c>
      <c r="G5" s="6" t="inlineStr">
        <is>
          <t>Закрыт</t>
        </is>
      </c>
      <c r="H5" s="6" t="n"/>
      <c r="I5" s="6" t="inlineStr"/>
      <c r="J5" s="6" t="inlineStr"/>
      <c r="K5" s="7" t="inlineStr">
        <is>
          <t>Закрыт</t>
        </is>
      </c>
      <c r="L5" s="7" t="inlineStr">
        <is>
          <t>Леша разраб (@Ni3omi)</t>
        </is>
      </c>
      <c r="M5" s="6" t="inlineStr"/>
      <c r="N5" s="6" t="inlineStr"/>
      <c r="O5" s="6" t="inlineStr"/>
      <c r="P5" s="6" t="inlineStr"/>
      <c r="Q5" s="6" t="inlineStr"/>
      <c r="R5" s="6" t="inlineStr"/>
      <c r="S5" s="6" t="inlineStr"/>
      <c r="T5" s="6" t="inlineStr"/>
      <c r="U5" s="6" t="inlineStr"/>
      <c r="V5" s="6" t="inlineStr"/>
      <c r="W5" s="6" t="inlineStr"/>
    </row>
    <row r="6">
      <c r="A6" s="2" t="n">
        <v>900</v>
      </c>
      <c r="B6" s="3" t="inlineStr">
        <is>
          <t>21.02.2025</t>
        </is>
      </c>
      <c r="C6" s="3" t="inlineStr">
        <is>
          <t>СДЭК</t>
        </is>
      </c>
      <c r="D6" s="3" t="inlineStr">
        <is>
          <t>1 продуктов</t>
        </is>
      </c>
      <c r="E6" s="3" t="inlineStr"/>
      <c r="F6" s="3" t="inlineStr">
        <is>
          <t>0 осн.</t>
        </is>
      </c>
      <c r="G6" s="3" t="inlineStr"/>
      <c r="H6" s="3" t="inlineStr"/>
      <c r="I6" s="3" t="inlineStr"/>
      <c r="J6" s="3" t="inlineStr"/>
      <c r="K6" s="4" t="inlineStr">
        <is>
          <t>Закрыт</t>
        </is>
      </c>
      <c r="L6" s="4" t="inlineStr">
        <is>
          <t>Леша разраб (@Ni3omi)</t>
        </is>
      </c>
      <c r="M6" s="3" t="inlineStr"/>
      <c r="N6" s="3" t="inlineStr"/>
      <c r="O6" s="3" t="inlineStr"/>
      <c r="P6" s="3" t="n"/>
      <c r="Q6" s="3" t="n"/>
      <c r="R6" s="3" t="n">
        <v>200</v>
      </c>
      <c r="S6" s="3" t="n">
        <v>0</v>
      </c>
      <c r="T6" s="3" t="n">
        <v>0</v>
      </c>
      <c r="U6" s="3" t="n">
        <v>2000</v>
      </c>
      <c r="V6" s="3" t="n"/>
      <c r="W6" s="3" t="n">
        <v>2000</v>
      </c>
    </row>
    <row r="7" outlineLevel="1">
      <c r="A7" s="5" t="n">
        <v>900</v>
      </c>
      <c r="B7" s="6" t="inlineStr">
        <is>
          <t>21.02.2025</t>
        </is>
      </c>
      <c r="C7" s="6" t="inlineStr">
        <is>
          <t>СДЭК</t>
        </is>
      </c>
      <c r="D7" s="6" t="inlineStr">
        <is>
          <t>Корзинка белая</t>
        </is>
      </c>
      <c r="E7" s="6" t="inlineStr">
        <is>
          <t>2990 - 4 части</t>
        </is>
      </c>
      <c r="F7" s="6" t="inlineStr">
        <is>
          <t>Нет</t>
        </is>
      </c>
      <c r="G7" s="6" t="inlineStr">
        <is>
          <t>Закрыт</t>
        </is>
      </c>
      <c r="H7" s="6" t="n"/>
      <c r="I7" s="6" t="inlineStr"/>
      <c r="J7" s="6" t="inlineStr"/>
      <c r="K7" s="7" t="inlineStr">
        <is>
          <t>Закрыт</t>
        </is>
      </c>
      <c r="L7" s="7" t="inlineStr">
        <is>
          <t>Леша разраб (@Ni3omi)</t>
        </is>
      </c>
      <c r="M7" s="6" t="inlineStr"/>
      <c r="N7" s="6" t="inlineStr"/>
      <c r="O7" s="6" t="inlineStr"/>
      <c r="P7" s="6" t="inlineStr"/>
      <c r="Q7" s="6" t="inlineStr"/>
      <c r="R7" s="6" t="inlineStr"/>
      <c r="S7" s="6" t="inlineStr"/>
      <c r="T7" s="6" t="inlineStr"/>
      <c r="U7" s="6" t="inlineStr"/>
      <c r="V7" s="6" t="inlineStr"/>
      <c r="W7" s="6" t="inlineStr"/>
    </row>
    <row r="10">
      <c r="A10" s="8" t="inlineStr">
        <is>
          <t>ИТОГИ:</t>
        </is>
      </c>
      <c r="C10" s="9" t="inlineStr">
        <is>
          <t>Всего основных продуктов:</t>
        </is>
      </c>
      <c r="D10" s="10">
        <f>SUMPRODUCT(SUBTOTAL(3,OFFSET(F2,ROW(F2:F8)-ROW(F2),0)),--(F2:F8="Да"))</f>
        <v/>
      </c>
    </row>
    <row r="11">
      <c r="C11" s="9" t="inlineStr">
        <is>
          <t>Сумма оплаты менеджерам:</t>
        </is>
      </c>
      <c r="D11" s="10">
        <f>SUBTOTAL(9,R2:R8)</f>
        <v/>
      </c>
    </row>
    <row r="12">
      <c r="C12" s="9" t="inlineStr">
        <is>
          <t>Сумма оплаты показавшим:</t>
        </is>
      </c>
      <c r="D12" s="10">
        <f>SUBTOTAL(9,S2:S8)</f>
        <v/>
      </c>
    </row>
    <row r="13">
      <c r="C13" s="9" t="inlineStr">
        <is>
          <t>Сумма оплаты упаковщикам:</t>
        </is>
      </c>
      <c r="D13" s="10">
        <f>SUBTOTAL(9,T2:T8)</f>
        <v/>
      </c>
    </row>
    <row r="14">
      <c r="C14" s="9" t="inlineStr">
        <is>
          <t>Сумма продаж итоговая:</t>
        </is>
      </c>
      <c r="D14" s="10">
        <f>SUBTOTAL(9,U2:U8)</f>
        <v/>
      </c>
    </row>
    <row r="15">
      <c r="C15" s="9" t="inlineStr">
        <is>
          <t>Сумма доставки итоговая:</t>
        </is>
      </c>
      <c r="D15" s="10">
        <f>SUBTOTAL(9,V2:V8)</f>
        <v/>
      </c>
    </row>
    <row r="16">
      <c r="C16" s="9" t="inlineStr">
        <is>
          <t>Итоговая сумма:</t>
        </is>
      </c>
      <c r="D16" s="10">
        <f>SUBTOTAL(9,W2:W8)</f>
        <v/>
      </c>
    </row>
  </sheetData>
  <autoFilter ref="A1:W1">
    <sortState ref="A1:W1">
      <sortCondition descending="0" ref="A:A"/>
      <sortCondition descending="0" ref="B:B"/>
      <sortCondition descending="0" ref="C:C"/>
      <sortCondition descending="0" ref="D:D"/>
      <sortCondition descending="0" ref="E:E"/>
      <sortCondition descending="0" ref="F:F"/>
      <sortCondition descending="0" ref="G:G"/>
      <sortCondition descending="0" ref="I:I"/>
      <sortCondition descending="0" ref="J:J"/>
      <sortCondition descending="0" ref="K:K"/>
      <sortCondition descending="0" ref="L:L"/>
      <sortCondition descending="0" ref="M:M"/>
      <sortCondition descending="0" ref="N:N"/>
      <sortCondition descending="0" ref="V:V"/>
      <sortCondition descending="0" ref="W:W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7" customWidth="1" min="4" max="4"/>
    <col width="15" customWidth="1" min="5" max="5"/>
    <col width="19" customWidth="1" min="6" max="6"/>
    <col width="16" customWidth="1" min="7" max="7"/>
    <col width="15" customWidth="1" min="8" max="8"/>
    <col width="16" customWidth="1" min="9" max="9"/>
    <col width="19" customWidth="1" min="10" max="10"/>
    <col width="17" customWidth="1" min="11" max="11"/>
  </cols>
  <sheetData>
    <row r="1">
      <c r="A1" s="11" t="inlineStr">
        <is>
          <t>ID поездки</t>
        </is>
      </c>
      <c r="B1" s="11" t="inlineStr">
        <is>
          <t>Тип доставки</t>
        </is>
      </c>
      <c r="C1" s="11" t="inlineStr">
        <is>
          <t>Курьер</t>
        </is>
      </c>
      <c r="D1" s="11" t="inlineStr">
        <is>
          <t>Адрес/Трекномер</t>
        </is>
      </c>
      <c r="E1" s="11" t="inlineStr">
        <is>
          <t>Зона доставки</t>
        </is>
      </c>
      <c r="F1" s="11" t="inlineStr">
        <is>
          <t>Базовая цена зоны</t>
        </is>
      </c>
      <c r="G1" s="11" t="inlineStr">
        <is>
          <t>Доп. цена зоны</t>
        </is>
      </c>
      <c r="H1" s="11" t="inlineStr">
        <is>
          <t>Статус товара</t>
        </is>
      </c>
      <c r="I1" s="11" t="inlineStr">
        <is>
          <t>Статус поездки</t>
        </is>
      </c>
      <c r="J1" s="11" t="inlineStr">
        <is>
          <t>Стоимость поездки</t>
        </is>
      </c>
      <c r="K1" s="11" t="inlineStr">
        <is>
          <t>Заметка курьера</t>
        </is>
      </c>
    </row>
    <row r="2"/>
    <row r="3">
      <c r="A3" s="8" t="inlineStr">
        <is>
          <t>ИТОГО:</t>
        </is>
      </c>
      <c r="J3" s="12">
        <f>SUBTOTAL(9,J2:J2)</f>
        <v/>
      </c>
    </row>
  </sheetData>
  <autoFilter ref="A1:K1">
    <sortState ref="A1:K1">
      <sortCondition descending="0" ref="A:A"/>
      <sortCondition descending="0" ref="B:B"/>
      <sortCondition descending="0" ref="C:C"/>
      <sortCondition descending="0" ref="E:E"/>
      <sortCondition descending="0" ref="H:H"/>
      <sortCondition descending="0" ref="I:I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</cols>
  <sheetData>
    <row r="1">
      <c r="A1" s="8" t="inlineStr">
        <is>
          <t>Статус</t>
        </is>
      </c>
      <c r="B1" s="8" t="inlineStr">
        <is>
          <t>Цвет</t>
        </is>
      </c>
    </row>
    <row r="2">
      <c r="A2" t="inlineStr">
        <is>
          <t>Активный</t>
        </is>
      </c>
      <c r="B2" s="13" t="n"/>
    </row>
    <row r="3">
      <c r="A3" t="inlineStr">
        <is>
          <t>На упаковке</t>
        </is>
      </c>
      <c r="B3" s="14" t="n"/>
    </row>
    <row r="4">
      <c r="A4" t="inlineStr">
        <is>
          <t>Готов к доставке</t>
        </is>
      </c>
      <c r="B4" s="15" t="n"/>
    </row>
    <row r="5">
      <c r="A5" t="inlineStr">
        <is>
          <t>В доставке</t>
        </is>
      </c>
      <c r="B5" s="16" t="n"/>
    </row>
    <row r="6">
      <c r="A6" t="inlineStr">
        <is>
          <t>Возврат</t>
        </is>
      </c>
      <c r="B6" s="17" t="n"/>
    </row>
    <row r="7">
      <c r="A7" t="inlineStr">
        <is>
          <t>Закрыт</t>
        </is>
      </c>
      <c r="B7" s="18" t="n"/>
    </row>
    <row r="8">
      <c r="A8" t="inlineStr">
        <is>
          <t>Частично доставлен</t>
        </is>
      </c>
      <c r="B8" s="1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2025-02-20T20:46:46Z</dcterms:created>
  <dcterms:modified xsi:type="dcterms:W3CDTF">2025-02-20T20:46:46Z</dcterms:modified>
</cp:coreProperties>
</file>