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platense-my.sharepoint.com/personal/astanfield_rioplatense_com/Documents/ITBA/TP-final/"/>
    </mc:Choice>
  </mc:AlternateContent>
  <xr:revisionPtr revIDLastSave="9" documentId="13_ncr:1_{8FF15DD0-2446-4813-84DB-23398AF6A90E}" xr6:coauthVersionLast="47" xr6:coauthVersionMax="47" xr10:uidLastSave="{523D55D2-C381-489A-84E3-05392B950BDA}"/>
  <bookViews>
    <workbookView xWindow="-108" yWindow="-108" windowWidth="23256" windowHeight="13896" xr2:uid="{9AFB8006-290E-4054-8893-B4FA41AA1A4B}"/>
  </bookViews>
  <sheets>
    <sheet name="Sheet1" sheetId="1" r:id="rId1"/>
  </sheets>
  <definedNames>
    <definedName name="ExternalData_1" localSheetId="0" hidden="1">Sheet1!$A$1:$D$96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538C6-B53C-45B9-82C5-9D21CFB3B626}" keepAlive="1" name="Query - Api inflacion" description="Connection to the 'Api inflacion' query in the workbook." type="5" refreshedVersion="8" background="1" saveData="1">
    <dbPr connection="Provider=Microsoft.Mashup.OleDb.1;Data Source=$Workbook$;Location=&quot;Api inflacion&quot;;Extended Properties=&quot;&quot;" command="SELECT * FROM [Api inflacion]"/>
  </connection>
</connections>
</file>

<file path=xl/sharedStrings.xml><?xml version="1.0" encoding="utf-8"?>
<sst xmlns="http://schemas.openxmlformats.org/spreadsheetml/2006/main" count="6" uniqueCount="6">
  <si>
    <t>Fecha</t>
  </si>
  <si>
    <t>Año</t>
  </si>
  <si>
    <t>Mes</t>
  </si>
  <si>
    <t>IPC</t>
  </si>
  <si>
    <t>Var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</si>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</sst>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404C0B-AE8C-4A69-A638-E237A5D61431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Fecha" tableColumnId="1"/>
      <queryTableField id="4" dataBound="0" tableColumnId="4"/>
      <queryTableField id="5" dataBound="0" tableColumnId="5"/>
      <queryTableField id="2" name="IPC" tableColumnId="2"/>
      <queryTableField id="3" dataBound="0" tableColumnId="3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6DA6B-7660-467D-8ACD-D5AE38979893}" name="Api_inflacion" displayName="Api_inflacion" ref="A1:F96" tableType="queryTable" totalsRowShown="0">
  <autoFilter ref="A1:F96" xr:uid="{F566DA6B-7660-467D-8ACD-D5AE38979893}"/>
  <tableColumns count="6">
    <tableColumn id="1" xr3:uid="{033117A6-11A8-40C8-B97C-34E4C6FC0309}" uniqueName="1" name="Fecha" queryTableFieldId="1" dataDxfId="4"/>
    <tableColumn id="4" xr3:uid="{07D88CF7-DF84-49A3-8110-64A1B6E5C414}" uniqueName="4" name="Año" queryTableFieldId="4" dataDxfId="3">
      <calculatedColumnFormula>YEAR(Api_inflacion[[#This Row],[Fecha]])</calculatedColumnFormula>
    </tableColumn>
    <tableColumn id="5" xr3:uid="{93B8CDDC-F23C-468C-9B4A-D9BEA2B95026}" uniqueName="5" name="Mes" queryTableFieldId="5" dataDxfId="2">
      <calculatedColumnFormula>MONTH(Api_inflacion[[#This Row],[Fecha]])</calculatedColumnFormula>
    </tableColumn>
    <tableColumn id="2" xr3:uid="{06F74BE2-EB49-4C2C-835A-CE513B248CD2}" uniqueName="2" name="IPC" queryTableFieldId="2"/>
    <tableColumn id="3" xr3:uid="{B127FD5F-4E66-469C-A19A-6494666BAB4B}" uniqueName="3" name="Var" queryTableFieldId="3" dataDxfId="1" dataCellStyle="Percent">
      <calculatedColumnFormula>IFERROR((Api_inflacion[[#This Row],[IPC]]-D1)/D1,0)</calculatedColumnFormula>
    </tableColumn>
    <tableColumn id="7" xr3:uid="{035CE471-6512-45D6-8C11-E7CF6B5880B7}" uniqueName="7" name="index" queryTableFieldId="7" dataDxfId="0">
      <calculatedColumnFormula>_xlfn.CONCAT(YEAR(A2),IF(MONTH(A2)&lt;10,_xlfn.CONCAT("0",MONTH(A2)),MONTH(A2)))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6621-ADE5-49AE-B9FF-478F0B7498F7}">
  <dimension ref="A1:F96"/>
  <sheetViews>
    <sheetView tabSelected="1" topLeftCell="A70" workbookViewId="0">
      <selection activeCell="F8" sqref="F8"/>
    </sheetView>
  </sheetViews>
  <sheetFormatPr defaultRowHeight="14.4" x14ac:dyDescent="0.3"/>
  <cols>
    <col min="1" max="1" width="9.33203125" bestFit="1" customWidth="1"/>
    <col min="2" max="2" width="6.33203125" bestFit="1" customWidth="1"/>
    <col min="3" max="3" width="6.5546875" bestFit="1" customWidth="1"/>
    <col min="4" max="4" width="12" bestFit="1" customWidth="1"/>
    <col min="5" max="5" width="7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42705</v>
      </c>
      <c r="B2">
        <f>YEAR(Api_inflacion[[#This Row],[Fecha]])</f>
        <v>2016</v>
      </c>
      <c r="C2">
        <f>MONTH(Api_inflacion[[#This Row],[Fecha]])</f>
        <v>12</v>
      </c>
      <c r="D2">
        <v>100</v>
      </c>
      <c r="E2" s="2">
        <f>IFERROR((Api_inflacion[[#This Row],[IPC]]-D1)/D1,0)</f>
        <v>0</v>
      </c>
      <c r="F2" t="str">
        <f t="shared" ref="F2:F33" si="0">_xlfn.CONCAT(YEAR(A2),IF(MONTH(A2)&lt;10,_xlfn.CONCAT("0",MONTH(A2)),MONTH(A2)))</f>
        <v>201612</v>
      </c>
    </row>
    <row r="3" spans="1:6" x14ac:dyDescent="0.3">
      <c r="A3" s="1">
        <v>42736</v>
      </c>
      <c r="B3">
        <f>YEAR(Api_inflacion[[#This Row],[Fecha]])</f>
        <v>2017</v>
      </c>
      <c r="C3">
        <f>MONTH(Api_inflacion[[#This Row],[Fecha]])</f>
        <v>1</v>
      </c>
      <c r="D3">
        <v>101.5859</v>
      </c>
      <c r="E3" s="2">
        <f>IFERROR((Api_inflacion[[#This Row],[IPC]]-D2)/D2,0)</f>
        <v>1.5858999999999953E-2</v>
      </c>
      <c r="F3" t="str">
        <f t="shared" si="0"/>
        <v>201701</v>
      </c>
    </row>
    <row r="4" spans="1:6" x14ac:dyDescent="0.3">
      <c r="A4" s="1">
        <v>42767</v>
      </c>
      <c r="B4">
        <f>YEAR(Api_inflacion[[#This Row],[Fecha]])</f>
        <v>2017</v>
      </c>
      <c r="C4">
        <f>MONTH(Api_inflacion[[#This Row],[Fecha]])</f>
        <v>2</v>
      </c>
      <c r="D4">
        <v>103.6859</v>
      </c>
      <c r="E4" s="2">
        <f>IFERROR((Api_inflacion[[#This Row],[IPC]]-D3)/D3,0)</f>
        <v>2.0672160211210499E-2</v>
      </c>
      <c r="F4" t="str">
        <f t="shared" si="0"/>
        <v>201702</v>
      </c>
    </row>
    <row r="5" spans="1:6" x14ac:dyDescent="0.3">
      <c r="A5" s="1">
        <v>42795</v>
      </c>
      <c r="B5">
        <f>YEAR(Api_inflacion[[#This Row],[Fecha]])</f>
        <v>2017</v>
      </c>
      <c r="C5">
        <f>MONTH(Api_inflacion[[#This Row],[Fecha]])</f>
        <v>3</v>
      </c>
      <c r="D5">
        <v>106.1476</v>
      </c>
      <c r="E5" s="2">
        <f>IFERROR((Api_inflacion[[#This Row],[IPC]]-D4)/D4,0)</f>
        <v>2.3741897403600616E-2</v>
      </c>
      <c r="F5" t="str">
        <f t="shared" si="0"/>
        <v>201703</v>
      </c>
    </row>
    <row r="6" spans="1:6" x14ac:dyDescent="0.3">
      <c r="A6" s="1">
        <v>42826</v>
      </c>
      <c r="B6">
        <f>YEAR(Api_inflacion[[#This Row],[Fecha]])</f>
        <v>2017</v>
      </c>
      <c r="C6">
        <f>MONTH(Api_inflacion[[#This Row],[Fecha]])</f>
        <v>4</v>
      </c>
      <c r="D6">
        <v>108.9667</v>
      </c>
      <c r="E6" s="2">
        <f>IFERROR((Api_inflacion[[#This Row],[IPC]]-D5)/D5,0)</f>
        <v>2.6558301836311006E-2</v>
      </c>
      <c r="F6" t="str">
        <f t="shared" si="0"/>
        <v>201704</v>
      </c>
    </row>
    <row r="7" spans="1:6" x14ac:dyDescent="0.3">
      <c r="A7" s="1">
        <v>42856</v>
      </c>
      <c r="B7">
        <f>YEAR(Api_inflacion[[#This Row],[Fecha]])</f>
        <v>2017</v>
      </c>
      <c r="C7">
        <f>MONTH(Api_inflacion[[#This Row],[Fecha]])</f>
        <v>5</v>
      </c>
      <c r="D7">
        <v>110.5301</v>
      </c>
      <c r="E7" s="2">
        <f>IFERROR((Api_inflacion[[#This Row],[IPC]]-D6)/D6,0)</f>
        <v>1.4347502493881172E-2</v>
      </c>
      <c r="F7" t="str">
        <f t="shared" si="0"/>
        <v>201705</v>
      </c>
    </row>
    <row r="8" spans="1:6" x14ac:dyDescent="0.3">
      <c r="A8" s="1">
        <v>42887</v>
      </c>
      <c r="B8">
        <f>YEAR(Api_inflacion[[#This Row],[Fecha]])</f>
        <v>2017</v>
      </c>
      <c r="C8">
        <f>MONTH(Api_inflacion[[#This Row],[Fecha]])</f>
        <v>6</v>
      </c>
      <c r="D8">
        <v>111.8477</v>
      </c>
      <c r="E8" s="2">
        <f>IFERROR((Api_inflacion[[#This Row],[IPC]]-D7)/D7,0)</f>
        <v>1.1920734713892404E-2</v>
      </c>
      <c r="F8" t="str">
        <f t="shared" si="0"/>
        <v>201706</v>
      </c>
    </row>
    <row r="9" spans="1:6" x14ac:dyDescent="0.3">
      <c r="A9" s="1">
        <v>42917</v>
      </c>
      <c r="B9">
        <f>YEAR(Api_inflacion[[#This Row],[Fecha]])</f>
        <v>2017</v>
      </c>
      <c r="C9">
        <f>MONTH(Api_inflacion[[#This Row],[Fecha]])</f>
        <v>7</v>
      </c>
      <c r="D9">
        <v>113.7852</v>
      </c>
      <c r="E9" s="2">
        <f>IFERROR((Api_inflacion[[#This Row],[IPC]]-D8)/D8,0)</f>
        <v>1.7322662871029085E-2</v>
      </c>
      <c r="F9" t="str">
        <f t="shared" si="0"/>
        <v>201707</v>
      </c>
    </row>
    <row r="10" spans="1:6" x14ac:dyDescent="0.3">
      <c r="A10" s="1">
        <v>42948</v>
      </c>
      <c r="B10">
        <f>YEAR(Api_inflacion[[#This Row],[Fecha]])</f>
        <v>2017</v>
      </c>
      <c r="C10">
        <f>MONTH(Api_inflacion[[#This Row],[Fecha]])</f>
        <v>8</v>
      </c>
      <c r="D10">
        <v>115.3819</v>
      </c>
      <c r="E10" s="2">
        <f>IFERROR((Api_inflacion[[#This Row],[IPC]]-D9)/D9,0)</f>
        <v>1.4032580687119225E-2</v>
      </c>
      <c r="F10" t="str">
        <f t="shared" si="0"/>
        <v>201708</v>
      </c>
    </row>
    <row r="11" spans="1:6" x14ac:dyDescent="0.3">
      <c r="A11" s="1">
        <v>42979</v>
      </c>
      <c r="B11">
        <f>YEAR(Api_inflacion[[#This Row],[Fecha]])</f>
        <v>2017</v>
      </c>
      <c r="C11">
        <f>MONTH(Api_inflacion[[#This Row],[Fecha]])</f>
        <v>9</v>
      </c>
      <c r="D11">
        <v>117.5719</v>
      </c>
      <c r="E11" s="2">
        <f>IFERROR((Api_inflacion[[#This Row],[IPC]]-D10)/D10,0)</f>
        <v>1.8980446673178355E-2</v>
      </c>
      <c r="F11" t="str">
        <f t="shared" si="0"/>
        <v>201709</v>
      </c>
    </row>
    <row r="12" spans="1:6" x14ac:dyDescent="0.3">
      <c r="A12" s="1">
        <v>43009</v>
      </c>
      <c r="B12">
        <f>YEAR(Api_inflacion[[#This Row],[Fecha]])</f>
        <v>2017</v>
      </c>
      <c r="C12">
        <f>MONTH(Api_inflacion[[#This Row],[Fecha]])</f>
        <v>10</v>
      </c>
      <c r="D12">
        <v>119.3528</v>
      </c>
      <c r="E12" s="2">
        <f>IFERROR((Api_inflacion[[#This Row],[IPC]]-D11)/D11,0)</f>
        <v>1.5147326869770775E-2</v>
      </c>
      <c r="F12" t="str">
        <f t="shared" si="0"/>
        <v>201710</v>
      </c>
    </row>
    <row r="13" spans="1:6" x14ac:dyDescent="0.3">
      <c r="A13" s="1">
        <v>43040</v>
      </c>
      <c r="B13">
        <f>YEAR(Api_inflacion[[#This Row],[Fecha]])</f>
        <v>2017</v>
      </c>
      <c r="C13">
        <f>MONTH(Api_inflacion[[#This Row],[Fecha]])</f>
        <v>11</v>
      </c>
      <c r="D13">
        <v>120.994</v>
      </c>
      <c r="E13" s="2">
        <f>IFERROR((Api_inflacion[[#This Row],[IPC]]-D12)/D12,0)</f>
        <v>1.3750829473627747E-2</v>
      </c>
      <c r="F13" t="str">
        <f t="shared" si="0"/>
        <v>201711</v>
      </c>
    </row>
    <row r="14" spans="1:6" x14ac:dyDescent="0.3">
      <c r="A14" s="1">
        <v>43070</v>
      </c>
      <c r="B14">
        <f>YEAR(Api_inflacion[[#This Row],[Fecha]])</f>
        <v>2017</v>
      </c>
      <c r="C14">
        <f>MONTH(Api_inflacion[[#This Row],[Fecha]])</f>
        <v>12</v>
      </c>
      <c r="D14">
        <v>124.79559999999999</v>
      </c>
      <c r="E14" s="2">
        <f>IFERROR((Api_inflacion[[#This Row],[IPC]]-D13)/D13,0)</f>
        <v>3.1419739821809289E-2</v>
      </c>
      <c r="F14" t="str">
        <f t="shared" si="0"/>
        <v>201712</v>
      </c>
    </row>
    <row r="15" spans="1:6" x14ac:dyDescent="0.3">
      <c r="A15" s="1">
        <v>43101</v>
      </c>
      <c r="B15">
        <f>YEAR(Api_inflacion[[#This Row],[Fecha]])</f>
        <v>2018</v>
      </c>
      <c r="C15">
        <f>MONTH(Api_inflacion[[#This Row],[Fecha]])</f>
        <v>1</v>
      </c>
      <c r="D15">
        <v>126.98869999999999</v>
      </c>
      <c r="E15" s="2">
        <f>IFERROR((Api_inflacion[[#This Row],[IPC]]-D14)/D14,0)</f>
        <v>1.7573536246470237E-2</v>
      </c>
      <c r="F15" t="str">
        <f t="shared" si="0"/>
        <v>201801</v>
      </c>
    </row>
    <row r="16" spans="1:6" x14ac:dyDescent="0.3">
      <c r="A16" s="1">
        <v>43132</v>
      </c>
      <c r="B16">
        <f>YEAR(Api_inflacion[[#This Row],[Fecha]])</f>
        <v>2018</v>
      </c>
      <c r="C16">
        <f>MONTH(Api_inflacion[[#This Row],[Fecha]])</f>
        <v>2</v>
      </c>
      <c r="D16">
        <v>130.06059999999999</v>
      </c>
      <c r="E16" s="2">
        <f>IFERROR((Api_inflacion[[#This Row],[IPC]]-D15)/D15,0)</f>
        <v>2.4190341345332298E-2</v>
      </c>
      <c r="F16" t="str">
        <f t="shared" si="0"/>
        <v>201802</v>
      </c>
    </row>
    <row r="17" spans="1:6" x14ac:dyDescent="0.3">
      <c r="A17" s="1">
        <v>43160</v>
      </c>
      <c r="B17">
        <f>YEAR(Api_inflacion[[#This Row],[Fecha]])</f>
        <v>2018</v>
      </c>
      <c r="C17">
        <f>MONTH(Api_inflacion[[#This Row],[Fecha]])</f>
        <v>3</v>
      </c>
      <c r="D17">
        <v>133.1054</v>
      </c>
      <c r="E17" s="2">
        <f>IFERROR((Api_inflacion[[#This Row],[IPC]]-D16)/D16,0)</f>
        <v>2.3410625508416917E-2</v>
      </c>
      <c r="F17" t="str">
        <f t="shared" si="0"/>
        <v>201803</v>
      </c>
    </row>
    <row r="18" spans="1:6" x14ac:dyDescent="0.3">
      <c r="A18" s="1">
        <v>43191</v>
      </c>
      <c r="B18">
        <f>YEAR(Api_inflacion[[#This Row],[Fecha]])</f>
        <v>2018</v>
      </c>
      <c r="C18">
        <f>MONTH(Api_inflacion[[#This Row],[Fecha]])</f>
        <v>4</v>
      </c>
      <c r="D18">
        <v>136.75120000000001</v>
      </c>
      <c r="E18" s="2">
        <f>IFERROR((Api_inflacion[[#This Row],[IPC]]-D17)/D17,0)</f>
        <v>2.739032375846516E-2</v>
      </c>
      <c r="F18" t="str">
        <f t="shared" si="0"/>
        <v>201804</v>
      </c>
    </row>
    <row r="19" spans="1:6" x14ac:dyDescent="0.3">
      <c r="A19" s="1">
        <v>43221</v>
      </c>
      <c r="B19">
        <f>YEAR(Api_inflacion[[#This Row],[Fecha]])</f>
        <v>2018</v>
      </c>
      <c r="C19">
        <f>MONTH(Api_inflacion[[#This Row],[Fecha]])</f>
        <v>5</v>
      </c>
      <c r="D19">
        <v>139.58930000000001</v>
      </c>
      <c r="E19" s="2">
        <f>IFERROR((Api_inflacion[[#This Row],[IPC]]-D18)/D18,0)</f>
        <v>2.0753748413176606E-2</v>
      </c>
      <c r="F19" t="str">
        <f t="shared" si="0"/>
        <v>201805</v>
      </c>
    </row>
    <row r="20" spans="1:6" x14ac:dyDescent="0.3">
      <c r="A20" s="1">
        <v>43252</v>
      </c>
      <c r="B20">
        <f>YEAR(Api_inflacion[[#This Row],[Fecha]])</f>
        <v>2018</v>
      </c>
      <c r="C20">
        <f>MONTH(Api_inflacion[[#This Row],[Fecha]])</f>
        <v>6</v>
      </c>
      <c r="D20">
        <v>144.80529999999999</v>
      </c>
      <c r="E20" s="2">
        <f>IFERROR((Api_inflacion[[#This Row],[IPC]]-D19)/D19,0)</f>
        <v>3.7366760919353988E-2</v>
      </c>
      <c r="F20" t="str">
        <f t="shared" si="0"/>
        <v>201806</v>
      </c>
    </row>
    <row r="21" spans="1:6" x14ac:dyDescent="0.3">
      <c r="A21" s="1">
        <v>43282</v>
      </c>
      <c r="B21">
        <f>YEAR(Api_inflacion[[#This Row],[Fecha]])</f>
        <v>2018</v>
      </c>
      <c r="C21">
        <f>MONTH(Api_inflacion[[#This Row],[Fecha]])</f>
        <v>7</v>
      </c>
      <c r="D21">
        <v>149.29660000000001</v>
      </c>
      <c r="E21" s="2">
        <f>IFERROR((Api_inflacion[[#This Row],[IPC]]-D20)/D20,0)</f>
        <v>3.1016129934470799E-2</v>
      </c>
      <c r="F21" t="str">
        <f t="shared" si="0"/>
        <v>201807</v>
      </c>
    </row>
    <row r="22" spans="1:6" x14ac:dyDescent="0.3">
      <c r="A22" s="1">
        <v>43313</v>
      </c>
      <c r="B22">
        <f>YEAR(Api_inflacion[[#This Row],[Fecha]])</f>
        <v>2018</v>
      </c>
      <c r="C22">
        <f>MONTH(Api_inflacion[[#This Row],[Fecha]])</f>
        <v>8</v>
      </c>
      <c r="D22">
        <v>155.10339999999999</v>
      </c>
      <c r="E22" s="2">
        <f>IFERROR((Api_inflacion[[#This Row],[IPC]]-D21)/D21,0)</f>
        <v>3.8894388753662044E-2</v>
      </c>
      <c r="F22" t="str">
        <f t="shared" si="0"/>
        <v>201808</v>
      </c>
    </row>
    <row r="23" spans="1:6" x14ac:dyDescent="0.3">
      <c r="A23" s="1">
        <v>43344</v>
      </c>
      <c r="B23">
        <f>YEAR(Api_inflacion[[#This Row],[Fecha]])</f>
        <v>2018</v>
      </c>
      <c r="C23">
        <f>MONTH(Api_inflacion[[#This Row],[Fecha]])</f>
        <v>9</v>
      </c>
      <c r="D23">
        <v>165.23830000000001</v>
      </c>
      <c r="E23" s="2">
        <f>IFERROR((Api_inflacion[[#This Row],[IPC]]-D22)/D22,0)</f>
        <v>6.5342861600712926E-2</v>
      </c>
      <c r="F23" t="str">
        <f t="shared" si="0"/>
        <v>201809</v>
      </c>
    </row>
    <row r="24" spans="1:6" x14ac:dyDescent="0.3">
      <c r="A24" s="1">
        <v>43374</v>
      </c>
      <c r="B24">
        <f>YEAR(Api_inflacion[[#This Row],[Fecha]])</f>
        <v>2018</v>
      </c>
      <c r="C24">
        <f>MONTH(Api_inflacion[[#This Row],[Fecha]])</f>
        <v>10</v>
      </c>
      <c r="D24">
        <v>174.1473</v>
      </c>
      <c r="E24" s="2">
        <f>IFERROR((Api_inflacion[[#This Row],[IPC]]-D23)/D23,0)</f>
        <v>5.3916071516107292E-2</v>
      </c>
      <c r="F24" t="str">
        <f t="shared" si="0"/>
        <v>201810</v>
      </c>
    </row>
    <row r="25" spans="1:6" x14ac:dyDescent="0.3">
      <c r="A25" s="1">
        <v>43405</v>
      </c>
      <c r="B25">
        <f>YEAR(Api_inflacion[[#This Row],[Fecha]])</f>
        <v>2018</v>
      </c>
      <c r="C25">
        <f>MONTH(Api_inflacion[[#This Row],[Fecha]])</f>
        <v>11</v>
      </c>
      <c r="D25">
        <v>179.6388</v>
      </c>
      <c r="E25" s="2">
        <f>IFERROR((Api_inflacion[[#This Row],[IPC]]-D24)/D24,0)</f>
        <v>3.1533649961842658E-2</v>
      </c>
      <c r="F25" t="str">
        <f t="shared" si="0"/>
        <v>201811</v>
      </c>
    </row>
    <row r="26" spans="1:6" x14ac:dyDescent="0.3">
      <c r="A26" s="1">
        <v>43435</v>
      </c>
      <c r="B26">
        <f>YEAR(Api_inflacion[[#This Row],[Fecha]])</f>
        <v>2018</v>
      </c>
      <c r="C26">
        <f>MONTH(Api_inflacion[[#This Row],[Fecha]])</f>
        <v>12</v>
      </c>
      <c r="D26">
        <v>184.2552</v>
      </c>
      <c r="E26" s="2">
        <f>IFERROR((Api_inflacion[[#This Row],[IPC]]-D25)/D25,0)</f>
        <v>2.5698234457143993E-2</v>
      </c>
      <c r="F26" t="str">
        <f t="shared" si="0"/>
        <v>201812</v>
      </c>
    </row>
    <row r="27" spans="1:6" x14ac:dyDescent="0.3">
      <c r="A27" s="1">
        <v>43466</v>
      </c>
      <c r="B27">
        <f>YEAR(Api_inflacion[[#This Row],[Fecha]])</f>
        <v>2019</v>
      </c>
      <c r="C27">
        <f>MONTH(Api_inflacion[[#This Row],[Fecha]])</f>
        <v>1</v>
      </c>
      <c r="D27">
        <v>189.61009999999999</v>
      </c>
      <c r="E27" s="2">
        <f>IFERROR((Api_inflacion[[#This Row],[IPC]]-D26)/D26,0)</f>
        <v>2.9062409093474628E-2</v>
      </c>
      <c r="F27" t="str">
        <f t="shared" si="0"/>
        <v>201901</v>
      </c>
    </row>
    <row r="28" spans="1:6" x14ac:dyDescent="0.3">
      <c r="A28" s="1">
        <v>43497</v>
      </c>
      <c r="B28">
        <f>YEAR(Api_inflacion[[#This Row],[Fecha]])</f>
        <v>2019</v>
      </c>
      <c r="C28">
        <f>MONTH(Api_inflacion[[#This Row],[Fecha]])</f>
        <v>2</v>
      </c>
      <c r="D28">
        <v>196.7501</v>
      </c>
      <c r="E28" s="2">
        <f>IFERROR((Api_inflacion[[#This Row],[IPC]]-D27)/D27,0)</f>
        <v>3.7656221899571886E-2</v>
      </c>
      <c r="F28" t="str">
        <f t="shared" si="0"/>
        <v>201902</v>
      </c>
    </row>
    <row r="29" spans="1:6" x14ac:dyDescent="0.3">
      <c r="A29" s="1">
        <v>43525</v>
      </c>
      <c r="B29">
        <f>YEAR(Api_inflacion[[#This Row],[Fecha]])</f>
        <v>2019</v>
      </c>
      <c r="C29">
        <f>MONTH(Api_inflacion[[#This Row],[Fecha]])</f>
        <v>3</v>
      </c>
      <c r="D29">
        <v>205.9571</v>
      </c>
      <c r="E29" s="2">
        <f>IFERROR((Api_inflacion[[#This Row],[IPC]]-D28)/D28,0)</f>
        <v>4.679540188289609E-2</v>
      </c>
      <c r="F29" t="str">
        <f t="shared" si="0"/>
        <v>201903</v>
      </c>
    </row>
    <row r="30" spans="1:6" x14ac:dyDescent="0.3">
      <c r="A30" s="1">
        <v>43556</v>
      </c>
      <c r="B30">
        <f>YEAR(Api_inflacion[[#This Row],[Fecha]])</f>
        <v>2019</v>
      </c>
      <c r="C30">
        <f>MONTH(Api_inflacion[[#This Row],[Fecha]])</f>
        <v>4</v>
      </c>
      <c r="D30">
        <v>212.95964140000001</v>
      </c>
      <c r="E30" s="2">
        <f>IFERROR((Api_inflacion[[#This Row],[IPC]]-D29)/D29,0)</f>
        <v>3.4000000000000065E-2</v>
      </c>
      <c r="F30" t="str">
        <f t="shared" si="0"/>
        <v>201904</v>
      </c>
    </row>
    <row r="31" spans="1:6" x14ac:dyDescent="0.3">
      <c r="A31" s="1">
        <v>43586</v>
      </c>
      <c r="B31">
        <f>YEAR(Api_inflacion[[#This Row],[Fecha]])</f>
        <v>2019</v>
      </c>
      <c r="C31">
        <f>MONTH(Api_inflacion[[#This Row],[Fecha]])</f>
        <v>5</v>
      </c>
      <c r="D31">
        <v>219.56909999999999</v>
      </c>
      <c r="E31" s="2">
        <f>IFERROR((Api_inflacion[[#This Row],[IPC]]-D30)/D30,0)</f>
        <v>3.1036202712163199E-2</v>
      </c>
      <c r="F31" t="str">
        <f t="shared" si="0"/>
        <v>201905</v>
      </c>
    </row>
    <row r="32" spans="1:6" x14ac:dyDescent="0.3">
      <c r="A32" s="1">
        <v>43617</v>
      </c>
      <c r="B32">
        <f>YEAR(Api_inflacion[[#This Row],[Fecha]])</f>
        <v>2019</v>
      </c>
      <c r="C32">
        <f>MONTH(Api_inflacion[[#This Row],[Fecha]])</f>
        <v>6</v>
      </c>
      <c r="D32">
        <v>225.53700000000001</v>
      </c>
      <c r="E32" s="2">
        <f>IFERROR((Api_inflacion[[#This Row],[IPC]]-D31)/D31,0)</f>
        <v>2.7180054023995245E-2</v>
      </c>
      <c r="F32" t="str">
        <f t="shared" si="0"/>
        <v>201906</v>
      </c>
    </row>
    <row r="33" spans="1:6" x14ac:dyDescent="0.3">
      <c r="A33" s="1">
        <v>43647</v>
      </c>
      <c r="B33">
        <f>YEAR(Api_inflacion[[#This Row],[Fecha]])</f>
        <v>2019</v>
      </c>
      <c r="C33">
        <f>MONTH(Api_inflacion[[#This Row],[Fecha]])</f>
        <v>7</v>
      </c>
      <c r="D33">
        <v>230.494</v>
      </c>
      <c r="E33" s="2">
        <f>IFERROR((Api_inflacion[[#This Row],[IPC]]-D32)/D32,0)</f>
        <v>2.1978655386920964E-2</v>
      </c>
      <c r="F33" t="str">
        <f t="shared" si="0"/>
        <v>201907</v>
      </c>
    </row>
    <row r="34" spans="1:6" x14ac:dyDescent="0.3">
      <c r="A34" s="1">
        <v>43678</v>
      </c>
      <c r="B34">
        <f>YEAR(Api_inflacion[[#This Row],[Fecha]])</f>
        <v>2019</v>
      </c>
      <c r="C34">
        <f>MONTH(Api_inflacion[[#This Row],[Fecha]])</f>
        <v>8</v>
      </c>
      <c r="D34">
        <v>239.60769999999999</v>
      </c>
      <c r="E34" s="2">
        <f>IFERROR((Api_inflacion[[#This Row],[IPC]]-D33)/D33,0)</f>
        <v>3.953985787048684E-2</v>
      </c>
      <c r="F34" t="str">
        <f t="shared" ref="F34:F65" si="1">_xlfn.CONCAT(YEAR(A34),IF(MONTH(A34)&lt;10,_xlfn.CONCAT("0",MONTH(A34)),MONTH(A34)))</f>
        <v>201908</v>
      </c>
    </row>
    <row r="35" spans="1:6" x14ac:dyDescent="0.3">
      <c r="A35" s="1">
        <v>43709</v>
      </c>
      <c r="B35">
        <f>YEAR(Api_inflacion[[#This Row],[Fecha]])</f>
        <v>2019</v>
      </c>
      <c r="C35">
        <f>MONTH(Api_inflacion[[#This Row],[Fecha]])</f>
        <v>9</v>
      </c>
      <c r="D35">
        <v>253.71019999999999</v>
      </c>
      <c r="E35" s="2">
        <f>IFERROR((Api_inflacion[[#This Row],[IPC]]-D34)/D34,0)</f>
        <v>5.8856622721223037E-2</v>
      </c>
      <c r="F35" t="str">
        <f t="shared" si="1"/>
        <v>201909</v>
      </c>
    </row>
    <row r="36" spans="1:6" x14ac:dyDescent="0.3">
      <c r="A36" s="1">
        <v>43739</v>
      </c>
      <c r="B36">
        <f>YEAR(Api_inflacion[[#This Row],[Fecha]])</f>
        <v>2019</v>
      </c>
      <c r="C36">
        <f>MONTH(Api_inflacion[[#This Row],[Fecha]])</f>
        <v>10</v>
      </c>
      <c r="D36">
        <v>262.06610000000001</v>
      </c>
      <c r="E36" s="2">
        <f>IFERROR((Api_inflacion[[#This Row],[IPC]]-D35)/D35,0)</f>
        <v>3.293482090984131E-2</v>
      </c>
      <c r="F36" t="str">
        <f t="shared" si="1"/>
        <v>201910</v>
      </c>
    </row>
    <row r="37" spans="1:6" x14ac:dyDescent="0.3">
      <c r="A37" s="1">
        <v>43770</v>
      </c>
      <c r="B37">
        <f>YEAR(Api_inflacion[[#This Row],[Fecha]])</f>
        <v>2019</v>
      </c>
      <c r="C37">
        <f>MONTH(Api_inflacion[[#This Row],[Fecha]])</f>
        <v>11</v>
      </c>
      <c r="D37">
        <v>273.2158</v>
      </c>
      <c r="E37" s="2">
        <f>IFERROR((Api_inflacion[[#This Row],[IPC]]-D36)/D36,0)</f>
        <v>4.2545373094803163E-2</v>
      </c>
      <c r="F37" t="str">
        <f t="shared" si="1"/>
        <v>201911</v>
      </c>
    </row>
    <row r="38" spans="1:6" x14ac:dyDescent="0.3">
      <c r="A38" s="1">
        <v>43800</v>
      </c>
      <c r="B38">
        <f>YEAR(Api_inflacion[[#This Row],[Fecha]])</f>
        <v>2019</v>
      </c>
      <c r="C38">
        <f>MONTH(Api_inflacion[[#This Row],[Fecha]])</f>
        <v>12</v>
      </c>
      <c r="D38">
        <v>283.44420000000002</v>
      </c>
      <c r="E38" s="2">
        <f>IFERROR((Api_inflacion[[#This Row],[IPC]]-D37)/D37,0)</f>
        <v>3.7437073551383274E-2</v>
      </c>
      <c r="F38" t="str">
        <f t="shared" si="1"/>
        <v>201912</v>
      </c>
    </row>
    <row r="39" spans="1:6" x14ac:dyDescent="0.3">
      <c r="A39" s="1">
        <v>43831</v>
      </c>
      <c r="B39">
        <f>YEAR(Api_inflacion[[#This Row],[Fecha]])</f>
        <v>2020</v>
      </c>
      <c r="C39">
        <f>MONTH(Api_inflacion[[#This Row],[Fecha]])</f>
        <v>1</v>
      </c>
      <c r="D39">
        <v>289.82990000000001</v>
      </c>
      <c r="E39" s="2">
        <f>IFERROR((Api_inflacion[[#This Row],[IPC]]-D38)/D38,0)</f>
        <v>2.2528949260559875E-2</v>
      </c>
      <c r="F39" t="str">
        <f t="shared" si="1"/>
        <v>202001</v>
      </c>
    </row>
    <row r="40" spans="1:6" x14ac:dyDescent="0.3">
      <c r="A40" s="1">
        <v>43862</v>
      </c>
      <c r="B40">
        <f>YEAR(Api_inflacion[[#This Row],[Fecha]])</f>
        <v>2020</v>
      </c>
      <c r="C40">
        <f>MONTH(Api_inflacion[[#This Row],[Fecha]])</f>
        <v>2</v>
      </c>
      <c r="D40">
        <v>295.666</v>
      </c>
      <c r="E40" s="2">
        <f>IFERROR((Api_inflacion[[#This Row],[IPC]]-D39)/D39,0)</f>
        <v>2.0136293736429497E-2</v>
      </c>
      <c r="F40" t="str">
        <f t="shared" si="1"/>
        <v>202002</v>
      </c>
    </row>
    <row r="41" spans="1:6" x14ac:dyDescent="0.3">
      <c r="A41" s="1">
        <v>43891</v>
      </c>
      <c r="B41">
        <f>YEAR(Api_inflacion[[#This Row],[Fecha]])</f>
        <v>2020</v>
      </c>
      <c r="C41">
        <f>MONTH(Api_inflacion[[#This Row],[Fecha]])</f>
        <v>3</v>
      </c>
      <c r="D41">
        <v>305.55149999999998</v>
      </c>
      <c r="E41" s="2">
        <f>IFERROR((Api_inflacion[[#This Row],[IPC]]-D40)/D40,0)</f>
        <v>3.3434686436722448E-2</v>
      </c>
      <c r="F41" t="str">
        <f t="shared" si="1"/>
        <v>202003</v>
      </c>
    </row>
    <row r="42" spans="1:6" x14ac:dyDescent="0.3">
      <c r="A42" s="1">
        <v>43922</v>
      </c>
      <c r="B42">
        <f>YEAR(Api_inflacion[[#This Row],[Fecha]])</f>
        <v>2020</v>
      </c>
      <c r="C42">
        <f>MONTH(Api_inflacion[[#This Row],[Fecha]])</f>
        <v>4</v>
      </c>
      <c r="D42">
        <v>310.12430000000001</v>
      </c>
      <c r="E42" s="2">
        <f>IFERROR((Api_inflacion[[#This Row],[IPC]]-D41)/D41,0)</f>
        <v>1.4965725908725795E-2</v>
      </c>
      <c r="F42" t="str">
        <f t="shared" si="1"/>
        <v>202004</v>
      </c>
    </row>
    <row r="43" spans="1:6" x14ac:dyDescent="0.3">
      <c r="A43" s="1">
        <v>43952</v>
      </c>
      <c r="B43">
        <f>YEAR(Api_inflacion[[#This Row],[Fecha]])</f>
        <v>2020</v>
      </c>
      <c r="C43">
        <f>MONTH(Api_inflacion[[#This Row],[Fecha]])</f>
        <v>5</v>
      </c>
      <c r="D43">
        <v>314.90870000000001</v>
      </c>
      <c r="E43" s="2">
        <f>IFERROR((Api_inflacion[[#This Row],[IPC]]-D42)/D42,0)</f>
        <v>1.5427362512386179E-2</v>
      </c>
      <c r="F43" t="str">
        <f t="shared" si="1"/>
        <v>202005</v>
      </c>
    </row>
    <row r="44" spans="1:6" x14ac:dyDescent="0.3">
      <c r="A44" s="1">
        <v>43983</v>
      </c>
      <c r="B44">
        <f>YEAR(Api_inflacion[[#This Row],[Fecha]])</f>
        <v>2020</v>
      </c>
      <c r="C44">
        <f>MONTH(Api_inflacion[[#This Row],[Fecha]])</f>
        <v>6</v>
      </c>
      <c r="D44">
        <v>321.97379999999998</v>
      </c>
      <c r="E44" s="2">
        <f>IFERROR((Api_inflacion[[#This Row],[IPC]]-D43)/D43,0)</f>
        <v>2.2435391591277002E-2</v>
      </c>
      <c r="F44" t="str">
        <f t="shared" si="1"/>
        <v>202006</v>
      </c>
    </row>
    <row r="45" spans="1:6" x14ac:dyDescent="0.3">
      <c r="A45" s="1">
        <v>44013</v>
      </c>
      <c r="B45">
        <f>YEAR(Api_inflacion[[#This Row],[Fecha]])</f>
        <v>2020</v>
      </c>
      <c r="C45">
        <f>MONTH(Api_inflacion[[#This Row],[Fecha]])</f>
        <v>7</v>
      </c>
      <c r="D45">
        <v>328.20139999999998</v>
      </c>
      <c r="E45" s="2">
        <f>IFERROR((Api_inflacion[[#This Row],[IPC]]-D44)/D44,0)</f>
        <v>1.934194645651291E-2</v>
      </c>
      <c r="F45" t="str">
        <f t="shared" si="1"/>
        <v>202007</v>
      </c>
    </row>
    <row r="46" spans="1:6" x14ac:dyDescent="0.3">
      <c r="A46" s="1">
        <v>44044</v>
      </c>
      <c r="B46">
        <f>YEAR(Api_inflacion[[#This Row],[Fecha]])</f>
        <v>2020</v>
      </c>
      <c r="C46">
        <f>MONTH(Api_inflacion[[#This Row],[Fecha]])</f>
        <v>8</v>
      </c>
      <c r="D46">
        <v>337.06319999999999</v>
      </c>
      <c r="E46" s="2">
        <f>IFERROR((Api_inflacion[[#This Row],[IPC]]-D45)/D45,0)</f>
        <v>2.7001103590661154E-2</v>
      </c>
      <c r="F46" t="str">
        <f t="shared" si="1"/>
        <v>202008</v>
      </c>
    </row>
    <row r="47" spans="1:6" x14ac:dyDescent="0.3">
      <c r="A47" s="1">
        <v>44075</v>
      </c>
      <c r="B47">
        <f>YEAR(Api_inflacion[[#This Row],[Fecha]])</f>
        <v>2020</v>
      </c>
      <c r="C47">
        <f>MONTH(Api_inflacion[[#This Row],[Fecha]])</f>
        <v>9</v>
      </c>
      <c r="D47">
        <v>346.6207</v>
      </c>
      <c r="E47" s="2">
        <f>IFERROR((Api_inflacion[[#This Row],[IPC]]-D46)/D46,0)</f>
        <v>2.8355216469789654E-2</v>
      </c>
      <c r="F47" t="str">
        <f t="shared" si="1"/>
        <v>202009</v>
      </c>
    </row>
    <row r="48" spans="1:6" x14ac:dyDescent="0.3">
      <c r="A48" s="1">
        <v>44105</v>
      </c>
      <c r="B48">
        <f>YEAR(Api_inflacion[[#This Row],[Fecha]])</f>
        <v>2020</v>
      </c>
      <c r="C48">
        <f>MONTH(Api_inflacion[[#This Row],[Fecha]])</f>
        <v>10</v>
      </c>
      <c r="D48">
        <v>359.65699999999998</v>
      </c>
      <c r="E48" s="2">
        <f>IFERROR((Api_inflacion[[#This Row],[IPC]]-D47)/D47,0)</f>
        <v>3.7609698439821926E-2</v>
      </c>
      <c r="F48" t="str">
        <f t="shared" si="1"/>
        <v>202010</v>
      </c>
    </row>
    <row r="49" spans="1:6" x14ac:dyDescent="0.3">
      <c r="A49" s="1">
        <v>44136</v>
      </c>
      <c r="B49">
        <f>YEAR(Api_inflacion[[#This Row],[Fecha]])</f>
        <v>2020</v>
      </c>
      <c r="C49">
        <f>MONTH(Api_inflacion[[#This Row],[Fecha]])</f>
        <v>11</v>
      </c>
      <c r="D49">
        <v>371.02109999999999</v>
      </c>
      <c r="E49" s="2">
        <f>IFERROR((Api_inflacion[[#This Row],[IPC]]-D48)/D48,0)</f>
        <v>3.1597049410966582E-2</v>
      </c>
      <c r="F49" t="str">
        <f t="shared" si="1"/>
        <v>202011</v>
      </c>
    </row>
    <row r="50" spans="1:6" x14ac:dyDescent="0.3">
      <c r="A50" s="1">
        <v>44166</v>
      </c>
      <c r="B50">
        <f>YEAR(Api_inflacion[[#This Row],[Fecha]])</f>
        <v>2020</v>
      </c>
      <c r="C50">
        <f>MONTH(Api_inflacion[[#This Row],[Fecha]])</f>
        <v>12</v>
      </c>
      <c r="D50">
        <v>385.88260000000002</v>
      </c>
      <c r="E50" s="2">
        <f>IFERROR((Api_inflacion[[#This Row],[IPC]]-D49)/D49,0)</f>
        <v>4.0055673383535426E-2</v>
      </c>
      <c r="F50" t="str">
        <f t="shared" si="1"/>
        <v>202012</v>
      </c>
    </row>
    <row r="51" spans="1:6" x14ac:dyDescent="0.3">
      <c r="A51" s="1">
        <v>44197</v>
      </c>
      <c r="B51">
        <f>YEAR(Api_inflacion[[#This Row],[Fecha]])</f>
        <v>2021</v>
      </c>
      <c r="C51">
        <f>MONTH(Api_inflacion[[#This Row],[Fecha]])</f>
        <v>1</v>
      </c>
      <c r="D51">
        <v>401.50709999999998</v>
      </c>
      <c r="E51" s="2">
        <f>IFERROR((Api_inflacion[[#This Row],[IPC]]-D50)/D50,0)</f>
        <v>4.0490294198287133E-2</v>
      </c>
      <c r="F51" t="str">
        <f t="shared" si="1"/>
        <v>202101</v>
      </c>
    </row>
    <row r="52" spans="1:6" x14ac:dyDescent="0.3">
      <c r="A52" s="1">
        <v>44228</v>
      </c>
      <c r="B52">
        <f>YEAR(Api_inflacion[[#This Row],[Fecha]])</f>
        <v>2021</v>
      </c>
      <c r="C52">
        <f>MONTH(Api_inflacion[[#This Row],[Fecha]])</f>
        <v>2</v>
      </c>
      <c r="D52">
        <v>415.85950000000003</v>
      </c>
      <c r="E52" s="2">
        <f>IFERROR((Api_inflacion[[#This Row],[IPC]]-D51)/D51,0)</f>
        <v>3.5746316814821072E-2</v>
      </c>
      <c r="F52" t="str">
        <f t="shared" si="1"/>
        <v>202102</v>
      </c>
    </row>
    <row r="53" spans="1:6" x14ac:dyDescent="0.3">
      <c r="A53" s="1">
        <v>44256</v>
      </c>
      <c r="B53">
        <f>YEAR(Api_inflacion[[#This Row],[Fecha]])</f>
        <v>2021</v>
      </c>
      <c r="C53">
        <f>MONTH(Api_inflacion[[#This Row],[Fecha]])</f>
        <v>3</v>
      </c>
      <c r="D53">
        <v>435.8657</v>
      </c>
      <c r="E53" s="2">
        <f>IFERROR((Api_inflacion[[#This Row],[IPC]]-D52)/D52,0)</f>
        <v>4.8108074962817916E-2</v>
      </c>
      <c r="F53" t="str">
        <f t="shared" si="1"/>
        <v>202103</v>
      </c>
    </row>
    <row r="54" spans="1:6" x14ac:dyDescent="0.3">
      <c r="A54" s="1">
        <v>44287</v>
      </c>
      <c r="B54">
        <f>YEAR(Api_inflacion[[#This Row],[Fecha]])</f>
        <v>2021</v>
      </c>
      <c r="C54">
        <f>MONTH(Api_inflacion[[#This Row],[Fecha]])</f>
        <v>4</v>
      </c>
      <c r="D54">
        <v>453.65030000000002</v>
      </c>
      <c r="E54" s="2">
        <f>IFERROR((Api_inflacion[[#This Row],[IPC]]-D53)/D53,0)</f>
        <v>4.0802935399596736E-2</v>
      </c>
      <c r="F54" t="str">
        <f t="shared" si="1"/>
        <v>202104</v>
      </c>
    </row>
    <row r="55" spans="1:6" x14ac:dyDescent="0.3">
      <c r="A55" s="1">
        <v>44317</v>
      </c>
      <c r="B55">
        <f>YEAR(Api_inflacion[[#This Row],[Fecha]])</f>
        <v>2021</v>
      </c>
      <c r="C55">
        <f>MONTH(Api_inflacion[[#This Row],[Fecha]])</f>
        <v>5</v>
      </c>
      <c r="D55">
        <v>468.72500000000002</v>
      </c>
      <c r="E55" s="2">
        <f>IFERROR((Api_inflacion[[#This Row],[IPC]]-D54)/D54,0)</f>
        <v>3.3229780736395424E-2</v>
      </c>
      <c r="F55" t="str">
        <f t="shared" si="1"/>
        <v>202105</v>
      </c>
    </row>
    <row r="56" spans="1:6" x14ac:dyDescent="0.3">
      <c r="A56" s="1">
        <v>44348</v>
      </c>
      <c r="B56">
        <f>YEAR(Api_inflacion[[#This Row],[Fecha]])</f>
        <v>2021</v>
      </c>
      <c r="C56">
        <f>MONTH(Api_inflacion[[#This Row],[Fecha]])</f>
        <v>6</v>
      </c>
      <c r="D56">
        <v>483.60489999999999</v>
      </c>
      <c r="E56" s="2">
        <f>IFERROR((Api_inflacion[[#This Row],[IPC]]-D55)/D55,0)</f>
        <v>3.1745479758920399E-2</v>
      </c>
      <c r="F56" t="str">
        <f t="shared" si="1"/>
        <v>202106</v>
      </c>
    </row>
    <row r="57" spans="1:6" x14ac:dyDescent="0.3">
      <c r="A57" s="1">
        <v>44378</v>
      </c>
      <c r="B57">
        <f>YEAR(Api_inflacion[[#This Row],[Fecha]])</f>
        <v>2021</v>
      </c>
      <c r="C57">
        <f>MONTH(Api_inflacion[[#This Row],[Fecha]])</f>
        <v>7</v>
      </c>
      <c r="D57">
        <v>498.09870000000001</v>
      </c>
      <c r="E57" s="2">
        <f>IFERROR((Api_inflacion[[#This Row],[IPC]]-D56)/D56,0)</f>
        <v>2.9970333220362369E-2</v>
      </c>
      <c r="F57" t="str">
        <f t="shared" si="1"/>
        <v>202107</v>
      </c>
    </row>
    <row r="58" spans="1:6" x14ac:dyDescent="0.3">
      <c r="A58" s="1">
        <v>44409</v>
      </c>
      <c r="B58">
        <f>YEAR(Api_inflacion[[#This Row],[Fecha]])</f>
        <v>2021</v>
      </c>
      <c r="C58">
        <f>MONTH(Api_inflacion[[#This Row],[Fecha]])</f>
        <v>8</v>
      </c>
      <c r="D58">
        <v>510.39420000000001</v>
      </c>
      <c r="E58" s="2">
        <f>IFERROR((Api_inflacion[[#This Row],[IPC]]-D57)/D57,0)</f>
        <v>2.4684866674014615E-2</v>
      </c>
      <c r="F58" t="str">
        <f t="shared" si="1"/>
        <v>202108</v>
      </c>
    </row>
    <row r="59" spans="1:6" x14ac:dyDescent="0.3">
      <c r="A59" s="1">
        <v>44440</v>
      </c>
      <c r="B59">
        <f>YEAR(Api_inflacion[[#This Row],[Fecha]])</f>
        <v>2021</v>
      </c>
      <c r="C59">
        <f>MONTH(Api_inflacion[[#This Row],[Fecha]])</f>
        <v>9</v>
      </c>
      <c r="D59">
        <v>528.49680000000001</v>
      </c>
      <c r="E59" s="2">
        <f>IFERROR((Api_inflacion[[#This Row],[IPC]]-D58)/D58,0)</f>
        <v>3.5467879533113804E-2</v>
      </c>
      <c r="F59" t="str">
        <f t="shared" si="1"/>
        <v>202109</v>
      </c>
    </row>
    <row r="60" spans="1:6" x14ac:dyDescent="0.3">
      <c r="A60" s="1">
        <v>44470</v>
      </c>
      <c r="B60">
        <f>YEAR(Api_inflacion[[#This Row],[Fecha]])</f>
        <v>2021</v>
      </c>
      <c r="C60">
        <f>MONTH(Api_inflacion[[#This Row],[Fecha]])</f>
        <v>10</v>
      </c>
      <c r="D60">
        <v>547.08019999999999</v>
      </c>
      <c r="E60" s="2">
        <f>IFERROR((Api_inflacion[[#This Row],[IPC]]-D59)/D59,0)</f>
        <v>3.5162748383717711E-2</v>
      </c>
      <c r="F60" t="str">
        <f t="shared" si="1"/>
        <v>202110</v>
      </c>
    </row>
    <row r="61" spans="1:6" x14ac:dyDescent="0.3">
      <c r="A61" s="1">
        <v>44501</v>
      </c>
      <c r="B61">
        <f>YEAR(Api_inflacion[[#This Row],[Fecha]])</f>
        <v>2021</v>
      </c>
      <c r="C61">
        <f>MONTH(Api_inflacion[[#This Row],[Fecha]])</f>
        <v>11</v>
      </c>
      <c r="D61">
        <v>560.91840000000002</v>
      </c>
      <c r="E61" s="2">
        <f>IFERROR((Api_inflacion[[#This Row],[IPC]]-D60)/D60,0)</f>
        <v>2.529464601350959E-2</v>
      </c>
      <c r="F61" t="str">
        <f t="shared" si="1"/>
        <v>202111</v>
      </c>
    </row>
    <row r="62" spans="1:6" x14ac:dyDescent="0.3">
      <c r="A62" s="1">
        <v>44531</v>
      </c>
      <c r="B62">
        <f>YEAR(Api_inflacion[[#This Row],[Fecha]])</f>
        <v>2021</v>
      </c>
      <c r="C62">
        <f>MONTH(Api_inflacion[[#This Row],[Fecha]])</f>
        <v>12</v>
      </c>
      <c r="D62">
        <v>582.45749999999998</v>
      </c>
      <c r="E62" s="2">
        <f>IFERROR((Api_inflacion[[#This Row],[IPC]]-D61)/D61,0)</f>
        <v>3.8399703058412706E-2</v>
      </c>
      <c r="F62" t="str">
        <f t="shared" si="1"/>
        <v>202112</v>
      </c>
    </row>
    <row r="63" spans="1:6" x14ac:dyDescent="0.3">
      <c r="A63" s="1">
        <v>44562</v>
      </c>
      <c r="B63">
        <f>YEAR(Api_inflacion[[#This Row],[Fecha]])</f>
        <v>2022</v>
      </c>
      <c r="C63">
        <f>MONTH(Api_inflacion[[#This Row],[Fecha]])</f>
        <v>1</v>
      </c>
      <c r="D63">
        <v>605.0317</v>
      </c>
      <c r="E63" s="2">
        <f>IFERROR((Api_inflacion[[#This Row],[IPC]]-D62)/D62,0)</f>
        <v>3.8756819167063722E-2</v>
      </c>
      <c r="F63" t="str">
        <f t="shared" si="1"/>
        <v>202201</v>
      </c>
    </row>
    <row r="64" spans="1:6" x14ac:dyDescent="0.3">
      <c r="A64" s="1">
        <v>44593</v>
      </c>
      <c r="B64">
        <f>YEAR(Api_inflacion[[#This Row],[Fecha]])</f>
        <v>2022</v>
      </c>
      <c r="C64">
        <f>MONTH(Api_inflacion[[#This Row],[Fecha]])</f>
        <v>2</v>
      </c>
      <c r="D64">
        <v>633.43409999999994</v>
      </c>
      <c r="E64" s="2">
        <f>IFERROR((Api_inflacion[[#This Row],[IPC]]-D63)/D63,0)</f>
        <v>4.6943656010089957E-2</v>
      </c>
      <c r="F64" t="str">
        <f t="shared" si="1"/>
        <v>202202</v>
      </c>
    </row>
    <row r="65" spans="1:6" x14ac:dyDescent="0.3">
      <c r="A65" s="1">
        <v>44621</v>
      </c>
      <c r="B65">
        <f>YEAR(Api_inflacion[[#This Row],[Fecha]])</f>
        <v>2022</v>
      </c>
      <c r="C65">
        <f>MONTH(Api_inflacion[[#This Row],[Fecha]])</f>
        <v>3</v>
      </c>
      <c r="D65">
        <v>676.0566</v>
      </c>
      <c r="E65" s="2">
        <f>IFERROR((Api_inflacion[[#This Row],[IPC]]-D64)/D64,0)</f>
        <v>6.7287978339025417E-2</v>
      </c>
      <c r="F65" t="str">
        <f t="shared" si="1"/>
        <v>202203</v>
      </c>
    </row>
    <row r="66" spans="1:6" x14ac:dyDescent="0.3">
      <c r="A66" s="1">
        <v>44652</v>
      </c>
      <c r="B66">
        <f>YEAR(Api_inflacion[[#This Row],[Fecha]])</f>
        <v>2022</v>
      </c>
      <c r="C66">
        <f>MONTH(Api_inflacion[[#This Row],[Fecha]])</f>
        <v>4</v>
      </c>
      <c r="D66">
        <v>716.93989999999997</v>
      </c>
      <c r="E66" s="2">
        <f>IFERROR((Api_inflacion[[#This Row],[IPC]]-D65)/D65,0)</f>
        <v>6.0473191149971704E-2</v>
      </c>
      <c r="F66" t="str">
        <f t="shared" ref="F66:F96" si="2">_xlfn.CONCAT(YEAR(A66),IF(MONTH(A66)&lt;10,_xlfn.CONCAT("0",MONTH(A66)),MONTH(A66)))</f>
        <v>202204</v>
      </c>
    </row>
    <row r="67" spans="1:6" x14ac:dyDescent="0.3">
      <c r="A67" s="1">
        <v>44682</v>
      </c>
      <c r="B67">
        <f>YEAR(Api_inflacion[[#This Row],[Fecha]])</f>
        <v>2022</v>
      </c>
      <c r="C67">
        <f>MONTH(Api_inflacion[[#This Row],[Fecha]])</f>
        <v>5</v>
      </c>
      <c r="D67">
        <v>753.14700000000005</v>
      </c>
      <c r="E67" s="2">
        <f>IFERROR((Api_inflacion[[#This Row],[IPC]]-D66)/D66,0)</f>
        <v>5.0502280595626052E-2</v>
      </c>
      <c r="F67" t="str">
        <f t="shared" si="2"/>
        <v>202205</v>
      </c>
    </row>
    <row r="68" spans="1:6" x14ac:dyDescent="0.3">
      <c r="A68" s="1">
        <v>44713</v>
      </c>
      <c r="B68">
        <f>YEAR(Api_inflacion[[#This Row],[Fecha]])</f>
        <v>2022</v>
      </c>
      <c r="C68">
        <f>MONTH(Api_inflacion[[#This Row],[Fecha]])</f>
        <v>6</v>
      </c>
      <c r="D68">
        <v>793.02779999999996</v>
      </c>
      <c r="E68" s="2">
        <f>IFERROR((Api_inflacion[[#This Row],[IPC]]-D67)/D67,0)</f>
        <v>5.2952212516281558E-2</v>
      </c>
      <c r="F68" t="str">
        <f t="shared" si="2"/>
        <v>202206</v>
      </c>
    </row>
    <row r="69" spans="1:6" x14ac:dyDescent="0.3">
      <c r="A69" s="1">
        <v>44743</v>
      </c>
      <c r="B69">
        <f>YEAR(Api_inflacion[[#This Row],[Fecha]])</f>
        <v>2022</v>
      </c>
      <c r="C69">
        <f>MONTH(Api_inflacion[[#This Row],[Fecha]])</f>
        <v>7</v>
      </c>
      <c r="D69">
        <v>851.76099999999997</v>
      </c>
      <c r="E69" s="2">
        <f>IFERROR((Api_inflacion[[#This Row],[IPC]]-D68)/D68,0)</f>
        <v>7.4061968571593598E-2</v>
      </c>
      <c r="F69" t="str">
        <f t="shared" si="2"/>
        <v>202207</v>
      </c>
    </row>
    <row r="70" spans="1:6" x14ac:dyDescent="0.3">
      <c r="A70" s="1">
        <v>44774</v>
      </c>
      <c r="B70">
        <f>YEAR(Api_inflacion[[#This Row],[Fecha]])</f>
        <v>2022</v>
      </c>
      <c r="C70">
        <f>MONTH(Api_inflacion[[#This Row],[Fecha]])</f>
        <v>8</v>
      </c>
      <c r="D70">
        <v>911.13160000000005</v>
      </c>
      <c r="E70" s="2">
        <f>IFERROR((Api_inflacion[[#This Row],[IPC]]-D69)/D69,0)</f>
        <v>6.9703355753550689E-2</v>
      </c>
      <c r="F70" t="str">
        <f t="shared" si="2"/>
        <v>202208</v>
      </c>
    </row>
    <row r="71" spans="1:6" x14ac:dyDescent="0.3">
      <c r="A71" s="1">
        <v>44805</v>
      </c>
      <c r="B71">
        <f>YEAR(Api_inflacion[[#This Row],[Fecha]])</f>
        <v>2022</v>
      </c>
      <c r="C71">
        <f>MONTH(Api_inflacion[[#This Row],[Fecha]])</f>
        <v>9</v>
      </c>
      <c r="D71">
        <v>967.30759999999998</v>
      </c>
      <c r="E71" s="2">
        <f>IFERROR((Api_inflacion[[#This Row],[IPC]]-D70)/D70,0)</f>
        <v>6.1655198875771547E-2</v>
      </c>
      <c r="F71" t="str">
        <f t="shared" si="2"/>
        <v>202209</v>
      </c>
    </row>
    <row r="72" spans="1:6" x14ac:dyDescent="0.3">
      <c r="A72" s="1">
        <v>44835</v>
      </c>
      <c r="B72">
        <f>YEAR(Api_inflacion[[#This Row],[Fecha]])</f>
        <v>2022</v>
      </c>
      <c r="C72">
        <f>MONTH(Api_inflacion[[#This Row],[Fecha]])</f>
        <v>10</v>
      </c>
      <c r="D72">
        <v>1028.7059999999999</v>
      </c>
      <c r="E72" s="2">
        <f>IFERROR((Api_inflacion[[#This Row],[IPC]]-D71)/D71,0)</f>
        <v>6.347350108693442E-2</v>
      </c>
      <c r="F72" t="str">
        <f t="shared" si="2"/>
        <v>202210</v>
      </c>
    </row>
    <row r="73" spans="1:6" x14ac:dyDescent="0.3">
      <c r="A73" s="1">
        <v>44866</v>
      </c>
      <c r="B73">
        <f>YEAR(Api_inflacion[[#This Row],[Fecha]])</f>
        <v>2022</v>
      </c>
      <c r="C73">
        <f>MONTH(Api_inflacion[[#This Row],[Fecha]])</f>
        <v>11</v>
      </c>
      <c r="D73">
        <v>1079.2787000000001</v>
      </c>
      <c r="E73" s="2">
        <f>IFERROR((Api_inflacion[[#This Row],[IPC]]-D72)/D72,0)</f>
        <v>4.9161470818679172E-2</v>
      </c>
      <c r="F73" t="str">
        <f t="shared" si="2"/>
        <v>202211</v>
      </c>
    </row>
    <row r="74" spans="1:6" x14ac:dyDescent="0.3">
      <c r="A74" s="1">
        <v>44896</v>
      </c>
      <c r="B74">
        <f>YEAR(Api_inflacion[[#This Row],[Fecha]])</f>
        <v>2022</v>
      </c>
      <c r="C74">
        <f>MONTH(Api_inflacion[[#This Row],[Fecha]])</f>
        <v>12</v>
      </c>
      <c r="D74">
        <v>1134.5875000000001</v>
      </c>
      <c r="E74" s="2">
        <f>IFERROR((Api_inflacion[[#This Row],[IPC]]-D73)/D73,0)</f>
        <v>5.1246077588671043E-2</v>
      </c>
      <c r="F74" t="str">
        <f t="shared" si="2"/>
        <v>202212</v>
      </c>
    </row>
    <row r="75" spans="1:6" x14ac:dyDescent="0.3">
      <c r="A75" s="1">
        <v>44927</v>
      </c>
      <c r="B75">
        <f>YEAR(Api_inflacion[[#This Row],[Fecha]])</f>
        <v>2023</v>
      </c>
      <c r="C75">
        <f>MONTH(Api_inflacion[[#This Row],[Fecha]])</f>
        <v>1</v>
      </c>
      <c r="D75">
        <v>1202.979</v>
      </c>
      <c r="E75" s="2">
        <f>IFERROR((Api_inflacion[[#This Row],[IPC]]-D74)/D74,0)</f>
        <v>6.0278735663842536E-2</v>
      </c>
      <c r="F75" t="str">
        <f t="shared" si="2"/>
        <v>202301</v>
      </c>
    </row>
    <row r="76" spans="1:6" x14ac:dyDescent="0.3">
      <c r="A76" s="1">
        <v>44958</v>
      </c>
      <c r="B76">
        <f>YEAR(Api_inflacion[[#This Row],[Fecha]])</f>
        <v>2023</v>
      </c>
      <c r="C76">
        <f>MONTH(Api_inflacion[[#This Row],[Fecha]])</f>
        <v>2</v>
      </c>
      <c r="D76">
        <v>1282.7091</v>
      </c>
      <c r="E76" s="2">
        <f>IFERROR((Api_inflacion[[#This Row],[IPC]]-D75)/D75,0)</f>
        <v>6.6277216809270983E-2</v>
      </c>
      <c r="F76" t="str">
        <f t="shared" si="2"/>
        <v>202302</v>
      </c>
    </row>
    <row r="77" spans="1:6" x14ac:dyDescent="0.3">
      <c r="A77" s="1">
        <v>44986</v>
      </c>
      <c r="B77">
        <f>YEAR(Api_inflacion[[#This Row],[Fecha]])</f>
        <v>2023</v>
      </c>
      <c r="C77">
        <f>MONTH(Api_inflacion[[#This Row],[Fecha]])</f>
        <v>3</v>
      </c>
      <c r="D77">
        <v>1381.1601000000001</v>
      </c>
      <c r="E77" s="2">
        <f>IFERROR((Api_inflacion[[#This Row],[IPC]]-D76)/D76,0)</f>
        <v>7.6752398497835578E-2</v>
      </c>
      <c r="F77" t="str">
        <f t="shared" si="2"/>
        <v>202303</v>
      </c>
    </row>
    <row r="78" spans="1:6" x14ac:dyDescent="0.3">
      <c r="A78" s="1">
        <v>45017</v>
      </c>
      <c r="B78">
        <f>YEAR(Api_inflacion[[#This Row],[Fecha]])</f>
        <v>2023</v>
      </c>
      <c r="C78">
        <f>MONTH(Api_inflacion[[#This Row],[Fecha]])</f>
        <v>4</v>
      </c>
      <c r="D78">
        <v>1497.2147</v>
      </c>
      <c r="E78" s="2">
        <f>IFERROR((Api_inflacion[[#This Row],[IPC]]-D77)/D77,0)</f>
        <v>8.402689883670976E-2</v>
      </c>
      <c r="F78" t="str">
        <f t="shared" si="2"/>
        <v>202304</v>
      </c>
    </row>
    <row r="79" spans="1:6" x14ac:dyDescent="0.3">
      <c r="A79" s="1">
        <v>45047</v>
      </c>
      <c r="B79">
        <f>YEAR(Api_inflacion[[#This Row],[Fecha]])</f>
        <v>2023</v>
      </c>
      <c r="C79">
        <f>MONTH(Api_inflacion[[#This Row],[Fecha]])</f>
        <v>5</v>
      </c>
      <c r="D79">
        <v>1613.5895</v>
      </c>
      <c r="E79" s="2">
        <f>IFERROR((Api_inflacion[[#This Row],[IPC]]-D78)/D78,0)</f>
        <v>7.7727529658906003E-2</v>
      </c>
      <c r="F79" t="str">
        <f t="shared" si="2"/>
        <v>202305</v>
      </c>
    </row>
    <row r="80" spans="1:6" x14ac:dyDescent="0.3">
      <c r="A80" s="1">
        <v>45078</v>
      </c>
      <c r="B80">
        <f>YEAR(Api_inflacion[[#This Row],[Fecha]])</f>
        <v>2023</v>
      </c>
      <c r="C80">
        <f>MONTH(Api_inflacion[[#This Row],[Fecha]])</f>
        <v>6</v>
      </c>
      <c r="D80">
        <v>1709.6115</v>
      </c>
      <c r="E80" s="2">
        <f>IFERROR((Api_inflacion[[#This Row],[IPC]]-D79)/D79,0)</f>
        <v>5.9508319805006128E-2</v>
      </c>
      <c r="F80" t="str">
        <f t="shared" si="2"/>
        <v>202306</v>
      </c>
    </row>
    <row r="81" spans="1:6" x14ac:dyDescent="0.3">
      <c r="A81" s="1">
        <v>45108</v>
      </c>
      <c r="B81">
        <f>YEAR(Api_inflacion[[#This Row],[Fecha]])</f>
        <v>2023</v>
      </c>
      <c r="C81">
        <f>MONTH(Api_inflacion[[#This Row],[Fecha]])</f>
        <v>7</v>
      </c>
      <c r="D81">
        <v>1818.0838000000001</v>
      </c>
      <c r="E81" s="2">
        <f>IFERROR((Api_inflacion[[#This Row],[IPC]]-D80)/D80,0)</f>
        <v>6.3448508623158026E-2</v>
      </c>
      <c r="F81" t="str">
        <f t="shared" si="2"/>
        <v>202307</v>
      </c>
    </row>
    <row r="82" spans="1:6" x14ac:dyDescent="0.3">
      <c r="A82" s="1">
        <v>45139</v>
      </c>
      <c r="B82">
        <f>YEAR(Api_inflacion[[#This Row],[Fecha]])</f>
        <v>2023</v>
      </c>
      <c r="C82">
        <f>MONTH(Api_inflacion[[#This Row],[Fecha]])</f>
        <v>8</v>
      </c>
      <c r="D82">
        <v>2044.2832000000001</v>
      </c>
      <c r="E82" s="2">
        <f>IFERROR((Api_inflacion[[#This Row],[IPC]]-D81)/D81,0)</f>
        <v>0.12441637728689951</v>
      </c>
      <c r="F82" t="str">
        <f t="shared" si="2"/>
        <v>202308</v>
      </c>
    </row>
    <row r="83" spans="1:6" x14ac:dyDescent="0.3">
      <c r="A83" s="1">
        <v>45170</v>
      </c>
      <c r="B83">
        <f>YEAR(Api_inflacion[[#This Row],[Fecha]])</f>
        <v>2023</v>
      </c>
      <c r="C83">
        <f>MONTH(Api_inflacion[[#This Row],[Fecha]])</f>
        <v>9</v>
      </c>
      <c r="D83">
        <v>2304.9241999999999</v>
      </c>
      <c r="E83" s="2">
        <f>IFERROR((Api_inflacion[[#This Row],[IPC]]-D82)/D82,0)</f>
        <v>0.12749750132466961</v>
      </c>
      <c r="F83" t="str">
        <f t="shared" si="2"/>
        <v>202309</v>
      </c>
    </row>
    <row r="84" spans="1:6" x14ac:dyDescent="0.3">
      <c r="A84" s="1">
        <v>45200</v>
      </c>
      <c r="B84">
        <f>YEAR(Api_inflacion[[#This Row],[Fecha]])</f>
        <v>2023</v>
      </c>
      <c r="C84">
        <f>MONTH(Api_inflacion[[#This Row],[Fecha]])</f>
        <v>10</v>
      </c>
      <c r="D84">
        <v>2496.2730000000001</v>
      </c>
      <c r="E84" s="2">
        <f>IFERROR((Api_inflacion[[#This Row],[IPC]]-D83)/D83,0)</f>
        <v>8.3017393804100031E-2</v>
      </c>
      <c r="F84" t="str">
        <f t="shared" si="2"/>
        <v>202310</v>
      </c>
    </row>
    <row r="85" spans="1:6" x14ac:dyDescent="0.3">
      <c r="A85" s="1">
        <v>45231</v>
      </c>
      <c r="B85">
        <f>YEAR(Api_inflacion[[#This Row],[Fecha]])</f>
        <v>2023</v>
      </c>
      <c r="C85">
        <f>MONTH(Api_inflacion[[#This Row],[Fecha]])</f>
        <v>11</v>
      </c>
      <c r="D85">
        <v>2816.0628000000002</v>
      </c>
      <c r="E85" s="2">
        <f>IFERROR((Api_inflacion[[#This Row],[IPC]]-D84)/D84,0)</f>
        <v>0.12810690176915746</v>
      </c>
      <c r="F85" t="str">
        <f t="shared" si="2"/>
        <v>202311</v>
      </c>
    </row>
    <row r="86" spans="1:6" x14ac:dyDescent="0.3">
      <c r="A86" s="1">
        <v>45261</v>
      </c>
      <c r="B86">
        <f>YEAR(Api_inflacion[[#This Row],[Fecha]])</f>
        <v>2023</v>
      </c>
      <c r="C86">
        <f>MONTH(Api_inflacion[[#This Row],[Fecha]])</f>
        <v>12</v>
      </c>
      <c r="D86">
        <v>3533.1922</v>
      </c>
      <c r="E86" s="2">
        <f>IFERROR((Api_inflacion[[#This Row],[IPC]]-D85)/D85,0)</f>
        <v>0.25465674984236847</v>
      </c>
      <c r="F86" t="str">
        <f t="shared" si="2"/>
        <v>202312</v>
      </c>
    </row>
    <row r="87" spans="1:6" x14ac:dyDescent="0.3">
      <c r="A87" s="1">
        <v>45292</v>
      </c>
      <c r="B87">
        <f>YEAR(Api_inflacion[[#This Row],[Fecha]])</f>
        <v>2024</v>
      </c>
      <c r="C87">
        <f>MONTH(Api_inflacion[[#This Row],[Fecha]])</f>
        <v>1</v>
      </c>
      <c r="D87">
        <v>4261.5324000000001</v>
      </c>
      <c r="E87" s="2">
        <f>IFERROR((Api_inflacion[[#This Row],[IPC]]-D86)/D86,0)</f>
        <v>0.20614225288961074</v>
      </c>
      <c r="F87" t="str">
        <f t="shared" si="2"/>
        <v>202401</v>
      </c>
    </row>
    <row r="88" spans="1:6" x14ac:dyDescent="0.3">
      <c r="A88" s="1">
        <v>45323</v>
      </c>
      <c r="B88">
        <f>YEAR(Api_inflacion[[#This Row],[Fecha]])</f>
        <v>2024</v>
      </c>
      <c r="C88">
        <f>MONTH(Api_inflacion[[#This Row],[Fecha]])</f>
        <v>2</v>
      </c>
      <c r="D88">
        <v>4825.7880999999998</v>
      </c>
      <c r="E88" s="2">
        <f>IFERROR((Api_inflacion[[#This Row],[IPC]]-D87)/D87,0)</f>
        <v>0.13240676053524778</v>
      </c>
      <c r="F88" t="str">
        <f t="shared" si="2"/>
        <v>202402</v>
      </c>
    </row>
    <row r="89" spans="1:6" x14ac:dyDescent="0.3">
      <c r="A89" s="1">
        <v>45352</v>
      </c>
      <c r="B89">
        <f>YEAR(Api_inflacion[[#This Row],[Fecha]])</f>
        <v>2024</v>
      </c>
      <c r="C89">
        <f>MONTH(Api_inflacion[[#This Row],[Fecha]])</f>
        <v>3</v>
      </c>
      <c r="D89">
        <v>5357.0928999999996</v>
      </c>
      <c r="E89" s="2">
        <f>IFERROR((Api_inflacion[[#This Row],[IPC]]-D88)/D88,0)</f>
        <v>0.11009700156540232</v>
      </c>
      <c r="F89" t="str">
        <f t="shared" si="2"/>
        <v>202403</v>
      </c>
    </row>
    <row r="90" spans="1:6" x14ac:dyDescent="0.3">
      <c r="A90" s="1">
        <v>45383</v>
      </c>
      <c r="B90">
        <f>YEAR(Api_inflacion[[#This Row],[Fecha]])</f>
        <v>2024</v>
      </c>
      <c r="C90">
        <f>MONTH(Api_inflacion[[#This Row],[Fecha]])</f>
        <v>4</v>
      </c>
      <c r="D90">
        <v>5830.2271000000001</v>
      </c>
      <c r="E90" s="2">
        <f>IFERROR((Api_inflacion[[#This Row],[IPC]]-D89)/D89,0)</f>
        <v>8.8319207606050748E-2</v>
      </c>
      <c r="F90" t="str">
        <f t="shared" si="2"/>
        <v>202404</v>
      </c>
    </row>
    <row r="91" spans="1:6" x14ac:dyDescent="0.3">
      <c r="A91" s="1">
        <v>45413</v>
      </c>
      <c r="B91">
        <f>YEAR(Api_inflacion[[#This Row],[Fecha]])</f>
        <v>2024</v>
      </c>
      <c r="C91">
        <f>MONTH(Api_inflacion[[#This Row],[Fecha]])</f>
        <v>5</v>
      </c>
      <c r="D91">
        <v>6073.7</v>
      </c>
      <c r="E91" s="2">
        <f>IFERROR((Api_inflacion[[#This Row],[IPC]]-D90)/D90,0)</f>
        <v>4.1760448748214239E-2</v>
      </c>
      <c r="F91" t="str">
        <f t="shared" si="2"/>
        <v>202405</v>
      </c>
    </row>
    <row r="92" spans="1:6" x14ac:dyDescent="0.3">
      <c r="A92" s="1">
        <v>45444</v>
      </c>
      <c r="B92">
        <f>YEAR(Api_inflacion[[#This Row],[Fecha]])</f>
        <v>2024</v>
      </c>
      <c r="C92">
        <f>MONTH(Api_inflacion[[#This Row],[Fecha]])</f>
        <v>6</v>
      </c>
      <c r="D92">
        <v>6351.7145</v>
      </c>
      <c r="E92" s="2">
        <f>IFERROR((Api_inflacion[[#This Row],[IPC]]-D91)/D91,0)</f>
        <v>4.5773498855722253E-2</v>
      </c>
      <c r="F92" t="str">
        <f t="shared" si="2"/>
        <v>202406</v>
      </c>
    </row>
    <row r="93" spans="1:6" x14ac:dyDescent="0.3">
      <c r="A93" s="1">
        <v>45474</v>
      </c>
      <c r="B93">
        <f>YEAR(Api_inflacion[[#This Row],[Fecha]])</f>
        <v>2024</v>
      </c>
      <c r="C93">
        <f>MONTH(Api_inflacion[[#This Row],[Fecha]])</f>
        <v>7</v>
      </c>
      <c r="D93">
        <v>6607.7479000000003</v>
      </c>
      <c r="E93" s="2">
        <f>IFERROR((Api_inflacion[[#This Row],[IPC]]-D92)/D92,0)</f>
        <v>4.0309336951464089E-2</v>
      </c>
      <c r="F93" t="str">
        <f t="shared" si="2"/>
        <v>202407</v>
      </c>
    </row>
    <row r="94" spans="1:6" x14ac:dyDescent="0.3">
      <c r="A94" s="1">
        <v>45505</v>
      </c>
      <c r="B94">
        <f>YEAR(Api_inflacion[[#This Row],[Fecha]])</f>
        <v>2024</v>
      </c>
      <c r="C94">
        <f>MONTH(Api_inflacion[[#This Row],[Fecha]])</f>
        <v>8</v>
      </c>
      <c r="D94">
        <v>6883.4412000000002</v>
      </c>
      <c r="E94" s="2">
        <f>IFERROR((Api_inflacion[[#This Row],[IPC]]-D93)/D93,0)</f>
        <v>4.1722732793725362E-2</v>
      </c>
      <c r="F94" t="str">
        <f t="shared" si="2"/>
        <v>202408</v>
      </c>
    </row>
    <row r="95" spans="1:6" x14ac:dyDescent="0.3">
      <c r="A95" s="1">
        <v>45536</v>
      </c>
      <c r="B95">
        <f>YEAR(Api_inflacion[[#This Row],[Fecha]])</f>
        <v>2024</v>
      </c>
      <c r="C95">
        <f>MONTH(Api_inflacion[[#This Row],[Fecha]])</f>
        <v>9</v>
      </c>
      <c r="D95">
        <v>7122.2421000000004</v>
      </c>
      <c r="E95" s="2">
        <f>IFERROR((Api_inflacion[[#This Row],[IPC]]-D94)/D94,0)</f>
        <v>3.4692081048066509E-2</v>
      </c>
      <c r="F95" t="str">
        <f t="shared" si="2"/>
        <v>202409</v>
      </c>
    </row>
    <row r="96" spans="1:6" x14ac:dyDescent="0.3">
      <c r="A96" s="1">
        <v>45566</v>
      </c>
      <c r="B96">
        <f>YEAR(Api_inflacion[[#This Row],[Fecha]])</f>
        <v>2024</v>
      </c>
      <c r="C96">
        <f>MONTH(Api_inflacion[[#This Row],[Fecha]])</f>
        <v>10</v>
      </c>
      <c r="D96">
        <v>7313.9542000000001</v>
      </c>
      <c r="E96" s="2">
        <f>IFERROR((Api_inflacion[[#This Row],[IPC]]-D95)/D95,0)</f>
        <v>2.6917380413114533E-2</v>
      </c>
      <c r="F96" t="str">
        <f t="shared" si="2"/>
        <v>202410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9 8 2 b 4 8 - 4 d 8 5 - 4 7 d 0 - 8 4 b 2 - d 9 f b d c e 6 4 f 7 b "   x m l n s = " h t t p : / / s c h e m a s . m i c r o s o f t . c o m / D a t a M a s h u p " > A A A A A M c E A A B Q S w M E F A A C A A g A c E e Q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c E e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H k F l m 7 t X T w Q E A A J I D A A A T A B w A R m 9 y b X V s Y X M v U 2 V j d G l v b j E u b S C i G A A o o B Q A A A A A A A A A A A A A A A A A A A A A A A A A A A B 1 k V F r 2 z A U h d 8 D + Q 9 C h W G D U U g 2 R l k J o 3 V S 8 M j C 1 o T u Y Q w j O 7 e x w J a M d F 0 a S v 7 7 r u y m d r f G D / K 1 j n z P d 6 4 c 5 K i M Z p v u P b 0 a j 8 Y j V 0 g L O 3 b B r 2 v F l H 4 o Z U 4 a Z 3 N W A o 5 H j J 6 N a W w O t P P N G S 0 W J m 8 q 0 B j 8 g k z E R i P V L u A F Y u 2 + T C a y V k 7 s J B o n 9 i Y T 0 k 4 c W A X O C 6 f y q 9 q 5 + f T T p f i Y J u v k f r l a X 6 / S R R I n 6 f d 0 9 v l D B S i p g 5 x r o 4 G H Y d R h + C 2 C 6 G h + + 6 8 / L 8 o F J 4 5 H s E h B 0 L C t z E r w C d p C 3 F p T r Z T D w P 8 S s U 1 d K k S w o i 1 u D m u D h d L 7 I I y Y b s r y t C 6 f 0 M p 7 W T b g x N J a Y 8 N X s 1 b K v V m n 9 1 Z b K 7 V 7 M L a K T d l U 2 g X v k k X s m X c H p l S D z A u 2 h S e k Y V a Z 0 h B 4 2 L 5 V k E a d 7 H M Q J I 8 4 r X i o g S F t H 3 u u N h D r O r P s w B Z Q q k p R 1 B 6 w P d K d C N 4 J Q t 1 7 s L e D 8 g g 3 h 9 e W A W F E 7 G d j E D Z 4 o M 6 x e w w H w c R 0 0 E z M + A A z L q T e k + e W I p w d n R f 9 + M 5 n i p 7 f m r U T o S u G 4 x B j d l J 0 U 2 V g j w O O O 9 C y I o 6 X u + p R O m F w h U P g f 2 3 5 L e S F 5 P + Z 8 u R H z M l u P F L 6 n O P V X 1 B L A Q I t A B Q A A g A I A H B H k F m G V K h z p A A A A P Y A A A A S A A A A A A A A A A A A A A A A A A A A A A B D b 2 5 m a W c v U G F j a 2 F n Z S 5 4 b W x Q S w E C L Q A U A A I A C A B w R 5 B Z D 8 r p q 6 Q A A A D p A A A A E w A A A A A A A A A A A A A A A A D w A A A A W 0 N v b n R l b n R f V H l w Z X N d L n h t b F B L A Q I t A B Q A A g A I A H B H k F l m 7 t X T w Q E A A J I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L A A A A A A A A t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p b m Z s Y W N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N m O T A 0 Y i 0 0 Y T l m L T R m N j A t Y W U x O S 1 i O D A w N D Q 1 O T A 4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a V 9 p b m Z s Y W N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T Z U M T E 6 N T k 6 M z I u N T Q 2 M j Y 3 M 1 o i I C 8 + P E V u d H J 5 I F R 5 c G U 9 I k Z p b G x F c n J v c k N v d W 5 0 I i B W Y W x 1 Z T 0 i b D A i I C 8 + P E V u d H J 5 I F R 5 c G U 9 I k Z p b G x D b 2 x 1 b W 5 U e X B l c y I g V m F s d W U 9 I n N D U V U 9 I i A v P j x F b n R y e S B U e X B l P S J G a W x s R X J y b 3 J D b 2 R l I i B W Y W x 1 Z T 0 i c 1 V u a 2 5 v d 2 4 i I C 8 + P E V u d H J 5 I F R 5 c G U 9 I k Z p b G x D b 3 V u d C I g V m F s d W U 9 I m w 5 N S I g L z 4 8 R W 5 0 c n k g V H l w Z T 0 i R m l s b E N v b H V t b k 5 h b W V z I i B W Y W x 1 Z T 0 i c 1 s m c X V v d D t G Z W N o Y S Z x d W 9 0 O y w m c X V v d D t J U E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a S B p b m Z s Y W N p b 2 4 v Q X V 0 b 1 J l b W 9 2 Z W R D b 2 x 1 b W 5 z M S 5 7 R m V j a G E s M H 0 m c X V v d D s s J n F 1 b 3 Q 7 U 2 V j d G l v b j E v Q X B p I G l u Z m x h Y 2 l v b i 9 B d X R v U m V t b 3 Z l Z E N v b H V t b n M x L n t J U E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p I G l u Z m x h Y 2 l v b i 9 B d X R v U m V t b 3 Z l Z E N v b H V t b n M x L n t G Z W N o Y S w w f S Z x d W 9 0 O y w m c X V v d D t T Z W N 0 a W 9 u M S 9 B c G k g a W 5 m b G F j a W 9 u L 0 F 1 d G 9 S Z W 1 v d m V k Q 2 9 s d W 1 u c z E u e 0 l Q Q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p J T I w a W 5 m b G F j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S U y M G l u Z m x h Y 2 l v b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J T I w a W 5 m b G F j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p b m Z s Y W N p b 2 4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J T I w a W 5 m b G F j a W 9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p b m Z s Y W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k l M j B p b m Z s Y W N p b 2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g Q g + 4 v f 0 + p z f L B q S b v V g A A A A A C A A A A A A A Q Z g A A A A E A A C A A A A A s Z K v c p j U I t L 6 + W 0 N 3 N Y N j V s Y 2 1 g U 5 P Z 4 T E u D 7 + / z Z r Q A A A A A O g A A A A A I A A C A A A A D u 3 a X V Z 7 t v m m 8 Y t O K m r T + I k w d K 9 A l Q K 5 e q W W 8 M J / C 3 m F A A A A B 2 U e k 7 j m H o 8 7 v t s k u C f w 0 Z U z q / k 6 j Y h Y y P N S I 8 n a 1 B U y d q x H s c X 9 W j A V F 9 M 3 j q X Y A t G i D 6 c t H 8 O h A D 6 N p f d a n D 4 x G j U S s K x h V m 3 l O E x s n K S k A A A A A W U i S 6 I 3 I O G J B 2 Z q M 4 + O Y o 2 9 a E E D d U w O t / D r y 2 B T 2 0 Y 7 o / W 9 t Q E s B p W w a s / A y e f B n q r E 4 Z h 1 s M z 7 X A J + I j v q q w < / D a t a M a s h u p > 
</file>

<file path=customXml/itemProps1.xml><?xml version="1.0" encoding="utf-8"?>
<ds:datastoreItem xmlns:ds="http://schemas.openxmlformats.org/officeDocument/2006/customXml" ds:itemID="{8FFB6DD6-DD78-4C9C-8A30-744C17F49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Castro</dc:creator>
  <cp:lastModifiedBy>Luciano  Castro</cp:lastModifiedBy>
  <dcterms:created xsi:type="dcterms:W3CDTF">2024-12-16T11:48:10Z</dcterms:created>
  <dcterms:modified xsi:type="dcterms:W3CDTF">2024-12-19T02:42:23Z</dcterms:modified>
</cp:coreProperties>
</file>