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21525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G22" i="1"/>
  <c r="G23" i="1"/>
  <c r="G24" i="1"/>
  <c r="G25" i="1"/>
  <c r="G26" i="1"/>
  <c r="G27" i="1"/>
  <c r="G28" i="1"/>
  <c r="G29" i="1"/>
  <c r="G30" i="1"/>
  <c r="G31" i="1"/>
  <c r="E23" i="1"/>
  <c r="E24" i="1"/>
  <c r="E25" i="1"/>
  <c r="E26" i="1"/>
  <c r="E27" i="1"/>
  <c r="E28" i="1"/>
  <c r="E29" i="1"/>
  <c r="E30" i="1"/>
  <c r="E31" i="1"/>
  <c r="E22" i="1"/>
  <c r="G12" i="1" l="1"/>
  <c r="G13" i="1"/>
  <c r="G14" i="1"/>
  <c r="G15" i="1"/>
  <c r="G16" i="1"/>
  <c r="G17" i="1"/>
  <c r="G18" i="1"/>
  <c r="G19" i="1"/>
  <c r="G20" i="1"/>
  <c r="G21" i="1"/>
  <c r="G8" i="1"/>
  <c r="G9" i="1"/>
  <c r="G10" i="1"/>
  <c r="G11" i="1"/>
  <c r="G7" i="1"/>
  <c r="G3" i="1"/>
  <c r="G4" i="1"/>
  <c r="G5" i="1"/>
  <c r="G6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E12" i="1"/>
  <c r="E13" i="1"/>
  <c r="E14" i="1"/>
  <c r="E15" i="1"/>
  <c r="E16" i="1"/>
  <c r="E17" i="1"/>
  <c r="E18" i="1"/>
  <c r="E19" i="1"/>
  <c r="E20" i="1"/>
  <c r="E21" i="1"/>
  <c r="E8" i="1" l="1"/>
  <c r="E3" i="1" l="1"/>
  <c r="E4" i="1"/>
  <c r="E5" i="1"/>
  <c r="E6" i="1"/>
  <c r="E7" i="1"/>
  <c r="E9" i="1"/>
  <c r="E10" i="1"/>
  <c r="E11" i="1"/>
  <c r="E2" i="1"/>
</calcChain>
</file>

<file path=xl/sharedStrings.xml><?xml version="1.0" encoding="utf-8"?>
<sst xmlns="http://schemas.openxmlformats.org/spreadsheetml/2006/main" count="136" uniqueCount="22">
  <si>
    <t>交易日期</t>
    <phoneticPr fontId="1" type="noConversion"/>
  </si>
  <si>
    <t>姓名</t>
    <phoneticPr fontId="1" type="noConversion"/>
  </si>
  <si>
    <t>孙逊</t>
    <phoneticPr fontId="1" type="noConversion"/>
  </si>
  <si>
    <t>屈笑宇</t>
    <phoneticPr fontId="1" type="noConversion"/>
  </si>
  <si>
    <t>谢东方</t>
    <phoneticPr fontId="1" type="noConversion"/>
  </si>
  <si>
    <t>徐鹏淦</t>
    <phoneticPr fontId="1" type="noConversion"/>
  </si>
  <si>
    <t>张杰平</t>
    <phoneticPr fontId="1" type="noConversion"/>
  </si>
  <si>
    <t>仓位</t>
    <phoneticPr fontId="1" type="noConversion"/>
  </si>
  <si>
    <t>总资产</t>
    <phoneticPr fontId="1" type="noConversion"/>
  </si>
  <si>
    <t>总市值</t>
    <phoneticPr fontId="1" type="noConversion"/>
  </si>
  <si>
    <t>总收益率</t>
    <phoneticPr fontId="1" type="noConversion"/>
  </si>
  <si>
    <t>当日盈亏</t>
    <phoneticPr fontId="1" type="noConversion"/>
  </si>
  <si>
    <t>屈笑宇</t>
    <phoneticPr fontId="1" type="noConversion"/>
  </si>
  <si>
    <t>孙逊</t>
    <phoneticPr fontId="1" type="noConversion"/>
  </si>
  <si>
    <t>谢东方</t>
    <phoneticPr fontId="1" type="noConversion"/>
  </si>
  <si>
    <t>徐鹏淦</t>
    <phoneticPr fontId="1" type="noConversion"/>
  </si>
  <si>
    <t>张杰平</t>
    <phoneticPr fontId="1" type="noConversion"/>
  </si>
  <si>
    <t>屈笑宇</t>
    <phoneticPr fontId="1" type="noConversion"/>
  </si>
  <si>
    <t>孙逊</t>
    <phoneticPr fontId="1" type="noConversion"/>
  </si>
  <si>
    <t>谢东方</t>
    <phoneticPr fontId="1" type="noConversion"/>
  </si>
  <si>
    <t>徐鹏淦</t>
    <phoneticPr fontId="1" type="noConversion"/>
  </si>
  <si>
    <t>张杰平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</si>
</sst>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ont="1" applyFill="1">
      <alignment vertical="center"/>
    </xf>
    <xf numFmtId="0" fontId="0" fillId="7" borderId="0" xfId="0" applyFill="1" applyBorder="1">
      <alignment vertical="center"/>
    </xf>
    <xf numFmtId="0" fontId="0" fillId="7" borderId="0" xfId="0" applyFont="1" applyFill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6" fontId="2" fillId="3" borderId="0" xfId="0" applyNumberFormat="1" applyFont="1" applyFill="1">
      <alignment vertical="center"/>
    </xf>
    <xf numFmtId="10" fontId="2" fillId="3" borderId="0" xfId="0" applyNumberFormat="1" applyFont="1" applyFill="1">
      <alignment vertical="center"/>
    </xf>
    <xf numFmtId="177" fontId="2" fillId="3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10" fontId="2" fillId="2" borderId="0" xfId="0" applyNumberFormat="1" applyFont="1" applyFill="1">
      <alignment vertical="center"/>
    </xf>
    <xf numFmtId="177" fontId="2" fillId="2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176" fontId="2" fillId="4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176" fontId="2" fillId="6" borderId="0" xfId="0" applyNumberFormat="1" applyFont="1" applyFill="1">
      <alignment vertical="center"/>
    </xf>
    <xf numFmtId="10" fontId="2" fillId="6" borderId="0" xfId="0" applyNumberFormat="1" applyFont="1" applyFill="1">
      <alignment vertical="center"/>
    </xf>
    <xf numFmtId="177" fontId="2" fillId="6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176" fontId="2" fillId="5" borderId="0" xfId="0" applyNumberFormat="1" applyFont="1" applyFill="1">
      <alignment vertical="center"/>
    </xf>
    <xf numFmtId="10" fontId="2" fillId="5" borderId="0" xfId="0" applyNumberFormat="1" applyFont="1" applyFill="1">
      <alignment vertical="center"/>
    </xf>
    <xf numFmtId="177" fontId="2" fillId="5" borderId="0" xfId="0" applyNumberFormat="1" applyFont="1" applyFill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abSelected="1" topLeftCell="A10" workbookViewId="0">
      <selection activeCell="I22" sqref="I22"/>
    </sheetView>
  </sheetViews>
  <sheetFormatPr defaultRowHeight="13.5" x14ac:dyDescent="0.15"/>
  <cols>
    <col min="1" max="1" width="14" style="8" customWidth="1"/>
    <col min="2" max="2" width="9" style="8"/>
    <col min="3" max="4" width="15" style="9" customWidth="1"/>
    <col min="5" max="5" width="9" style="10"/>
    <col min="6" max="6" width="9" style="8"/>
    <col min="7" max="7" width="11.625" style="11" bestFit="1" customWidth="1"/>
    <col min="8" max="8" width="9" style="8"/>
    <col min="9" max="18" width="9" style="6"/>
  </cols>
  <sheetData>
    <row r="1" spans="1:18" x14ac:dyDescent="0.15">
      <c r="A1" s="33" t="s">
        <v>0</v>
      </c>
      <c r="B1" s="8" t="s">
        <v>1</v>
      </c>
      <c r="C1" s="9" t="s">
        <v>9</v>
      </c>
      <c r="D1" s="9" t="s">
        <v>8</v>
      </c>
      <c r="E1" s="10" t="s">
        <v>7</v>
      </c>
      <c r="G1" s="11" t="s">
        <v>11</v>
      </c>
      <c r="H1" s="10" t="s">
        <v>10</v>
      </c>
    </row>
    <row r="2" spans="1:18" s="2" customFormat="1" x14ac:dyDescent="0.15">
      <c r="A2" s="12">
        <v>45483</v>
      </c>
      <c r="B2" s="13" t="s">
        <v>3</v>
      </c>
      <c r="C2" s="14">
        <v>188411</v>
      </c>
      <c r="D2" s="14">
        <v>1000165.78</v>
      </c>
      <c r="E2" s="15">
        <f>C2/D2</f>
        <v>0.18837977040166282</v>
      </c>
      <c r="F2" s="13"/>
      <c r="G2" s="16">
        <f>D2-1000000</f>
        <v>165.78000000002794</v>
      </c>
      <c r="H2" s="15">
        <f t="shared" ref="H2:H31" si="0">D2/1000000-1</f>
        <v>1.6578000000011528E-4</v>
      </c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s="1" customFormat="1" x14ac:dyDescent="0.15">
      <c r="A3" s="17"/>
      <c r="B3" s="17" t="s">
        <v>2</v>
      </c>
      <c r="C3" s="18">
        <v>0</v>
      </c>
      <c r="D3" s="18">
        <v>1000000</v>
      </c>
      <c r="E3" s="19">
        <f t="shared" ref="E3:E31" si="1">C3/D3</f>
        <v>0</v>
      </c>
      <c r="F3" s="17"/>
      <c r="G3" s="20">
        <f t="shared" ref="G3:G6" si="2">D3-1000000</f>
        <v>0</v>
      </c>
      <c r="H3" s="19">
        <f t="shared" si="0"/>
        <v>0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s="3" customFormat="1" x14ac:dyDescent="0.15">
      <c r="A4" s="21"/>
      <c r="B4" s="21" t="s">
        <v>4</v>
      </c>
      <c r="C4" s="22">
        <v>0</v>
      </c>
      <c r="D4" s="22">
        <v>1000000</v>
      </c>
      <c r="E4" s="23">
        <f t="shared" si="1"/>
        <v>0</v>
      </c>
      <c r="F4" s="21"/>
      <c r="G4" s="24">
        <f t="shared" si="2"/>
        <v>0</v>
      </c>
      <c r="H4" s="23">
        <f t="shared" si="0"/>
        <v>0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s="4" customFormat="1" x14ac:dyDescent="0.15">
      <c r="A5" s="25"/>
      <c r="B5" s="25" t="s">
        <v>5</v>
      </c>
      <c r="C5" s="26">
        <v>374969</v>
      </c>
      <c r="D5" s="26">
        <v>999195.79</v>
      </c>
      <c r="E5" s="27">
        <f t="shared" si="1"/>
        <v>0.37527079652727519</v>
      </c>
      <c r="F5" s="25"/>
      <c r="G5" s="28">
        <f t="shared" si="2"/>
        <v>-804.20999999996275</v>
      </c>
      <c r="H5" s="27">
        <f t="shared" si="0"/>
        <v>-8.0420999999997189E-4</v>
      </c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s="5" customFormat="1" x14ac:dyDescent="0.15">
      <c r="A6" s="29"/>
      <c r="B6" s="29" t="s">
        <v>6</v>
      </c>
      <c r="C6" s="30">
        <v>1000621</v>
      </c>
      <c r="D6" s="30">
        <v>1001053.23</v>
      </c>
      <c r="E6" s="31">
        <f t="shared" si="1"/>
        <v>0.99956822475863749</v>
      </c>
      <c r="F6" s="29"/>
      <c r="G6" s="32">
        <f t="shared" si="2"/>
        <v>1053.2299999999814</v>
      </c>
      <c r="H6" s="31">
        <f t="shared" si="0"/>
        <v>1.0532299999999051E-3</v>
      </c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s="2" customFormat="1" x14ac:dyDescent="0.15">
      <c r="A7" s="12">
        <v>45484</v>
      </c>
      <c r="B7" s="13" t="s">
        <v>12</v>
      </c>
      <c r="C7" s="14">
        <v>510453</v>
      </c>
      <c r="D7" s="14">
        <v>1004387</v>
      </c>
      <c r="E7" s="15">
        <f>C7/D7</f>
        <v>0.50822342383961561</v>
      </c>
      <c r="F7" s="13"/>
      <c r="G7" s="16">
        <f>D7-D2</f>
        <v>4221.2199999999721</v>
      </c>
      <c r="H7" s="15">
        <f t="shared" si="0"/>
        <v>4.3869999999999187E-3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s="1" customFormat="1" x14ac:dyDescent="0.15">
      <c r="A8" s="17"/>
      <c r="B8" s="17" t="s">
        <v>13</v>
      </c>
      <c r="C8" s="18">
        <v>270855</v>
      </c>
      <c r="D8" s="18">
        <v>1001331.78</v>
      </c>
      <c r="E8" s="19">
        <f>C8/D8</f>
        <v>0.27049476048787746</v>
      </c>
      <c r="F8" s="17"/>
      <c r="G8" s="20">
        <f t="shared" ref="G8:G31" si="3">D8-D3</f>
        <v>1331.7800000000279</v>
      </c>
      <c r="H8" s="19">
        <f t="shared" si="0"/>
        <v>1.3317800000001156E-3</v>
      </c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s="3" customFormat="1" x14ac:dyDescent="0.15">
      <c r="A9" s="21"/>
      <c r="B9" s="21" t="s">
        <v>14</v>
      </c>
      <c r="C9" s="22">
        <v>1005805</v>
      </c>
      <c r="D9" s="22">
        <v>1006601.37</v>
      </c>
      <c r="E9" s="23">
        <f t="shared" si="1"/>
        <v>0.99920885265634007</v>
      </c>
      <c r="F9" s="21"/>
      <c r="G9" s="24">
        <f t="shared" si="3"/>
        <v>6601.3699999999953</v>
      </c>
      <c r="H9" s="23">
        <f t="shared" si="0"/>
        <v>6.6013700000000508E-3</v>
      </c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s="4" customFormat="1" x14ac:dyDescent="0.15">
      <c r="A10" s="25"/>
      <c r="B10" s="25" t="s">
        <v>15</v>
      </c>
      <c r="C10" s="26">
        <v>387159</v>
      </c>
      <c r="D10" s="26">
        <v>1011386.79</v>
      </c>
      <c r="E10" s="27">
        <f t="shared" si="1"/>
        <v>0.38280013524795986</v>
      </c>
      <c r="F10" s="25"/>
      <c r="G10" s="28">
        <f t="shared" si="3"/>
        <v>12191</v>
      </c>
      <c r="H10" s="27">
        <f t="shared" si="0"/>
        <v>1.138678999999998E-2</v>
      </c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s="5" customFormat="1" x14ac:dyDescent="0.15">
      <c r="A11" s="29"/>
      <c r="B11" s="29" t="s">
        <v>16</v>
      </c>
      <c r="C11" s="30">
        <v>1013486</v>
      </c>
      <c r="D11" s="30">
        <v>1013918.23</v>
      </c>
      <c r="E11" s="31">
        <f t="shared" si="1"/>
        <v>0.99957370329558037</v>
      </c>
      <c r="F11" s="29"/>
      <c r="G11" s="32">
        <f t="shared" si="3"/>
        <v>12865</v>
      </c>
      <c r="H11" s="31">
        <f t="shared" si="0"/>
        <v>1.3918230000000031E-2</v>
      </c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s="2" customFormat="1" x14ac:dyDescent="0.15">
      <c r="A12" s="12">
        <v>45485</v>
      </c>
      <c r="B12" s="13" t="s">
        <v>17</v>
      </c>
      <c r="C12" s="14">
        <v>880967</v>
      </c>
      <c r="D12" s="14">
        <v>978544.21</v>
      </c>
      <c r="E12" s="15">
        <f t="shared" si="1"/>
        <v>0.9002832891934438</v>
      </c>
      <c r="F12" s="13"/>
      <c r="G12" s="16">
        <f t="shared" si="3"/>
        <v>-25842.790000000037</v>
      </c>
      <c r="H12" s="15">
        <f t="shared" si="0"/>
        <v>-2.1455790000000086E-2</v>
      </c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s="1" customFormat="1" x14ac:dyDescent="0.15">
      <c r="A13" s="17"/>
      <c r="B13" s="17" t="s">
        <v>18</v>
      </c>
      <c r="C13" s="18">
        <v>369835</v>
      </c>
      <c r="D13" s="18">
        <v>998039.07</v>
      </c>
      <c r="E13" s="19">
        <f t="shared" si="1"/>
        <v>0.37056164544740722</v>
      </c>
      <c r="F13" s="17"/>
      <c r="G13" s="20">
        <f t="shared" si="3"/>
        <v>-3292.7100000000792</v>
      </c>
      <c r="H13" s="19">
        <f t="shared" si="0"/>
        <v>-1.9609300000000829E-3</v>
      </c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s="3" customFormat="1" x14ac:dyDescent="0.15">
      <c r="A14" s="21"/>
      <c r="B14" s="21" t="s">
        <v>19</v>
      </c>
      <c r="C14" s="22">
        <v>998246</v>
      </c>
      <c r="D14" s="22">
        <v>1000596.44</v>
      </c>
      <c r="E14" s="23">
        <f t="shared" si="1"/>
        <v>0.99765096106078499</v>
      </c>
      <c r="F14" s="21"/>
      <c r="G14" s="24">
        <f t="shared" si="3"/>
        <v>-6004.9300000000512</v>
      </c>
      <c r="H14" s="23">
        <f t="shared" si="0"/>
        <v>5.9644000000003139E-4</v>
      </c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s="4" customFormat="1" x14ac:dyDescent="0.15">
      <c r="A15" s="25"/>
      <c r="B15" s="25" t="s">
        <v>20</v>
      </c>
      <c r="C15" s="26">
        <v>461722</v>
      </c>
      <c r="D15" s="26">
        <v>1013925.75</v>
      </c>
      <c r="E15" s="27">
        <f t="shared" si="1"/>
        <v>0.45538048520811314</v>
      </c>
      <c r="F15" s="25"/>
      <c r="G15" s="28">
        <f t="shared" si="3"/>
        <v>2538.9599999999627</v>
      </c>
      <c r="H15" s="27">
        <f t="shared" si="0"/>
        <v>1.392575000000007E-2</v>
      </c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s="5" customFormat="1" x14ac:dyDescent="0.15">
      <c r="A16" s="29"/>
      <c r="B16" s="29" t="s">
        <v>21</v>
      </c>
      <c r="C16" s="30">
        <v>1012099</v>
      </c>
      <c r="D16" s="30">
        <v>1012531.23</v>
      </c>
      <c r="E16" s="31">
        <f t="shared" si="1"/>
        <v>0.99957311933973636</v>
      </c>
      <c r="F16" s="29"/>
      <c r="G16" s="32">
        <f t="shared" si="3"/>
        <v>-1387</v>
      </c>
      <c r="H16" s="31">
        <f t="shared" si="0"/>
        <v>1.2531230000000004E-2</v>
      </c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s="2" customFormat="1" x14ac:dyDescent="0.15">
      <c r="A17" s="12">
        <v>45488</v>
      </c>
      <c r="B17" s="13" t="s">
        <v>17</v>
      </c>
      <c r="C17" s="14">
        <v>886708</v>
      </c>
      <c r="D17" s="14">
        <v>987437.21</v>
      </c>
      <c r="E17" s="15">
        <f t="shared" si="1"/>
        <v>0.897989250374715</v>
      </c>
      <c r="F17" s="13"/>
      <c r="G17" s="16">
        <f t="shared" si="3"/>
        <v>8893</v>
      </c>
      <c r="H17" s="15">
        <f t="shared" si="0"/>
        <v>-1.2562790000000046E-2</v>
      </c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s="1" customFormat="1" x14ac:dyDescent="0.15">
      <c r="A18" s="17"/>
      <c r="B18" s="17" t="s">
        <v>18</v>
      </c>
      <c r="C18" s="18">
        <v>851615</v>
      </c>
      <c r="D18" s="18">
        <v>1002004.37</v>
      </c>
      <c r="E18" s="19">
        <f t="shared" si="1"/>
        <v>0.84991146296098485</v>
      </c>
      <c r="F18" s="17"/>
      <c r="G18" s="20">
        <f t="shared" si="3"/>
        <v>3965.3000000000466</v>
      </c>
      <c r="H18" s="19">
        <f t="shared" si="0"/>
        <v>2.0043700000000886E-3</v>
      </c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s="3" customFormat="1" x14ac:dyDescent="0.15">
      <c r="A19" s="21"/>
      <c r="B19" s="21" t="s">
        <v>19</v>
      </c>
      <c r="C19" s="22">
        <v>966151</v>
      </c>
      <c r="D19" s="22">
        <v>968440.05</v>
      </c>
      <c r="E19" s="23">
        <f t="shared" si="1"/>
        <v>0.99763635343251234</v>
      </c>
      <c r="F19" s="21"/>
      <c r="G19" s="24">
        <f t="shared" si="3"/>
        <v>-32156.389999999898</v>
      </c>
      <c r="H19" s="23">
        <f t="shared" si="0"/>
        <v>-3.1559950000000003E-2</v>
      </c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s="4" customFormat="1" x14ac:dyDescent="0.15">
      <c r="A20" s="25"/>
      <c r="B20" s="25" t="s">
        <v>20</v>
      </c>
      <c r="C20" s="26">
        <v>465150</v>
      </c>
      <c r="D20" s="26">
        <v>1017353.75</v>
      </c>
      <c r="E20" s="27">
        <f t="shared" si="1"/>
        <v>0.45721559487051577</v>
      </c>
      <c r="F20" s="25"/>
      <c r="G20" s="28">
        <f t="shared" si="3"/>
        <v>3428</v>
      </c>
      <c r="H20" s="27">
        <f t="shared" si="0"/>
        <v>1.7353750000000057E-2</v>
      </c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s="5" customFormat="1" x14ac:dyDescent="0.15">
      <c r="A21" s="29"/>
      <c r="B21" s="29" t="s">
        <v>21</v>
      </c>
      <c r="C21" s="30">
        <v>1018046</v>
      </c>
      <c r="D21" s="30">
        <v>1018478.23</v>
      </c>
      <c r="E21" s="31">
        <f t="shared" si="1"/>
        <v>0.99957561194017863</v>
      </c>
      <c r="F21" s="29"/>
      <c r="G21" s="32">
        <f t="shared" si="3"/>
        <v>5947</v>
      </c>
      <c r="H21" s="31">
        <f t="shared" si="0"/>
        <v>1.8478229999999929E-2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s="2" customFormat="1" x14ac:dyDescent="0.15">
      <c r="A22" s="12">
        <v>45489</v>
      </c>
      <c r="B22" s="13" t="s">
        <v>17</v>
      </c>
      <c r="C22" s="14">
        <v>913969</v>
      </c>
      <c r="D22" s="14">
        <v>1011734.38</v>
      </c>
      <c r="E22" s="15">
        <f t="shared" si="1"/>
        <v>0.90336853038442755</v>
      </c>
      <c r="F22" s="13"/>
      <c r="G22" s="16">
        <f t="shared" si="3"/>
        <v>24297.170000000042</v>
      </c>
      <c r="H22" s="15">
        <f t="shared" si="0"/>
        <v>1.1734380000000044E-2</v>
      </c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s="1" customFormat="1" x14ac:dyDescent="0.15">
      <c r="A23" s="17"/>
      <c r="B23" s="17" t="s">
        <v>18</v>
      </c>
      <c r="C23" s="18">
        <v>916746</v>
      </c>
      <c r="D23" s="18">
        <v>1007867.09</v>
      </c>
      <c r="E23" s="19">
        <f t="shared" si="1"/>
        <v>0.90959017225177974</v>
      </c>
      <c r="F23" s="17"/>
      <c r="G23" s="20">
        <f t="shared" si="3"/>
        <v>5862.7199999999721</v>
      </c>
      <c r="H23" s="19">
        <f t="shared" si="0"/>
        <v>7.8670899999999655E-3</v>
      </c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s="3" customFormat="1" x14ac:dyDescent="0.15">
      <c r="A24" s="21"/>
      <c r="B24" s="21" t="s">
        <v>19</v>
      </c>
      <c r="C24" s="22">
        <v>471560</v>
      </c>
      <c r="D24" s="22">
        <v>1002315.34</v>
      </c>
      <c r="E24" s="23">
        <f t="shared" si="1"/>
        <v>0.47047070036860855</v>
      </c>
      <c r="F24" s="21"/>
      <c r="G24" s="24">
        <f t="shared" si="3"/>
        <v>33875.289999999921</v>
      </c>
      <c r="H24" s="23">
        <f t="shared" si="0"/>
        <v>2.3153399999999991E-3</v>
      </c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s="4" customFormat="1" x14ac:dyDescent="0.15">
      <c r="A25" s="25"/>
      <c r="B25" s="25" t="s">
        <v>20</v>
      </c>
      <c r="C25" s="26">
        <v>462150</v>
      </c>
      <c r="D25" s="26">
        <v>1016153.75</v>
      </c>
      <c r="E25" s="27">
        <f t="shared" si="1"/>
        <v>0.45480322244542226</v>
      </c>
      <c r="F25" s="25"/>
      <c r="G25" s="28">
        <f t="shared" si="3"/>
        <v>-1200</v>
      </c>
      <c r="H25" s="27">
        <f t="shared" si="0"/>
        <v>1.6153749999999967E-2</v>
      </c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s="5" customFormat="1" x14ac:dyDescent="0.15">
      <c r="A26" s="29"/>
      <c r="B26" s="29" t="s">
        <v>21</v>
      </c>
      <c r="C26" s="30">
        <v>1028475</v>
      </c>
      <c r="D26" s="30">
        <v>1028907.23</v>
      </c>
      <c r="E26" s="31">
        <f t="shared" si="1"/>
        <v>0.99957991353603382</v>
      </c>
      <c r="F26" s="29"/>
      <c r="G26" s="32">
        <f t="shared" si="3"/>
        <v>10429</v>
      </c>
      <c r="H26" s="31">
        <f t="shared" si="0"/>
        <v>2.890722999999995E-2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s="2" customFormat="1" x14ac:dyDescent="0.15">
      <c r="A27" s="12">
        <v>45490</v>
      </c>
      <c r="B27" s="13" t="s">
        <v>17</v>
      </c>
      <c r="C27" s="14">
        <v>886259</v>
      </c>
      <c r="D27" s="14">
        <v>988055.95</v>
      </c>
      <c r="E27" s="15">
        <f t="shared" si="1"/>
        <v>0.89697248419990794</v>
      </c>
      <c r="F27" s="13"/>
      <c r="G27" s="16">
        <f t="shared" si="3"/>
        <v>-23678.430000000051</v>
      </c>
      <c r="H27" s="15">
        <f t="shared" si="0"/>
        <v>-1.1944050000000095E-2</v>
      </c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s="1" customFormat="1" x14ac:dyDescent="0.15">
      <c r="A28" s="17"/>
      <c r="B28" s="17" t="s">
        <v>18</v>
      </c>
      <c r="C28" s="18">
        <v>884514</v>
      </c>
      <c r="D28" s="18">
        <v>976604.88</v>
      </c>
      <c r="E28" s="19">
        <f t="shared" si="1"/>
        <v>0.90570303109687511</v>
      </c>
      <c r="F28" s="17"/>
      <c r="G28" s="20">
        <f t="shared" si="3"/>
        <v>-31262.209999999963</v>
      </c>
      <c r="H28" s="19">
        <f t="shared" si="0"/>
        <v>-2.3395119999999991E-2</v>
      </c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s="3" customFormat="1" x14ac:dyDescent="0.15">
      <c r="A29" s="21"/>
      <c r="B29" s="21" t="s">
        <v>19</v>
      </c>
      <c r="C29" s="22">
        <v>490530</v>
      </c>
      <c r="D29" s="22">
        <v>991504.74</v>
      </c>
      <c r="E29" s="23">
        <f t="shared" si="1"/>
        <v>0.49473288448424363</v>
      </c>
      <c r="F29" s="21"/>
      <c r="G29" s="24">
        <f t="shared" si="3"/>
        <v>-10810.599999999977</v>
      </c>
      <c r="H29" s="23">
        <f t="shared" si="0"/>
        <v>-8.4952600000000045E-3</v>
      </c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s="4" customFormat="1" x14ac:dyDescent="0.15">
      <c r="A30" s="25"/>
      <c r="B30" s="25" t="s">
        <v>20</v>
      </c>
      <c r="C30" s="26">
        <v>459770</v>
      </c>
      <c r="D30" s="26">
        <v>1013773.75</v>
      </c>
      <c r="E30" s="27">
        <f t="shared" si="1"/>
        <v>0.45352328367152928</v>
      </c>
      <c r="F30" s="25"/>
      <c r="G30" s="28">
        <f t="shared" si="3"/>
        <v>-2380</v>
      </c>
      <c r="H30" s="27">
        <f t="shared" si="0"/>
        <v>1.3773749999999918E-2</v>
      </c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s="5" customFormat="1" x14ac:dyDescent="0.15">
      <c r="A31" s="29"/>
      <c r="B31" s="29" t="s">
        <v>21</v>
      </c>
      <c r="C31" s="30">
        <v>1028542</v>
      </c>
      <c r="D31" s="30">
        <v>1028974.23</v>
      </c>
      <c r="E31" s="31">
        <f t="shared" si="1"/>
        <v>0.99957994088928737</v>
      </c>
      <c r="F31" s="29"/>
      <c r="G31" s="32">
        <f t="shared" si="3"/>
        <v>67</v>
      </c>
      <c r="H31" s="31">
        <f t="shared" si="0"/>
        <v>2.897422999999999E-2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15">
      <c r="B32" s="8" t="s">
        <v>3</v>
      </c>
    </row>
    <row r="33" spans="2:2" x14ac:dyDescent="0.15">
      <c r="B33" s="8" t="s">
        <v>2</v>
      </c>
    </row>
    <row r="34" spans="2:2" x14ac:dyDescent="0.15">
      <c r="B34" s="8" t="s">
        <v>4</v>
      </c>
    </row>
    <row r="35" spans="2:2" x14ac:dyDescent="0.15">
      <c r="B35" s="8" t="s">
        <v>5</v>
      </c>
    </row>
    <row r="36" spans="2:2" x14ac:dyDescent="0.15">
      <c r="B36" s="8" t="s">
        <v>6</v>
      </c>
    </row>
    <row r="37" spans="2:2" x14ac:dyDescent="0.15">
      <c r="B37" s="8" t="s">
        <v>3</v>
      </c>
    </row>
    <row r="38" spans="2:2" x14ac:dyDescent="0.15">
      <c r="B38" s="8" t="s">
        <v>2</v>
      </c>
    </row>
    <row r="39" spans="2:2" x14ac:dyDescent="0.15">
      <c r="B39" s="8" t="s">
        <v>4</v>
      </c>
    </row>
    <row r="40" spans="2:2" x14ac:dyDescent="0.15">
      <c r="B40" s="8" t="s">
        <v>5</v>
      </c>
    </row>
    <row r="41" spans="2:2" x14ac:dyDescent="0.15">
      <c r="B41" s="8" t="s">
        <v>6</v>
      </c>
    </row>
    <row r="42" spans="2:2" x14ac:dyDescent="0.15">
      <c r="B42" s="8" t="s">
        <v>3</v>
      </c>
    </row>
    <row r="43" spans="2:2" x14ac:dyDescent="0.15">
      <c r="B43" s="8" t="s">
        <v>2</v>
      </c>
    </row>
    <row r="44" spans="2:2" x14ac:dyDescent="0.15">
      <c r="B44" s="8" t="s">
        <v>4</v>
      </c>
    </row>
    <row r="45" spans="2:2" x14ac:dyDescent="0.15">
      <c r="B45" s="8" t="s">
        <v>5</v>
      </c>
    </row>
    <row r="46" spans="2:2" x14ac:dyDescent="0.15">
      <c r="B46" s="8" t="s">
        <v>6</v>
      </c>
    </row>
    <row r="47" spans="2:2" x14ac:dyDescent="0.15">
      <c r="B47" s="8" t="s">
        <v>3</v>
      </c>
    </row>
    <row r="48" spans="2:2" x14ac:dyDescent="0.15">
      <c r="B48" s="8" t="s">
        <v>2</v>
      </c>
    </row>
    <row r="49" spans="2:2" x14ac:dyDescent="0.15">
      <c r="B49" s="8" t="s">
        <v>4</v>
      </c>
    </row>
    <row r="50" spans="2:2" x14ac:dyDescent="0.15">
      <c r="B50" s="8" t="s">
        <v>5</v>
      </c>
    </row>
    <row r="51" spans="2:2" x14ac:dyDescent="0.15">
      <c r="B51" s="8" t="s">
        <v>6</v>
      </c>
    </row>
    <row r="52" spans="2:2" x14ac:dyDescent="0.15">
      <c r="B52" s="8" t="s">
        <v>3</v>
      </c>
    </row>
    <row r="53" spans="2:2" x14ac:dyDescent="0.15">
      <c r="B53" s="8" t="s">
        <v>2</v>
      </c>
    </row>
    <row r="54" spans="2:2" x14ac:dyDescent="0.15">
      <c r="B54" s="8" t="s">
        <v>4</v>
      </c>
    </row>
    <row r="55" spans="2:2" x14ac:dyDescent="0.15">
      <c r="B55" s="8" t="s">
        <v>5</v>
      </c>
    </row>
    <row r="56" spans="2:2" x14ac:dyDescent="0.15">
      <c r="B56" s="8" t="s">
        <v>6</v>
      </c>
    </row>
    <row r="57" spans="2:2" x14ac:dyDescent="0.15">
      <c r="B57" s="8" t="s">
        <v>3</v>
      </c>
    </row>
    <row r="58" spans="2:2" x14ac:dyDescent="0.15">
      <c r="B58" s="8" t="s">
        <v>2</v>
      </c>
    </row>
    <row r="59" spans="2:2" x14ac:dyDescent="0.15">
      <c r="B59" s="8" t="s">
        <v>4</v>
      </c>
    </row>
    <row r="60" spans="2:2" x14ac:dyDescent="0.15">
      <c r="B60" s="8" t="s">
        <v>5</v>
      </c>
    </row>
    <row r="61" spans="2:2" x14ac:dyDescent="0.15">
      <c r="B61" s="8" t="s">
        <v>6</v>
      </c>
    </row>
    <row r="62" spans="2:2" x14ac:dyDescent="0.15">
      <c r="B62" s="8" t="s">
        <v>3</v>
      </c>
    </row>
    <row r="63" spans="2:2" x14ac:dyDescent="0.15">
      <c r="B63" s="8" t="s">
        <v>2</v>
      </c>
    </row>
    <row r="64" spans="2:2" x14ac:dyDescent="0.15">
      <c r="B64" s="8" t="s">
        <v>4</v>
      </c>
    </row>
    <row r="65" spans="2:2" x14ac:dyDescent="0.15">
      <c r="B65" s="8" t="s">
        <v>5</v>
      </c>
    </row>
    <row r="66" spans="2:2" x14ac:dyDescent="0.15">
      <c r="B66" s="8" t="s">
        <v>6</v>
      </c>
    </row>
    <row r="67" spans="2:2" x14ac:dyDescent="0.15">
      <c r="B67" s="8" t="s">
        <v>3</v>
      </c>
    </row>
    <row r="68" spans="2:2" x14ac:dyDescent="0.15">
      <c r="B68" s="8" t="s">
        <v>2</v>
      </c>
    </row>
    <row r="69" spans="2:2" x14ac:dyDescent="0.15">
      <c r="B69" s="8" t="s">
        <v>4</v>
      </c>
    </row>
    <row r="70" spans="2:2" x14ac:dyDescent="0.15">
      <c r="B70" s="8" t="s">
        <v>5</v>
      </c>
    </row>
    <row r="71" spans="2:2" x14ac:dyDescent="0.15">
      <c r="B71" s="8" t="s">
        <v>6</v>
      </c>
    </row>
    <row r="72" spans="2:2" x14ac:dyDescent="0.15">
      <c r="B72" s="8" t="s">
        <v>3</v>
      </c>
    </row>
    <row r="73" spans="2:2" x14ac:dyDescent="0.15">
      <c r="B73" s="8" t="s">
        <v>2</v>
      </c>
    </row>
    <row r="74" spans="2:2" x14ac:dyDescent="0.15">
      <c r="B74" s="8" t="s">
        <v>4</v>
      </c>
    </row>
    <row r="75" spans="2:2" x14ac:dyDescent="0.15">
      <c r="B75" s="8" t="s">
        <v>5</v>
      </c>
    </row>
    <row r="76" spans="2:2" x14ac:dyDescent="0.15">
      <c r="B76" s="8" t="s">
        <v>6</v>
      </c>
    </row>
    <row r="77" spans="2:2" x14ac:dyDescent="0.15">
      <c r="B77" s="8" t="s">
        <v>3</v>
      </c>
    </row>
    <row r="78" spans="2:2" x14ac:dyDescent="0.15">
      <c r="B78" s="8" t="s">
        <v>2</v>
      </c>
    </row>
    <row r="79" spans="2:2" x14ac:dyDescent="0.15">
      <c r="B79" s="8" t="s">
        <v>4</v>
      </c>
    </row>
    <row r="80" spans="2:2" x14ac:dyDescent="0.15">
      <c r="B80" s="8" t="s">
        <v>5</v>
      </c>
    </row>
    <row r="81" spans="2:2" x14ac:dyDescent="0.15">
      <c r="B81" s="8" t="s">
        <v>6</v>
      </c>
    </row>
    <row r="82" spans="2:2" x14ac:dyDescent="0.15">
      <c r="B82" s="8" t="s">
        <v>3</v>
      </c>
    </row>
    <row r="83" spans="2:2" x14ac:dyDescent="0.15">
      <c r="B83" s="8" t="s">
        <v>2</v>
      </c>
    </row>
    <row r="84" spans="2:2" x14ac:dyDescent="0.15">
      <c r="B84" s="8" t="s">
        <v>4</v>
      </c>
    </row>
    <row r="85" spans="2:2" x14ac:dyDescent="0.15">
      <c r="B85" s="8" t="s">
        <v>5</v>
      </c>
    </row>
    <row r="86" spans="2:2" x14ac:dyDescent="0.15">
      <c r="B86" s="8" t="s">
        <v>6</v>
      </c>
    </row>
    <row r="87" spans="2:2" x14ac:dyDescent="0.15">
      <c r="B87" s="8" t="s">
        <v>3</v>
      </c>
    </row>
    <row r="88" spans="2:2" x14ac:dyDescent="0.15">
      <c r="B88" s="8" t="s">
        <v>2</v>
      </c>
    </row>
    <row r="89" spans="2:2" x14ac:dyDescent="0.15">
      <c r="B89" s="8" t="s">
        <v>4</v>
      </c>
    </row>
    <row r="90" spans="2:2" x14ac:dyDescent="0.15">
      <c r="B90" s="8" t="s">
        <v>5</v>
      </c>
    </row>
    <row r="91" spans="2:2" x14ac:dyDescent="0.15">
      <c r="B91" s="8" t="s">
        <v>6</v>
      </c>
    </row>
    <row r="92" spans="2:2" x14ac:dyDescent="0.15">
      <c r="B92" s="8" t="s">
        <v>3</v>
      </c>
    </row>
    <row r="93" spans="2:2" x14ac:dyDescent="0.15">
      <c r="B93" s="8" t="s">
        <v>2</v>
      </c>
    </row>
    <row r="94" spans="2:2" x14ac:dyDescent="0.15">
      <c r="B94" s="8" t="s">
        <v>4</v>
      </c>
    </row>
    <row r="95" spans="2:2" x14ac:dyDescent="0.15">
      <c r="B95" s="8" t="s">
        <v>5</v>
      </c>
    </row>
    <row r="96" spans="2:2" x14ac:dyDescent="0.15">
      <c r="B96" s="8" t="s">
        <v>6</v>
      </c>
    </row>
    <row r="97" spans="2:2" x14ac:dyDescent="0.15">
      <c r="B97" s="8" t="s">
        <v>3</v>
      </c>
    </row>
    <row r="98" spans="2:2" x14ac:dyDescent="0.15">
      <c r="B98" s="8" t="s">
        <v>2</v>
      </c>
    </row>
    <row r="99" spans="2:2" x14ac:dyDescent="0.15">
      <c r="B99" s="8" t="s">
        <v>4</v>
      </c>
    </row>
    <row r="100" spans="2:2" x14ac:dyDescent="0.15">
      <c r="B100" s="8" t="s">
        <v>5</v>
      </c>
    </row>
    <row r="101" spans="2:2" x14ac:dyDescent="0.15">
      <c r="B101" s="8" t="s">
        <v>6</v>
      </c>
    </row>
    <row r="102" spans="2:2" x14ac:dyDescent="0.15">
      <c r="B102" s="8" t="s">
        <v>3</v>
      </c>
    </row>
    <row r="103" spans="2:2" x14ac:dyDescent="0.15">
      <c r="B103" s="8" t="s">
        <v>2</v>
      </c>
    </row>
    <row r="104" spans="2:2" x14ac:dyDescent="0.15">
      <c r="B104" s="8" t="s">
        <v>4</v>
      </c>
    </row>
    <row r="105" spans="2:2" x14ac:dyDescent="0.15">
      <c r="B105" s="8" t="s">
        <v>5</v>
      </c>
    </row>
    <row r="106" spans="2:2" x14ac:dyDescent="0.15">
      <c r="B106" s="8" t="s">
        <v>6</v>
      </c>
    </row>
    <row r="107" spans="2:2" x14ac:dyDescent="0.15">
      <c r="B107" s="8" t="s">
        <v>3</v>
      </c>
    </row>
    <row r="108" spans="2:2" x14ac:dyDescent="0.15">
      <c r="B108" s="8" t="s">
        <v>2</v>
      </c>
    </row>
    <row r="109" spans="2:2" x14ac:dyDescent="0.15">
      <c r="B109" s="8" t="s">
        <v>4</v>
      </c>
    </row>
    <row r="110" spans="2:2" x14ac:dyDescent="0.15">
      <c r="B110" s="8" t="s">
        <v>5</v>
      </c>
    </row>
    <row r="111" spans="2:2" x14ac:dyDescent="0.15">
      <c r="B111" s="8" t="s">
        <v>6</v>
      </c>
    </row>
    <row r="112" spans="2:2" x14ac:dyDescent="0.15">
      <c r="B112" s="8" t="s">
        <v>3</v>
      </c>
    </row>
    <row r="113" spans="2:2" x14ac:dyDescent="0.15">
      <c r="B113" s="8" t="s">
        <v>2</v>
      </c>
    </row>
    <row r="114" spans="2:2" x14ac:dyDescent="0.15">
      <c r="B114" s="8" t="s">
        <v>4</v>
      </c>
    </row>
    <row r="115" spans="2:2" x14ac:dyDescent="0.15">
      <c r="B115" s="8" t="s">
        <v>5</v>
      </c>
    </row>
    <row r="116" spans="2:2" x14ac:dyDescent="0.15">
      <c r="B116" s="8" t="s">
        <v>6</v>
      </c>
    </row>
    <row r="117" spans="2:2" x14ac:dyDescent="0.15">
      <c r="B117" s="8" t="s">
        <v>3</v>
      </c>
    </row>
    <row r="118" spans="2:2" x14ac:dyDescent="0.15">
      <c r="B118" s="8" t="s">
        <v>2</v>
      </c>
    </row>
    <row r="119" spans="2:2" x14ac:dyDescent="0.15">
      <c r="B119" s="8" t="s">
        <v>4</v>
      </c>
    </row>
    <row r="120" spans="2:2" x14ac:dyDescent="0.15">
      <c r="B120" s="8" t="s">
        <v>5</v>
      </c>
    </row>
    <row r="121" spans="2:2" x14ac:dyDescent="0.15">
      <c r="B121" s="8" t="s">
        <v>6</v>
      </c>
    </row>
    <row r="122" spans="2:2" x14ac:dyDescent="0.15">
      <c r="B122" s="8" t="s">
        <v>3</v>
      </c>
    </row>
    <row r="123" spans="2:2" x14ac:dyDescent="0.15">
      <c r="B123" s="8" t="s">
        <v>2</v>
      </c>
    </row>
    <row r="124" spans="2:2" x14ac:dyDescent="0.15">
      <c r="B124" s="8" t="s">
        <v>4</v>
      </c>
    </row>
    <row r="125" spans="2:2" x14ac:dyDescent="0.15">
      <c r="B125" s="8" t="s">
        <v>5</v>
      </c>
    </row>
    <row r="126" spans="2:2" x14ac:dyDescent="0.15">
      <c r="B126" s="8" t="s">
        <v>6</v>
      </c>
    </row>
    <row r="127" spans="2:2" x14ac:dyDescent="0.15">
      <c r="B127" s="8" t="s">
        <v>3</v>
      </c>
    </row>
    <row r="128" spans="2:2" x14ac:dyDescent="0.15">
      <c r="B128" s="8" t="s">
        <v>2</v>
      </c>
    </row>
    <row r="129" spans="2:2" x14ac:dyDescent="0.15">
      <c r="B129" s="8" t="s">
        <v>4</v>
      </c>
    </row>
    <row r="130" spans="2:2" x14ac:dyDescent="0.15">
      <c r="B130" s="8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徐鹏淦</dc:creator>
  <cp:lastModifiedBy>徐鹏淦</cp:lastModifiedBy>
  <dcterms:created xsi:type="dcterms:W3CDTF">2024-07-10T07:14:24Z</dcterms:created>
  <dcterms:modified xsi:type="dcterms:W3CDTF">2024-07-17T08:22:57Z</dcterms:modified>
</cp:coreProperties>
</file>