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10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11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2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79535\Desktop\Диплом\"/>
    </mc:Choice>
  </mc:AlternateContent>
  <xr:revisionPtr revIDLastSave="0" documentId="13_ncr:1_{00C64EC7-BC0D-46FE-A563-DE05E92FF347}" xr6:coauthVersionLast="46" xr6:coauthVersionMax="46" xr10:uidLastSave="{00000000-0000-0000-0000-000000000000}"/>
  <bookViews>
    <workbookView xWindow="-120" yWindow="-120" windowWidth="20730" windowHeight="11160" activeTab="2" xr2:uid="{211160BF-2A63-4B5C-BAA6-6A02063159D2}"/>
  </bookViews>
  <sheets>
    <sheet name="% занятых серверов" sheetId="1" r:id="rId1"/>
    <sheet name="% свободных серверов" sheetId="2" r:id="rId2"/>
    <sheet name="% свободных серверов (увелич)" sheetId="3" r:id="rId3"/>
    <sheet name="Сводная табл по работе алг-ов" sheetId="5" r:id="rId4"/>
    <sheet name="Сравнение заполняемости" sheetId="6" r:id="rId5"/>
    <sheet name="Настройка алгоритма генет." sheetId="4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5" i="4" l="1"/>
  <c r="E16" i="4"/>
  <c r="E17" i="4"/>
  <c r="E18" i="4"/>
  <c r="E19" i="4"/>
  <c r="E20" i="4"/>
  <c r="E21" i="4"/>
  <c r="E22" i="4"/>
  <c r="E23" i="4"/>
  <c r="E24" i="4"/>
  <c r="E14" i="4"/>
  <c r="D3" i="3"/>
  <c r="D3" i="2"/>
</calcChain>
</file>

<file path=xl/sharedStrings.xml><?xml version="1.0" encoding="utf-8"?>
<sst xmlns="http://schemas.openxmlformats.org/spreadsheetml/2006/main" count="65" uniqueCount="25">
  <si>
    <t>Кол-во сервисов</t>
  </si>
  <si>
    <t>% свободных серверов</t>
  </si>
  <si>
    <t>% занятых серверов</t>
  </si>
  <si>
    <t>Генетический алгоритм</t>
  </si>
  <si>
    <t>Эвристический алгоритм</t>
  </si>
  <si>
    <t>Кол-во особей в популяции</t>
  </si>
  <si>
    <t>Алгоритм имитации отжига</t>
  </si>
  <si>
    <t>Заполненность Hdd, %</t>
  </si>
  <si>
    <t>Заполненность Ram, %</t>
  </si>
  <si>
    <t>Алгоритм BFD</t>
  </si>
  <si>
    <t>WIN_1</t>
  </si>
  <si>
    <t>WIN_2</t>
  </si>
  <si>
    <t>WIN_3</t>
  </si>
  <si>
    <t>LIN_4</t>
  </si>
  <si>
    <t>LIN_5</t>
  </si>
  <si>
    <t xml:space="preserve">Имя сервера </t>
  </si>
  <si>
    <t>Погрешность, %</t>
  </si>
  <si>
    <t>Вероятность мутации</t>
  </si>
  <si>
    <t>Время работы алгоритма</t>
  </si>
  <si>
    <t>Максимальная заполненность HDD, %</t>
  </si>
  <si>
    <t>Максимальная заполненность RAM, %</t>
  </si>
  <si>
    <t>Реальное значение функции приспособленности</t>
  </si>
  <si>
    <t>Функция приспособленности оптимального решения</t>
  </si>
  <si>
    <t>Максимальная заполненность CPU, %</t>
  </si>
  <si>
    <t>Использование Cpu,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</si>
</sst>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1" xfId="0" applyBorder="1" applyAlignment="1"/>
    <xf numFmtId="0" fontId="0" fillId="0" borderId="0" xfId="0" applyFill="1" applyBorder="1"/>
    <xf numFmtId="0" fontId="0" fillId="0" borderId="0" xfId="0" applyBorder="1" applyAlignment="1"/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horizontal="center" vertical="top" wrapText="1"/>
    </xf>
    <xf numFmtId="2" fontId="0" fillId="0" borderId="1" xfId="0" applyNumberFormat="1" applyBorder="1"/>
    <xf numFmtId="0" fontId="0" fillId="0" borderId="2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занятых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занятых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занятых серверов'!$D$3:$D$8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40</c:v>
                </c:pt>
                <c:pt idx="3">
                  <c:v>80</c:v>
                </c:pt>
                <c:pt idx="4">
                  <c:v>80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77-459F-97C0-0BAE0CECCA06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занятых серверов'!$G$3:$G$8</c:f>
              <c:numCache>
                <c:formatCode>Основной</c:formatCode>
                <c:ptCount val="6"/>
                <c:pt idx="0">
                  <c:v>0</c:v>
                </c:pt>
                <c:pt idx="1">
                  <c:v>40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77-459F-97C0-0BAE0CECC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занятых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заполняемости'!$H$6:$H$7</c:f>
              <c:numCache>
                <c:formatCode>Основной</c:formatCode>
                <c:ptCount val="2"/>
                <c:pt idx="0">
                  <c:v>46</c:v>
                </c:pt>
                <c:pt idx="1">
                  <c:v>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70-4EB7-B5E9-488CC65BE86A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заполняемости'!$I$6:$I$7</c:f>
              <c:numCache>
                <c:formatCode>Основной</c:formatCode>
                <c:ptCount val="2"/>
                <c:pt idx="0">
                  <c:v>35</c:v>
                </c:pt>
                <c:pt idx="1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70-4EB7-B5E9-488CC65BE86A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заполняемости'!$J$6:$J$7</c:f>
              <c:numCache>
                <c:formatCode>Основной</c:formatCode>
                <c:ptCount val="2"/>
                <c:pt idx="0">
                  <c:v>81</c:v>
                </c:pt>
                <c:pt idx="1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70-4EB7-B5E9-488CC65BE8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заполняемости'!$M$3:$M$7</c:f>
              <c:numCache>
                <c:formatCode>Основной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22</c:v>
                </c:pt>
                <c:pt idx="3">
                  <c:v>14</c:v>
                </c:pt>
                <c:pt idx="4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3-4BBA-AF67-BE498F7000B9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заполняемости'!$N$3:$N$7</c:f>
              <c:numCache>
                <c:formatCode>Основной</c:formatCode>
                <c:ptCount val="5"/>
                <c:pt idx="0">
                  <c:v>98</c:v>
                </c:pt>
                <c:pt idx="1">
                  <c:v>49</c:v>
                </c:pt>
                <c:pt idx="2">
                  <c:v>24</c:v>
                </c:pt>
                <c:pt idx="3">
                  <c:v>21</c:v>
                </c:pt>
                <c:pt idx="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63-4BBA-AF67-BE498F7000B9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'Сравнение заполняемости'!$G$3:$G$7</c:f>
              <c:strCache>
                <c:ptCount val="5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  <c:pt idx="3">
                  <c:v>LIN_4</c:v>
                </c:pt>
                <c:pt idx="4">
                  <c:v>LIN_5</c:v>
                </c:pt>
              </c:strCache>
            </c:strRef>
          </c:cat>
          <c:val>
            <c:numRef>
              <c:f>'Сравнение заполняемости'!$O$3:$O$7</c:f>
              <c:numCache>
                <c:formatCode>Основной</c:formatCode>
                <c:ptCount val="5"/>
                <c:pt idx="0">
                  <c:v>100</c:v>
                </c:pt>
                <c:pt idx="1">
                  <c:v>38</c:v>
                </c:pt>
                <c:pt idx="2">
                  <c:v>33</c:v>
                </c:pt>
                <c:pt idx="3">
                  <c:v>18</c:v>
                </c:pt>
                <c:pt idx="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3-4BBA-AF67-BE498F700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Использование </a:t>
            </a:r>
            <a:r>
              <a:rPr lang="en-US"/>
              <a:t>Cpu 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Алгоритм BFD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заполняемости'!$M$3:$M$7</c15:sqref>
                  </c15:fullRef>
                </c:ext>
              </c:extLst>
              <c:f>'Сравнение заполняемости'!$M$6:$M$7</c:f>
              <c:numCache>
                <c:formatCode>Основной</c:formatCode>
                <c:ptCount val="2"/>
                <c:pt idx="0">
                  <c:v>14</c:v>
                </c:pt>
                <c:pt idx="1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3C-4583-8EF7-A93FD5691984}"/>
            </c:ext>
          </c:extLst>
        </c:ser>
        <c:ser>
          <c:idx val="1"/>
          <c:order val="1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заполняемости'!$N$3:$N$7</c15:sqref>
                  </c15:fullRef>
                </c:ext>
              </c:extLst>
              <c:f>'Сравнение заполняемости'!$N$6:$N$7</c:f>
              <c:numCache>
                <c:formatCode>Основной</c:formatCode>
                <c:ptCount val="2"/>
                <c:pt idx="0">
                  <c:v>21</c:v>
                </c:pt>
                <c:pt idx="1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83C-4583-8EF7-A93FD5691984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заполняемости'!$G$6:$G$7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заполняемости'!$O$3:$O$7</c15:sqref>
                  </c15:fullRef>
                </c:ext>
              </c:extLst>
              <c:f>'Сравнение заполняемости'!$O$6:$O$7</c:f>
              <c:numCache>
                <c:formatCode>Основной</c:formatCode>
                <c:ptCount val="2"/>
                <c:pt idx="0">
                  <c:v>18</c:v>
                </c:pt>
                <c:pt idx="1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83C-4583-8EF7-A93FD5691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25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точности результата от вероятности мутации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Погрешность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'Настройка алгоритма генет.'!$B$14:$B$24</c:f>
              <c:numCache>
                <c:formatCode>Основной</c:formatCode>
                <c:ptCount val="11"/>
                <c:pt idx="0">
                  <c:v>0.05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</c:numCache>
            </c:numRef>
          </c:cat>
          <c:val>
            <c:numRef>
              <c:f>'Настройка алгоритма генет.'!$E$14:$E$24</c:f>
              <c:numCache>
                <c:formatCode>0,00</c:formatCode>
                <c:ptCount val="11"/>
                <c:pt idx="0">
                  <c:v>115.05144771476429</c:v>
                </c:pt>
                <c:pt idx="1">
                  <c:v>29.24144532184733</c:v>
                </c:pt>
                <c:pt idx="2">
                  <c:v>17.587939698492466</c:v>
                </c:pt>
                <c:pt idx="3">
                  <c:v>4.917444364680545</c:v>
                </c:pt>
                <c:pt idx="4">
                  <c:v>4.917444364680545</c:v>
                </c:pt>
                <c:pt idx="5">
                  <c:v>4.917444364680545</c:v>
                </c:pt>
                <c:pt idx="6">
                  <c:v>4.917444364680545</c:v>
                </c:pt>
                <c:pt idx="7">
                  <c:v>4.917444364680545</c:v>
                </c:pt>
                <c:pt idx="8">
                  <c:v>4.917444364680545</c:v>
                </c:pt>
                <c:pt idx="9">
                  <c:v>4.917444364680545</c:v>
                </c:pt>
                <c:pt idx="10">
                  <c:v>4.917444364680545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39-4B54-B8BC-CC7E8AD69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51395824"/>
        <c:axId val="751372528"/>
      </c:lineChart>
      <c:catAx>
        <c:axId val="751395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вероятность мутации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# ##0,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72528"/>
        <c:crosses val="autoZero"/>
        <c:auto val="1"/>
        <c:lblAlgn val="ctr"/>
        <c:lblOffset val="100"/>
        <c:noMultiLvlLbl val="0"/>
      </c:catAx>
      <c:valAx>
        <c:axId val="751372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погрешность,</a:t>
                </a:r>
                <a:r>
                  <a:rPr lang="ru-RU" baseline="0"/>
                  <a:t> %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,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51395824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серверов'!$C$3:$C$8</c:f>
              <c:numCache>
                <c:formatCode>Основной</c:formatCode>
                <c:ptCount val="6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</c:numCache>
            </c:numRef>
          </c:cat>
          <c:val>
            <c:numRef>
              <c:f>'% свободных серверов'!$D$3:$D$8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20</c:v>
                </c:pt>
                <c:pt idx="4">
                  <c:v>20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F4-45DE-B06C-2C193E5B4EDA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'% свободных серверов'!$G$3:$G$8</c:f>
              <c:numCache>
                <c:formatCode>Основной</c:formatCode>
                <c:ptCount val="6"/>
                <c:pt idx="0">
                  <c:v>100</c:v>
                </c:pt>
                <c:pt idx="1">
                  <c:v>60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F4-45DE-B06C-2C193E5B4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E4-427F-8269-84E1161DBC98}"/>
            </c:ext>
          </c:extLst>
        </c:ser>
        <c:ser>
          <c:idx val="0"/>
          <c:order val="1"/>
          <c:tx>
            <c:v>Эвристический алгоритм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BE4-427F-8269-84E1161DBC98}"/>
            </c:ext>
          </c:extLst>
        </c:ser>
        <c:ser>
          <c:idx val="2"/>
          <c:order val="2"/>
          <c:tx>
            <c:v>Алгоритм имитации отжига</c:v>
          </c:tx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8-4993-9D33-179841B01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1"/>
          <c:tx>
            <c:v>Эвристический алгоритм</c:v>
          </c:tx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(увелич)'!$G$3:$G$13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40</c:v>
                </c:pt>
                <c:pt idx="3">
                  <c:v>20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172-4068-B5DA-64F574A8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9172-4068-B5DA-64F574A827D5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Генетический алгоритм</c:v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'% свободных серверов (увелич)'!$F$3:$F$13</c:f>
              <c:numCache>
                <c:formatCode>Основной</c:formatCode>
                <c:ptCount val="1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</c:numCache>
            </c:numRef>
          </c:cat>
          <c:val>
            <c:numRef>
              <c:f>'% свободных серверов (увелич)'!$D$3:$D$13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8F-475F-BD06-89765E477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C8F-475F-BD06-89765E4776A8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количества свободных серверов от количества размещаемых сервисов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v>Алгоритм имитации отжига</c:v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'% свободных серверов (увелич)'!$J$3:$J$13</c:f>
              <c:numCache>
                <c:formatCode>Основной</c:formatCode>
                <c:ptCount val="11"/>
                <c:pt idx="0">
                  <c:v>100</c:v>
                </c:pt>
                <c:pt idx="1">
                  <c:v>60</c:v>
                </c:pt>
                <c:pt idx="2">
                  <c:v>60</c:v>
                </c:pt>
                <c:pt idx="3">
                  <c:v>60</c:v>
                </c:pt>
                <c:pt idx="4">
                  <c:v>60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C30-4EB3-BC9F-AAD166D8DD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664134592"/>
        <c:axId val="1664135008"/>
        <c:extLst>
          <c:ext xmlns:c15="http://schemas.microsoft.com/office/drawing/2012/chart" uri="{02D57815-91ED-43cb-92C2-25804820EDAC}">
            <c15:filteredLineSeries>
              <c15:ser>
                <c:idx val="1"/>
                <c:order val="0"/>
                <c:tx>
                  <c:v>Генетический алгоритм</c:v>
                </c:tx>
                <c:spPr>
                  <a:ln w="22225" cap="rnd" cmpd="sng" algn="ctr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'% свободных серверов (увелич)'!$D$3:$D$13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60</c:v>
                      </c:pt>
                      <c:pt idx="3">
                        <c:v>60</c:v>
                      </c:pt>
                      <c:pt idx="4">
                        <c:v>60</c:v>
                      </c:pt>
                      <c:pt idx="5">
                        <c:v>60</c:v>
                      </c:pt>
                      <c:pt idx="6">
                        <c:v>40</c:v>
                      </c:pt>
                      <c:pt idx="7">
                        <c:v>40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C30-4EB3-BC9F-AAD166D8DDA7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Эвристический алгоритм</c:v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(увелич)'!$F$3:$F$13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0</c:v>
                      </c:pt>
                      <c:pt idx="1">
                        <c:v>5</c:v>
                      </c:pt>
                      <c:pt idx="2">
                        <c:v>10</c:v>
                      </c:pt>
                      <c:pt idx="3">
                        <c:v>15</c:v>
                      </c:pt>
                      <c:pt idx="4">
                        <c:v>20</c:v>
                      </c:pt>
                      <c:pt idx="5">
                        <c:v>25</c:v>
                      </c:pt>
                      <c:pt idx="6">
                        <c:v>30</c:v>
                      </c:pt>
                      <c:pt idx="7">
                        <c:v>35</c:v>
                      </c:pt>
                      <c:pt idx="8">
                        <c:v>40</c:v>
                      </c:pt>
                      <c:pt idx="9">
                        <c:v>45</c:v>
                      </c:pt>
                      <c:pt idx="10">
                        <c:v>50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'% свободных серверов (увелич)'!$G$3:$G$13</c15:sqref>
                        </c15:formulaRef>
                      </c:ext>
                    </c:extLst>
                    <c:numCache>
                      <c:formatCode>Основной</c:formatCode>
                      <c:ptCount val="11"/>
                      <c:pt idx="0">
                        <c:v>100</c:v>
                      </c:pt>
                      <c:pt idx="1">
                        <c:v>60</c:v>
                      </c:pt>
                      <c:pt idx="2">
                        <c:v>40</c:v>
                      </c:pt>
                      <c:pt idx="3">
                        <c:v>20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C30-4EB3-BC9F-AAD166D8DDA7}"/>
                  </c:ext>
                </c:extLst>
              </c15:ser>
            </c15:filteredLineSeries>
          </c:ext>
        </c:extLst>
      </c:lineChart>
      <c:catAx>
        <c:axId val="1664134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сервисов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5008"/>
        <c:crosses val="autoZero"/>
        <c:auto val="1"/>
        <c:lblAlgn val="ctr"/>
        <c:lblOffset val="100"/>
        <c:noMultiLvlLbl val="0"/>
      </c:catAx>
      <c:valAx>
        <c:axId val="1664135008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% свободных серверов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4134592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заполняемости'!$C$3:$C$5</c:f>
              <c:numCache>
                <c:formatCode>Основной</c:formatCode>
                <c:ptCount val="3"/>
                <c:pt idx="0">
                  <c:v>94</c:v>
                </c:pt>
                <c:pt idx="1">
                  <c:v>87</c:v>
                </c:pt>
                <c:pt idx="2">
                  <c:v>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09-4C38-91FC-A08467ECB07D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заполняемости'!$D$3:$D$5</c:f>
              <c:numCache>
                <c:formatCode>Основной</c:formatCode>
                <c:ptCount val="3"/>
                <c:pt idx="0">
                  <c:v>99</c:v>
                </c:pt>
                <c:pt idx="1">
                  <c:v>95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09-4C38-91FC-A08467ECB07D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заполняемости'!$B$3:$B$5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заполняемости'!$E$3:$E$5</c:f>
              <c:numCache>
                <c:formatCode>Основной</c:formatCode>
                <c:ptCount val="3"/>
                <c:pt idx="0">
                  <c:v>100</c:v>
                </c:pt>
                <c:pt idx="1">
                  <c:v>100</c:v>
                </c:pt>
                <c:pt idx="2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F09-4C38-91FC-A08467ECB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имя сервера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  <c:max val="1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Заполненность </a:t>
                </a:r>
                <a:r>
                  <a:rPr lang="en-US"/>
                  <a:t>hdd</a:t>
                </a:r>
                <a:r>
                  <a:rPr lang="ru-RU"/>
                  <a:t>,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HDD</a:t>
            </a:r>
            <a:r>
              <a:rPr lang="en-US" baseline="0"/>
              <a:t> </a:t>
            </a:r>
            <a:r>
              <a:rPr lang="en-US"/>
              <a:t>Linux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заполняемости'!$C$2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заполняемости'!$C$3:$C$7</c15:sqref>
                  </c15:fullRef>
                </c:ext>
              </c:extLst>
              <c:f>'Сравнение заполняемости'!$C$6:$C$7</c:f>
              <c:numCache>
                <c:formatCode>Основной</c:formatCode>
                <c:ptCount val="2"/>
                <c:pt idx="0">
                  <c:v>61</c:v>
                </c:pt>
                <c:pt idx="1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00-457A-ACA5-925C35EA5E5B}"/>
            </c:ext>
          </c:extLst>
        </c:ser>
        <c:ser>
          <c:idx val="1"/>
          <c:order val="1"/>
          <c:tx>
            <c:strRef>
              <c:f>'Сравнение заполняемости'!$D$2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заполняемости'!$D$3:$D$7</c15:sqref>
                  </c15:fullRef>
                </c:ext>
              </c:extLst>
              <c:f>'Сравнение заполняемости'!$D$6:$D$7</c:f>
              <c:numCache>
                <c:formatCode>Основной</c:formatCode>
                <c:ptCount val="2"/>
                <c:pt idx="0">
                  <c:v>78</c:v>
                </c:pt>
                <c:pt idx="1">
                  <c:v>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00-457A-ACA5-925C35EA5E5B}"/>
            </c:ext>
          </c:extLst>
        </c:ser>
        <c:ser>
          <c:idx val="2"/>
          <c:order val="2"/>
          <c:tx>
            <c:strRef>
              <c:f>'Сравнение заполняемости'!$E$2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заполняемости'!$B$3:$B$7</c15:sqref>
                  </c15:fullRef>
                </c:ext>
              </c:extLst>
              <c:f>'Сравнение заполняемости'!$B$6:$B$7</c:f>
              <c:strCache>
                <c:ptCount val="2"/>
                <c:pt idx="0">
                  <c:v>LIN_4</c:v>
                </c:pt>
                <c:pt idx="1">
                  <c:v>LIN_5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заполняемости'!$E$3:$E$7</c15:sqref>
                  </c15:fullRef>
                </c:ext>
              </c:extLst>
              <c:f>'Сравнение заполняемости'!$E$6:$E$7</c:f>
              <c:numCache>
                <c:formatCode>Основной</c:formatCode>
                <c:ptCount val="2"/>
                <c:pt idx="0">
                  <c:v>95</c:v>
                </c:pt>
                <c:pt idx="1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00-457A-ACA5-925C35EA5E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023405679"/>
        <c:axId val="1023421071"/>
      </c:lineChart>
      <c:catAx>
        <c:axId val="102340567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21071"/>
        <c:crosses val="autoZero"/>
        <c:auto val="1"/>
        <c:lblAlgn val="ctr"/>
        <c:lblOffset val="100"/>
        <c:noMultiLvlLbl val="0"/>
      </c:catAx>
      <c:valAx>
        <c:axId val="1023421071"/>
        <c:scaling>
          <c:orientation val="minMax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2340567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Запоненность </a:t>
            </a:r>
            <a:r>
              <a:rPr lang="en-US"/>
              <a:t>Ram Windows </a:t>
            </a:r>
            <a:r>
              <a:rPr lang="ru-RU"/>
              <a:t>серверов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'Сравнение заполняемости'!$H$2</c:f>
              <c:strCache>
                <c:ptCount val="1"/>
                <c:pt idx="0">
                  <c:v>Алгоритм BFD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заполняемости'!$H$3:$H$7</c15:sqref>
                  </c15:fullRef>
                </c:ext>
              </c:extLst>
              <c:f>'Сравнение заполняемости'!$H$3:$H$5</c:f>
              <c:numCache>
                <c:formatCode>Основной</c:formatCode>
                <c:ptCount val="3"/>
                <c:pt idx="0">
                  <c:v>85</c:v>
                </c:pt>
                <c:pt idx="1">
                  <c:v>51</c:v>
                </c:pt>
                <c:pt idx="2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EC-444F-8432-D0E24959B3C0}"/>
            </c:ext>
          </c:extLst>
        </c:ser>
        <c:ser>
          <c:idx val="1"/>
          <c:order val="1"/>
          <c:tx>
            <c:strRef>
              <c:f>'Сравнение заполняемости'!$I$2</c:f>
              <c:strCache>
                <c:ptCount val="1"/>
                <c:pt idx="0">
                  <c:v>Генетический алгоритм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заполняемости'!$I$3:$I$7</c15:sqref>
                  </c15:fullRef>
                </c:ext>
              </c:extLst>
              <c:f>'Сравнение заполняемости'!$I$3:$I$5</c:f>
              <c:numCache>
                <c:formatCode>Основной</c:formatCode>
                <c:ptCount val="3"/>
                <c:pt idx="0">
                  <c:v>93</c:v>
                </c:pt>
                <c:pt idx="1">
                  <c:v>58</c:v>
                </c:pt>
                <c:pt idx="2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EC-444F-8432-D0E24959B3C0}"/>
            </c:ext>
          </c:extLst>
        </c:ser>
        <c:ser>
          <c:idx val="2"/>
          <c:order val="2"/>
          <c:tx>
            <c:strRef>
              <c:f>'Сравнение заполняемости'!$J$2</c:f>
              <c:strCache>
                <c:ptCount val="1"/>
                <c:pt idx="0">
                  <c:v>Алгоритм имитации отжига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'Сравнение заполняемости'!$G$3:$G$7</c15:sqref>
                  </c15:fullRef>
                </c:ext>
              </c:extLst>
              <c:f>'Сравнение заполняемости'!$G$3:$G$5</c:f>
              <c:strCache>
                <c:ptCount val="3"/>
                <c:pt idx="0">
                  <c:v>WIN_1</c:v>
                </c:pt>
                <c:pt idx="1">
                  <c:v>WIN_2</c:v>
                </c:pt>
                <c:pt idx="2">
                  <c:v>WIN_3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'Сравнение заполняемости'!$J$3:$J$7</c15:sqref>
                  </c15:fullRef>
                </c:ext>
              </c:extLst>
              <c:f>'Сравнение заполняемости'!$J$3:$J$5</c:f>
              <c:numCache>
                <c:formatCode>Основной</c:formatCode>
                <c:ptCount val="3"/>
                <c:pt idx="0">
                  <c:v>99</c:v>
                </c:pt>
                <c:pt idx="1">
                  <c:v>58</c:v>
                </c:pt>
                <c:pt idx="2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EC-444F-8432-D0E24959B3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202476959"/>
        <c:axId val="1202480703"/>
      </c:lineChart>
      <c:catAx>
        <c:axId val="1202476959"/>
        <c:scaling>
          <c:orientation val="minMax"/>
        </c:scaling>
        <c:delete val="0"/>
        <c:axPos val="b"/>
        <c:numFmt formatCode="Основной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80703"/>
        <c:crosses val="autoZero"/>
        <c:auto val="1"/>
        <c:lblAlgn val="ctr"/>
        <c:lblOffset val="100"/>
        <c:noMultiLvlLbl val="0"/>
      </c:catAx>
      <c:valAx>
        <c:axId val="1202480703"/>
        <c:scaling>
          <c:orientation val="minMax"/>
          <c:max val="100"/>
        </c:scaling>
        <c:delete val="0"/>
        <c:axPos val="l"/>
        <c:numFmt formatCode="Основной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02476959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CAB77825-F5D3-4946-B96F-5B568FD2AB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552449</xdr:colOff>
      <xdr:row>9</xdr:row>
      <xdr:rowOff>23811</xdr:rowOff>
    </xdr:from>
    <xdr:to>
      <xdr:col>10</xdr:col>
      <xdr:colOff>190500</xdr:colOff>
      <xdr:row>26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D29D97-5692-42D6-9E58-FFD2F8E8A8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247649</xdr:colOff>
      <xdr:row>15</xdr:row>
      <xdr:rowOff>14286</xdr:rowOff>
    </xdr:from>
    <xdr:to>
      <xdr:col>9</xdr:col>
      <xdr:colOff>1381125</xdr:colOff>
      <xdr:row>36</xdr:row>
      <xdr:rowOff>76200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41B97FD-AC7C-4040-837F-453CD80C15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95250</xdr:colOff>
      <xdr:row>1</xdr:row>
      <xdr:rowOff>85725</xdr:rowOff>
    </xdr:from>
    <xdr:to>
      <xdr:col>25</xdr:col>
      <xdr:colOff>104775</xdr:colOff>
      <xdr:row>19</xdr:row>
      <xdr:rowOff>33339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F91CE9CB-FD1D-455E-A17D-1F5B9A0803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20</xdr:row>
      <xdr:rowOff>0</xdr:rowOff>
    </xdr:from>
    <xdr:to>
      <xdr:col>26</xdr:col>
      <xdr:colOff>161926</xdr:colOff>
      <xdr:row>37</xdr:row>
      <xdr:rowOff>138114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5602B829-1360-4DD0-BCB3-323EB57DD6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26</xdr:col>
      <xdr:colOff>161926</xdr:colOff>
      <xdr:row>60</xdr:row>
      <xdr:rowOff>61914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066261C4-1EDB-42A9-B0D3-D7872C262A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609599</xdr:colOff>
      <xdr:row>8</xdr:row>
      <xdr:rowOff>4762</xdr:rowOff>
    </xdr:from>
    <xdr:to>
      <xdr:col>5</xdr:col>
      <xdr:colOff>9524</xdr:colOff>
      <xdr:row>22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90526D1-0C6D-4AC5-A4AA-F11A80F866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5</xdr:col>
      <xdr:colOff>9525</xdr:colOff>
      <xdr:row>37</xdr:row>
      <xdr:rowOff>76200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6BC78AF1-E234-4B4B-AA11-D0C9629D24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7</xdr:row>
      <xdr:rowOff>185737</xdr:rowOff>
    </xdr:from>
    <xdr:to>
      <xdr:col>10</xdr:col>
      <xdr:colOff>19050</xdr:colOff>
      <xdr:row>22</xdr:row>
      <xdr:rowOff>71437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2D7B08A-F3A0-45D5-A296-73831EC05A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0</xdr:colOff>
      <xdr:row>23</xdr:row>
      <xdr:rowOff>0</xdr:rowOff>
    </xdr:from>
    <xdr:to>
      <xdr:col>10</xdr:col>
      <xdr:colOff>28575</xdr:colOff>
      <xdr:row>37</xdr:row>
      <xdr:rowOff>76200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F1BA560-D0B4-4BD1-9789-EA847A5BD5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</xdr:colOff>
      <xdr:row>8</xdr:row>
      <xdr:rowOff>0</xdr:rowOff>
    </xdr:from>
    <xdr:to>
      <xdr:col>15</xdr:col>
      <xdr:colOff>9526</xdr:colOff>
      <xdr:row>22</xdr:row>
      <xdr:rowOff>76200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BD13060C-9542-4347-BB95-F91D84CBFB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23</xdr:row>
      <xdr:rowOff>9525</xdr:rowOff>
    </xdr:from>
    <xdr:to>
      <xdr:col>15</xdr:col>
      <xdr:colOff>9525</xdr:colOff>
      <xdr:row>37</xdr:row>
      <xdr:rowOff>85725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B24E9338-E707-4C02-A471-F2CD2A7CDD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361950</xdr:colOff>
      <xdr:row>9</xdr:row>
      <xdr:rowOff>76200</xdr:rowOff>
    </xdr:from>
    <xdr:to>
      <xdr:col>16</xdr:col>
      <xdr:colOff>400050</xdr:colOff>
      <xdr:row>23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9C720773-F62A-45FF-8D18-B1D6CD5136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1D081-5F1D-4ACB-AEC9-53286A1426A9}">
  <dimension ref="C1:G8"/>
  <sheetViews>
    <sheetView topLeftCell="B1" workbookViewId="0">
      <selection activeCell="O13" sqref="O13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19.5703125" bestFit="1" customWidth="1"/>
  </cols>
  <sheetData>
    <row r="1" spans="3:7" x14ac:dyDescent="0.25">
      <c r="C1" s="16" t="s">
        <v>3</v>
      </c>
      <c r="D1" s="16"/>
      <c r="F1" s="16" t="s">
        <v>4</v>
      </c>
      <c r="G1" s="16"/>
    </row>
    <row r="2" spans="3:7" x14ac:dyDescent="0.25">
      <c r="C2" t="s">
        <v>0</v>
      </c>
      <c r="D2" t="s">
        <v>2</v>
      </c>
      <c r="F2" t="s">
        <v>0</v>
      </c>
      <c r="G2" t="s">
        <v>2</v>
      </c>
    </row>
    <row r="3" spans="3:7" x14ac:dyDescent="0.25">
      <c r="C3">
        <v>0</v>
      </c>
      <c r="D3">
        <v>0</v>
      </c>
      <c r="F3">
        <v>0</v>
      </c>
      <c r="G3">
        <v>0</v>
      </c>
    </row>
    <row r="4" spans="3:7" x14ac:dyDescent="0.25">
      <c r="C4">
        <v>5</v>
      </c>
      <c r="D4">
        <v>40</v>
      </c>
      <c r="F4">
        <v>5</v>
      </c>
      <c r="G4">
        <v>40</v>
      </c>
    </row>
    <row r="5" spans="3:7" x14ac:dyDescent="0.25">
      <c r="C5">
        <v>10</v>
      </c>
      <c r="D5">
        <v>40</v>
      </c>
      <c r="F5">
        <v>10</v>
      </c>
      <c r="G5">
        <v>100</v>
      </c>
    </row>
    <row r="6" spans="3:7" x14ac:dyDescent="0.25">
      <c r="C6">
        <v>15</v>
      </c>
      <c r="D6">
        <v>80</v>
      </c>
      <c r="F6">
        <v>15</v>
      </c>
      <c r="G6">
        <v>100</v>
      </c>
    </row>
    <row r="7" spans="3:7" x14ac:dyDescent="0.25">
      <c r="C7">
        <v>20</v>
      </c>
      <c r="D7">
        <v>80</v>
      </c>
      <c r="F7">
        <v>20</v>
      </c>
      <c r="G7">
        <v>100</v>
      </c>
    </row>
    <row r="8" spans="3:7" x14ac:dyDescent="0.25">
      <c r="C8">
        <v>25</v>
      </c>
      <c r="D8">
        <v>100</v>
      </c>
      <c r="F8">
        <v>25</v>
      </c>
      <c r="G8">
        <v>100</v>
      </c>
    </row>
  </sheetData>
  <mergeCells count="2">
    <mergeCell ref="C1:D1"/>
    <mergeCell ref="F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1EBC0-C95F-4473-8A5E-446AEB77BC3B}">
  <dimension ref="C1:G8"/>
  <sheetViews>
    <sheetView workbookViewId="0">
      <selection activeCell="C4" sqref="C4"/>
    </sheetView>
  </sheetViews>
  <sheetFormatPr defaultRowHeight="15" x14ac:dyDescent="0.25"/>
  <cols>
    <col min="3" max="3" width="16.140625" bestFit="1" customWidth="1"/>
    <col min="4" max="4" width="22.42578125" bestFit="1" customWidth="1"/>
    <col min="6" max="6" width="16.140625" bestFit="1" customWidth="1"/>
    <col min="7" max="7" width="24" customWidth="1"/>
  </cols>
  <sheetData>
    <row r="1" spans="3:7" x14ac:dyDescent="0.25">
      <c r="C1" s="17" t="s">
        <v>3</v>
      </c>
      <c r="D1" s="17"/>
      <c r="F1" s="17" t="s">
        <v>4</v>
      </c>
      <c r="G1" s="17"/>
    </row>
    <row r="2" spans="3:7" x14ac:dyDescent="0.25">
      <c r="C2" s="1" t="s">
        <v>0</v>
      </c>
      <c r="D2" s="1" t="s">
        <v>1</v>
      </c>
      <c r="F2" s="1" t="s">
        <v>0</v>
      </c>
      <c r="G2" s="1" t="s">
        <v>1</v>
      </c>
    </row>
    <row r="3" spans="3:7" x14ac:dyDescent="0.25">
      <c r="C3" s="1">
        <v>0</v>
      </c>
      <c r="D3" s="1">
        <f>100 - 0</f>
        <v>100</v>
      </c>
      <c r="F3" s="1">
        <v>0</v>
      </c>
      <c r="G3" s="1">
        <v>100</v>
      </c>
    </row>
    <row r="4" spans="3:7" x14ac:dyDescent="0.25">
      <c r="C4" s="1">
        <v>5</v>
      </c>
      <c r="D4" s="1">
        <v>60</v>
      </c>
      <c r="F4" s="1">
        <v>5</v>
      </c>
      <c r="G4" s="1">
        <v>60</v>
      </c>
    </row>
    <row r="5" spans="3:7" x14ac:dyDescent="0.25">
      <c r="C5" s="1">
        <v>10</v>
      </c>
      <c r="D5" s="1">
        <v>60</v>
      </c>
      <c r="F5" s="1">
        <v>10</v>
      </c>
      <c r="G5" s="1">
        <v>0</v>
      </c>
    </row>
    <row r="6" spans="3:7" x14ac:dyDescent="0.25">
      <c r="C6" s="1">
        <v>15</v>
      </c>
      <c r="D6" s="1">
        <v>20</v>
      </c>
      <c r="F6" s="1">
        <v>15</v>
      </c>
      <c r="G6" s="1">
        <v>0</v>
      </c>
    </row>
    <row r="7" spans="3:7" x14ac:dyDescent="0.25">
      <c r="C7" s="1">
        <v>20</v>
      </c>
      <c r="D7" s="1">
        <v>20</v>
      </c>
      <c r="F7" s="1">
        <v>20</v>
      </c>
      <c r="G7" s="1">
        <v>0</v>
      </c>
    </row>
    <row r="8" spans="3:7" x14ac:dyDescent="0.25">
      <c r="C8" s="1">
        <v>25</v>
      </c>
      <c r="D8" s="1">
        <v>0</v>
      </c>
      <c r="F8" s="1">
        <v>25</v>
      </c>
      <c r="G8" s="1">
        <v>0</v>
      </c>
    </row>
  </sheetData>
  <mergeCells count="2">
    <mergeCell ref="C1:D1"/>
    <mergeCell ref="F1:G1"/>
  </mergeCells>
  <pageMargins left="0.7" right="0.7" top="0.75" bottom="0.75" header="0.3" footer="0.3"/>
  <pageSetup paperSize="9" orientation="portrait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72358-961F-4AC2-9383-C4E947969187}">
  <dimension ref="C1:K53"/>
  <sheetViews>
    <sheetView tabSelected="1" topLeftCell="D13" workbookViewId="0">
      <selection activeCell="K11" sqref="K11"/>
    </sheetView>
  </sheetViews>
  <sheetFormatPr defaultRowHeight="15" x14ac:dyDescent="0.25"/>
  <cols>
    <col min="3" max="3" width="26.5703125" bestFit="1" customWidth="1"/>
    <col min="4" max="4" width="22.42578125" bestFit="1" customWidth="1"/>
    <col min="5" max="5" width="16.140625" bestFit="1" customWidth="1"/>
    <col min="6" max="6" width="22.42578125" bestFit="1" customWidth="1"/>
    <col min="7" max="7" width="24.28515625" customWidth="1"/>
    <col min="8" max="8" width="22.42578125" bestFit="1" customWidth="1"/>
    <col min="9" max="9" width="16.140625" bestFit="1" customWidth="1"/>
    <col min="10" max="10" width="22.42578125" bestFit="1" customWidth="1"/>
  </cols>
  <sheetData>
    <row r="1" spans="3:10" x14ac:dyDescent="0.25">
      <c r="C1" s="17" t="s">
        <v>3</v>
      </c>
      <c r="D1" s="17"/>
      <c r="F1" s="17" t="s">
        <v>4</v>
      </c>
      <c r="G1" s="17"/>
      <c r="I1" s="17" t="s">
        <v>6</v>
      </c>
      <c r="J1" s="17"/>
    </row>
    <row r="2" spans="3:10" x14ac:dyDescent="0.25">
      <c r="C2" s="1" t="s">
        <v>0</v>
      </c>
      <c r="D2" s="1" t="s">
        <v>1</v>
      </c>
      <c r="F2" s="1" t="s">
        <v>0</v>
      </c>
      <c r="G2" s="1" t="s">
        <v>1</v>
      </c>
      <c r="I2" s="1" t="s">
        <v>0</v>
      </c>
      <c r="J2" s="1" t="s">
        <v>1</v>
      </c>
    </row>
    <row r="3" spans="3:10" x14ac:dyDescent="0.25">
      <c r="C3" s="1">
        <v>0</v>
      </c>
      <c r="D3" s="1">
        <f>100 - 0</f>
        <v>100</v>
      </c>
      <c r="F3" s="1">
        <v>0</v>
      </c>
      <c r="G3" s="1">
        <v>100</v>
      </c>
      <c r="I3" s="1">
        <v>0</v>
      </c>
      <c r="J3" s="1">
        <v>100</v>
      </c>
    </row>
    <row r="4" spans="3:10" x14ac:dyDescent="0.25">
      <c r="C4" s="1">
        <v>5</v>
      </c>
      <c r="D4" s="1">
        <v>60</v>
      </c>
      <c r="F4" s="1">
        <v>5</v>
      </c>
      <c r="G4" s="1">
        <v>60</v>
      </c>
      <c r="I4" s="1">
        <v>5</v>
      </c>
      <c r="J4" s="1">
        <v>60</v>
      </c>
    </row>
    <row r="5" spans="3:10" x14ac:dyDescent="0.25">
      <c r="C5" s="1">
        <v>10</v>
      </c>
      <c r="D5" s="1">
        <v>60</v>
      </c>
      <c r="F5" s="1">
        <v>10</v>
      </c>
      <c r="G5" s="1">
        <v>40</v>
      </c>
      <c r="I5" s="1">
        <v>10</v>
      </c>
      <c r="J5" s="1">
        <v>60</v>
      </c>
    </row>
    <row r="6" spans="3:10" x14ac:dyDescent="0.25">
      <c r="C6" s="1">
        <v>15</v>
      </c>
      <c r="D6" s="1">
        <v>60</v>
      </c>
      <c r="F6" s="1">
        <v>15</v>
      </c>
      <c r="G6" s="1">
        <v>20</v>
      </c>
      <c r="I6" s="1">
        <v>15</v>
      </c>
      <c r="J6" s="1">
        <v>60</v>
      </c>
    </row>
    <row r="7" spans="3:10" x14ac:dyDescent="0.25">
      <c r="C7" s="1">
        <v>20</v>
      </c>
      <c r="D7" s="1">
        <v>60</v>
      </c>
      <c r="F7" s="1">
        <v>20</v>
      </c>
      <c r="G7" s="1">
        <v>0</v>
      </c>
      <c r="I7" s="1">
        <v>20</v>
      </c>
      <c r="J7" s="1">
        <v>60</v>
      </c>
    </row>
    <row r="8" spans="3:10" x14ac:dyDescent="0.25">
      <c r="C8" s="1">
        <v>25</v>
      </c>
      <c r="D8" s="1">
        <v>60</v>
      </c>
      <c r="F8" s="1">
        <v>25</v>
      </c>
      <c r="G8" s="1">
        <v>0</v>
      </c>
      <c r="I8" s="1">
        <v>25</v>
      </c>
      <c r="J8" s="1">
        <v>40</v>
      </c>
    </row>
    <row r="9" spans="3:10" x14ac:dyDescent="0.25">
      <c r="C9" s="1">
        <v>30</v>
      </c>
      <c r="D9" s="1">
        <v>40</v>
      </c>
      <c r="F9" s="1">
        <v>30</v>
      </c>
      <c r="G9" s="1">
        <v>0</v>
      </c>
      <c r="I9" s="1">
        <v>30</v>
      </c>
      <c r="J9" s="1">
        <v>40</v>
      </c>
    </row>
    <row r="10" spans="3:10" x14ac:dyDescent="0.25">
      <c r="C10" s="1">
        <v>35</v>
      </c>
      <c r="D10" s="1">
        <v>40</v>
      </c>
      <c r="F10" s="1">
        <v>35</v>
      </c>
      <c r="G10" s="1">
        <v>0</v>
      </c>
      <c r="I10" s="1">
        <v>35</v>
      </c>
      <c r="J10" s="1">
        <v>40</v>
      </c>
    </row>
    <row r="11" spans="3:10" x14ac:dyDescent="0.25">
      <c r="C11" s="1">
        <v>40</v>
      </c>
      <c r="D11" s="1">
        <v>0</v>
      </c>
      <c r="F11" s="1">
        <v>40</v>
      </c>
      <c r="G11" s="1">
        <v>0</v>
      </c>
      <c r="I11" s="1">
        <v>40</v>
      </c>
      <c r="J11" s="1">
        <v>0</v>
      </c>
    </row>
    <row r="12" spans="3:10" x14ac:dyDescent="0.25">
      <c r="C12" s="1">
        <v>45</v>
      </c>
      <c r="D12" s="1">
        <v>0</v>
      </c>
      <c r="F12" s="1">
        <v>45</v>
      </c>
      <c r="G12" s="1">
        <v>0</v>
      </c>
      <c r="I12" s="1">
        <v>45</v>
      </c>
      <c r="J12" s="1">
        <v>0</v>
      </c>
    </row>
    <row r="13" spans="3:10" x14ac:dyDescent="0.25">
      <c r="C13" s="1">
        <v>50</v>
      </c>
      <c r="D13" s="1">
        <v>0</v>
      </c>
      <c r="F13" s="1">
        <v>50</v>
      </c>
      <c r="G13" s="1">
        <v>0</v>
      </c>
      <c r="I13" s="1">
        <v>50</v>
      </c>
      <c r="J13" s="1">
        <v>0</v>
      </c>
    </row>
    <row r="14" spans="3:10" x14ac:dyDescent="0.25">
      <c r="I14" s="2"/>
      <c r="J14" s="2"/>
    </row>
    <row r="15" spans="3:10" x14ac:dyDescent="0.25">
      <c r="I15" s="2"/>
      <c r="J15" s="2"/>
    </row>
    <row r="16" spans="3:10" x14ac:dyDescent="0.25">
      <c r="C16" s="18"/>
      <c r="D16" s="18"/>
      <c r="E16" s="18"/>
      <c r="F16" s="18"/>
      <c r="G16" s="18"/>
      <c r="H16" s="18"/>
      <c r="I16" s="2"/>
      <c r="J16" s="2"/>
    </row>
    <row r="17" spans="3:11" x14ac:dyDescent="0.25">
      <c r="C17" s="2"/>
      <c r="D17" s="2"/>
      <c r="E17" s="2"/>
      <c r="F17" s="2"/>
      <c r="G17" s="2"/>
      <c r="H17" s="2"/>
      <c r="I17" s="2"/>
      <c r="J17" s="2"/>
    </row>
    <row r="18" spans="3:11" x14ac:dyDescent="0.25">
      <c r="C18" s="2"/>
      <c r="D18" s="2"/>
      <c r="E18" s="2"/>
      <c r="F18" s="2"/>
      <c r="G18" s="2"/>
      <c r="H18" s="2"/>
      <c r="I18" s="2"/>
      <c r="J18" s="2"/>
    </row>
    <row r="19" spans="3:11" x14ac:dyDescent="0.25">
      <c r="C19" s="2"/>
      <c r="D19" s="2"/>
      <c r="E19" s="2"/>
      <c r="F19" s="2"/>
      <c r="G19" s="2"/>
      <c r="H19" s="2"/>
      <c r="I19" s="2"/>
      <c r="J19" s="2"/>
    </row>
    <row r="20" spans="3:11" x14ac:dyDescent="0.25">
      <c r="C20" s="2"/>
      <c r="D20" s="2"/>
      <c r="E20" s="2"/>
      <c r="F20" s="2"/>
      <c r="G20" s="2"/>
      <c r="H20" s="2"/>
      <c r="I20" s="2"/>
      <c r="J20" s="2"/>
    </row>
    <row r="21" spans="3:11" x14ac:dyDescent="0.25">
      <c r="C21" s="2"/>
      <c r="D21" s="2"/>
      <c r="E21" s="2"/>
      <c r="F21" s="2"/>
      <c r="G21" s="2"/>
      <c r="H21" s="2"/>
      <c r="I21" s="2"/>
      <c r="J21" s="2"/>
    </row>
    <row r="22" spans="3:11" x14ac:dyDescent="0.25">
      <c r="C22" s="2"/>
      <c r="D22" s="2"/>
      <c r="E22" s="2"/>
      <c r="F22" s="2"/>
      <c r="G22" s="2"/>
      <c r="H22" s="2"/>
      <c r="I22" s="2"/>
      <c r="J22" s="2"/>
    </row>
    <row r="23" spans="3:11" x14ac:dyDescent="0.25">
      <c r="C23" s="2"/>
      <c r="D23" s="2"/>
      <c r="E23" s="2"/>
      <c r="F23" s="2"/>
      <c r="G23" s="2"/>
      <c r="H23" s="2"/>
      <c r="I23" s="2"/>
      <c r="J23" s="2"/>
    </row>
    <row r="24" spans="3:11" x14ac:dyDescent="0.25">
      <c r="C24" s="2"/>
      <c r="D24" s="2"/>
      <c r="E24" s="2"/>
      <c r="F24" s="2"/>
      <c r="G24" s="2"/>
      <c r="H24" s="2"/>
      <c r="I24" s="2"/>
      <c r="J24" s="2"/>
    </row>
    <row r="25" spans="3:11" x14ac:dyDescent="0.25">
      <c r="C25" s="2"/>
      <c r="D25" s="2"/>
      <c r="E25" s="2"/>
      <c r="F25" s="2"/>
      <c r="G25" s="2"/>
      <c r="H25" s="2"/>
      <c r="I25" s="2"/>
      <c r="J25" s="2"/>
    </row>
    <row r="26" spans="3:11" x14ac:dyDescent="0.25">
      <c r="C26" s="2"/>
      <c r="D26" s="2"/>
      <c r="E26" s="2"/>
      <c r="F26" s="2"/>
      <c r="G26" s="2"/>
      <c r="H26" s="2"/>
      <c r="I26" s="2"/>
      <c r="J26" s="2"/>
    </row>
    <row r="27" spans="3:11" x14ac:dyDescent="0.25">
      <c r="C27" s="2"/>
      <c r="D27" s="2"/>
      <c r="E27" s="2"/>
      <c r="F27" s="2"/>
      <c r="G27" s="2"/>
      <c r="H27" s="2"/>
      <c r="I27" s="2"/>
      <c r="J27" s="2"/>
    </row>
    <row r="28" spans="3:11" x14ac:dyDescent="0.25">
      <c r="C28" s="2"/>
      <c r="D28" s="2"/>
      <c r="E28" s="2"/>
      <c r="F28" s="2"/>
      <c r="G28" s="2"/>
      <c r="H28" s="2"/>
      <c r="I28" s="2"/>
      <c r="J28" s="2"/>
    </row>
    <row r="29" spans="3:11" x14ac:dyDescent="0.25">
      <c r="I29" s="2"/>
      <c r="J29" s="2"/>
    </row>
    <row r="30" spans="3:11" x14ac:dyDescent="0.25">
      <c r="C30" s="2"/>
      <c r="D30" s="18"/>
      <c r="E30" s="18"/>
      <c r="F30" s="18"/>
      <c r="I30" s="2"/>
      <c r="J30" s="2"/>
    </row>
    <row r="31" spans="3:11" x14ac:dyDescent="0.25">
      <c r="C31" s="2"/>
      <c r="D31" s="2"/>
      <c r="E31" s="2"/>
      <c r="F31" s="2"/>
      <c r="I31" s="2"/>
      <c r="J31" s="2"/>
    </row>
    <row r="32" spans="3:11" x14ac:dyDescent="0.25">
      <c r="C32" s="5"/>
      <c r="D32" s="5"/>
      <c r="E32" s="2"/>
      <c r="F32" s="2"/>
      <c r="I32" s="2"/>
      <c r="J32" s="4"/>
      <c r="K32" s="4"/>
    </row>
    <row r="33" spans="3:10" x14ac:dyDescent="0.25">
      <c r="C33" s="5"/>
      <c r="D33" s="5"/>
      <c r="E33" s="2"/>
      <c r="F33" s="2"/>
      <c r="I33" s="2"/>
      <c r="J33" s="2"/>
    </row>
    <row r="34" spans="3:10" x14ac:dyDescent="0.25">
      <c r="C34" s="5"/>
      <c r="D34" s="5"/>
      <c r="E34" s="2"/>
      <c r="F34" s="2"/>
      <c r="I34" s="2"/>
      <c r="J34" s="2"/>
    </row>
    <row r="35" spans="3:10" x14ac:dyDescent="0.25">
      <c r="I35" s="2"/>
      <c r="J35" s="2"/>
    </row>
    <row r="36" spans="3:10" x14ac:dyDescent="0.25">
      <c r="I36" s="2"/>
      <c r="J36" s="2"/>
    </row>
    <row r="37" spans="3:10" x14ac:dyDescent="0.25">
      <c r="I37" s="2"/>
      <c r="J37" s="2"/>
    </row>
    <row r="38" spans="3:10" x14ac:dyDescent="0.25">
      <c r="I38" s="2"/>
      <c r="J38" s="2"/>
    </row>
    <row r="39" spans="3:10" x14ac:dyDescent="0.25">
      <c r="I39" s="2"/>
      <c r="J39" s="2"/>
    </row>
    <row r="40" spans="3:10" x14ac:dyDescent="0.25">
      <c r="I40" s="2"/>
      <c r="J40" s="2"/>
    </row>
    <row r="41" spans="3:10" x14ac:dyDescent="0.25">
      <c r="I41" s="2"/>
      <c r="J41" s="2"/>
    </row>
    <row r="42" spans="3:10" x14ac:dyDescent="0.25">
      <c r="I42" s="2"/>
      <c r="J42" s="2"/>
    </row>
    <row r="43" spans="3:10" x14ac:dyDescent="0.25">
      <c r="I43" s="2"/>
      <c r="J43" s="2"/>
    </row>
    <row r="44" spans="3:10" x14ac:dyDescent="0.25">
      <c r="I44" s="2"/>
      <c r="J44" s="2"/>
    </row>
    <row r="45" spans="3:10" x14ac:dyDescent="0.25">
      <c r="I45" s="2"/>
      <c r="J45" s="2"/>
    </row>
    <row r="46" spans="3:10" x14ac:dyDescent="0.25">
      <c r="I46" s="2"/>
      <c r="J46" s="2"/>
    </row>
    <row r="47" spans="3:10" x14ac:dyDescent="0.25">
      <c r="I47" s="2"/>
      <c r="J47" s="2"/>
    </row>
    <row r="48" spans="3:10" x14ac:dyDescent="0.25">
      <c r="I48" s="2"/>
      <c r="J48" s="2"/>
    </row>
    <row r="49" spans="9:10" x14ac:dyDescent="0.25">
      <c r="I49" s="2"/>
      <c r="J49" s="2"/>
    </row>
    <row r="50" spans="9:10" x14ac:dyDescent="0.25">
      <c r="I50" s="2"/>
      <c r="J50" s="2"/>
    </row>
    <row r="51" spans="9:10" x14ac:dyDescent="0.25">
      <c r="I51" s="2"/>
      <c r="J51" s="2"/>
    </row>
    <row r="52" spans="9:10" x14ac:dyDescent="0.25">
      <c r="I52" s="2"/>
      <c r="J52" s="2"/>
    </row>
    <row r="53" spans="9:10" x14ac:dyDescent="0.25">
      <c r="I53" s="2"/>
      <c r="J53" s="2"/>
    </row>
  </sheetData>
  <mergeCells count="7">
    <mergeCell ref="D30:F30"/>
    <mergeCell ref="C1:D1"/>
    <mergeCell ref="F1:G1"/>
    <mergeCell ref="I1:J1"/>
    <mergeCell ref="C16:D16"/>
    <mergeCell ref="E16:F16"/>
    <mergeCell ref="G16:H16"/>
  </mergeCells>
  <pageMargins left="0.7" right="0.7" top="0.75" bottom="0.75" header="0.3" footer="0.3"/>
  <pageSetup paperSize="9" orientation="portrait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76A4F-4656-4A55-B791-8C3BE41BDB86}">
  <dimension ref="B3:M7"/>
  <sheetViews>
    <sheetView workbookViewId="0">
      <selection activeCell="B3" sqref="B3:M7"/>
    </sheetView>
  </sheetViews>
  <sheetFormatPr defaultRowHeight="15" x14ac:dyDescent="0.25"/>
  <cols>
    <col min="2" max="2" width="26.5703125" bestFit="1" customWidth="1"/>
    <col min="3" max="3" width="4" bestFit="1" customWidth="1"/>
    <col min="4" max="13" width="3" bestFit="1" customWidth="1"/>
  </cols>
  <sheetData>
    <row r="3" spans="2:13" x14ac:dyDescent="0.25">
      <c r="B3" s="1"/>
      <c r="C3" s="17" t="s">
        <v>1</v>
      </c>
      <c r="D3" s="17"/>
      <c r="E3" s="17"/>
      <c r="F3" s="17"/>
      <c r="G3" s="17"/>
      <c r="H3" s="17"/>
      <c r="I3" s="17"/>
      <c r="J3" s="17"/>
      <c r="K3" s="17"/>
      <c r="L3" s="17"/>
      <c r="M3" s="17"/>
    </row>
    <row r="4" spans="2:13" x14ac:dyDescent="0.25">
      <c r="B4" s="1" t="s">
        <v>0</v>
      </c>
      <c r="C4" s="6">
        <v>0</v>
      </c>
      <c r="D4" s="6">
        <v>5</v>
      </c>
      <c r="E4" s="6">
        <v>10</v>
      </c>
      <c r="F4" s="6">
        <v>15</v>
      </c>
      <c r="G4" s="6">
        <v>20</v>
      </c>
      <c r="H4" s="6">
        <v>25</v>
      </c>
      <c r="I4" s="6">
        <v>30</v>
      </c>
      <c r="J4" s="6">
        <v>35</v>
      </c>
      <c r="K4" s="6">
        <v>40</v>
      </c>
      <c r="L4" s="6">
        <v>45</v>
      </c>
      <c r="M4" s="6">
        <v>50</v>
      </c>
    </row>
    <row r="5" spans="2:13" x14ac:dyDescent="0.25">
      <c r="B5" s="3" t="s">
        <v>4</v>
      </c>
      <c r="C5" s="6">
        <v>100</v>
      </c>
      <c r="D5" s="6">
        <v>60</v>
      </c>
      <c r="E5" s="6">
        <v>40</v>
      </c>
      <c r="F5" s="6">
        <v>20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</row>
    <row r="6" spans="2:13" x14ac:dyDescent="0.25">
      <c r="B6" s="3" t="s">
        <v>3</v>
      </c>
      <c r="C6" s="6">
        <v>100</v>
      </c>
      <c r="D6" s="6">
        <v>60</v>
      </c>
      <c r="E6" s="6">
        <v>60</v>
      </c>
      <c r="F6" s="7">
        <v>60</v>
      </c>
      <c r="G6" s="7">
        <v>60</v>
      </c>
      <c r="H6" s="7">
        <v>60</v>
      </c>
      <c r="I6" s="7">
        <v>40</v>
      </c>
      <c r="J6" s="7">
        <v>40</v>
      </c>
      <c r="K6" s="7">
        <v>0</v>
      </c>
      <c r="L6" s="7">
        <v>0</v>
      </c>
      <c r="M6" s="7">
        <v>0</v>
      </c>
    </row>
    <row r="7" spans="2:13" x14ac:dyDescent="0.25">
      <c r="B7" s="3" t="s">
        <v>6</v>
      </c>
      <c r="C7" s="6">
        <v>100</v>
      </c>
      <c r="D7" s="6">
        <v>60</v>
      </c>
      <c r="E7" s="6">
        <v>60</v>
      </c>
      <c r="F7" s="7">
        <v>60</v>
      </c>
      <c r="G7" s="7">
        <v>60</v>
      </c>
      <c r="H7" s="7">
        <v>60</v>
      </c>
      <c r="I7" s="7">
        <v>40</v>
      </c>
      <c r="J7" s="7">
        <v>40</v>
      </c>
      <c r="K7" s="7">
        <v>0</v>
      </c>
      <c r="L7" s="7">
        <v>0</v>
      </c>
      <c r="M7" s="7">
        <v>0</v>
      </c>
    </row>
  </sheetData>
  <mergeCells count="1">
    <mergeCell ref="C3:M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C20-96F5-47BD-A2E4-C53225734F7A}">
  <dimension ref="B1:O7"/>
  <sheetViews>
    <sheetView workbookViewId="0">
      <selection activeCell="L1" sqref="L1:O7"/>
    </sheetView>
  </sheetViews>
  <sheetFormatPr defaultRowHeight="15" x14ac:dyDescent="0.25"/>
  <cols>
    <col min="2" max="2" width="22.7109375" customWidth="1"/>
    <col min="3" max="3" width="13.85546875" bestFit="1" customWidth="1"/>
    <col min="4" max="4" width="23" bestFit="1" customWidth="1"/>
    <col min="5" max="5" width="26.5703125" bestFit="1" customWidth="1"/>
    <col min="7" max="7" width="22.140625" bestFit="1" customWidth="1"/>
    <col min="8" max="8" width="13.85546875" bestFit="1" customWidth="1"/>
    <col min="9" max="9" width="23" bestFit="1" customWidth="1"/>
    <col min="10" max="10" width="26.5703125" bestFit="1" customWidth="1"/>
    <col min="12" max="12" width="21.28515625" customWidth="1"/>
    <col min="13" max="13" width="13.85546875" bestFit="1" customWidth="1"/>
    <col min="14" max="14" width="23" bestFit="1" customWidth="1"/>
    <col min="15" max="15" width="26.5703125" bestFit="1" customWidth="1"/>
  </cols>
  <sheetData>
    <row r="1" spans="2:15" x14ac:dyDescent="0.25">
      <c r="B1" s="1"/>
      <c r="C1" s="17" t="s">
        <v>7</v>
      </c>
      <c r="D1" s="17"/>
      <c r="E1" s="17"/>
      <c r="G1" s="1"/>
      <c r="H1" s="17" t="s">
        <v>8</v>
      </c>
      <c r="I1" s="17"/>
      <c r="J1" s="17"/>
      <c r="L1" s="1"/>
      <c r="M1" s="17" t="s">
        <v>24</v>
      </c>
      <c r="N1" s="17"/>
      <c r="O1" s="17"/>
    </row>
    <row r="2" spans="2:15" ht="47.25" customHeight="1" x14ac:dyDescent="0.25">
      <c r="B2" s="8" t="s">
        <v>15</v>
      </c>
      <c r="C2" s="1" t="s">
        <v>9</v>
      </c>
      <c r="D2" s="1" t="s">
        <v>3</v>
      </c>
      <c r="E2" s="1" t="s">
        <v>6</v>
      </c>
      <c r="G2" s="8" t="s">
        <v>15</v>
      </c>
      <c r="H2" s="1" t="s">
        <v>9</v>
      </c>
      <c r="I2" s="1" t="s">
        <v>3</v>
      </c>
      <c r="J2" s="1" t="s">
        <v>6</v>
      </c>
      <c r="L2" s="8" t="s">
        <v>15</v>
      </c>
      <c r="M2" s="1" t="s">
        <v>9</v>
      </c>
      <c r="N2" s="1" t="s">
        <v>3</v>
      </c>
      <c r="O2" s="1" t="s">
        <v>6</v>
      </c>
    </row>
    <row r="3" spans="2:15" x14ac:dyDescent="0.25">
      <c r="B3" s="1" t="s">
        <v>10</v>
      </c>
      <c r="C3" s="1">
        <v>94</v>
      </c>
      <c r="D3" s="1">
        <v>99</v>
      </c>
      <c r="E3" s="1">
        <v>100</v>
      </c>
      <c r="G3" s="1" t="s">
        <v>10</v>
      </c>
      <c r="H3" s="1">
        <v>85</v>
      </c>
      <c r="I3" s="1">
        <v>93</v>
      </c>
      <c r="J3" s="1">
        <v>99</v>
      </c>
      <c r="L3" s="1" t="s">
        <v>10</v>
      </c>
      <c r="M3" s="1">
        <v>100</v>
      </c>
      <c r="N3" s="1">
        <v>98</v>
      </c>
      <c r="O3" s="1">
        <v>100</v>
      </c>
    </row>
    <row r="4" spans="2:15" x14ac:dyDescent="0.25">
      <c r="B4" s="1" t="s">
        <v>11</v>
      </c>
      <c r="C4" s="1">
        <v>87</v>
      </c>
      <c r="D4" s="1">
        <v>95</v>
      </c>
      <c r="E4" s="1">
        <v>100</v>
      </c>
      <c r="G4" s="1" t="s">
        <v>11</v>
      </c>
      <c r="H4" s="1">
        <v>51</v>
      </c>
      <c r="I4" s="1">
        <v>58</v>
      </c>
      <c r="J4" s="1">
        <v>58</v>
      </c>
      <c r="L4" s="1" t="s">
        <v>11</v>
      </c>
      <c r="M4" s="1">
        <v>50</v>
      </c>
      <c r="N4" s="1">
        <v>49</v>
      </c>
      <c r="O4" s="1">
        <v>38</v>
      </c>
    </row>
    <row r="5" spans="2:15" x14ac:dyDescent="0.25">
      <c r="B5" s="1" t="s">
        <v>12</v>
      </c>
      <c r="C5" s="1">
        <v>84</v>
      </c>
      <c r="D5" s="1">
        <v>66</v>
      </c>
      <c r="E5" s="1">
        <v>60</v>
      </c>
      <c r="G5" s="1" t="s">
        <v>12</v>
      </c>
      <c r="H5" s="1">
        <v>79</v>
      </c>
      <c r="I5" s="1">
        <v>66</v>
      </c>
      <c r="J5" s="1">
        <v>48</v>
      </c>
      <c r="L5" s="1" t="s">
        <v>12</v>
      </c>
      <c r="M5" s="1">
        <v>22</v>
      </c>
      <c r="N5" s="1">
        <v>24</v>
      </c>
      <c r="O5" s="1">
        <v>33</v>
      </c>
    </row>
    <row r="6" spans="2:15" x14ac:dyDescent="0.25">
      <c r="B6" s="1" t="s">
        <v>13</v>
      </c>
      <c r="C6" s="1">
        <v>61</v>
      </c>
      <c r="D6" s="1">
        <v>78</v>
      </c>
      <c r="E6" s="1">
        <v>95</v>
      </c>
      <c r="G6" s="1" t="s">
        <v>13</v>
      </c>
      <c r="H6" s="1">
        <v>46</v>
      </c>
      <c r="I6" s="1">
        <v>35</v>
      </c>
      <c r="J6" s="1">
        <v>81</v>
      </c>
      <c r="L6" s="1" t="s">
        <v>13</v>
      </c>
      <c r="M6" s="1">
        <v>14</v>
      </c>
      <c r="N6" s="1">
        <v>21</v>
      </c>
      <c r="O6" s="1">
        <v>18</v>
      </c>
    </row>
    <row r="7" spans="2:15" x14ac:dyDescent="0.25">
      <c r="B7" s="1" t="s">
        <v>14</v>
      </c>
      <c r="C7" s="1">
        <v>61</v>
      </c>
      <c r="D7" s="1">
        <v>45</v>
      </c>
      <c r="E7" s="1">
        <v>28</v>
      </c>
      <c r="G7" s="1" t="s">
        <v>14</v>
      </c>
      <c r="H7" s="1">
        <v>46</v>
      </c>
      <c r="I7" s="1">
        <v>56</v>
      </c>
      <c r="J7" s="1">
        <v>10</v>
      </c>
      <c r="L7" s="1" t="s">
        <v>14</v>
      </c>
      <c r="M7" s="1">
        <v>15</v>
      </c>
      <c r="N7" s="1">
        <v>13</v>
      </c>
      <c r="O7" s="1">
        <v>11</v>
      </c>
    </row>
  </sheetData>
  <mergeCells count="3">
    <mergeCell ref="C1:E1"/>
    <mergeCell ref="H1:J1"/>
    <mergeCell ref="M1:O1"/>
  </mergeCells>
  <pageMargins left="0.7" right="0.7" top="0.75" bottom="0.75" header="0.3" footer="0.3"/>
  <pageSetup paperSize="9" orientation="portrait" horizontalDpi="300" verticalDpi="3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C7700-9C78-47DF-8A2D-36AB2E00CFDE}">
  <dimension ref="B2:F30"/>
  <sheetViews>
    <sheetView topLeftCell="A10" workbookViewId="0">
      <selection activeCell="C26" sqref="C26"/>
    </sheetView>
  </sheetViews>
  <sheetFormatPr defaultRowHeight="15" x14ac:dyDescent="0.25"/>
  <cols>
    <col min="2" max="2" width="26" customWidth="1"/>
    <col min="3" max="3" width="23.7109375" customWidth="1"/>
    <col min="4" max="4" width="15.85546875" customWidth="1"/>
    <col min="5" max="5" width="15.7109375" bestFit="1" customWidth="1"/>
    <col min="6" max="6" width="14.42578125" customWidth="1"/>
  </cols>
  <sheetData>
    <row r="2" spans="2:6" ht="60" x14ac:dyDescent="0.25">
      <c r="B2" s="10" t="s">
        <v>5</v>
      </c>
      <c r="C2" s="10" t="s">
        <v>18</v>
      </c>
      <c r="D2" s="11" t="s">
        <v>19</v>
      </c>
      <c r="E2" s="11" t="s">
        <v>20</v>
      </c>
      <c r="F2" s="11" t="s">
        <v>23</v>
      </c>
    </row>
    <row r="3" spans="2:6" x14ac:dyDescent="0.25">
      <c r="B3" s="1">
        <v>3</v>
      </c>
      <c r="C3" s="1">
        <v>0.85899999999999999</v>
      </c>
      <c r="D3" s="1">
        <v>89</v>
      </c>
      <c r="E3" s="1">
        <v>92</v>
      </c>
      <c r="F3" s="1">
        <v>92</v>
      </c>
    </row>
    <row r="4" spans="2:6" x14ac:dyDescent="0.25">
      <c r="B4" s="1">
        <v>5</v>
      </c>
      <c r="C4" s="1">
        <v>1.012</v>
      </c>
      <c r="D4" s="1">
        <v>92</v>
      </c>
      <c r="E4" s="1">
        <v>94</v>
      </c>
      <c r="F4" s="1">
        <v>93</v>
      </c>
    </row>
    <row r="5" spans="2:6" x14ac:dyDescent="0.25">
      <c r="B5" s="1">
        <v>7</v>
      </c>
      <c r="C5" s="1">
        <v>1.514</v>
      </c>
      <c r="D5" s="1">
        <v>96</v>
      </c>
      <c r="E5" s="1">
        <v>94</v>
      </c>
      <c r="F5" s="1">
        <v>95</v>
      </c>
    </row>
    <row r="6" spans="2:6" x14ac:dyDescent="0.25">
      <c r="B6" s="1">
        <v>9</v>
      </c>
      <c r="C6" s="1">
        <v>1.921</v>
      </c>
      <c r="D6" s="1">
        <v>98</v>
      </c>
      <c r="E6" s="1">
        <v>99</v>
      </c>
      <c r="F6" s="1">
        <v>99</v>
      </c>
    </row>
    <row r="7" spans="2:6" x14ac:dyDescent="0.25">
      <c r="B7" s="1">
        <v>11</v>
      </c>
      <c r="C7" s="1">
        <v>2.1219999999999999</v>
      </c>
      <c r="D7" s="1">
        <v>98</v>
      </c>
      <c r="E7" s="1">
        <v>99</v>
      </c>
      <c r="F7" s="1">
        <v>99</v>
      </c>
    </row>
    <row r="8" spans="2:6" x14ac:dyDescent="0.25">
      <c r="B8" s="15"/>
      <c r="C8" s="15"/>
      <c r="D8" s="15"/>
      <c r="E8" s="15"/>
      <c r="F8" s="15"/>
    </row>
    <row r="9" spans="2:6" x14ac:dyDescent="0.25">
      <c r="B9" s="2"/>
      <c r="C9" s="2"/>
      <c r="D9" s="2"/>
      <c r="E9" s="2"/>
      <c r="F9" s="2"/>
    </row>
    <row r="10" spans="2:6" x14ac:dyDescent="0.25">
      <c r="B10" s="2"/>
      <c r="C10" s="2"/>
      <c r="D10" s="2"/>
      <c r="E10" s="2"/>
    </row>
    <row r="13" spans="2:6" ht="75" x14ac:dyDescent="0.25">
      <c r="B13" s="12" t="s">
        <v>17</v>
      </c>
      <c r="C13" s="13" t="s">
        <v>21</v>
      </c>
      <c r="D13" s="13" t="s">
        <v>22</v>
      </c>
      <c r="E13" s="12" t="s">
        <v>16</v>
      </c>
    </row>
    <row r="14" spans="2:6" x14ac:dyDescent="0.25">
      <c r="B14" s="1">
        <v>0.05</v>
      </c>
      <c r="C14" s="1">
        <v>-12.58</v>
      </c>
      <c r="D14" s="1">
        <v>83.58</v>
      </c>
      <c r="E14" s="14">
        <f>((D14-C14)/D14)*100</f>
        <v>115.05144771476429</v>
      </c>
    </row>
    <row r="15" spans="2:6" x14ac:dyDescent="0.25">
      <c r="B15" s="1">
        <v>0.1</v>
      </c>
      <c r="C15" s="1">
        <v>59.14</v>
      </c>
      <c r="D15" s="1">
        <v>83.58</v>
      </c>
      <c r="E15" s="14">
        <f t="shared" ref="E15:E24" si="0">((D15-C15)/D15)*100</f>
        <v>29.24144532184733</v>
      </c>
    </row>
    <row r="16" spans="2:6" x14ac:dyDescent="0.25">
      <c r="B16" s="1">
        <v>0.2</v>
      </c>
      <c r="C16" s="1">
        <v>68.88</v>
      </c>
      <c r="D16" s="1">
        <v>83.58</v>
      </c>
      <c r="E16" s="14">
        <f t="shared" si="0"/>
        <v>17.587939698492466</v>
      </c>
    </row>
    <row r="17" spans="2:5" x14ac:dyDescent="0.25">
      <c r="B17" s="1">
        <v>0.3</v>
      </c>
      <c r="C17" s="1">
        <v>79.47</v>
      </c>
      <c r="D17" s="1">
        <v>83.58</v>
      </c>
      <c r="E17" s="14">
        <f t="shared" si="0"/>
        <v>4.917444364680545</v>
      </c>
    </row>
    <row r="18" spans="2:5" x14ac:dyDescent="0.25">
      <c r="B18" s="1">
        <v>0.4</v>
      </c>
      <c r="C18" s="1">
        <v>79.47</v>
      </c>
      <c r="D18" s="1">
        <v>83.58</v>
      </c>
      <c r="E18" s="14">
        <f t="shared" si="0"/>
        <v>4.917444364680545</v>
      </c>
    </row>
    <row r="19" spans="2:5" x14ac:dyDescent="0.25">
      <c r="B19" s="1">
        <v>0.5</v>
      </c>
      <c r="C19" s="1">
        <v>79.47</v>
      </c>
      <c r="D19" s="1">
        <v>83.58</v>
      </c>
      <c r="E19" s="14">
        <f t="shared" si="0"/>
        <v>4.917444364680545</v>
      </c>
    </row>
    <row r="20" spans="2:5" x14ac:dyDescent="0.25">
      <c r="B20" s="1">
        <v>0.6</v>
      </c>
      <c r="C20" s="1">
        <v>79.47</v>
      </c>
      <c r="D20" s="1">
        <v>83.58</v>
      </c>
      <c r="E20" s="14">
        <f t="shared" si="0"/>
        <v>4.917444364680545</v>
      </c>
    </row>
    <row r="21" spans="2:5" x14ac:dyDescent="0.25">
      <c r="B21" s="1">
        <v>0.7</v>
      </c>
      <c r="C21" s="1">
        <v>79.47</v>
      </c>
      <c r="D21" s="1">
        <v>83.58</v>
      </c>
      <c r="E21" s="14">
        <f t="shared" si="0"/>
        <v>4.917444364680545</v>
      </c>
    </row>
    <row r="22" spans="2:5" x14ac:dyDescent="0.25">
      <c r="B22" s="1">
        <v>0.8</v>
      </c>
      <c r="C22" s="1">
        <v>79.47</v>
      </c>
      <c r="D22" s="1">
        <v>83.58</v>
      </c>
      <c r="E22" s="14">
        <f t="shared" si="0"/>
        <v>4.917444364680545</v>
      </c>
    </row>
    <row r="23" spans="2:5" x14ac:dyDescent="0.25">
      <c r="B23" s="1">
        <v>0.9</v>
      </c>
      <c r="C23" s="1">
        <v>79.47</v>
      </c>
      <c r="D23" s="1">
        <v>83.58</v>
      </c>
      <c r="E23" s="14">
        <f t="shared" si="0"/>
        <v>4.917444364680545</v>
      </c>
    </row>
    <row r="24" spans="2:5" x14ac:dyDescent="0.25">
      <c r="B24" s="1">
        <v>1</v>
      </c>
      <c r="C24" s="1">
        <v>79.47</v>
      </c>
      <c r="D24" s="1">
        <v>83.58</v>
      </c>
      <c r="E24" s="14">
        <f t="shared" si="0"/>
        <v>4.917444364680545</v>
      </c>
    </row>
    <row r="30" spans="2:5" x14ac:dyDescent="0.25">
      <c r="E30" s="9"/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% занятых серверов</vt:lpstr>
      <vt:lpstr>% свободных серверов</vt:lpstr>
      <vt:lpstr>% свободных серверов (увелич)</vt:lpstr>
      <vt:lpstr>Сводная табл по работе алг-ов</vt:lpstr>
      <vt:lpstr>Сравнение заполняемости</vt:lpstr>
      <vt:lpstr>Настройка алгоритма генет.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79535016132</dc:creator>
  <cp:lastModifiedBy>79535016132</cp:lastModifiedBy>
  <dcterms:created xsi:type="dcterms:W3CDTF">2021-01-20T19:18:52Z</dcterms:created>
  <dcterms:modified xsi:type="dcterms:W3CDTF">2021-03-23T15:37:08Z</dcterms:modified>
</cp:coreProperties>
</file>