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"/>
    </mc:Choice>
  </mc:AlternateContent>
  <xr:revisionPtr revIDLastSave="0" documentId="13_ncr:1_{FD08345F-B642-4A07-8ADF-4CF194D63712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3" sheetId="1" r:id="rId1"/>
    <sheet name="Лист2" sheetId="2" r:id="rId2"/>
    <sheet name="Лист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1" i="3" l="1"/>
  <c r="AE101" i="3"/>
  <c r="AD101" i="3"/>
  <c r="Z101" i="3"/>
  <c r="AB101" i="3" s="1"/>
  <c r="AF100" i="3"/>
  <c r="AE100" i="3"/>
  <c r="AD100" i="3"/>
  <c r="Z100" i="3"/>
  <c r="AB100" i="3" s="1"/>
  <c r="AF99" i="3"/>
  <c r="AE99" i="3"/>
  <c r="AD99" i="3"/>
  <c r="AB99" i="3"/>
  <c r="Z99" i="3"/>
  <c r="AF98" i="3"/>
  <c r="AE98" i="3"/>
  <c r="AD98" i="3"/>
  <c r="Z98" i="3"/>
  <c r="AB98" i="3" s="1"/>
  <c r="AF97" i="3"/>
  <c r="AE97" i="3"/>
  <c r="AD97" i="3"/>
  <c r="Z97" i="3"/>
  <c r="AB97" i="3" s="1"/>
  <c r="AF96" i="3"/>
  <c r="AE96" i="3"/>
  <c r="AD96" i="3"/>
  <c r="Z96" i="3"/>
  <c r="AB96" i="3" s="1"/>
  <c r="AF95" i="3"/>
  <c r="AE95" i="3"/>
  <c r="AD95" i="3"/>
  <c r="Z95" i="3"/>
  <c r="AB95" i="3" s="1"/>
  <c r="AF94" i="3"/>
  <c r="AE94" i="3"/>
  <c r="AD94" i="3"/>
  <c r="Z94" i="3"/>
  <c r="AB94" i="3" s="1"/>
  <c r="AF93" i="3"/>
  <c r="AE93" i="3"/>
  <c r="AD93" i="3"/>
  <c r="AB93" i="3"/>
  <c r="Z93" i="3"/>
  <c r="AF92" i="3"/>
  <c r="AE92" i="3"/>
  <c r="AD92" i="3"/>
  <c r="AB92" i="3"/>
  <c r="Z92" i="3"/>
  <c r="AF91" i="3"/>
  <c r="AE91" i="3"/>
  <c r="AD91" i="3"/>
  <c r="AB91" i="3"/>
  <c r="Z91" i="3"/>
  <c r="AF90" i="3"/>
  <c r="AE90" i="3"/>
  <c r="AD90" i="3"/>
  <c r="Z90" i="3"/>
  <c r="AB90" i="3" s="1"/>
  <c r="AF89" i="3"/>
  <c r="AE89" i="3"/>
  <c r="AD89" i="3"/>
  <c r="AB89" i="3"/>
  <c r="Z89" i="3"/>
  <c r="AF88" i="3"/>
  <c r="AE88" i="3"/>
  <c r="AD88" i="3"/>
  <c r="Z88" i="3"/>
  <c r="AB88" i="3" s="1"/>
  <c r="AF87" i="3"/>
  <c r="AE87" i="3"/>
  <c r="AD87" i="3"/>
  <c r="Z87" i="3"/>
  <c r="AB87" i="3" s="1"/>
  <c r="AF86" i="3"/>
  <c r="AE86" i="3"/>
  <c r="AD86" i="3"/>
  <c r="Z86" i="3"/>
  <c r="AB86" i="3" s="1"/>
  <c r="AF85" i="3"/>
  <c r="AE85" i="3"/>
  <c r="AD85" i="3"/>
  <c r="Z85" i="3"/>
  <c r="AB85" i="3" s="1"/>
  <c r="AF80" i="3"/>
  <c r="AE80" i="3"/>
  <c r="AD80" i="3"/>
  <c r="Z80" i="3"/>
  <c r="AB80" i="3" s="1"/>
  <c r="AF79" i="3"/>
  <c r="AE79" i="3"/>
  <c r="AD79" i="3"/>
  <c r="AB79" i="3"/>
  <c r="Z79" i="3"/>
  <c r="AF78" i="3"/>
  <c r="AE78" i="3"/>
  <c r="AD78" i="3"/>
  <c r="AB78" i="3"/>
  <c r="Z78" i="3"/>
  <c r="AF77" i="3"/>
  <c r="AE77" i="3"/>
  <c r="AD77" i="3"/>
  <c r="AB77" i="3"/>
  <c r="Z77" i="3"/>
  <c r="AF76" i="3"/>
  <c r="AE76" i="3"/>
  <c r="AD76" i="3"/>
  <c r="Z76" i="3"/>
  <c r="AB76" i="3" s="1"/>
  <c r="AF75" i="3"/>
  <c r="AE75" i="3"/>
  <c r="AD75" i="3"/>
  <c r="Z75" i="3"/>
  <c r="AB75" i="3" s="1"/>
  <c r="AF74" i="3"/>
  <c r="AE74" i="3"/>
  <c r="AD74" i="3"/>
  <c r="Z74" i="3"/>
  <c r="AB74" i="3" s="1"/>
  <c r="AF73" i="3"/>
  <c r="AE73" i="3"/>
  <c r="AD73" i="3"/>
  <c r="AB73" i="3"/>
  <c r="Z73" i="3"/>
  <c r="AF72" i="3"/>
  <c r="AE72" i="3"/>
  <c r="AD72" i="3"/>
  <c r="AB72" i="3"/>
  <c r="Z72" i="3"/>
  <c r="AF71" i="3"/>
  <c r="AE71" i="3"/>
  <c r="AD71" i="3"/>
  <c r="AB71" i="3"/>
  <c r="Z71" i="3"/>
  <c r="AF70" i="3"/>
  <c r="AE70" i="3"/>
  <c r="AD70" i="3"/>
  <c r="Z70" i="3"/>
  <c r="AB70" i="3" s="1"/>
  <c r="AF69" i="3"/>
  <c r="AE69" i="3"/>
  <c r="AD69" i="3"/>
  <c r="AB69" i="3"/>
  <c r="Z69" i="3"/>
  <c r="AF68" i="3"/>
  <c r="AE68" i="3"/>
  <c r="AD68" i="3"/>
  <c r="Z68" i="3"/>
  <c r="AB68" i="3" s="1"/>
  <c r="AF67" i="3"/>
  <c r="AE67" i="3"/>
  <c r="AD67" i="3"/>
  <c r="Z67" i="3"/>
  <c r="AB67" i="3" s="1"/>
  <c r="AF66" i="3"/>
  <c r="AE66" i="3"/>
  <c r="AD66" i="3"/>
  <c r="Z66" i="3"/>
  <c r="AB66" i="3" s="1"/>
  <c r="AF65" i="3"/>
  <c r="AE65" i="3"/>
  <c r="AD65" i="3"/>
  <c r="Z65" i="3"/>
  <c r="AB65" i="3" s="1"/>
  <c r="AF64" i="3"/>
  <c r="AE64" i="3"/>
  <c r="AD64" i="3"/>
  <c r="Z64" i="3"/>
  <c r="AB64" i="3" s="1"/>
  <c r="AF63" i="3"/>
  <c r="AE63" i="3"/>
  <c r="AD63" i="3"/>
  <c r="AB63" i="3"/>
  <c r="Z63" i="3"/>
  <c r="AF62" i="3"/>
  <c r="AE62" i="3"/>
  <c r="AD62" i="3"/>
  <c r="AB62" i="3"/>
  <c r="Z62" i="3"/>
  <c r="AF61" i="3"/>
  <c r="AE61" i="3"/>
  <c r="AD61" i="3"/>
  <c r="AB61" i="3"/>
  <c r="Z61" i="3"/>
  <c r="AF60" i="3"/>
  <c r="AE60" i="3"/>
  <c r="AD60" i="3"/>
  <c r="Z60" i="3"/>
  <c r="AB60" i="3" s="1"/>
  <c r="AF59" i="3"/>
  <c r="AE59" i="3"/>
  <c r="AD59" i="3"/>
  <c r="AB59" i="3"/>
  <c r="Z59" i="3"/>
  <c r="AF58" i="3"/>
  <c r="AE58" i="3"/>
  <c r="AD58" i="3"/>
  <c r="Z58" i="3"/>
  <c r="AB58" i="3" s="1"/>
  <c r="AF57" i="3"/>
  <c r="AE57" i="3"/>
  <c r="AD57" i="3"/>
  <c r="AB57" i="3"/>
  <c r="Z57" i="3"/>
  <c r="AF56" i="3"/>
  <c r="AE56" i="3"/>
  <c r="AD56" i="3"/>
  <c r="Z56" i="3"/>
  <c r="AB56" i="3" s="1"/>
  <c r="AF55" i="3"/>
  <c r="AE55" i="3"/>
  <c r="AD55" i="3"/>
  <c r="AB55" i="3"/>
  <c r="Z55" i="3"/>
  <c r="AF54" i="3"/>
  <c r="AE54" i="3"/>
  <c r="AD54" i="3"/>
  <c r="Z54" i="3"/>
  <c r="AB54" i="3" s="1"/>
  <c r="AF53" i="3"/>
  <c r="AE53" i="3"/>
  <c r="AD53" i="3"/>
  <c r="AB53" i="3"/>
  <c r="Z53" i="3"/>
  <c r="AF52" i="3"/>
  <c r="AE52" i="3"/>
  <c r="AD52" i="3"/>
  <c r="Z52" i="3"/>
  <c r="AB52" i="3" s="1"/>
  <c r="AF51" i="3"/>
  <c r="AE51" i="3"/>
  <c r="AD51" i="3"/>
  <c r="Z51" i="3"/>
  <c r="AB51" i="3" s="1"/>
  <c r="AF50" i="3"/>
  <c r="AE50" i="3"/>
  <c r="AD50" i="3"/>
  <c r="Z50" i="3"/>
  <c r="AB50" i="3" s="1"/>
  <c r="AF49" i="3"/>
  <c r="AE49" i="3"/>
  <c r="AD49" i="3"/>
  <c r="Z49" i="3"/>
  <c r="AB49" i="3" s="1"/>
  <c r="AF48" i="3"/>
  <c r="AE48" i="3"/>
  <c r="AD48" i="3"/>
  <c r="Z48" i="3"/>
  <c r="AB48" i="3" s="1"/>
  <c r="AF47" i="3"/>
  <c r="AE47" i="3"/>
  <c r="AD47" i="3"/>
  <c r="AB47" i="3"/>
  <c r="Z47" i="3"/>
  <c r="AF46" i="3"/>
  <c r="AE46" i="3"/>
  <c r="AD46" i="3"/>
  <c r="AB46" i="3"/>
  <c r="Z46" i="3"/>
  <c r="AF45" i="3"/>
  <c r="AE45" i="3"/>
  <c r="AD45" i="3"/>
  <c r="AB45" i="3"/>
  <c r="Z45" i="3"/>
  <c r="AF44" i="3"/>
  <c r="AE44" i="3"/>
  <c r="AD44" i="3"/>
  <c r="Z44" i="3"/>
  <c r="AB44" i="3" s="1"/>
  <c r="AF43" i="3"/>
  <c r="AE43" i="3"/>
  <c r="AD43" i="3"/>
  <c r="AB43" i="3"/>
  <c r="Z43" i="3"/>
  <c r="AF42" i="3"/>
  <c r="AE42" i="3"/>
  <c r="AD42" i="3"/>
  <c r="Z42" i="3"/>
  <c r="AB42" i="3" s="1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</calcChain>
</file>

<file path=xl/sharedStrings.xml><?xml version="1.0" encoding="utf-8"?>
<sst xmlns="http://schemas.openxmlformats.org/spreadsheetml/2006/main" count="7141" uniqueCount="633">
  <si>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</si>
  <si>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</si>
  <si>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</si>
  <si>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</si>
  <si>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</si>
  <si>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</si>
  <si>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</si>
  <si>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</si>
  <si>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</si>
  <si>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</si>
  <si>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</si>
  <si>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</si>
  <si>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</si>
  <si>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</si>
  <si>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</si>
  <si>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</si>
  <si>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</si>
  <si>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</si>
  <si>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</si>
  <si>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</si>
  <si>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</si>
  <si>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</si>
  <si>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</si>
  <si>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</si>
  <si>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</si>
  <si>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</si>
  <si>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</si>
  <si>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</si>
  <si>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</si>
  <si>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</si>
  <si>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</si>
  <si>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</si>
  <si>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</si>
  <si>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</si>
  <si>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</si>
  <si>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</si>
  <si>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</si>
  <si>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</si>
  <si>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</si>
  <si>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</si>
  <si>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</si>
  <si>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</si>
  <si>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</si>
  <si>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</si>
  <si>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</si>
  <si>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</si>
  <si>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</si>
  <si>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</si>
  <si>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</si>
  <si>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</si>
  <si>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</si>
  <si>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</si>
  <si>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</si>
  <si>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</si>
  <si>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</si>
  <si>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</si>
  <si>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</si>
  <si>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</si>
  <si>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</si>
  <si>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</si>
  <si>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</si>
  <si>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</si>
  <si>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</si>
  <si>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</si>
  <si>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</si>
  <si>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</si>
  <si>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</si>
  <si>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</si>
  <si>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</si>
  <si>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</si>
  <si>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</si>
  <si>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</si>
  <si>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</si>
  <si>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</si>
  <si>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</si>
  <si>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</si>
  <si>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</si>
  <si>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</si>
  <si>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</si>
  <si>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</si>
  <si>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</si>
  <si>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</si>
  <si>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</si>
  <si>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</si>
  <si>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</si>
  <si>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</si>
  <si>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</si>
  <si>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</si>
  <si>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</si>
  <si>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</si>
  <si>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</si>
  <si>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</si>
  <si>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</si>
  <si>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</si>
  <si>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</si>
  <si>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</si>
  <si>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</si>
  <si>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</si>
  <si>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</si>
  <si>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</si>
  <si>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</si>
  <si>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</si>
  <si>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</si>
  <si>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</si>
  <si>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</si>
  <si>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</si>
  <si>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</si>
  <si>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</si>
  <si>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</si>
  <si>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</si>
  <si>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</si>
  <si>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</si>
  <si>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</si>
  <si>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</si>
  <si>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</si>
  <si>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</si>
  <si>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</si>
  <si>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</si>
  <si>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</si>
  <si>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</si>
  <si>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</si>
  <si>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</si>
  <si>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</si>
  <si>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</si>
  <si>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</si>
  <si>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</si>
  <si>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</si>
  <si>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</si>
  <si>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</si>
  <si>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</si>
  <si>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</si>
  <si>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</si>
  <si>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</si>
  <si>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</si>
  <si>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</si>
  <si>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</si>
  <si>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</si>
  <si>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</si>
  <si>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Altacera 16.12.24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</si>
  <si>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</si>
  <si>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</si>
  <si>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</si>
  <si>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</si>
  <si>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</si>
  <si>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</si>
  <si>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</si>
  <si>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</si>
  <si>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</si>
  <si>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Altacera 13.12.24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</si>
  <si>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</si>
  <si>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</si>
  <si>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</si>
  <si>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</si>
  <si>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</si>
  <si>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</si>
  <si>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</si>
  <si>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</si>
  <si>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</si>
  <si>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Altacera 12.12.24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</si>
  <si>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</si>
  <si>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</si>
  <si>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</si>
  <si>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</si>
  <si>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</si>
  <si>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</si>
  <si>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</si>
  <si>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</si>
  <si>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</si>
  <si>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</si>
  <si>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</si>
  <si>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</si>
  <si>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</si>
  <si>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</si>
  <si>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</si>
  <si>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</si>
  <si>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</si>
  <si>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</si>
  <si>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</si>
  <si>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</si>
  <si>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</si>
  <si>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</si>
  <si>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</si>
  <si>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</si>
  <si>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</si>
  <si>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</si>
  <si>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</si>
  <si>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</si>
  <si>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</si>
  <si>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</si>
  <si>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</si>
  <si>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</si>
  <si>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</si>
  <si>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</si>
  <si>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</si>
  <si>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</si>
  <si>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</si>
  <si>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</si>
  <si>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</si>
  <si>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</si>
  <si>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</si>
  <si>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</si>
  <si>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</si>
  <si>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</si>
  <si>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</si>
  <si>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</si>
  <si>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</si>
  <si>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</si>
  <si>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</si>
  <si>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</si>
  <si>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</si>
  <si>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</si>
  <si>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</si>
  <si>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</si>
  <si>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</si>
  <si>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</si>
  <si>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</si>
  <si>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</si>
  <si>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</si>
  <si>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</si>
  <si>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</si>
  <si>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</si>
  <si>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</si>
  <si>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</si>
  <si>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</si>
  <si>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</si>
  <si>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</si>
  <si>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</si>
  <si>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</si>
  <si>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</si>
  <si>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</si>
  <si>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</si>
  <si>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</si>
  <si>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</si>
  <si>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</si>
  <si>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</si>
  <si>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</si>
  <si>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</si>
  <si>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</si>
  <si>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</si>
  <si>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</si>
  <si>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</si>
  <si>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</si>
  <si>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</si>
  <si>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</si>
  <si>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</si>
  <si>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</si>
  <si>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</si>
  <si>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Altacera</t>
  </si>
  <si>
    <t>LCM</t>
  </si>
  <si>
    <t>Aventus</t>
  </si>
  <si>
    <t>Elixir</t>
  </si>
  <si>
    <t>Grand Select</t>
  </si>
  <si>
    <t>Inkstone</t>
  </si>
  <si>
    <t>Mineral</t>
  </si>
  <si>
    <t>Lafayette</t>
  </si>
  <si>
    <t>Marmorise</t>
  </si>
  <si>
    <t>Marfil</t>
  </si>
  <si>
    <t>Special Marmo</t>
  </si>
  <si>
    <t>Borneo</t>
  </si>
  <si>
    <t>Sandrock</t>
  </si>
  <si>
    <t>Skyfall</t>
  </si>
  <si>
    <t>Sunset</t>
  </si>
  <si>
    <t>Wonderfull</t>
  </si>
  <si>
    <t>Ajax</t>
  </si>
  <si>
    <t>Nordik</t>
  </si>
  <si>
    <t>Perfect Marble</t>
  </si>
  <si>
    <t>Argenta</t>
  </si>
  <si>
    <t>https://3dplitka.ru/product-1001538/</t>
  </si>
  <si>
    <t>Delacora</t>
  </si>
  <si>
    <t>Calacatta Milazzo</t>
  </si>
  <si>
    <t>Delacora Calacatta Milazzo 60120CMI15 Sugar-эффект 60x120</t>
  </si>
  <si>
    <t>Для ванной, Для гостиной, Для коридора, Для кухни</t>
  </si>
  <si>
    <t>белый</t>
  </si>
  <si>
    <t>Белая</t>
  </si>
  <si>
    <t>ректифицированная</t>
  </si>
  <si>
    <t>под мрамор</t>
  </si>
  <si>
    <t>прямоугольник</t>
  </si>
  <si>
    <t>12</t>
  </si>
  <si>
    <t>V2</t>
  </si>
  <si>
    <t>Да</t>
  </si>
  <si>
    <t>3</t>
  </si>
  <si>
    <t>Группа BIa – влагопоглощение – Eb ≤ 0,5%</t>
  </si>
  <si>
    <t>2</t>
  </si>
  <si>
    <t>1.44</t>
  </si>
  <si>
    <t>120</t>
  </si>
  <si>
    <t>60</t>
  </si>
  <si>
    <t>9.5</t>
  </si>
  <si>
    <t>15.42</t>
  </si>
  <si>
    <t>30.833</t>
  </si>
  <si>
    <t>2490</t>
  </si>
  <si>
    <t>https://3dplitka.ru/product-1001540/</t>
  </si>
  <si>
    <t>Delacora Calacatta Milazzo 60120CMI01 Gold Sugar-эффект 60x120</t>
  </si>
  <si>
    <t>бежевый</t>
  </si>
  <si>
    <t>Белая, Оттенки бежевого</t>
  </si>
  <si>
    <t>https://3dplitka.ru/product-1001579/</t>
  </si>
  <si>
    <t>Delacora Calacatta Milazzo 6060CMI01 Gold Sugar-эффект 60x60</t>
  </si>
  <si>
    <t>квадрат</t>
  </si>
  <si>
    <t>4</t>
  </si>
  <si>
    <t>7.6</t>
  </si>
  <si>
    <t>30.366</t>
  </si>
  <si>
    <t>https://3dplitka.ru/product-1001578/</t>
  </si>
  <si>
    <t>Delacora Calacatta Milazzo 6060CMI15 Sugar-эффект 60x60</t>
  </si>
  <si>
    <t>https://3dplitka.ru/product-1001542/</t>
  </si>
  <si>
    <t>Calacatta Monsoon</t>
  </si>
  <si>
    <t>Delacora Calacatta Monsoon 60120CMN01 Sugar-эффект 60x120</t>
  </si>
  <si>
    <t>10</t>
  </si>
  <si>
    <t>2090</t>
  </si>
  <si>
    <t>https://3dplitka.ru/product-1001580/</t>
  </si>
  <si>
    <t>Delacora Calacatta Monsoon 6060CMN01 Sugar-эффект 60x60</t>
  </si>
  <si>
    <t>https://3dplitka.ru/product-1001582/</t>
  </si>
  <si>
    <t>Carolina</t>
  </si>
  <si>
    <t>Delacora Carolina 6060CAA01 Crema Sugar-эффект 60x60</t>
  </si>
  <si>
    <t>Оттенки бежевого</t>
  </si>
  <si>
    <t>под камень, травертин, сланец, гранит</t>
  </si>
  <si>
    <t>21</t>
  </si>
  <si>
    <t>https://3dplitka.ru/product-1001583/</t>
  </si>
  <si>
    <t>Delacora Carolina 6060CAA03 Pearl Sugar-эффект 60x60</t>
  </si>
  <si>
    <t>серый</t>
  </si>
  <si>
    <t>Оттенки серого</t>
  </si>
  <si>
    <t>https://3dplitka.ru/product-993120/</t>
  </si>
  <si>
    <t>Delacora Carolina 60120CAA01 Crema Sugar-эффект 60x120</t>
  </si>
  <si>
    <t>16</t>
  </si>
  <si>
    <t>1,44</t>
  </si>
  <si>
    <t>30.83</t>
  </si>
  <si>
    <t>https://3dplitka.ru/product-1001545/</t>
  </si>
  <si>
    <t>Delacora Carolina 60120CAA03 Pearl Sugar-эффект 60x120</t>
  </si>
  <si>
    <t>Оттенки голубого, Оттенки серого</t>
  </si>
  <si>
    <t>https://3dplitka.ru/product-1001584/</t>
  </si>
  <si>
    <t>Corby</t>
  </si>
  <si>
    <t>Delacora Corby 6060CRB15 Sugar-эффект 60x60</t>
  </si>
  <si>
    <t>https://3dplitka.ru/product-1001546/</t>
  </si>
  <si>
    <t>Delacora Corby 60120CRB15 Sugar-эффект 60x120</t>
  </si>
  <si>
    <t>https://3dplitka.ru/product-1001585/</t>
  </si>
  <si>
    <t>Delacora Corby 6060CRB05 Gris Sugar-эффект 60x60</t>
  </si>
  <si>
    <t>https://3dplitka.ru/product-1001548/</t>
  </si>
  <si>
    <t>Delacora Corby 60120CRB05 Gris Sugar-эффект 60x120</t>
  </si>
  <si>
    <t>https://3dplitka.ru/product-1001550/</t>
  </si>
  <si>
    <t>Dunai</t>
  </si>
  <si>
    <t>Delacora Dunai 60120DUN11 Sugar-эффект 60x120</t>
  </si>
  <si>
    <t>https://3dplitka.ru/product-1001586/</t>
  </si>
  <si>
    <t>Delacora Dunai 6060DUN11 Sugar-эффект 60x60</t>
  </si>
  <si>
    <t>https://3dplitka.ru/product-1001587/</t>
  </si>
  <si>
    <t>Frapucino</t>
  </si>
  <si>
    <t>Delacora Frapucino 6060FRP18 Sugar-эффект 60x60</t>
  </si>
  <si>
    <t>https://3dplitka.ru/product-1001552/</t>
  </si>
  <si>
    <t>Delacora Frapucino 60120FRP18 Sugar-эффект 60x120</t>
  </si>
  <si>
    <t>https://3dplitka.ru/product-1001588/</t>
  </si>
  <si>
    <t>Delacora Frapucino 6060FRP21 Chocolate Sugar-эффект 60x60</t>
  </si>
  <si>
    <t>https://3dplitka.ru/product-1001554/</t>
  </si>
  <si>
    <t>Delacora Frapucino 60120FRP21 Chocolate Sugar-эффект 60x120</t>
  </si>
  <si>
    <t>https://3dplitka.ru/product-1001590/</t>
  </si>
  <si>
    <t>Greiny</t>
  </si>
  <si>
    <t>Delacora Greiny 6060GRY11 Crema Sugar-эффект 60x60</t>
  </si>
  <si>
    <t>https://3dplitka.ru/product-1001592/</t>
  </si>
  <si>
    <t>Delacora Greiny 6060GRY15 Gris Sugar-эффект 60x60</t>
  </si>
  <si>
    <t>https://3dplitka.ru/product-993124/</t>
  </si>
  <si>
    <t>Delacora Greiny 60120GRY99 Dark Sugar-эффект 60x120</t>
  </si>
  <si>
    <t>черный</t>
  </si>
  <si>
    <t>Черная</t>
  </si>
  <si>
    <t>структурированная, ректифицированная</t>
  </si>
  <si>
    <t>https://3dplitka.ru/product-1001556/</t>
  </si>
  <si>
    <t>Delacora Greiny 60120GRY15 Gris Sugar-эффект 60x120</t>
  </si>
  <si>
    <t>https://3dplitka.ru/product-993125/</t>
  </si>
  <si>
    <t>Delacora Greiny 60120GRY25 Graphite Sugar-эффект 60x120</t>
  </si>
  <si>
    <t>https://3dplitka.ru/product-1001593/</t>
  </si>
  <si>
    <t>Delacora Greiny 6060GRY25 Graphite Sugar-эффект 60x60</t>
  </si>
  <si>
    <t>https://3dplitka.ru/product-993122/</t>
  </si>
  <si>
    <t>Delacora Greiny 60120GRY11 Crema Sugar-эффект 60x120</t>
  </si>
  <si>
    <t>https://3dplitka.ru/product-1001591/</t>
  </si>
  <si>
    <t>Delacora Greiny 6060GRY99 Dark Sugar-эффект 60x60</t>
  </si>
  <si>
    <t>https://3dplitka.ru/product-993126/</t>
  </si>
  <si>
    <t>Impression</t>
  </si>
  <si>
    <t>Delacora Impression 60120IPR15 Sugar-эффект 60x120</t>
  </si>
  <si>
    <t>https://3dplitka.ru/product-1001594/</t>
  </si>
  <si>
    <t>Delacora Impression 6060IPR15 Sugar-эффект 60x60</t>
  </si>
  <si>
    <t>https://3dplitka.ru/product-993128/</t>
  </si>
  <si>
    <t>Delacora Impression 60120IPR01 Crema Sugar-эффект 60x120</t>
  </si>
  <si>
    <t>https://3dplitka.ru/product-1001595/</t>
  </si>
  <si>
    <t>Delacora Impression 6060IPR01 Crema Sugar-эффект 60x60</t>
  </si>
  <si>
    <t>https://3dplitka.ru/product-1001557/</t>
  </si>
  <si>
    <t>Delacora Impression 60120IPR17 Steel Sugar-эффект 60x120</t>
  </si>
  <si>
    <t>https://3dplitka.ru/product-1001596/</t>
  </si>
  <si>
    <t>Delacora Impression 6060IPR17 Steel Sugar-эффект 60x60</t>
  </si>
  <si>
    <t>https://3dplitka.ru/product-1001597/</t>
  </si>
  <si>
    <t>Intro</t>
  </si>
  <si>
    <t>Delacora Intro 6060ITO00 Sugar-эффект 60x60</t>
  </si>
  <si>
    <t>другое</t>
  </si>
  <si>
    <t>https://3dplitka.ru/product-1001559/</t>
  </si>
  <si>
    <t>Delacora Intro 60120ITO00 Sugar-эффект 60x120</t>
  </si>
  <si>
    <t>https://3dplitka.ru/product-1001563/</t>
  </si>
  <si>
    <t>Delacora Intro 60120ITO25 Silver Sugar-эффект 60x120</t>
  </si>
  <si>
    <t>https://3dplitka.ru/product-1001598/</t>
  </si>
  <si>
    <t>Delacora Intro 6060ITO15 Grey Sugar-эффект 60x60</t>
  </si>
  <si>
    <t>Оттенки бежевого, Оттенки серого</t>
  </si>
  <si>
    <t>https://3dplitka.ru/product-1001562/</t>
  </si>
  <si>
    <t>Delacora Intro 60120ITO11 Mousse Sugar-эффект 60x120</t>
  </si>
  <si>
    <t>https://3dplitka.ru/product-1001599/</t>
  </si>
  <si>
    <t>Delacora Intro 6060ITO11 Mousse Sugar-эффект 60x60</t>
  </si>
  <si>
    <t>https://3dplitka.ru/product-1001561/</t>
  </si>
  <si>
    <t>Delacora Intro 60120ITO15 Grey Sugar-эффект 60x120</t>
  </si>
  <si>
    <t>https://3dplitka.ru/product-1001600/</t>
  </si>
  <si>
    <t>Delacora Intro 6060ITO25 Silver Sugar-эффект 60x60</t>
  </si>
  <si>
    <t>https://3dplitka.ru/product-1001564/</t>
  </si>
  <si>
    <t>Misty</t>
  </si>
  <si>
    <t>Delacora Misty 60120MIT15 Sugar-эффект 60x120</t>
  </si>
  <si>
    <t>https://3dplitka.ru/product-1001601/</t>
  </si>
  <si>
    <t>Delacora Misty 6060MIT15 Sugar-эффект 60x60</t>
  </si>
  <si>
    <t>https://3dplitka.ru/product-1001602/</t>
  </si>
  <si>
    <t>Delacora Misty 6060MIT01 Crema Sugar-эффект 60x60</t>
  </si>
  <si>
    <t>https://3dplitka.ru/product-1001566/</t>
  </si>
  <si>
    <t>Delacora Misty 60120MIT01 Crema Sugar-эффект 60x120</t>
  </si>
  <si>
    <t>https://3dplitka.ru/product-1001567/</t>
  </si>
  <si>
    <t>Delacora Misty 60120MIT25 Dark Sugar-эффект 60x120</t>
  </si>
  <si>
    <t>https://3dplitka.ru/product-1001603/</t>
  </si>
  <si>
    <t>Delacora Misty 6060MIT25 Dark Sugar-эффект 60x60</t>
  </si>
  <si>
    <t>Оттенки серого, Черная</t>
  </si>
  <si>
    <t>https://3dplitka.ru/product-1001568/</t>
  </si>
  <si>
    <t>Porfido Carrara</t>
  </si>
  <si>
    <t>Delacora Porfido Carrara 60120PFC15 Sugar-эффект 60x120</t>
  </si>
  <si>
    <t>https://3dplitka.ru/product-1001608/</t>
  </si>
  <si>
    <t>Delacora Porfido Carrara 6060PFC15 Sugar-эффект 60x60</t>
  </si>
  <si>
    <t>https://3dplitka.ru/product-993132/</t>
  </si>
  <si>
    <t>Onyx Breez</t>
  </si>
  <si>
    <t>Delacora Onyx Breez 60120ONB15 Gray Sugar-эффект 60x120</t>
  </si>
  <si>
    <t>под оникс</t>
  </si>
  <si>
    <t>11</t>
  </si>
  <si>
    <t>https://3dplitka.ru/product-993129/</t>
  </si>
  <si>
    <t>Delacora Onyx Breez 60120ONB06 Sugar-эффект 60x120</t>
  </si>
  <si>
    <t>голубой</t>
  </si>
  <si>
    <t>Оттенки голубого</t>
  </si>
  <si>
    <t>https://3dplitka.ru/product-1001605/</t>
  </si>
  <si>
    <t>Delacora Onyx Breez 6060ONB01 Crema Sugar-эффект 60x60</t>
  </si>
  <si>
    <t>https://3dplitka.ru/product-1001604/</t>
  </si>
  <si>
    <t>Delacora Onyx Breez 6060ONB06 Sugar-эффект 60x60</t>
  </si>
  <si>
    <t>https://3dplitka.ru/product-993131/</t>
  </si>
  <si>
    <t>Delacora Onyx Breez 60120ONB01 Crema Sugar-эффект 60x120</t>
  </si>
  <si>
    <t>https://3dplitka.ru/product-1001606/</t>
  </si>
  <si>
    <t>Delacora Onyx Breez 6060ONB15 Gray Sugar-эффект 60x60</t>
  </si>
  <si>
    <t>https://3dplitka.ru/product-1001573/</t>
  </si>
  <si>
    <t>Tenerife</t>
  </si>
  <si>
    <t>Delacora Tenerife 60120TEE15 Sugar-эффект 60x120</t>
  </si>
  <si>
    <t>https://3dplitka.ru/product-1001610/</t>
  </si>
  <si>
    <t>Delacora Tenerife 6060TEE15 Sugar-эффект 60x60</t>
  </si>
  <si>
    <t>https://3dplitka.ru/product-993118/</t>
  </si>
  <si>
    <t>Calacatta Lincoln</t>
  </si>
  <si>
    <t>Delacora Calacatta Lincoln 60120CLL15 Sugar-эффект 60x120</t>
  </si>
  <si>
    <t>https://3dplitka.ru/product-1001576/</t>
  </si>
  <si>
    <t>Delacora Calacatta Lincoln 6060CLL15 Sugar-эффект 60x60</t>
  </si>
  <si>
    <t>15</t>
  </si>
  <si>
    <t>https://3dplitka.ru/product-1001614/</t>
  </si>
  <si>
    <t>New Trend</t>
  </si>
  <si>
    <t>Calacatta Arabesque</t>
  </si>
  <si>
    <t>New Trend Calacatta Arabesque 60120ARS01P Полированный 60x120</t>
  </si>
  <si>
    <t>полированная, ректифицированная</t>
  </si>
  <si>
    <t>2.16</t>
  </si>
  <si>
    <t>7.0</t>
  </si>
  <si>
    <t>11.43</t>
  </si>
  <si>
    <t>34.287</t>
  </si>
  <si>
    <t>2321</t>
  </si>
  <si>
    <t>https://3dplitka.ru/product-1001620/</t>
  </si>
  <si>
    <t>Charm Onyx</t>
  </si>
  <si>
    <t>New Trend Charm Onyx 60120CHM55P Полированный 60x120</t>
  </si>
  <si>
    <t>https://3dplitka.ru/product-1001627/</t>
  </si>
  <si>
    <t>Essential</t>
  </si>
  <si>
    <t>New Trend Essential 60120ESE25P Graphite Полированный 60x120</t>
  </si>
  <si>
    <t>1990</t>
  </si>
  <si>
    <t>https://3dplitka.ru/product-1001625/</t>
  </si>
  <si>
    <t>New Trend Essential 60120ESE21P Marron Полированный 60x120</t>
  </si>
  <si>
    <t>https://3dplitka.ru/product-1001629/</t>
  </si>
  <si>
    <t>Onice Vetro</t>
  </si>
  <si>
    <t>New Trend Onice Vetro 60120ETR00P Light Полированный 60x120</t>
  </si>
  <si>
    <t>https://3dplitka.ru/product-1001633/</t>
  </si>
  <si>
    <t>New Trend Onice Vetro 60120ETR15P Dark Полированный 60x120</t>
  </si>
  <si>
    <t>https://3dplitka.ru/product-1001636/</t>
  </si>
  <si>
    <t>Evo Marmo</t>
  </si>
  <si>
    <t>New Trend Evo Marmo 60120EVO05P Gris Полированный 60x120</t>
  </si>
  <si>
    <t>https://3dplitka.ru/product-1001638/</t>
  </si>
  <si>
    <t>New Trend Evo Marmo 60120EVO21P Marron Полированный 60x120</t>
  </si>
  <si>
    <t>Оттенки бежевого, Оттенки коричневого</t>
  </si>
  <si>
    <t>https://3dplitka.ru/product-1001639/</t>
  </si>
  <si>
    <t>New Trend Evo Marmo 60120EVO55P Полированный 60x120</t>
  </si>
  <si>
    <t>https://3dplitka.ru/product-1001640/</t>
  </si>
  <si>
    <t>Everest</t>
  </si>
  <si>
    <t>New Trend Everest 60120EVR00P Полированный 60x120</t>
  </si>
  <si>
    <t>2397</t>
  </si>
  <si>
    <t>https://3dplitka.ru/product-1001642/</t>
  </si>
  <si>
    <t>Statuario Faro</t>
  </si>
  <si>
    <t>New Trend Statuario Faro 60120FAR00P Полированный 60x120</t>
  </si>
  <si>
    <t>https://3dplitka.ru/product-1001644/</t>
  </si>
  <si>
    <t>Fenomen</t>
  </si>
  <si>
    <t>New Trend Fenomen 60120FEM15P Light Полированный 60x120</t>
  </si>
  <si>
    <t>https://3dplitka.ru/product-1001646/</t>
  </si>
  <si>
    <t>New Trend Fenomen 60120FEM55P Dark Полированный 60x120</t>
  </si>
  <si>
    <t>https://3dplitka.ru/product-1001647/</t>
  </si>
  <si>
    <t>Imagine</t>
  </si>
  <si>
    <t>New Trend Imagine 60120IMA05P Light Полированный 60x120</t>
  </si>
  <si>
    <t>Белая, Оттенки серого</t>
  </si>
  <si>
    <t>https://3dplitka.ru/product-1001649/</t>
  </si>
  <si>
    <t>New Trend Imagine 60120IMA11P Dark Полированный 60x120</t>
  </si>
  <si>
    <t>https://3dplitka.ru/product-1001704/</t>
  </si>
  <si>
    <t>Jast</t>
  </si>
  <si>
    <t>New Trend Jast 60120JAS11P Beige Полированный 60x120</t>
  </si>
  <si>
    <t>https://3dplitka.ru/product-1001706/</t>
  </si>
  <si>
    <t>New Trend Jast 60120JAS15P Gray Полированный 60x120</t>
  </si>
  <si>
    <t>https://3dplitka.ru/product-1001707/</t>
  </si>
  <si>
    <t>Lavaredo</t>
  </si>
  <si>
    <t>New Trend Lavaredo 60120LAA99P Полированный 60x120</t>
  </si>
  <si>
    <t>https://3dplitka.ru/product-1001709/</t>
  </si>
  <si>
    <t>Monte Bianco</t>
  </si>
  <si>
    <t>New Trend Monte Bianco 60120ONT00P Полированный 60x120</t>
  </si>
  <si>
    <t>https://3dplitka.ru/product-1001711/</t>
  </si>
  <si>
    <t>Quartz</t>
  </si>
  <si>
    <t>New Trend Quartz 60120QUA31P Полированный 60x120</t>
  </si>
  <si>
    <t>https://3dplitka.ru/product-1001713/</t>
  </si>
  <si>
    <t>Calacatta Regal</t>
  </si>
  <si>
    <t>New Trend Calacatta Regal 60120REG00P Полированный 60x120</t>
  </si>
  <si>
    <t>https://3dplitka.ru/product-1001715/</t>
  </si>
  <si>
    <t>Sentido</t>
  </si>
  <si>
    <t>New Trend Sentido 60120SET15P Полированный 60x120</t>
  </si>
  <si>
    <t>https://3dplitka.ru/product-1001717/</t>
  </si>
  <si>
    <t>Tamarino</t>
  </si>
  <si>
    <t>New Trend Tamarino 60120TAM15P Полированный 60x120</t>
  </si>
  <si>
    <t>https://3dplitka.ru/product-1001719/</t>
  </si>
  <si>
    <t>Terra</t>
  </si>
  <si>
    <t>New Trend Terra 60120TER11P Beige Полированный 60x120</t>
  </si>
  <si>
    <t>https://3dplitka.ru/product-1001721/</t>
  </si>
  <si>
    <t>New Trend Terra 60120TER15P Gray Полированный 60x120</t>
  </si>
  <si>
    <t>https://3dplitka.ru/product-1001722/</t>
  </si>
  <si>
    <t>New Trend Terra 60120TER25P Graphite Полированный 60x120</t>
  </si>
  <si>
    <t>https://3dplitka.ru/product-972844/</t>
  </si>
  <si>
    <t>LCM Monaco Onyx 60120MCA04P Mint полированный 60x120</t>
  </si>
  <si>
    <t>зеленый</t>
  </si>
  <si>
    <t>Оттенки голубого, Оттенки зеленого</t>
  </si>
  <si>
    <t>11.63</t>
  </si>
  <si>
    <t>23.26</t>
  </si>
  <si>
    <t>2790</t>
  </si>
  <si>
    <t>https://3dplitka.ru/product-923050/</t>
  </si>
  <si>
    <t>LCM Espero 60120ESO15P Marmo Полированный 60x120</t>
  </si>
  <si>
    <t>полированная</t>
  </si>
  <si>
    <t>8.0</t>
  </si>
  <si>
    <t>https://3dplitka.ru/product-972847/</t>
  </si>
  <si>
    <t>LCM Marmomac 60120MMM00P полированный 60x120</t>
  </si>
  <si>
    <t>2757</t>
  </si>
  <si>
    <t>https://3dplitka.ru/product-967310/</t>
  </si>
  <si>
    <t>LCM Visconti Marmo 6060VSM18HG Суперполированный 60x60</t>
  </si>
  <si>
    <t>Оттенки голубого, Оттенки коричневого, Оттенки серого</t>
  </si>
  <si>
    <t>22</t>
  </si>
  <si>
    <t>6.58</t>
  </si>
  <si>
    <t>26.31</t>
  </si>
  <si>
    <t>2990</t>
  </si>
  <si>
    <t>https://3dplitka.ru/product-967308/</t>
  </si>
  <si>
    <t>LCM Visconti Marmo 60120VSM18HG Суперполированный 60x120</t>
  </si>
  <si>
    <t>12.9</t>
  </si>
  <si>
    <t>25.795</t>
  </si>
  <si>
    <t>1690</t>
  </si>
  <si>
    <t>https://3dplitka.ru/product-972833/</t>
  </si>
  <si>
    <t>LCM Jupiter Marmo 60120JUP00P полированный 60x120</t>
  </si>
  <si>
    <t>Белая, Оттенки бежевого, Оттенки серого</t>
  </si>
  <si>
    <t>1260</t>
  </si>
  <si>
    <t>https://3dplitka.ru/product-972851/</t>
  </si>
  <si>
    <t>LCM Namibia 60120NAM21P Marron полированный 60x120</t>
  </si>
  <si>
    <t>коричневый</t>
  </si>
  <si>
    <t>Оттенки коричневого</t>
  </si>
  <si>
    <t>https://3dplitka.ru/product-923136/</t>
  </si>
  <si>
    <t>LCM Atlantic Marble 6060AMR00P Полированный 60x60</t>
  </si>
  <si>
    <t>5.8</t>
  </si>
  <si>
    <t>https://3dplitka.ru/product-972820/</t>
  </si>
  <si>
    <t>LCM Angel Agate 60120ANG13P Marengo полированный 60x120</t>
  </si>
  <si>
    <t>https://3dplitka.ru/product-923134/</t>
  </si>
  <si>
    <t>LCM Armani Marble 6060AMB15P Gray Полированный 60x60</t>
  </si>
  <si>
    <t>https://3dplitka.ru/product-922996/</t>
  </si>
  <si>
    <t>LCM Atlantic Marble 60120AMR00P Полированный 60x120</t>
  </si>
  <si>
    <t>2390</t>
  </si>
  <si>
    <t>https://3dplitka.ru/product-922992/</t>
  </si>
  <si>
    <t>LCM Armani Marble 60120AMB15P Gray Полированный 60x120</t>
  </si>
  <si>
    <t>https://3dplitka.ru/product-923142/</t>
  </si>
  <si>
    <t>LCM Calacatta Borghini 6060CBO55P Полированный 60x60</t>
  </si>
  <si>
    <t>1890</t>
  </si>
  <si>
    <t>https://3dplitka.ru/product-923027/</t>
  </si>
  <si>
    <t>LCM Calacatta Borghini 60120CBO55P Полированный 60x120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</si>
  <si>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</si>
  <si>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</si>
  <si>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</si>
  <si>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</si>
  <si>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</si>
  <si>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</si>
  <si>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</si>
  <si>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</si>
  <si>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</si>
  <si>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</si>
  <si>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</si>
  <si>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</si>
  <si>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</si>
  <si>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</si>
  <si>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</si>
  <si>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</si>
  <si>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</si>
  <si>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</si>
  <si>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стр47</t>
  </si>
  <si>
    <t>стр48-50</t>
  </si>
  <si>
    <t>стр51</t>
  </si>
  <si>
    <t>стр53-56</t>
  </si>
  <si>
    <t>стр58-61</t>
  </si>
  <si>
    <t>стр63,64</t>
  </si>
  <si>
    <t>стр96-98, 155-157</t>
  </si>
  <si>
    <t>стр99,158</t>
  </si>
  <si>
    <t>стр101-105</t>
  </si>
  <si>
    <t>стр245,246,276,277</t>
  </si>
  <si>
    <t>стр247,278</t>
  </si>
  <si>
    <t>Delacora Carolina Pearl Sugar Эффект Керамогранит 60х120 см</t>
  </si>
  <si>
    <t>Delacora Carolina Pearl Sugar Эффект Керамогранит 60х60 см</t>
  </si>
  <si>
    <t>Delacora Carolina Crema Sugar Эффект Керамогранит 60х60 см</t>
  </si>
  <si>
    <t>стр250,251,281,282</t>
  </si>
  <si>
    <t>стр252,283</t>
  </si>
  <si>
    <t>стр253,254,284,285</t>
  </si>
  <si>
    <t>Delacora Greiny Gris  Sugar Эффект Керамогранит 60х120 см</t>
  </si>
  <si>
    <t>Delacora Greiny Crema  Sugar Эффект Керамогранит 60х60 см</t>
  </si>
  <si>
    <t>Delacora Greiny Dark  Sugar Эффект Керамогранит 60х60 см</t>
  </si>
  <si>
    <t>Delacora Greiny Graphite  Sugar Эффект Керамогранит 60х60 см</t>
  </si>
  <si>
    <t>Delacora Greiny Gris  Sugar Эффект Керамогранит 60х60 см</t>
  </si>
  <si>
    <t>Delacora Impression Steel Sugar Эффект Керамогранит 60х120 см</t>
  </si>
  <si>
    <t>Delacora Impression Crema Sugar Эффект Керамогранит 60х60 см</t>
  </si>
  <si>
    <t>Delacora Impression White Sugar Эффект Керамогранит 60х60 см</t>
  </si>
  <si>
    <t>Delacora Impression Steel Sugar Эффект Керамогранит 60х60 см</t>
  </si>
  <si>
    <t>стр262-265,293-296</t>
  </si>
  <si>
    <t>стр266-268,297-299</t>
  </si>
  <si>
    <t>стр272,303</t>
  </si>
  <si>
    <t>Delacora Onyx Breez Gray Sugar Эффект Керамогранит 60х60 см</t>
  </si>
  <si>
    <t>Delacora Onyx Breez Crema Sugar Эффект Керамогранит 60х60 см</t>
  </si>
  <si>
    <t>Delacora Onyx Breez Blue Sugar Эффект Керамогранит 60х60 см</t>
  </si>
  <si>
    <t>стр273,304</t>
  </si>
  <si>
    <t>Delacora Calacatta Lincoln Sugar Эффект Керамогранит 60х60 см</t>
  </si>
  <si>
    <t>стр328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</si>
</sst>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FF0000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26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7" xfId="6" applyFont="1" applyBorder="1" applyAlignment="1" applyProtection="1"/>
    <xf numFmtId="0" fontId="22" fillId="8" borderId="8" xfId="6" applyFont="1" applyFill="1" applyBorder="1" applyAlignment="1" applyProtection="1"/>
    <xf numFmtId="0" fontId="24" fillId="9" borderId="7" xfId="6" applyFont="1" applyFill="1" applyBorder="1" applyAlignment="1" applyProtection="1"/>
    <xf numFmtId="0" fontId="9" fillId="0" borderId="0" xfId="0" applyFont="1"/>
    <xf numFmtId="0" fontId="13" fillId="0" borderId="0" xfId="6" applyFont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1" fontId="16" fillId="4" borderId="2" xfId="24" applyNumberFormat="1" applyFont="1" applyFill="1" applyBorder="1" applyAlignment="1">
      <alignment horizontal="center" vertical="top" wrapText="1"/>
    </xf>
    <xf numFmtId="0" fontId="12" fillId="0" borderId="0" xfId="6" applyAlignment="1" applyProtection="1">
      <alignment vertical="top"/>
      <protection locked="0"/>
    </xf>
    <xf numFmtId="0" fontId="14" fillId="4" borderId="2" xfId="16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231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4"/>
  <sheetViews>
    <sheetView tabSelected="1" topLeftCell="A37" workbookViewId="0">
      <selection activeCell="G49" sqref="G49"/>
    </sheetView>
  </sheetViews>
  <sheetFormatPr defaultColWidth="9.1328125" defaultRowHeight="11.65" x14ac:dyDescent="0.35"/>
  <cols>
    <col min="1" max="1" width="30.86328125" style="55" bestFit="1" customWidth="1"/>
    <col min="2" max="2" width="12.73046875" style="55" customWidth="1"/>
    <col min="3" max="3" width="11.59765625" style="29" customWidth="1"/>
    <col min="4" max="4" width="19.3984375" style="29" customWidth="1"/>
    <col min="5" max="5" width="13.265625" style="29" customWidth="1"/>
    <col min="6" max="6" width="11.73046875" style="29" customWidth="1"/>
    <col min="7" max="7" width="66.1328125" style="29" customWidth="1"/>
    <col min="8" max="8" width="14.265625" style="23" customWidth="1"/>
    <col min="9" max="9" width="14.73046875" style="23" customWidth="1"/>
    <col min="10" max="10" width="12.3984375" style="23" customWidth="1"/>
    <col min="11" max="12" width="10.59765625" style="31" customWidth="1"/>
    <col min="13" max="14" width="13.86328125" style="23" customWidth="1"/>
    <col min="15" max="24" width="12.3984375" style="23" customWidth="1"/>
    <col min="25" max="25" width="6.1328125" style="32" customWidth="1"/>
    <col min="26" max="26" width="9.59765625" style="32" customWidth="1"/>
    <col min="27" max="27" width="8.3984375" style="57" customWidth="1"/>
    <col min="28" max="28" width="7.73046875" style="57" customWidth="1"/>
    <col min="29" max="31" width="7.265625" style="57" customWidth="1"/>
    <col min="32" max="32" width="7.59765625" style="23" customWidth="1"/>
    <col min="33" max="33" width="11" style="23" customWidth="1"/>
    <col min="34" max="34" width="6.1328125" style="23" customWidth="1"/>
    <col min="35" max="35" width="7.265625" style="24" customWidth="1"/>
    <col min="36" max="36" width="6.73046875" style="24" customWidth="1"/>
    <col min="37" max="37" width="8.1328125" style="25" customWidth="1"/>
    <col min="38" max="38" width="7.59765625" style="26" customWidth="1"/>
    <col min="39" max="39" width="9.3984375" style="27" customWidth="1"/>
    <col min="40" max="41" width="9.3984375" style="24" customWidth="1"/>
    <col min="42" max="43" width="9.1328125" style="28" customWidth="1"/>
    <col min="44" max="44" width="13.1328125" style="28" customWidth="1"/>
    <col min="45" max="47" width="9.1328125" style="29" customWidth="1"/>
    <col min="48" max="16384" width="9.1328125" style="29"/>
  </cols>
  <sheetData>
    <row r="1" spans="2:3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4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35">
      <c r="O2" s="64" t="s">
        <v>1</v>
      </c>
    </row>
    <row r="3" spans="2:33" ht="13.5" customHeight="1" x14ac:dyDescent="0.35">
      <c r="O3" s="64" t="s">
        <v>2</v>
      </c>
    </row>
    <row r="4" spans="2:33" ht="13.5" customHeight="1" x14ac:dyDescent="0.35">
      <c r="O4" s="64" t="s">
        <v>3</v>
      </c>
    </row>
    <row r="5" spans="2:33" ht="13.5" customHeight="1" x14ac:dyDescent="0.35">
      <c r="O5" s="64" t="s">
        <v>4</v>
      </c>
    </row>
    <row r="6" spans="2:33" ht="13.5" customHeight="1" x14ac:dyDescent="0.35">
      <c r="O6" s="64" t="s">
        <v>5</v>
      </c>
    </row>
    <row r="7" spans="2:33" ht="13.5" customHeight="1" x14ac:dyDescent="0.35">
      <c r="O7" s="64" t="s">
        <v>6</v>
      </c>
    </row>
    <row r="8" spans="2:33" ht="13.5" customHeight="1" x14ac:dyDescent="0.35">
      <c r="O8" s="64" t="s">
        <v>7</v>
      </c>
    </row>
    <row r="9" spans="2:33" ht="13.5" customHeight="1" x14ac:dyDescent="0.35">
      <c r="O9" s="64" t="s">
        <v>8</v>
      </c>
    </row>
    <row r="10" spans="2:33" ht="13.5" customHeight="1" x14ac:dyDescent="0.35">
      <c r="O10" s="65" t="s">
        <v>9</v>
      </c>
    </row>
    <row r="11" spans="2:33" ht="13.5" customHeight="1" x14ac:dyDescent="0.35">
      <c r="O11" s="65" t="s">
        <v>10</v>
      </c>
    </row>
    <row r="12" spans="2:33" ht="13.5" customHeight="1" x14ac:dyDescent="0.35">
      <c r="O12" s="9" t="s">
        <v>11</v>
      </c>
    </row>
    <row r="13" spans="2:33" ht="13.5" customHeight="1" x14ac:dyDescent="0.35">
      <c r="I13" s="68" t="s">
        <v>12</v>
      </c>
      <c r="O13" s="9" t="s">
        <v>13</v>
      </c>
    </row>
    <row r="14" spans="2:33" ht="13.5" customHeight="1" x14ac:dyDescent="0.35">
      <c r="I14" s="68" t="s">
        <v>14</v>
      </c>
      <c r="J14" s="66"/>
      <c r="O14" s="9" t="s">
        <v>15</v>
      </c>
      <c r="P14" s="65" t="s">
        <v>16</v>
      </c>
      <c r="Q14" s="66"/>
      <c r="R14" s="66"/>
      <c r="S14" s="66"/>
      <c r="T14" s="66"/>
      <c r="U14" s="66"/>
      <c r="V14" s="66"/>
      <c r="W14" s="66"/>
      <c r="X14" s="66"/>
    </row>
    <row r="15" spans="2:33" ht="13.5" customHeight="1" x14ac:dyDescent="0.35">
      <c r="I15" s="15" t="s">
        <v>17</v>
      </c>
      <c r="J15" s="66"/>
      <c r="O15" s="9" t="s">
        <v>18</v>
      </c>
      <c r="P15" s="65" t="s">
        <v>19</v>
      </c>
      <c r="Q15" s="66"/>
      <c r="R15" s="66"/>
      <c r="S15" s="66"/>
      <c r="T15" s="66"/>
      <c r="U15" s="66"/>
      <c r="V15" s="66"/>
      <c r="W15" s="66"/>
      <c r="X15" s="66"/>
    </row>
    <row r="16" spans="2:33" ht="13.5" customHeight="1" x14ac:dyDescent="0.35">
      <c r="I16" s="74" t="s">
        <v>20</v>
      </c>
      <c r="J16" s="66"/>
      <c r="O16" s="2" t="s">
        <v>21</v>
      </c>
      <c r="P16" s="65" t="s">
        <v>22</v>
      </c>
      <c r="Q16" s="66"/>
      <c r="R16" s="66"/>
      <c r="S16" s="66"/>
      <c r="T16" s="66"/>
      <c r="U16" s="66"/>
      <c r="V16" s="66"/>
      <c r="W16" s="66"/>
      <c r="X16" s="66"/>
    </row>
    <row r="17" spans="1:44" ht="13.5" customHeight="1" x14ac:dyDescent="0.35">
      <c r="C17" s="30" t="s">
        <v>23</v>
      </c>
      <c r="D17" s="83" t="s">
        <v>24</v>
      </c>
      <c r="I17" s="74" t="s">
        <v>25</v>
      </c>
      <c r="J17" s="66"/>
      <c r="O17" s="2" t="s">
        <v>26</v>
      </c>
      <c r="P17" s="65" t="s">
        <v>27</v>
      </c>
      <c r="Q17" s="66"/>
      <c r="R17" s="66"/>
      <c r="S17" s="66"/>
      <c r="T17" s="66"/>
      <c r="U17" s="66"/>
      <c r="V17" s="66"/>
      <c r="W17" s="66"/>
      <c r="X17" s="66"/>
    </row>
    <row r="18" spans="1:44" ht="13.5" customHeight="1" x14ac:dyDescent="0.35">
      <c r="C18" s="88" t="s">
        <v>28</v>
      </c>
      <c r="D18" s="84" t="s">
        <v>29</v>
      </c>
      <c r="I18" s="3" t="s">
        <v>30</v>
      </c>
      <c r="J18" s="66"/>
      <c r="O18" s="2" t="s">
        <v>31</v>
      </c>
      <c r="P18" s="65" t="s">
        <v>32</v>
      </c>
      <c r="Q18" s="66"/>
      <c r="R18" s="66"/>
      <c r="S18" s="66"/>
      <c r="T18" s="66"/>
      <c r="U18" s="66"/>
      <c r="V18" s="66"/>
      <c r="W18" s="66"/>
      <c r="X18" s="66"/>
    </row>
    <row r="19" spans="1:44" ht="13.5" customHeight="1" x14ac:dyDescent="0.35">
      <c r="C19" s="30" t="s">
        <v>33</v>
      </c>
      <c r="D19" s="84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35">
      <c r="C20" s="85" t="s">
        <v>38</v>
      </c>
      <c r="D20" s="84" t="s">
        <v>39</v>
      </c>
      <c r="I20" s="69" t="s">
        <v>40</v>
      </c>
      <c r="O20" s="2" t="s">
        <v>41</v>
      </c>
      <c r="P20" s="41" t="s">
        <v>42</v>
      </c>
    </row>
    <row r="21" spans="1:44" ht="13.5" customHeight="1" x14ac:dyDescent="0.45">
      <c r="C21" s="30" t="s">
        <v>43</v>
      </c>
      <c r="D21" s="92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45">
      <c r="C22" s="30" t="s">
        <v>48</v>
      </c>
      <c r="D22" s="92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45">
      <c r="C23" s="30" t="s">
        <v>53</v>
      </c>
      <c r="D23" s="92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4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45">
      <c r="C25" s="30" t="s">
        <v>63</v>
      </c>
      <c r="D25" s="92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45">
      <c r="C26" s="30" t="s">
        <v>68</v>
      </c>
      <c r="D26" s="92" t="s">
        <v>69</v>
      </c>
      <c r="I26" s="3" t="s">
        <v>70</v>
      </c>
      <c r="K26" s="75" t="s">
        <v>71</v>
      </c>
      <c r="O26" s="2" t="s">
        <v>72</v>
      </c>
      <c r="P26" s="41" t="s">
        <v>73</v>
      </c>
    </row>
    <row r="27" spans="1:44" ht="13.5" customHeight="1" x14ac:dyDescent="0.45">
      <c r="C27" s="30" t="s">
        <v>74</v>
      </c>
      <c r="D27" s="92" t="s">
        <v>75</v>
      </c>
      <c r="I27" s="3" t="s">
        <v>76</v>
      </c>
      <c r="K27" s="75" t="s">
        <v>77</v>
      </c>
      <c r="O27" s="2" t="s">
        <v>78</v>
      </c>
      <c r="P27" s="41" t="s">
        <v>79</v>
      </c>
    </row>
    <row r="28" spans="1:44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3" t="s">
        <v>82</v>
      </c>
      <c r="J28" s="23"/>
      <c r="K28" s="76" t="s">
        <v>83</v>
      </c>
      <c r="L28" s="96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3" t="s">
        <v>88</v>
      </c>
      <c r="J29" s="23"/>
      <c r="K29" s="77" t="s">
        <v>89</v>
      </c>
      <c r="L29" s="96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61" t="s">
        <v>94</v>
      </c>
      <c r="J30" s="23"/>
      <c r="K30" s="2" t="s">
        <v>95</v>
      </c>
      <c r="L30" s="96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61" t="s">
        <v>100</v>
      </c>
      <c r="J31" s="23"/>
      <c r="K31" s="2" t="s">
        <v>101</v>
      </c>
      <c r="L31" s="96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70" t="s">
        <v>107</v>
      </c>
      <c r="J32" s="23"/>
      <c r="K32" s="2" t="s">
        <v>108</v>
      </c>
      <c r="L32" s="96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60"/>
      <c r="AG32" s="6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71" t="s">
        <v>114</v>
      </c>
      <c r="J33" s="23"/>
      <c r="K33" s="2" t="s">
        <v>115</v>
      </c>
      <c r="L33" s="96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60"/>
      <c r="AG33" s="6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45">
      <c r="A34" s="78"/>
      <c r="B34" s="78"/>
      <c r="C34" s="30" t="s">
        <v>119</v>
      </c>
      <c r="D34" s="92" t="s">
        <v>120</v>
      </c>
      <c r="H34" s="3" t="s">
        <v>114</v>
      </c>
      <c r="I34" s="72" t="s">
        <v>121</v>
      </c>
      <c r="J34" s="97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7"/>
      <c r="S34" s="97"/>
      <c r="T34" s="97"/>
      <c r="U34" s="97"/>
      <c r="V34" s="97"/>
      <c r="W34" s="97"/>
      <c r="X34" s="97"/>
      <c r="Y34" s="32"/>
      <c r="Z34" s="32"/>
      <c r="AA34" s="57"/>
      <c r="AB34" s="57"/>
      <c r="AC34" s="57"/>
      <c r="AD34" s="57"/>
      <c r="AE34" s="57"/>
      <c r="AF34" s="60"/>
      <c r="AG34" s="6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45">
      <c r="A35" s="78"/>
      <c r="B35" s="78"/>
      <c r="C35" s="30" t="s">
        <v>127</v>
      </c>
      <c r="D35" s="92" t="s">
        <v>128</v>
      </c>
      <c r="H35" s="3" t="s">
        <v>129</v>
      </c>
      <c r="I35" s="72" t="s">
        <v>130</v>
      </c>
      <c r="J35" s="97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7"/>
      <c r="S35" s="97"/>
      <c r="T35" s="97"/>
      <c r="U35" s="97"/>
      <c r="V35" s="97"/>
      <c r="W35" s="97"/>
      <c r="X35" s="97"/>
      <c r="Y35" s="32"/>
      <c r="Z35" s="32"/>
      <c r="AA35" s="57"/>
      <c r="AB35" s="57"/>
      <c r="AC35" s="57"/>
      <c r="AD35" s="57"/>
      <c r="AE35" s="57"/>
      <c r="AF35" s="60"/>
      <c r="AG35" s="6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45">
      <c r="A36" s="78"/>
      <c r="B36" s="78"/>
      <c r="C36" s="30" t="s">
        <v>136</v>
      </c>
      <c r="D36" s="92" t="s">
        <v>137</v>
      </c>
      <c r="E36" s="91" t="s">
        <v>138</v>
      </c>
      <c r="H36" s="3" t="s">
        <v>139</v>
      </c>
      <c r="I36" s="72" t="s">
        <v>140</v>
      </c>
      <c r="J36" s="97"/>
      <c r="K36" s="2" t="s">
        <v>141</v>
      </c>
      <c r="L36" s="77"/>
      <c r="M36" s="4" t="s">
        <v>142</v>
      </c>
      <c r="N36" s="4"/>
      <c r="O36" s="2" t="s">
        <v>143</v>
      </c>
      <c r="P36" s="4" t="s">
        <v>144</v>
      </c>
      <c r="Q36" s="9" t="s">
        <v>145</v>
      </c>
      <c r="R36" s="97"/>
      <c r="S36" s="97"/>
      <c r="T36" s="97"/>
      <c r="U36" s="97"/>
      <c r="V36" s="97"/>
      <c r="W36" s="97"/>
      <c r="X36" s="97"/>
      <c r="Y36" s="32"/>
      <c r="Z36" s="32"/>
      <c r="AA36" s="57"/>
      <c r="AB36" s="57"/>
      <c r="AC36" s="57"/>
      <c r="AD36" s="57"/>
      <c r="AE36" s="57"/>
      <c r="AF36" s="60"/>
      <c r="AG36" s="6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45">
      <c r="A37" s="79"/>
      <c r="B37" s="79"/>
      <c r="C37" s="30" t="s">
        <v>146</v>
      </c>
      <c r="D37" s="92" t="s">
        <v>147</v>
      </c>
      <c r="E37" s="91" t="s">
        <v>148</v>
      </c>
      <c r="F37" s="38"/>
      <c r="G37" s="38"/>
      <c r="H37" s="3" t="s">
        <v>149</v>
      </c>
      <c r="I37" s="72" t="s">
        <v>149</v>
      </c>
      <c r="J37" s="97"/>
      <c r="K37" s="2" t="s">
        <v>150</v>
      </c>
      <c r="L37" s="77"/>
      <c r="M37" s="4" t="s">
        <v>151</v>
      </c>
      <c r="N37" s="4"/>
      <c r="O37" s="2" t="s">
        <v>152</v>
      </c>
      <c r="P37" s="4" t="s">
        <v>153</v>
      </c>
      <c r="Q37" s="9" t="s">
        <v>154</v>
      </c>
      <c r="R37" s="97"/>
      <c r="S37" s="97"/>
      <c r="T37" s="97"/>
      <c r="U37" s="97"/>
      <c r="V37" s="97"/>
      <c r="W37" s="97"/>
      <c r="X37" s="97"/>
      <c r="Y37" s="32"/>
      <c r="Z37" s="32"/>
      <c r="AA37" s="57"/>
      <c r="AB37" s="57"/>
      <c r="AC37" s="57"/>
      <c r="AD37" s="57"/>
      <c r="AE37" s="57"/>
      <c r="AF37" s="60"/>
      <c r="AG37" s="60"/>
      <c r="AH37" s="39" t="s">
        <v>155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45">
      <c r="A38" s="3"/>
      <c r="C38" s="30" t="s">
        <v>156</v>
      </c>
      <c r="D38" s="92" t="s">
        <v>157</v>
      </c>
      <c r="E38" s="91" t="s">
        <v>158</v>
      </c>
      <c r="F38" s="38"/>
      <c r="G38" s="38"/>
      <c r="H38" s="3" t="s">
        <v>140</v>
      </c>
      <c r="I38" s="72" t="s">
        <v>159</v>
      </c>
      <c r="J38" s="97"/>
      <c r="K38" s="2" t="s">
        <v>160</v>
      </c>
      <c r="L38" s="77"/>
      <c r="M38" s="4" t="s">
        <v>161</v>
      </c>
      <c r="N38" s="4"/>
      <c r="O38" s="2" t="s">
        <v>162</v>
      </c>
      <c r="P38" s="4" t="s">
        <v>163</v>
      </c>
      <c r="Q38" s="9" t="s">
        <v>164</v>
      </c>
      <c r="R38" s="97"/>
      <c r="S38" s="97"/>
      <c r="T38" s="97"/>
      <c r="U38" s="97"/>
      <c r="V38" s="97"/>
      <c r="W38" s="97"/>
      <c r="X38" s="97"/>
      <c r="Y38" s="97"/>
      <c r="Z38" s="97"/>
      <c r="AA38" s="57"/>
      <c r="AB38" s="57"/>
      <c r="AC38" s="57"/>
      <c r="AD38" s="57"/>
      <c r="AE38" s="57"/>
      <c r="AF38" s="60"/>
      <c r="AG38" s="60"/>
      <c r="AH38" s="9" t="s">
        <v>165</v>
      </c>
      <c r="AI38" s="32"/>
      <c r="AJ38" s="5" t="s">
        <v>166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7">
      <c r="A39" s="3"/>
      <c r="B39" s="78"/>
      <c r="C39" s="30" t="s">
        <v>167</v>
      </c>
      <c r="D39" s="92" t="s">
        <v>168</v>
      </c>
      <c r="E39" s="86"/>
      <c r="F39" s="94"/>
      <c r="H39" s="3" t="s">
        <v>159</v>
      </c>
      <c r="I39" s="72" t="s">
        <v>169</v>
      </c>
      <c r="J39" s="4"/>
      <c r="K39" s="2" t="s">
        <v>170</v>
      </c>
      <c r="L39" s="77"/>
      <c r="M39" s="4" t="s">
        <v>171</v>
      </c>
      <c r="N39" s="4"/>
      <c r="O39" s="2" t="s">
        <v>172</v>
      </c>
      <c r="P39" s="4" t="s">
        <v>173</v>
      </c>
      <c r="Q39" s="9" t="s">
        <v>174</v>
      </c>
      <c r="R39" s="4"/>
      <c r="S39" s="4"/>
      <c r="T39" s="98"/>
      <c r="U39" s="98"/>
      <c r="V39" s="98"/>
      <c r="W39" s="98"/>
      <c r="X39" s="4"/>
      <c r="Y39" s="4"/>
      <c r="Z39" s="97"/>
      <c r="AA39" s="57"/>
      <c r="AB39" s="57"/>
      <c r="AC39" s="57"/>
      <c r="AD39" s="57"/>
      <c r="AE39" s="57"/>
      <c r="AF39" s="60"/>
      <c r="AG39" s="60"/>
      <c r="AH39" s="9" t="s">
        <v>175</v>
      </c>
      <c r="AI39" s="32"/>
      <c r="AJ39" s="5" t="s">
        <v>176</v>
      </c>
      <c r="AK39" s="124" t="s">
        <v>177</v>
      </c>
      <c r="AL39" s="122"/>
      <c r="AM39" s="122"/>
      <c r="AN39" s="123"/>
      <c r="AP39" s="37"/>
      <c r="AQ39" s="37"/>
      <c r="AR39" s="37"/>
    </row>
    <row r="40" spans="1:45" s="33" customFormat="1" ht="13.5" customHeight="1" thickBot="1" x14ac:dyDescent="0.5">
      <c r="A40" s="3"/>
      <c r="B40" s="80"/>
      <c r="C40" s="30" t="s">
        <v>178</v>
      </c>
      <c r="D40" s="92" t="s">
        <v>179</v>
      </c>
      <c r="E40" s="40"/>
      <c r="F40" s="40"/>
      <c r="G40" s="40"/>
      <c r="H40" s="3" t="s">
        <v>180</v>
      </c>
      <c r="I40" s="73" t="s">
        <v>181</v>
      </c>
      <c r="J40" s="41"/>
      <c r="K40" s="2" t="s">
        <v>182</v>
      </c>
      <c r="L40" s="77"/>
      <c r="M40" s="4" t="s">
        <v>183</v>
      </c>
      <c r="N40" s="99"/>
      <c r="O40" s="17" t="s">
        <v>184</v>
      </c>
      <c r="P40" s="39" t="s">
        <v>185</v>
      </c>
      <c r="Q40" s="39" t="s">
        <v>186</v>
      </c>
      <c r="R40" s="41"/>
      <c r="S40" s="41"/>
      <c r="T40" s="41"/>
      <c r="U40" s="41"/>
      <c r="V40" s="41" t="s">
        <v>187</v>
      </c>
      <c r="W40" s="41"/>
      <c r="X40" s="41"/>
      <c r="Y40" s="4"/>
      <c r="Z40" s="97"/>
      <c r="AA40" s="57"/>
      <c r="AB40" s="57"/>
      <c r="AC40" s="57"/>
      <c r="AD40" s="57"/>
      <c r="AE40" s="57"/>
      <c r="AF40" s="67"/>
      <c r="AG40" s="67"/>
      <c r="AH40" s="39" t="s">
        <v>188</v>
      </c>
      <c r="AI40" s="42"/>
      <c r="AJ40" s="5" t="s">
        <v>189</v>
      </c>
      <c r="AK40" s="121" t="s">
        <v>190</v>
      </c>
      <c r="AL40" s="122"/>
      <c r="AM40" s="123"/>
      <c r="AP40" s="125" t="s">
        <v>191</v>
      </c>
      <c r="AQ40" s="123"/>
    </row>
    <row r="41" spans="1:45" ht="47.25" customHeight="1" x14ac:dyDescent="0.35">
      <c r="A41" s="43" t="s">
        <v>192</v>
      </c>
      <c r="B41" s="43" t="s">
        <v>193</v>
      </c>
      <c r="C41" s="44" t="s">
        <v>194</v>
      </c>
      <c r="D41" s="45" t="s">
        <v>195</v>
      </c>
      <c r="E41" s="44" t="s">
        <v>196</v>
      </c>
      <c r="F41" s="44" t="s">
        <v>197</v>
      </c>
      <c r="G41" s="44" t="s">
        <v>198</v>
      </c>
      <c r="H41" s="44" t="s">
        <v>199</v>
      </c>
      <c r="I41" s="44" t="s">
        <v>200</v>
      </c>
      <c r="J41" s="100" t="s">
        <v>201</v>
      </c>
      <c r="K41" s="46" t="s">
        <v>202</v>
      </c>
      <c r="L41" s="101" t="s">
        <v>203</v>
      </c>
      <c r="M41" s="44" t="s">
        <v>204</v>
      </c>
      <c r="N41" s="101" t="s">
        <v>205</v>
      </c>
      <c r="O41" s="44" t="s">
        <v>206</v>
      </c>
      <c r="P41" s="44" t="s">
        <v>207</v>
      </c>
      <c r="Q41" s="44" t="s">
        <v>208</v>
      </c>
      <c r="R41" s="100" t="s">
        <v>209</v>
      </c>
      <c r="S41" s="100" t="s">
        <v>210</v>
      </c>
      <c r="T41" s="100" t="s">
        <v>211</v>
      </c>
      <c r="U41" s="100" t="s">
        <v>123</v>
      </c>
      <c r="V41" s="100" t="s">
        <v>212</v>
      </c>
      <c r="W41" s="100" t="s">
        <v>213</v>
      </c>
      <c r="X41" s="100" t="s">
        <v>214</v>
      </c>
      <c r="Y41" s="44" t="s">
        <v>215</v>
      </c>
      <c r="Z41" s="44" t="s">
        <v>216</v>
      </c>
      <c r="AA41" s="58" t="s">
        <v>217</v>
      </c>
      <c r="AB41" s="58" t="s">
        <v>218</v>
      </c>
      <c r="AC41" s="62" t="s">
        <v>219</v>
      </c>
      <c r="AD41" s="100" t="s">
        <v>220</v>
      </c>
      <c r="AE41" s="100" t="s">
        <v>221</v>
      </c>
      <c r="AF41" s="102" t="s">
        <v>222</v>
      </c>
      <c r="AG41" s="102" t="s">
        <v>223</v>
      </c>
      <c r="AH41" s="102" t="s">
        <v>224</v>
      </c>
      <c r="AI41" s="47" t="s">
        <v>225</v>
      </c>
      <c r="AJ41" s="48" t="s">
        <v>226</v>
      </c>
      <c r="AK41" s="49" t="s">
        <v>227</v>
      </c>
      <c r="AL41" s="50" t="s">
        <v>228</v>
      </c>
      <c r="AM41" s="51" t="s">
        <v>229</v>
      </c>
      <c r="AN41" s="52" t="s">
        <v>230</v>
      </c>
      <c r="AO41" s="100" t="s">
        <v>231</v>
      </c>
      <c r="AP41" s="49" t="s">
        <v>232</v>
      </c>
      <c r="AQ41" s="49" t="s">
        <v>233</v>
      </c>
      <c r="AR41" s="100" t="s">
        <v>234</v>
      </c>
      <c r="AS41" s="103" t="s">
        <v>235</v>
      </c>
    </row>
    <row r="42" spans="1:45" s="118" customFormat="1" ht="22.5" customHeight="1" x14ac:dyDescent="0.35">
      <c r="A42" s="104"/>
      <c r="B42" s="105"/>
      <c r="C42" s="106"/>
      <c r="D42" s="106"/>
      <c r="E42" s="106"/>
      <c r="F42" s="107"/>
      <c r="G42" s="108"/>
      <c r="H42" s="106"/>
      <c r="I42" s="108" t="s">
        <v>236</v>
      </c>
      <c r="J42" s="108" t="s">
        <v>201</v>
      </c>
      <c r="K42" s="109" t="s">
        <v>237</v>
      </c>
      <c r="L42" s="109" t="s">
        <v>203</v>
      </c>
      <c r="M42" s="108" t="s">
        <v>238</v>
      </c>
      <c r="N42" s="109" t="s">
        <v>239</v>
      </c>
      <c r="O42" s="108" t="s">
        <v>240</v>
      </c>
      <c r="P42" s="108" t="s">
        <v>207</v>
      </c>
      <c r="Q42" s="108" t="s">
        <v>208</v>
      </c>
      <c r="R42" s="108" t="s">
        <v>209</v>
      </c>
      <c r="S42" s="108" t="s">
        <v>210</v>
      </c>
      <c r="T42" s="108" t="s">
        <v>241</v>
      </c>
      <c r="U42" s="108" t="s">
        <v>123</v>
      </c>
      <c r="V42" s="108" t="s">
        <v>212</v>
      </c>
      <c r="W42" s="108" t="s">
        <v>213</v>
      </c>
      <c r="X42" s="108" t="s">
        <v>214</v>
      </c>
      <c r="Y42" s="108" t="s">
        <v>242</v>
      </c>
      <c r="Z42" s="108" t="s">
        <v>243</v>
      </c>
      <c r="AA42" s="110" t="s">
        <v>217</v>
      </c>
      <c r="AB42" s="110" t="s">
        <v>218</v>
      </c>
      <c r="AC42" s="110" t="s">
        <v>244</v>
      </c>
      <c r="AD42" s="111" t="s">
        <v>245</v>
      </c>
      <c r="AE42" s="111" t="s">
        <v>246</v>
      </c>
      <c r="AF42" s="112"/>
      <c r="AG42" s="112"/>
      <c r="AH42" s="106"/>
      <c r="AI42" s="113"/>
      <c r="AJ42" s="113"/>
      <c r="AK42" s="114"/>
      <c r="AL42" s="115"/>
      <c r="AM42" s="116"/>
      <c r="AN42" s="113"/>
      <c r="AO42" s="113"/>
      <c r="AP42" s="114"/>
      <c r="AQ42" s="114"/>
      <c r="AR42" s="114"/>
      <c r="AS42" s="117"/>
    </row>
    <row r="43" spans="1:45" x14ac:dyDescent="0.35">
      <c r="B43" s="30" t="s">
        <v>247</v>
      </c>
      <c r="C43" s="30" t="s">
        <v>74</v>
      </c>
      <c r="D43" s="53" t="s">
        <v>75</v>
      </c>
      <c r="E43" s="86" t="s">
        <v>248</v>
      </c>
      <c r="F43" s="94" t="s">
        <v>249</v>
      </c>
    </row>
    <row r="44" spans="1:45" x14ac:dyDescent="0.35">
      <c r="B44" s="30" t="s">
        <v>247</v>
      </c>
      <c r="C44" s="30" t="s">
        <v>74</v>
      </c>
      <c r="D44" s="53" t="s">
        <v>75</v>
      </c>
      <c r="E44" s="86" t="s">
        <v>248</v>
      </c>
      <c r="F44" s="94" t="s">
        <v>250</v>
      </c>
    </row>
    <row r="45" spans="1:45" x14ac:dyDescent="0.35">
      <c r="B45" s="30" t="s">
        <v>247</v>
      </c>
      <c r="C45" s="30" t="s">
        <v>74</v>
      </c>
      <c r="D45" s="53" t="s">
        <v>75</v>
      </c>
      <c r="E45" s="86" t="s">
        <v>248</v>
      </c>
      <c r="F45" s="89" t="s">
        <v>251</v>
      </c>
    </row>
    <row r="46" spans="1:45" x14ac:dyDescent="0.35">
      <c r="B46" s="30" t="s">
        <v>247</v>
      </c>
      <c r="C46" s="30" t="s">
        <v>74</v>
      </c>
      <c r="D46" s="53" t="s">
        <v>75</v>
      </c>
      <c r="E46" s="86" t="s">
        <v>248</v>
      </c>
      <c r="F46" s="89" t="s">
        <v>252</v>
      </c>
    </row>
    <row r="47" spans="1:45" x14ac:dyDescent="0.35">
      <c r="B47" s="30" t="s">
        <v>247</v>
      </c>
      <c r="C47" s="30" t="s">
        <v>74</v>
      </c>
      <c r="D47" s="53" t="s">
        <v>75</v>
      </c>
      <c r="E47" s="86" t="s">
        <v>248</v>
      </c>
      <c r="F47" s="89" t="s">
        <v>253</v>
      </c>
    </row>
    <row r="48" spans="1:45" x14ac:dyDescent="0.35">
      <c r="B48" s="30" t="s">
        <v>247</v>
      </c>
      <c r="C48" s="30" t="s">
        <v>74</v>
      </c>
      <c r="D48" s="53" t="s">
        <v>75</v>
      </c>
      <c r="E48" s="86" t="s">
        <v>248</v>
      </c>
      <c r="F48" s="89" t="s">
        <v>254</v>
      </c>
    </row>
    <row r="49" spans="1:41" x14ac:dyDescent="0.35">
      <c r="B49" s="30" t="s">
        <v>247</v>
      </c>
      <c r="C49" s="30" t="s">
        <v>74</v>
      </c>
      <c r="D49" s="53" t="s">
        <v>75</v>
      </c>
      <c r="E49" s="86" t="s">
        <v>248</v>
      </c>
      <c r="F49" s="89" t="s">
        <v>255</v>
      </c>
    </row>
    <row r="50" spans="1:41" x14ac:dyDescent="0.35">
      <c r="B50" s="30" t="s">
        <v>247</v>
      </c>
      <c r="C50" s="30" t="s">
        <v>74</v>
      </c>
      <c r="D50" s="53" t="s">
        <v>75</v>
      </c>
      <c r="E50" s="86" t="s">
        <v>248</v>
      </c>
      <c r="F50" s="89" t="s">
        <v>256</v>
      </c>
    </row>
    <row r="51" spans="1:41" x14ac:dyDescent="0.35">
      <c r="B51" s="30" t="s">
        <v>247</v>
      </c>
      <c r="C51" s="30" t="s">
        <v>74</v>
      </c>
      <c r="D51" s="53" t="s">
        <v>75</v>
      </c>
      <c r="E51" s="86" t="s">
        <v>248</v>
      </c>
      <c r="F51" s="89" t="s">
        <v>257</v>
      </c>
    </row>
    <row r="52" spans="1:41" x14ac:dyDescent="0.35">
      <c r="B52" s="30" t="s">
        <v>247</v>
      </c>
      <c r="C52" s="30" t="s">
        <v>74</v>
      </c>
      <c r="D52" s="53" t="s">
        <v>75</v>
      </c>
      <c r="E52" s="86" t="s">
        <v>248</v>
      </c>
      <c r="F52" s="89" t="s">
        <v>258</v>
      </c>
    </row>
    <row r="53" spans="1:41" x14ac:dyDescent="0.35">
      <c r="B53" s="30" t="s">
        <v>247</v>
      </c>
      <c r="C53" s="30" t="s">
        <v>74</v>
      </c>
      <c r="D53" s="53" t="s">
        <v>75</v>
      </c>
      <c r="E53" s="86" t="s">
        <v>248</v>
      </c>
      <c r="F53" s="89" t="s">
        <v>259</v>
      </c>
    </row>
    <row r="54" spans="1:41" x14ac:dyDescent="0.35">
      <c r="B54" s="30" t="s">
        <v>247</v>
      </c>
      <c r="C54" s="30" t="s">
        <v>74</v>
      </c>
      <c r="D54" s="53" t="s">
        <v>75</v>
      </c>
      <c r="E54" s="86" t="s">
        <v>248</v>
      </c>
      <c r="F54" s="87" t="s">
        <v>260</v>
      </c>
    </row>
    <row r="55" spans="1:41" x14ac:dyDescent="0.35">
      <c r="B55" s="30" t="s">
        <v>247</v>
      </c>
      <c r="C55" s="30" t="s">
        <v>74</v>
      </c>
      <c r="D55" s="53" t="s">
        <v>75</v>
      </c>
      <c r="E55" s="86" t="s">
        <v>248</v>
      </c>
      <c r="F55" s="87" t="s">
        <v>261</v>
      </c>
    </row>
    <row r="56" spans="1:41" x14ac:dyDescent="0.35">
      <c r="B56" s="30" t="s">
        <v>247</v>
      </c>
      <c r="C56" s="30" t="s">
        <v>74</v>
      </c>
      <c r="D56" s="53" t="s">
        <v>75</v>
      </c>
      <c r="E56" s="86" t="s">
        <v>248</v>
      </c>
      <c r="F56" s="87" t="s">
        <v>262</v>
      </c>
    </row>
    <row r="57" spans="1:41" x14ac:dyDescent="0.35">
      <c r="B57" s="30" t="s">
        <v>247</v>
      </c>
      <c r="C57" s="30" t="s">
        <v>74</v>
      </c>
      <c r="D57" s="53" t="s">
        <v>75</v>
      </c>
      <c r="E57" s="86" t="s">
        <v>248</v>
      </c>
      <c r="F57" s="87" t="s">
        <v>263</v>
      </c>
    </row>
    <row r="58" spans="1:41" x14ac:dyDescent="0.35">
      <c r="B58" s="30" t="s">
        <v>247</v>
      </c>
      <c r="C58" s="30" t="s">
        <v>74</v>
      </c>
      <c r="D58" s="53" t="s">
        <v>75</v>
      </c>
      <c r="E58" s="86" t="s">
        <v>248</v>
      </c>
      <c r="F58" s="87" t="s">
        <v>264</v>
      </c>
    </row>
    <row r="59" spans="1:41" x14ac:dyDescent="0.35">
      <c r="B59" s="30" t="s">
        <v>247</v>
      </c>
      <c r="C59" s="30" t="s">
        <v>74</v>
      </c>
      <c r="D59" s="53" t="s">
        <v>75</v>
      </c>
      <c r="E59" s="86" t="s">
        <v>248</v>
      </c>
      <c r="F59" s="87" t="s">
        <v>265</v>
      </c>
    </row>
    <row r="60" spans="1:41" ht="14.25" x14ac:dyDescent="0.45">
      <c r="B60" s="30" t="s">
        <v>247</v>
      </c>
      <c r="C60" s="30" t="s">
        <v>74</v>
      </c>
      <c r="D60" s="53" t="s">
        <v>75</v>
      </c>
      <c r="E60" s="86" t="s">
        <v>248</v>
      </c>
      <c r="F60" s="87" t="s">
        <v>266</v>
      </c>
      <c r="I60" t="s">
        <v>236</v>
      </c>
      <c r="J60" t="s">
        <v>201</v>
      </c>
      <c r="K60" t="s">
        <v>237</v>
      </c>
      <c r="L60" t="s">
        <v>203</v>
      </c>
      <c r="N60" t="s">
        <v>239</v>
      </c>
      <c r="O60" t="s">
        <v>240</v>
      </c>
      <c r="P60" t="s">
        <v>207</v>
      </c>
      <c r="Q60" t="s">
        <v>208</v>
      </c>
      <c r="R60" t="s">
        <v>209</v>
      </c>
      <c r="S60" t="s">
        <v>210</v>
      </c>
      <c r="T60" t="s">
        <v>241</v>
      </c>
      <c r="W60" t="s">
        <v>213</v>
      </c>
      <c r="X60" t="s">
        <v>214</v>
      </c>
      <c r="Y60" t="s">
        <v>242</v>
      </c>
      <c r="Z60" t="s">
        <v>243</v>
      </c>
      <c r="AA60" t="s">
        <v>217</v>
      </c>
      <c r="AB60" t="s">
        <v>218</v>
      </c>
      <c r="AC60" t="s">
        <v>244</v>
      </c>
      <c r="AD60" t="s">
        <v>245</v>
      </c>
      <c r="AE60" t="s">
        <v>246</v>
      </c>
    </row>
    <row r="61" spans="1:41" ht="14.25" x14ac:dyDescent="0.45">
      <c r="A61" t="s">
        <v>267</v>
      </c>
      <c r="B61" s="30" t="s">
        <v>247</v>
      </c>
      <c r="C61" s="30" t="s">
        <v>119</v>
      </c>
      <c r="D61" s="53" t="s">
        <v>120</v>
      </c>
      <c r="E61" s="86" t="s">
        <v>268</v>
      </c>
      <c r="F61" s="89" t="s">
        <v>269</v>
      </c>
      <c r="G61" t="s">
        <v>270</v>
      </c>
      <c r="H61" t="s">
        <v>159</v>
      </c>
      <c r="I61" t="s">
        <v>271</v>
      </c>
      <c r="J61" t="s">
        <v>159</v>
      </c>
      <c r="K61" t="s">
        <v>272</v>
      </c>
      <c r="L61" t="s">
        <v>273</v>
      </c>
      <c r="N61" t="s">
        <v>274</v>
      </c>
      <c r="O61" t="s">
        <v>275</v>
      </c>
      <c r="P61" t="s">
        <v>163</v>
      </c>
      <c r="Q61" t="s">
        <v>276</v>
      </c>
      <c r="R61" t="s">
        <v>277</v>
      </c>
      <c r="S61" t="s">
        <v>278</v>
      </c>
      <c r="T61" t="s">
        <v>279</v>
      </c>
      <c r="W61" t="s">
        <v>280</v>
      </c>
      <c r="X61" t="s">
        <v>281</v>
      </c>
      <c r="Y61" t="s">
        <v>282</v>
      </c>
      <c r="Z61" t="s">
        <v>283</v>
      </c>
      <c r="AA61" t="s">
        <v>284</v>
      </c>
      <c r="AB61" t="s">
        <v>285</v>
      </c>
      <c r="AC61" t="s">
        <v>286</v>
      </c>
      <c r="AD61" t="s">
        <v>287</v>
      </c>
      <c r="AE61" t="s">
        <v>288</v>
      </c>
      <c r="AO61" t="s">
        <v>289</v>
      </c>
    </row>
    <row r="62" spans="1:41" ht="14.25" x14ac:dyDescent="0.45">
      <c r="A62" t="s">
        <v>290</v>
      </c>
      <c r="B62" t="s">
        <v>247</v>
      </c>
      <c r="C62" t="s">
        <v>119</v>
      </c>
      <c r="D62" t="s">
        <v>120</v>
      </c>
      <c r="E62" t="s">
        <v>268</v>
      </c>
      <c r="F62" t="s">
        <v>269</v>
      </c>
      <c r="G62" t="s">
        <v>291</v>
      </c>
      <c r="H62" t="s">
        <v>159</v>
      </c>
      <c r="I62" t="s">
        <v>271</v>
      </c>
      <c r="J62" t="s">
        <v>159</v>
      </c>
      <c r="K62" t="s">
        <v>292</v>
      </c>
      <c r="L62" t="s">
        <v>293</v>
      </c>
      <c r="N62" t="s">
        <v>274</v>
      </c>
      <c r="O62" t="s">
        <v>275</v>
      </c>
      <c r="P62" t="s">
        <v>163</v>
      </c>
      <c r="Q62" t="s">
        <v>276</v>
      </c>
      <c r="R62" t="s">
        <v>277</v>
      </c>
      <c r="S62" t="s">
        <v>278</v>
      </c>
      <c r="T62" t="s">
        <v>279</v>
      </c>
      <c r="W62" t="s">
        <v>280</v>
      </c>
      <c r="X62" t="s">
        <v>281</v>
      </c>
      <c r="Y62" t="s">
        <v>282</v>
      </c>
      <c r="Z62" t="s">
        <v>283</v>
      </c>
      <c r="AA62" t="s">
        <v>284</v>
      </c>
      <c r="AB62" t="s">
        <v>285</v>
      </c>
      <c r="AC62" t="s">
        <v>286</v>
      </c>
      <c r="AD62" t="s">
        <v>287</v>
      </c>
      <c r="AE62" t="s">
        <v>288</v>
      </c>
      <c r="AO62" t="s">
        <v>289</v>
      </c>
    </row>
    <row r="63" spans="1:41" ht="14.25" x14ac:dyDescent="0.45">
      <c r="A63" t="s">
        <v>294</v>
      </c>
      <c r="B63" t="s">
        <v>247</v>
      </c>
      <c r="C63" t="s">
        <v>119</v>
      </c>
      <c r="D63" t="s">
        <v>120</v>
      </c>
      <c r="E63" t="s">
        <v>268</v>
      </c>
      <c r="F63" t="s">
        <v>269</v>
      </c>
      <c r="G63" t="s">
        <v>295</v>
      </c>
      <c r="H63" t="s">
        <v>159</v>
      </c>
      <c r="I63" t="s">
        <v>271</v>
      </c>
      <c r="J63" t="s">
        <v>159</v>
      </c>
      <c r="K63" t="s">
        <v>292</v>
      </c>
      <c r="L63" t="s">
        <v>293</v>
      </c>
      <c r="N63" t="s">
        <v>274</v>
      </c>
      <c r="O63" t="s">
        <v>275</v>
      </c>
      <c r="P63" t="s">
        <v>163</v>
      </c>
      <c r="Q63" t="s">
        <v>296</v>
      </c>
      <c r="S63" t="s">
        <v>278</v>
      </c>
      <c r="T63" t="s">
        <v>279</v>
      </c>
      <c r="W63" t="s">
        <v>280</v>
      </c>
      <c r="X63" t="s">
        <v>281</v>
      </c>
      <c r="Y63" t="s">
        <v>297</v>
      </c>
      <c r="Z63" t="s">
        <v>283</v>
      </c>
      <c r="AA63" t="s">
        <v>285</v>
      </c>
      <c r="AB63" t="s">
        <v>285</v>
      </c>
      <c r="AC63" t="s">
        <v>286</v>
      </c>
      <c r="AD63" t="s">
        <v>298</v>
      </c>
      <c r="AE63" t="s">
        <v>299</v>
      </c>
      <c r="AO63" t="s">
        <v>289</v>
      </c>
    </row>
    <row r="64" spans="1:41" ht="14.25" x14ac:dyDescent="0.45">
      <c r="A64" t="s">
        <v>300</v>
      </c>
      <c r="B64" t="s">
        <v>247</v>
      </c>
      <c r="C64" t="s">
        <v>119</v>
      </c>
      <c r="D64" t="s">
        <v>120</v>
      </c>
      <c r="E64" t="s">
        <v>268</v>
      </c>
      <c r="F64" t="s">
        <v>269</v>
      </c>
      <c r="G64" t="s">
        <v>301</v>
      </c>
      <c r="H64" t="s">
        <v>159</v>
      </c>
      <c r="I64" t="s">
        <v>271</v>
      </c>
      <c r="J64" t="s">
        <v>159</v>
      </c>
      <c r="K64" t="s">
        <v>272</v>
      </c>
      <c r="L64" t="s">
        <v>273</v>
      </c>
      <c r="N64" t="s">
        <v>274</v>
      </c>
      <c r="O64" t="s">
        <v>275</v>
      </c>
      <c r="P64" t="s">
        <v>163</v>
      </c>
      <c r="Q64" t="s">
        <v>296</v>
      </c>
      <c r="R64" t="s">
        <v>209</v>
      </c>
      <c r="S64" t="s">
        <v>278</v>
      </c>
      <c r="T64" t="s">
        <v>279</v>
      </c>
      <c r="W64" t="s">
        <v>280</v>
      </c>
      <c r="X64" t="s">
        <v>281</v>
      </c>
      <c r="Y64" t="s">
        <v>297</v>
      </c>
      <c r="Z64" t="s">
        <v>283</v>
      </c>
      <c r="AA64" t="s">
        <v>285</v>
      </c>
      <c r="AB64" t="s">
        <v>285</v>
      </c>
      <c r="AC64" t="s">
        <v>286</v>
      </c>
      <c r="AD64" t="s">
        <v>298</v>
      </c>
      <c r="AE64" t="s">
        <v>299</v>
      </c>
      <c r="AO64" t="s">
        <v>289</v>
      </c>
    </row>
    <row r="65" spans="1:41" ht="14.25" x14ac:dyDescent="0.45">
      <c r="A65" t="s">
        <v>302</v>
      </c>
      <c r="B65" s="30" t="s">
        <v>247</v>
      </c>
      <c r="C65" s="30" t="s">
        <v>119</v>
      </c>
      <c r="D65" s="53" t="s">
        <v>120</v>
      </c>
      <c r="E65" s="86" t="s">
        <v>268</v>
      </c>
      <c r="F65" s="89" t="s">
        <v>303</v>
      </c>
      <c r="G65" t="s">
        <v>304</v>
      </c>
      <c r="H65" t="s">
        <v>159</v>
      </c>
      <c r="I65" t="s">
        <v>271</v>
      </c>
      <c r="J65" t="s">
        <v>159</v>
      </c>
      <c r="K65" t="s">
        <v>272</v>
      </c>
      <c r="L65" t="s">
        <v>273</v>
      </c>
      <c r="N65" t="s">
        <v>274</v>
      </c>
      <c r="O65" t="s">
        <v>275</v>
      </c>
      <c r="P65" t="s">
        <v>163</v>
      </c>
      <c r="Q65" t="s">
        <v>276</v>
      </c>
      <c r="R65" t="s">
        <v>305</v>
      </c>
      <c r="S65" t="s">
        <v>278</v>
      </c>
      <c r="T65" t="s">
        <v>279</v>
      </c>
      <c r="W65" t="s">
        <v>280</v>
      </c>
      <c r="X65" t="s">
        <v>281</v>
      </c>
      <c r="Y65" t="s">
        <v>282</v>
      </c>
      <c r="Z65" t="s">
        <v>283</v>
      </c>
      <c r="AA65" t="s">
        <v>284</v>
      </c>
      <c r="AB65" t="s">
        <v>285</v>
      </c>
      <c r="AC65" t="s">
        <v>286</v>
      </c>
      <c r="AD65" t="s">
        <v>287</v>
      </c>
      <c r="AE65" t="s">
        <v>288</v>
      </c>
      <c r="AO65" t="s">
        <v>306</v>
      </c>
    </row>
    <row r="66" spans="1:41" ht="14.25" x14ac:dyDescent="0.45">
      <c r="A66" t="s">
        <v>307</v>
      </c>
      <c r="B66" t="s">
        <v>247</v>
      </c>
      <c r="C66" t="s">
        <v>119</v>
      </c>
      <c r="D66" t="s">
        <v>120</v>
      </c>
      <c r="E66" t="s">
        <v>268</v>
      </c>
      <c r="F66" t="s">
        <v>303</v>
      </c>
      <c r="G66" t="s">
        <v>308</v>
      </c>
      <c r="H66" t="s">
        <v>159</v>
      </c>
      <c r="I66" t="s">
        <v>271</v>
      </c>
      <c r="J66" t="s">
        <v>159</v>
      </c>
      <c r="K66" t="s">
        <v>272</v>
      </c>
      <c r="L66" t="s">
        <v>273</v>
      </c>
      <c r="N66" t="s">
        <v>274</v>
      </c>
      <c r="O66" t="s">
        <v>275</v>
      </c>
      <c r="P66" t="s">
        <v>163</v>
      </c>
      <c r="Q66" t="s">
        <v>296</v>
      </c>
      <c r="R66" t="s">
        <v>209</v>
      </c>
      <c r="S66" t="s">
        <v>278</v>
      </c>
      <c r="T66" t="s">
        <v>279</v>
      </c>
      <c r="W66" t="s">
        <v>280</v>
      </c>
      <c r="X66" t="s">
        <v>281</v>
      </c>
      <c r="Y66" t="s">
        <v>297</v>
      </c>
      <c r="Z66" t="s">
        <v>283</v>
      </c>
      <c r="AA66" t="s">
        <v>285</v>
      </c>
      <c r="AB66" t="s">
        <v>285</v>
      </c>
      <c r="AC66" t="s">
        <v>286</v>
      </c>
      <c r="AD66" t="s">
        <v>298</v>
      </c>
      <c r="AE66" t="s">
        <v>299</v>
      </c>
      <c r="AO66" t="s">
        <v>289</v>
      </c>
    </row>
    <row r="67" spans="1:41" ht="14.25" x14ac:dyDescent="0.45">
      <c r="A67" t="s">
        <v>309</v>
      </c>
      <c r="B67" s="30" t="s">
        <v>247</v>
      </c>
      <c r="C67" s="30" t="s">
        <v>119</v>
      </c>
      <c r="D67" s="53" t="s">
        <v>120</v>
      </c>
      <c r="E67" s="86" t="s">
        <v>268</v>
      </c>
      <c r="F67" s="89" t="s">
        <v>310</v>
      </c>
      <c r="G67" t="s">
        <v>311</v>
      </c>
      <c r="H67" t="s">
        <v>159</v>
      </c>
      <c r="I67" t="s">
        <v>271</v>
      </c>
      <c r="J67" t="s">
        <v>159</v>
      </c>
      <c r="K67" t="s">
        <v>292</v>
      </c>
      <c r="L67" t="s">
        <v>312</v>
      </c>
      <c r="N67" t="s">
        <v>274</v>
      </c>
      <c r="O67" t="s">
        <v>313</v>
      </c>
      <c r="P67" t="s">
        <v>163</v>
      </c>
      <c r="Q67" t="s">
        <v>296</v>
      </c>
      <c r="R67" t="s">
        <v>314</v>
      </c>
      <c r="S67" t="s">
        <v>278</v>
      </c>
      <c r="T67" t="s">
        <v>279</v>
      </c>
      <c r="W67" t="s">
        <v>280</v>
      </c>
      <c r="X67" t="s">
        <v>281</v>
      </c>
      <c r="Y67" t="s">
        <v>297</v>
      </c>
      <c r="Z67" t="s">
        <v>283</v>
      </c>
      <c r="AA67" t="s">
        <v>285</v>
      </c>
      <c r="AB67" t="s">
        <v>285</v>
      </c>
      <c r="AC67" t="s">
        <v>286</v>
      </c>
      <c r="AD67" t="s">
        <v>298</v>
      </c>
      <c r="AE67" t="s">
        <v>299</v>
      </c>
      <c r="AO67" t="s">
        <v>289</v>
      </c>
    </row>
    <row r="68" spans="1:41" ht="14.25" x14ac:dyDescent="0.45">
      <c r="A68" t="s">
        <v>315</v>
      </c>
      <c r="B68" t="s">
        <v>247</v>
      </c>
      <c r="C68" t="s">
        <v>119</v>
      </c>
      <c r="D68" t="s">
        <v>120</v>
      </c>
      <c r="E68" t="s">
        <v>268</v>
      </c>
      <c r="F68" t="s">
        <v>310</v>
      </c>
      <c r="G68" t="s">
        <v>316</v>
      </c>
      <c r="H68" t="s">
        <v>159</v>
      </c>
      <c r="I68" t="s">
        <v>271</v>
      </c>
      <c r="J68" t="s">
        <v>159</v>
      </c>
      <c r="K68" t="s">
        <v>317</v>
      </c>
      <c r="L68" t="s">
        <v>318</v>
      </c>
      <c r="N68" t="s">
        <v>274</v>
      </c>
      <c r="O68" t="s">
        <v>313</v>
      </c>
      <c r="P68" t="s">
        <v>163</v>
      </c>
      <c r="Q68" t="s">
        <v>296</v>
      </c>
      <c r="R68" t="s">
        <v>209</v>
      </c>
      <c r="S68" t="s">
        <v>278</v>
      </c>
      <c r="T68" t="s">
        <v>279</v>
      </c>
      <c r="W68" t="s">
        <v>280</v>
      </c>
      <c r="X68" t="s">
        <v>281</v>
      </c>
      <c r="Y68" t="s">
        <v>297</v>
      </c>
      <c r="Z68" t="s">
        <v>283</v>
      </c>
      <c r="AA68" t="s">
        <v>285</v>
      </c>
      <c r="AB68" t="s">
        <v>285</v>
      </c>
      <c r="AC68" t="s">
        <v>286</v>
      </c>
      <c r="AD68" t="s">
        <v>298</v>
      </c>
      <c r="AE68" t="s">
        <v>299</v>
      </c>
      <c r="AO68" t="s">
        <v>289</v>
      </c>
    </row>
    <row r="69" spans="1:41" ht="14.25" x14ac:dyDescent="0.45">
      <c r="A69" t="s">
        <v>319</v>
      </c>
      <c r="B69" t="s">
        <v>247</v>
      </c>
      <c r="C69" t="s">
        <v>119</v>
      </c>
      <c r="D69" t="s">
        <v>120</v>
      </c>
      <c r="E69" t="s">
        <v>268</v>
      </c>
      <c r="F69" t="s">
        <v>310</v>
      </c>
      <c r="G69" t="s">
        <v>320</v>
      </c>
      <c r="H69" t="s">
        <v>159</v>
      </c>
      <c r="I69" t="s">
        <v>271</v>
      </c>
      <c r="J69" t="s">
        <v>159</v>
      </c>
      <c r="K69" t="s">
        <v>292</v>
      </c>
      <c r="L69" t="s">
        <v>312</v>
      </c>
      <c r="N69" t="s">
        <v>274</v>
      </c>
      <c r="O69" t="s">
        <v>275</v>
      </c>
      <c r="P69" t="s">
        <v>163</v>
      </c>
      <c r="Q69" t="s">
        <v>276</v>
      </c>
      <c r="R69" t="s">
        <v>321</v>
      </c>
      <c r="S69" t="s">
        <v>278</v>
      </c>
      <c r="T69" t="s">
        <v>279</v>
      </c>
      <c r="W69" t="s">
        <v>280</v>
      </c>
      <c r="X69" t="s">
        <v>281</v>
      </c>
      <c r="Y69" t="s">
        <v>282</v>
      </c>
      <c r="Z69" t="s">
        <v>322</v>
      </c>
      <c r="AA69" t="s">
        <v>284</v>
      </c>
      <c r="AB69" t="s">
        <v>285</v>
      </c>
      <c r="AC69" t="s">
        <v>286</v>
      </c>
      <c r="AD69" t="s">
        <v>287</v>
      </c>
      <c r="AE69" t="s">
        <v>323</v>
      </c>
      <c r="AO69" t="s">
        <v>289</v>
      </c>
    </row>
    <row r="70" spans="1:41" ht="14.25" x14ac:dyDescent="0.45">
      <c r="A70" t="s">
        <v>324</v>
      </c>
      <c r="B70" t="s">
        <v>247</v>
      </c>
      <c r="C70" t="s">
        <v>119</v>
      </c>
      <c r="D70" t="s">
        <v>120</v>
      </c>
      <c r="E70" t="s">
        <v>268</v>
      </c>
      <c r="F70" t="s">
        <v>310</v>
      </c>
      <c r="G70" t="s">
        <v>325</v>
      </c>
      <c r="H70" t="s">
        <v>159</v>
      </c>
      <c r="I70" t="s">
        <v>271</v>
      </c>
      <c r="J70" t="s">
        <v>159</v>
      </c>
      <c r="K70" t="s">
        <v>317</v>
      </c>
      <c r="L70" t="s">
        <v>326</v>
      </c>
      <c r="N70" t="s">
        <v>274</v>
      </c>
      <c r="O70" t="s">
        <v>313</v>
      </c>
      <c r="P70" t="s">
        <v>163</v>
      </c>
      <c r="Q70" t="s">
        <v>276</v>
      </c>
      <c r="R70" t="s">
        <v>321</v>
      </c>
      <c r="S70" t="s">
        <v>278</v>
      </c>
      <c r="T70" t="s">
        <v>279</v>
      </c>
      <c r="W70" t="s">
        <v>280</v>
      </c>
      <c r="X70" t="s">
        <v>281</v>
      </c>
      <c r="Y70" t="s">
        <v>282</v>
      </c>
      <c r="Z70" t="s">
        <v>283</v>
      </c>
      <c r="AA70" t="s">
        <v>284</v>
      </c>
      <c r="AB70" t="s">
        <v>285</v>
      </c>
      <c r="AC70" t="s">
        <v>286</v>
      </c>
      <c r="AD70" t="s">
        <v>287</v>
      </c>
      <c r="AE70" t="s">
        <v>288</v>
      </c>
      <c r="AO70" t="s">
        <v>289</v>
      </c>
    </row>
    <row r="71" spans="1:41" ht="14.25" x14ac:dyDescent="0.45">
      <c r="A71" t="s">
        <v>302</v>
      </c>
      <c r="B71" s="30" t="s">
        <v>247</v>
      </c>
      <c r="C71" s="30" t="s">
        <v>119</v>
      </c>
      <c r="D71" s="53" t="s">
        <v>120</v>
      </c>
      <c r="E71" s="86" t="s">
        <v>268</v>
      </c>
      <c r="F71" s="89" t="s">
        <v>303</v>
      </c>
      <c r="G71" t="s">
        <v>304</v>
      </c>
      <c r="H71" t="s">
        <v>159</v>
      </c>
      <c r="I71" t="s">
        <v>271</v>
      </c>
      <c r="J71" t="s">
        <v>159</v>
      </c>
      <c r="K71" t="s">
        <v>272</v>
      </c>
      <c r="L71" t="s">
        <v>273</v>
      </c>
      <c r="N71" t="s">
        <v>274</v>
      </c>
      <c r="O71" t="s">
        <v>275</v>
      </c>
      <c r="P71" t="s">
        <v>163</v>
      </c>
      <c r="Q71" t="s">
        <v>276</v>
      </c>
      <c r="R71" t="s">
        <v>305</v>
      </c>
      <c r="S71" t="s">
        <v>278</v>
      </c>
      <c r="T71" t="s">
        <v>279</v>
      </c>
      <c r="W71" t="s">
        <v>280</v>
      </c>
      <c r="X71" t="s">
        <v>281</v>
      </c>
      <c r="Y71" t="s">
        <v>282</v>
      </c>
      <c r="Z71" t="s">
        <v>283</v>
      </c>
      <c r="AA71" t="s">
        <v>284</v>
      </c>
      <c r="AB71" t="s">
        <v>285</v>
      </c>
      <c r="AC71" t="s">
        <v>286</v>
      </c>
      <c r="AD71" t="s">
        <v>287</v>
      </c>
      <c r="AE71" t="s">
        <v>288</v>
      </c>
      <c r="AO71" t="s">
        <v>306</v>
      </c>
    </row>
    <row r="72" spans="1:41" ht="14.25" x14ac:dyDescent="0.45">
      <c r="A72" t="s">
        <v>307</v>
      </c>
      <c r="B72" t="s">
        <v>247</v>
      </c>
      <c r="C72" t="s">
        <v>119</v>
      </c>
      <c r="D72" t="s">
        <v>120</v>
      </c>
      <c r="E72" t="s">
        <v>268</v>
      </c>
      <c r="F72" t="s">
        <v>303</v>
      </c>
      <c r="G72" t="s">
        <v>308</v>
      </c>
      <c r="H72" t="s">
        <v>159</v>
      </c>
      <c r="I72" t="s">
        <v>271</v>
      </c>
      <c r="J72" t="s">
        <v>159</v>
      </c>
      <c r="K72" t="s">
        <v>272</v>
      </c>
      <c r="L72" t="s">
        <v>273</v>
      </c>
      <c r="N72" t="s">
        <v>274</v>
      </c>
      <c r="O72" t="s">
        <v>275</v>
      </c>
      <c r="P72" t="s">
        <v>163</v>
      </c>
      <c r="Q72" t="s">
        <v>296</v>
      </c>
      <c r="R72" t="s">
        <v>209</v>
      </c>
      <c r="S72" t="s">
        <v>278</v>
      </c>
      <c r="T72" t="s">
        <v>279</v>
      </c>
      <c r="W72" t="s">
        <v>280</v>
      </c>
      <c r="X72" t="s">
        <v>281</v>
      </c>
      <c r="Y72" t="s">
        <v>297</v>
      </c>
      <c r="Z72" t="s">
        <v>283</v>
      </c>
      <c r="AA72" t="s">
        <v>285</v>
      </c>
      <c r="AB72" t="s">
        <v>285</v>
      </c>
      <c r="AC72" t="s">
        <v>286</v>
      </c>
      <c r="AD72" t="s">
        <v>298</v>
      </c>
      <c r="AE72" t="s">
        <v>299</v>
      </c>
      <c r="AO72" t="s">
        <v>289</v>
      </c>
    </row>
    <row r="73" spans="1:41" ht="14.25" x14ac:dyDescent="0.45">
      <c r="A73" t="s">
        <v>309</v>
      </c>
      <c r="B73" s="30" t="s">
        <v>247</v>
      </c>
      <c r="C73" s="30" t="s">
        <v>119</v>
      </c>
      <c r="D73" s="53" t="s">
        <v>120</v>
      </c>
      <c r="E73" s="86" t="s">
        <v>268</v>
      </c>
      <c r="F73" s="89" t="s">
        <v>310</v>
      </c>
      <c r="G73" t="s">
        <v>311</v>
      </c>
      <c r="H73" t="s">
        <v>159</v>
      </c>
      <c r="I73" t="s">
        <v>271</v>
      </c>
      <c r="J73" t="s">
        <v>159</v>
      </c>
      <c r="K73" t="s">
        <v>292</v>
      </c>
      <c r="L73" t="s">
        <v>312</v>
      </c>
      <c r="N73" t="s">
        <v>274</v>
      </c>
      <c r="O73" t="s">
        <v>313</v>
      </c>
      <c r="P73" t="s">
        <v>163</v>
      </c>
      <c r="Q73" t="s">
        <v>296</v>
      </c>
      <c r="R73" t="s">
        <v>314</v>
      </c>
      <c r="S73" t="s">
        <v>278</v>
      </c>
      <c r="T73" t="s">
        <v>279</v>
      </c>
      <c r="W73" t="s">
        <v>280</v>
      </c>
      <c r="X73" t="s">
        <v>281</v>
      </c>
      <c r="Y73" t="s">
        <v>297</v>
      </c>
      <c r="Z73" t="s">
        <v>283</v>
      </c>
      <c r="AA73" t="s">
        <v>285</v>
      </c>
      <c r="AB73" t="s">
        <v>285</v>
      </c>
      <c r="AC73" t="s">
        <v>286</v>
      </c>
      <c r="AD73" t="s">
        <v>298</v>
      </c>
      <c r="AE73" t="s">
        <v>299</v>
      </c>
      <c r="AO73" t="s">
        <v>289</v>
      </c>
    </row>
    <row r="74" spans="1:41" ht="14.25" x14ac:dyDescent="0.45">
      <c r="A74" t="s">
        <v>315</v>
      </c>
      <c r="B74" t="s">
        <v>247</v>
      </c>
      <c r="C74" t="s">
        <v>119</v>
      </c>
      <c r="D74" t="s">
        <v>120</v>
      </c>
      <c r="E74" t="s">
        <v>268</v>
      </c>
      <c r="F74" t="s">
        <v>310</v>
      </c>
      <c r="G74" t="s">
        <v>316</v>
      </c>
      <c r="H74" t="s">
        <v>159</v>
      </c>
      <c r="I74" t="s">
        <v>271</v>
      </c>
      <c r="J74" t="s">
        <v>159</v>
      </c>
      <c r="K74" t="s">
        <v>317</v>
      </c>
      <c r="L74" t="s">
        <v>318</v>
      </c>
      <c r="N74" t="s">
        <v>274</v>
      </c>
      <c r="O74" t="s">
        <v>313</v>
      </c>
      <c r="P74" t="s">
        <v>163</v>
      </c>
      <c r="Q74" t="s">
        <v>296</v>
      </c>
      <c r="R74" t="s">
        <v>209</v>
      </c>
      <c r="S74" t="s">
        <v>278</v>
      </c>
      <c r="T74" t="s">
        <v>279</v>
      </c>
      <c r="W74" t="s">
        <v>280</v>
      </c>
      <c r="X74" t="s">
        <v>281</v>
      </c>
      <c r="Y74" t="s">
        <v>297</v>
      </c>
      <c r="Z74" t="s">
        <v>283</v>
      </c>
      <c r="AA74" t="s">
        <v>285</v>
      </c>
      <c r="AB74" t="s">
        <v>285</v>
      </c>
      <c r="AC74" t="s">
        <v>286</v>
      </c>
      <c r="AD74" t="s">
        <v>298</v>
      </c>
      <c r="AE74" t="s">
        <v>299</v>
      </c>
      <c r="AO74" t="s">
        <v>289</v>
      </c>
    </row>
    <row r="75" spans="1:41" ht="14.25" x14ac:dyDescent="0.45">
      <c r="A75" t="s">
        <v>319</v>
      </c>
      <c r="B75" t="s">
        <v>247</v>
      </c>
      <c r="C75" t="s">
        <v>119</v>
      </c>
      <c r="D75" t="s">
        <v>120</v>
      </c>
      <c r="E75" t="s">
        <v>268</v>
      </c>
      <c r="F75" t="s">
        <v>310</v>
      </c>
      <c r="G75" t="s">
        <v>320</v>
      </c>
      <c r="H75" t="s">
        <v>159</v>
      </c>
      <c r="I75" t="s">
        <v>271</v>
      </c>
      <c r="J75" t="s">
        <v>159</v>
      </c>
      <c r="K75" t="s">
        <v>292</v>
      </c>
      <c r="L75" t="s">
        <v>312</v>
      </c>
      <c r="N75" t="s">
        <v>274</v>
      </c>
      <c r="O75" t="s">
        <v>275</v>
      </c>
      <c r="P75" t="s">
        <v>163</v>
      </c>
      <c r="Q75" t="s">
        <v>276</v>
      </c>
      <c r="R75" t="s">
        <v>321</v>
      </c>
      <c r="S75" t="s">
        <v>278</v>
      </c>
      <c r="T75" t="s">
        <v>279</v>
      </c>
      <c r="W75" t="s">
        <v>280</v>
      </c>
      <c r="X75" t="s">
        <v>281</v>
      </c>
      <c r="Y75" t="s">
        <v>282</v>
      </c>
      <c r="Z75" t="s">
        <v>322</v>
      </c>
      <c r="AA75" t="s">
        <v>284</v>
      </c>
      <c r="AB75" t="s">
        <v>285</v>
      </c>
      <c r="AC75" t="s">
        <v>286</v>
      </c>
      <c r="AD75" t="s">
        <v>287</v>
      </c>
      <c r="AE75" t="s">
        <v>323</v>
      </c>
      <c r="AO75" t="s">
        <v>289</v>
      </c>
    </row>
    <row r="76" spans="1:41" ht="14.25" x14ac:dyDescent="0.45">
      <c r="A76" t="s">
        <v>324</v>
      </c>
      <c r="B76" t="s">
        <v>247</v>
      </c>
      <c r="C76" t="s">
        <v>119</v>
      </c>
      <c r="D76" t="s">
        <v>120</v>
      </c>
      <c r="E76" t="s">
        <v>268</v>
      </c>
      <c r="F76" t="s">
        <v>310</v>
      </c>
      <c r="G76" t="s">
        <v>325</v>
      </c>
      <c r="H76" t="s">
        <v>159</v>
      </c>
      <c r="I76" t="s">
        <v>271</v>
      </c>
      <c r="J76" t="s">
        <v>159</v>
      </c>
      <c r="K76" t="s">
        <v>317</v>
      </c>
      <c r="L76" t="s">
        <v>326</v>
      </c>
      <c r="N76" t="s">
        <v>274</v>
      </c>
      <c r="O76" t="s">
        <v>313</v>
      </c>
      <c r="P76" t="s">
        <v>163</v>
      </c>
      <c r="Q76" t="s">
        <v>276</v>
      </c>
      <c r="R76" t="s">
        <v>321</v>
      </c>
      <c r="S76" t="s">
        <v>278</v>
      </c>
      <c r="T76" t="s">
        <v>279</v>
      </c>
      <c r="W76" t="s">
        <v>280</v>
      </c>
      <c r="X76" t="s">
        <v>281</v>
      </c>
      <c r="Y76" t="s">
        <v>282</v>
      </c>
      <c r="Z76" t="s">
        <v>283</v>
      </c>
      <c r="AA76" t="s">
        <v>284</v>
      </c>
      <c r="AB76" t="s">
        <v>285</v>
      </c>
      <c r="AC76" t="s">
        <v>286</v>
      </c>
      <c r="AD76" t="s">
        <v>287</v>
      </c>
      <c r="AE76" t="s">
        <v>288</v>
      </c>
      <c r="AO76" t="s">
        <v>289</v>
      </c>
    </row>
    <row r="77" spans="1:41" ht="14.25" x14ac:dyDescent="0.45">
      <c r="A77" t="s">
        <v>327</v>
      </c>
      <c r="B77" s="30" t="s">
        <v>247</v>
      </c>
      <c r="C77" s="30" t="s">
        <v>119</v>
      </c>
      <c r="D77" s="53" t="s">
        <v>120</v>
      </c>
      <c r="E77" s="86" t="s">
        <v>268</v>
      </c>
      <c r="F77" s="89" t="s">
        <v>328</v>
      </c>
      <c r="G77" t="s">
        <v>329</v>
      </c>
      <c r="H77" t="s">
        <v>159</v>
      </c>
      <c r="I77" t="s">
        <v>271</v>
      </c>
      <c r="J77" t="s">
        <v>159</v>
      </c>
      <c r="K77" t="s">
        <v>317</v>
      </c>
      <c r="L77" t="s">
        <v>318</v>
      </c>
      <c r="N77" t="s">
        <v>274</v>
      </c>
      <c r="O77" t="s">
        <v>313</v>
      </c>
      <c r="P77" t="s">
        <v>163</v>
      </c>
      <c r="Q77" t="s">
        <v>296</v>
      </c>
      <c r="R77" t="s">
        <v>209</v>
      </c>
      <c r="S77" t="s">
        <v>278</v>
      </c>
      <c r="T77" t="s">
        <v>279</v>
      </c>
      <c r="W77" t="s">
        <v>280</v>
      </c>
      <c r="X77" t="s">
        <v>281</v>
      </c>
      <c r="Y77" t="s">
        <v>297</v>
      </c>
      <c r="Z77" t="s">
        <v>283</v>
      </c>
      <c r="AA77" t="s">
        <v>285</v>
      </c>
      <c r="AB77" t="s">
        <v>285</v>
      </c>
      <c r="AC77" t="s">
        <v>286</v>
      </c>
      <c r="AD77" t="s">
        <v>298</v>
      </c>
      <c r="AE77" t="s">
        <v>299</v>
      </c>
      <c r="AO77" t="s">
        <v>289</v>
      </c>
    </row>
    <row r="78" spans="1:41" ht="14.25" x14ac:dyDescent="0.45">
      <c r="A78" t="s">
        <v>330</v>
      </c>
      <c r="B78" t="s">
        <v>247</v>
      </c>
      <c r="C78" t="s">
        <v>119</v>
      </c>
      <c r="D78" t="s">
        <v>120</v>
      </c>
      <c r="E78" t="s">
        <v>268</v>
      </c>
      <c r="F78" t="s">
        <v>328</v>
      </c>
      <c r="G78" t="s">
        <v>331</v>
      </c>
      <c r="H78" t="s">
        <v>159</v>
      </c>
      <c r="I78" t="s">
        <v>271</v>
      </c>
      <c r="J78" t="s">
        <v>159</v>
      </c>
      <c r="K78" t="s">
        <v>317</v>
      </c>
      <c r="L78" t="s">
        <v>318</v>
      </c>
      <c r="N78" t="s">
        <v>274</v>
      </c>
      <c r="O78" t="s">
        <v>313</v>
      </c>
      <c r="P78" t="s">
        <v>163</v>
      </c>
      <c r="Q78" t="s">
        <v>276</v>
      </c>
      <c r="R78" t="s">
        <v>277</v>
      </c>
      <c r="S78" t="s">
        <v>278</v>
      </c>
      <c r="T78" t="s">
        <v>279</v>
      </c>
      <c r="W78" t="s">
        <v>280</v>
      </c>
      <c r="X78" t="s">
        <v>281</v>
      </c>
      <c r="Y78" t="s">
        <v>282</v>
      </c>
      <c r="Z78" t="s">
        <v>283</v>
      </c>
      <c r="AA78" t="s">
        <v>284</v>
      </c>
      <c r="AB78" t="s">
        <v>285</v>
      </c>
      <c r="AC78" t="s">
        <v>286</v>
      </c>
      <c r="AD78" t="s">
        <v>287</v>
      </c>
      <c r="AE78" t="s">
        <v>288</v>
      </c>
      <c r="AO78" t="s">
        <v>289</v>
      </c>
    </row>
    <row r="79" spans="1:41" ht="14.25" x14ac:dyDescent="0.45">
      <c r="A79" t="s">
        <v>332</v>
      </c>
      <c r="B79" t="s">
        <v>247</v>
      </c>
      <c r="C79" t="s">
        <v>119</v>
      </c>
      <c r="D79" t="s">
        <v>120</v>
      </c>
      <c r="E79" t="s">
        <v>268</v>
      </c>
      <c r="F79" t="s">
        <v>328</v>
      </c>
      <c r="G79" t="s">
        <v>333</v>
      </c>
      <c r="H79" t="s">
        <v>159</v>
      </c>
      <c r="I79" t="s">
        <v>271</v>
      </c>
      <c r="J79" t="s">
        <v>159</v>
      </c>
      <c r="K79" t="s">
        <v>292</v>
      </c>
      <c r="L79" t="s">
        <v>312</v>
      </c>
      <c r="N79" t="s">
        <v>274</v>
      </c>
      <c r="O79" t="s">
        <v>313</v>
      </c>
      <c r="P79" t="s">
        <v>163</v>
      </c>
      <c r="Q79" t="s">
        <v>296</v>
      </c>
      <c r="R79" t="s">
        <v>209</v>
      </c>
      <c r="S79" t="s">
        <v>278</v>
      </c>
      <c r="T79" t="s">
        <v>279</v>
      </c>
      <c r="W79" t="s">
        <v>280</v>
      </c>
      <c r="X79" t="s">
        <v>281</v>
      </c>
      <c r="Y79" t="s">
        <v>297</v>
      </c>
      <c r="Z79" t="s">
        <v>283</v>
      </c>
      <c r="AA79" t="s">
        <v>285</v>
      </c>
      <c r="AB79" t="s">
        <v>285</v>
      </c>
      <c r="AC79" t="s">
        <v>286</v>
      </c>
      <c r="AD79" t="s">
        <v>298</v>
      </c>
      <c r="AE79" t="s">
        <v>299</v>
      </c>
      <c r="AO79" t="s">
        <v>289</v>
      </c>
    </row>
    <row r="80" spans="1:41" ht="14.25" x14ac:dyDescent="0.45">
      <c r="A80" t="s">
        <v>334</v>
      </c>
      <c r="B80" t="s">
        <v>247</v>
      </c>
      <c r="C80" t="s">
        <v>119</v>
      </c>
      <c r="D80" t="s">
        <v>120</v>
      </c>
      <c r="E80" t="s">
        <v>268</v>
      </c>
      <c r="F80" t="s">
        <v>328</v>
      </c>
      <c r="G80" t="s">
        <v>335</v>
      </c>
      <c r="H80" t="s">
        <v>159</v>
      </c>
      <c r="I80" t="s">
        <v>271</v>
      </c>
      <c r="J80" t="s">
        <v>159</v>
      </c>
      <c r="K80" t="s">
        <v>292</v>
      </c>
      <c r="L80" t="s">
        <v>312</v>
      </c>
      <c r="N80" t="s">
        <v>274</v>
      </c>
      <c r="O80" t="s">
        <v>313</v>
      </c>
      <c r="P80" t="s">
        <v>163</v>
      </c>
      <c r="Q80" t="s">
        <v>276</v>
      </c>
      <c r="R80" t="s">
        <v>277</v>
      </c>
      <c r="S80" t="s">
        <v>278</v>
      </c>
      <c r="T80" t="s">
        <v>279</v>
      </c>
      <c r="W80" t="s">
        <v>280</v>
      </c>
      <c r="X80" t="s">
        <v>281</v>
      </c>
      <c r="Y80" t="s">
        <v>282</v>
      </c>
      <c r="Z80" t="s">
        <v>283</v>
      </c>
      <c r="AA80" t="s">
        <v>284</v>
      </c>
      <c r="AB80" t="s">
        <v>285</v>
      </c>
      <c r="AC80" t="s">
        <v>286</v>
      </c>
      <c r="AD80" t="s">
        <v>287</v>
      </c>
      <c r="AE80" t="s">
        <v>288</v>
      </c>
      <c r="AO80" t="s">
        <v>289</v>
      </c>
    </row>
    <row r="81" spans="1:41" ht="14.25" x14ac:dyDescent="0.45">
      <c r="A81" t="s">
        <v>336</v>
      </c>
      <c r="B81" s="30" t="s">
        <v>247</v>
      </c>
      <c r="C81" s="30" t="s">
        <v>119</v>
      </c>
      <c r="D81" s="53" t="s">
        <v>120</v>
      </c>
      <c r="E81" s="86" t="s">
        <v>268</v>
      </c>
      <c r="F81" s="89" t="s">
        <v>337</v>
      </c>
      <c r="G81" t="s">
        <v>338</v>
      </c>
      <c r="H81" t="s">
        <v>159</v>
      </c>
      <c r="I81" t="s">
        <v>271</v>
      </c>
      <c r="J81" t="s">
        <v>159</v>
      </c>
      <c r="K81" t="s">
        <v>292</v>
      </c>
      <c r="L81" t="s">
        <v>312</v>
      </c>
      <c r="N81" t="s">
        <v>274</v>
      </c>
      <c r="O81" t="s">
        <v>313</v>
      </c>
      <c r="P81" t="s">
        <v>163</v>
      </c>
      <c r="Q81" t="s">
        <v>276</v>
      </c>
      <c r="R81" t="s">
        <v>277</v>
      </c>
      <c r="S81" t="s">
        <v>278</v>
      </c>
      <c r="T81" t="s">
        <v>279</v>
      </c>
      <c r="W81" t="s">
        <v>280</v>
      </c>
      <c r="X81" t="s">
        <v>281</v>
      </c>
      <c r="Y81" t="s">
        <v>282</v>
      </c>
      <c r="Z81" t="s">
        <v>283</v>
      </c>
      <c r="AA81" t="s">
        <v>284</v>
      </c>
      <c r="AB81" t="s">
        <v>285</v>
      </c>
      <c r="AC81" t="s">
        <v>286</v>
      </c>
      <c r="AD81" t="s">
        <v>287</v>
      </c>
      <c r="AE81" t="s">
        <v>288</v>
      </c>
      <c r="AO81" t="s">
        <v>306</v>
      </c>
    </row>
    <row r="82" spans="1:41" ht="14.25" x14ac:dyDescent="0.45">
      <c r="A82" t="s">
        <v>339</v>
      </c>
      <c r="B82" t="s">
        <v>247</v>
      </c>
      <c r="C82" t="s">
        <v>119</v>
      </c>
      <c r="D82" t="s">
        <v>120</v>
      </c>
      <c r="E82" t="s">
        <v>268</v>
      </c>
      <c r="F82" t="s">
        <v>337</v>
      </c>
      <c r="G82" t="s">
        <v>340</v>
      </c>
      <c r="H82" t="s">
        <v>159</v>
      </c>
      <c r="I82" t="s">
        <v>271</v>
      </c>
      <c r="J82" t="s">
        <v>159</v>
      </c>
      <c r="K82" t="s">
        <v>292</v>
      </c>
      <c r="L82" t="s">
        <v>312</v>
      </c>
      <c r="N82" t="s">
        <v>274</v>
      </c>
      <c r="O82" t="s">
        <v>313</v>
      </c>
      <c r="P82" t="s">
        <v>163</v>
      </c>
      <c r="Q82" t="s">
        <v>296</v>
      </c>
      <c r="S82" t="s">
        <v>278</v>
      </c>
      <c r="T82" t="s">
        <v>279</v>
      </c>
      <c r="W82" t="s">
        <v>280</v>
      </c>
      <c r="X82" t="s">
        <v>281</v>
      </c>
      <c r="Y82" t="s">
        <v>297</v>
      </c>
      <c r="Z82" t="s">
        <v>283</v>
      </c>
      <c r="AA82" t="s">
        <v>285</v>
      </c>
      <c r="AB82" t="s">
        <v>285</v>
      </c>
      <c r="AC82" t="s">
        <v>286</v>
      </c>
      <c r="AD82" t="s">
        <v>298</v>
      </c>
      <c r="AE82" t="s">
        <v>299</v>
      </c>
      <c r="AO82" t="s">
        <v>289</v>
      </c>
    </row>
    <row r="83" spans="1:41" ht="14.25" x14ac:dyDescent="0.45">
      <c r="A83" t="s">
        <v>341</v>
      </c>
      <c r="B83" s="30" t="s">
        <v>247</v>
      </c>
      <c r="C83" s="30" t="s">
        <v>119</v>
      </c>
      <c r="D83" s="53" t="s">
        <v>120</v>
      </c>
      <c r="E83" s="86" t="s">
        <v>268</v>
      </c>
      <c r="F83" s="89" t="s">
        <v>342</v>
      </c>
      <c r="G83" t="s">
        <v>343</v>
      </c>
      <c r="H83" t="s">
        <v>159</v>
      </c>
      <c r="I83" t="s">
        <v>271</v>
      </c>
      <c r="J83" t="s">
        <v>159</v>
      </c>
      <c r="K83" t="s">
        <v>317</v>
      </c>
      <c r="L83" t="s">
        <v>318</v>
      </c>
      <c r="N83" t="s">
        <v>274</v>
      </c>
      <c r="O83" t="s">
        <v>313</v>
      </c>
      <c r="P83" t="s">
        <v>163</v>
      </c>
      <c r="Q83" t="s">
        <v>296</v>
      </c>
      <c r="R83" t="s">
        <v>209</v>
      </c>
      <c r="S83" t="s">
        <v>278</v>
      </c>
      <c r="T83" t="s">
        <v>279</v>
      </c>
      <c r="W83" t="s">
        <v>280</v>
      </c>
      <c r="X83" t="s">
        <v>281</v>
      </c>
      <c r="Y83" t="s">
        <v>297</v>
      </c>
      <c r="Z83" t="s">
        <v>283</v>
      </c>
      <c r="AA83" t="s">
        <v>285</v>
      </c>
      <c r="AB83" t="s">
        <v>285</v>
      </c>
      <c r="AC83" t="s">
        <v>286</v>
      </c>
      <c r="AD83" t="s">
        <v>298</v>
      </c>
      <c r="AE83" t="s">
        <v>299</v>
      </c>
      <c r="AO83" t="s">
        <v>289</v>
      </c>
    </row>
    <row r="84" spans="1:41" ht="14.25" x14ac:dyDescent="0.45">
      <c r="A84" t="s">
        <v>344</v>
      </c>
      <c r="B84" t="s">
        <v>247</v>
      </c>
      <c r="C84" t="s">
        <v>119</v>
      </c>
      <c r="D84" t="s">
        <v>120</v>
      </c>
      <c r="E84" t="s">
        <v>268</v>
      </c>
      <c r="F84" t="s">
        <v>342</v>
      </c>
      <c r="G84" t="s">
        <v>345</v>
      </c>
      <c r="H84" t="s">
        <v>159</v>
      </c>
      <c r="I84" t="s">
        <v>271</v>
      </c>
      <c r="J84" t="s">
        <v>159</v>
      </c>
      <c r="K84" t="s">
        <v>317</v>
      </c>
      <c r="L84" t="s">
        <v>318</v>
      </c>
      <c r="N84" t="s">
        <v>274</v>
      </c>
      <c r="O84" t="s">
        <v>313</v>
      </c>
      <c r="P84" t="s">
        <v>163</v>
      </c>
      <c r="Q84" t="s">
        <v>276</v>
      </c>
      <c r="R84" t="s">
        <v>277</v>
      </c>
      <c r="S84" t="s">
        <v>278</v>
      </c>
      <c r="T84" t="s">
        <v>279</v>
      </c>
      <c r="W84" t="s">
        <v>280</v>
      </c>
      <c r="X84" t="s">
        <v>281</v>
      </c>
      <c r="Y84" t="s">
        <v>282</v>
      </c>
      <c r="Z84" t="s">
        <v>283</v>
      </c>
      <c r="AA84" t="s">
        <v>284</v>
      </c>
      <c r="AB84" t="s">
        <v>285</v>
      </c>
      <c r="AC84" t="s">
        <v>286</v>
      </c>
      <c r="AD84" t="s">
        <v>287</v>
      </c>
      <c r="AE84" t="s">
        <v>288</v>
      </c>
      <c r="AO84" t="s">
        <v>289</v>
      </c>
    </row>
    <row r="85" spans="1:41" ht="14.25" x14ac:dyDescent="0.45">
      <c r="A85" t="s">
        <v>346</v>
      </c>
      <c r="B85" t="s">
        <v>247</v>
      </c>
      <c r="C85" t="s">
        <v>119</v>
      </c>
      <c r="D85" t="s">
        <v>120</v>
      </c>
      <c r="E85" t="s">
        <v>268</v>
      </c>
      <c r="F85" t="s">
        <v>342</v>
      </c>
      <c r="G85" t="s">
        <v>347</v>
      </c>
      <c r="H85" t="s">
        <v>159</v>
      </c>
      <c r="I85" t="s">
        <v>271</v>
      </c>
      <c r="J85" t="s">
        <v>159</v>
      </c>
      <c r="K85" t="s">
        <v>292</v>
      </c>
      <c r="L85" t="s">
        <v>312</v>
      </c>
      <c r="N85" t="s">
        <v>274</v>
      </c>
      <c r="O85" t="s">
        <v>313</v>
      </c>
      <c r="P85" t="s">
        <v>163</v>
      </c>
      <c r="Q85" t="s">
        <v>296</v>
      </c>
      <c r="R85" t="s">
        <v>209</v>
      </c>
      <c r="S85" t="s">
        <v>278</v>
      </c>
      <c r="T85" t="s">
        <v>279</v>
      </c>
      <c r="W85" t="s">
        <v>280</v>
      </c>
      <c r="X85" t="s">
        <v>281</v>
      </c>
      <c r="Y85" t="s">
        <v>297</v>
      </c>
      <c r="Z85" t="s">
        <v>283</v>
      </c>
      <c r="AA85" t="s">
        <v>285</v>
      </c>
      <c r="AB85" t="s">
        <v>285</v>
      </c>
      <c r="AC85" t="s">
        <v>286</v>
      </c>
      <c r="AD85" t="s">
        <v>298</v>
      </c>
      <c r="AE85" t="s">
        <v>299</v>
      </c>
      <c r="AO85" t="s">
        <v>289</v>
      </c>
    </row>
    <row r="86" spans="1:41" ht="14.25" x14ac:dyDescent="0.45">
      <c r="A86" t="s">
        <v>348</v>
      </c>
      <c r="B86" t="s">
        <v>247</v>
      </c>
      <c r="C86" t="s">
        <v>119</v>
      </c>
      <c r="D86" t="s">
        <v>120</v>
      </c>
      <c r="E86" t="s">
        <v>268</v>
      </c>
      <c r="F86" t="s">
        <v>342</v>
      </c>
      <c r="G86" t="s">
        <v>349</v>
      </c>
      <c r="H86" t="s">
        <v>159</v>
      </c>
      <c r="I86" t="s">
        <v>271</v>
      </c>
      <c r="J86" t="s">
        <v>159</v>
      </c>
      <c r="K86" t="s">
        <v>292</v>
      </c>
      <c r="L86" t="s">
        <v>312</v>
      </c>
      <c r="N86" t="s">
        <v>274</v>
      </c>
      <c r="O86" t="s">
        <v>313</v>
      </c>
      <c r="P86" t="s">
        <v>163</v>
      </c>
      <c r="Q86" t="s">
        <v>276</v>
      </c>
      <c r="R86" t="s">
        <v>277</v>
      </c>
      <c r="S86" t="s">
        <v>278</v>
      </c>
      <c r="T86" t="s">
        <v>279</v>
      </c>
      <c r="W86" t="s">
        <v>280</v>
      </c>
      <c r="X86" t="s">
        <v>281</v>
      </c>
      <c r="Y86" t="s">
        <v>282</v>
      </c>
      <c r="Z86" t="s">
        <v>283</v>
      </c>
      <c r="AA86" t="s">
        <v>284</v>
      </c>
      <c r="AB86" t="s">
        <v>285</v>
      </c>
      <c r="AC86" t="s">
        <v>286</v>
      </c>
      <c r="AD86" t="s">
        <v>287</v>
      </c>
      <c r="AE86" t="s">
        <v>288</v>
      </c>
      <c r="AO86" t="s">
        <v>289</v>
      </c>
    </row>
    <row r="87" spans="1:41" ht="14.25" x14ac:dyDescent="0.45">
      <c r="A87" t="s">
        <v>350</v>
      </c>
      <c r="B87" s="30" t="s">
        <v>247</v>
      </c>
      <c r="C87" s="30" t="s">
        <v>119</v>
      </c>
      <c r="D87" s="53" t="s">
        <v>120</v>
      </c>
      <c r="E87" s="86" t="s">
        <v>268</v>
      </c>
      <c r="F87" s="89" t="s">
        <v>351</v>
      </c>
      <c r="G87" t="s">
        <v>352</v>
      </c>
      <c r="H87" t="s">
        <v>159</v>
      </c>
      <c r="I87" t="s">
        <v>271</v>
      </c>
      <c r="J87" t="s">
        <v>159</v>
      </c>
      <c r="K87" t="s">
        <v>292</v>
      </c>
      <c r="L87" t="s">
        <v>312</v>
      </c>
      <c r="N87" t="s">
        <v>274</v>
      </c>
      <c r="O87" t="s">
        <v>313</v>
      </c>
      <c r="P87" t="s">
        <v>163</v>
      </c>
      <c r="Q87" t="s">
        <v>296</v>
      </c>
      <c r="R87" t="s">
        <v>321</v>
      </c>
      <c r="S87" t="s">
        <v>278</v>
      </c>
      <c r="T87" t="s">
        <v>279</v>
      </c>
      <c r="W87" t="s">
        <v>280</v>
      </c>
      <c r="X87" t="s">
        <v>281</v>
      </c>
      <c r="Y87" t="s">
        <v>297</v>
      </c>
      <c r="Z87" t="s">
        <v>283</v>
      </c>
      <c r="AA87" t="s">
        <v>285</v>
      </c>
      <c r="AB87" t="s">
        <v>285</v>
      </c>
      <c r="AC87" t="s">
        <v>286</v>
      </c>
      <c r="AD87" t="s">
        <v>298</v>
      </c>
      <c r="AE87" t="s">
        <v>299</v>
      </c>
      <c r="AO87" t="s">
        <v>289</v>
      </c>
    </row>
    <row r="88" spans="1:41" ht="14.25" x14ac:dyDescent="0.45">
      <c r="A88" t="s">
        <v>353</v>
      </c>
      <c r="B88" t="s">
        <v>247</v>
      </c>
      <c r="C88" t="s">
        <v>119</v>
      </c>
      <c r="D88" t="s">
        <v>120</v>
      </c>
      <c r="E88" t="s">
        <v>268</v>
      </c>
      <c r="F88" t="s">
        <v>351</v>
      </c>
      <c r="G88" t="s">
        <v>354</v>
      </c>
      <c r="H88" t="s">
        <v>159</v>
      </c>
      <c r="I88" t="s">
        <v>271</v>
      </c>
      <c r="J88" t="s">
        <v>159</v>
      </c>
      <c r="K88" t="s">
        <v>317</v>
      </c>
      <c r="L88" t="s">
        <v>318</v>
      </c>
      <c r="N88" t="s">
        <v>274</v>
      </c>
      <c r="O88" t="s">
        <v>313</v>
      </c>
      <c r="P88" t="s">
        <v>163</v>
      </c>
      <c r="Q88" t="s">
        <v>296</v>
      </c>
      <c r="R88" t="s">
        <v>209</v>
      </c>
      <c r="S88" t="s">
        <v>278</v>
      </c>
      <c r="T88" t="s">
        <v>279</v>
      </c>
      <c r="W88" t="s">
        <v>280</v>
      </c>
      <c r="X88" t="s">
        <v>281</v>
      </c>
      <c r="Y88" t="s">
        <v>297</v>
      </c>
      <c r="Z88" t="s">
        <v>283</v>
      </c>
      <c r="AA88" t="s">
        <v>285</v>
      </c>
      <c r="AB88" t="s">
        <v>285</v>
      </c>
      <c r="AC88" t="s">
        <v>286</v>
      </c>
      <c r="AD88" t="s">
        <v>298</v>
      </c>
      <c r="AE88" t="s">
        <v>299</v>
      </c>
      <c r="AO88" t="s">
        <v>289</v>
      </c>
    </row>
    <row r="89" spans="1:41" ht="14.25" x14ac:dyDescent="0.45">
      <c r="A89" t="s">
        <v>355</v>
      </c>
      <c r="B89" t="s">
        <v>247</v>
      </c>
      <c r="C89" t="s">
        <v>119</v>
      </c>
      <c r="D89" t="s">
        <v>120</v>
      </c>
      <c r="E89" t="s">
        <v>268</v>
      </c>
      <c r="F89" t="s">
        <v>351</v>
      </c>
      <c r="G89" t="s">
        <v>356</v>
      </c>
      <c r="H89" t="s">
        <v>159</v>
      </c>
      <c r="I89" t="s">
        <v>271</v>
      </c>
      <c r="J89" t="s">
        <v>159</v>
      </c>
      <c r="K89" t="s">
        <v>357</v>
      </c>
      <c r="L89" t="s">
        <v>358</v>
      </c>
      <c r="N89" t="s">
        <v>359</v>
      </c>
      <c r="O89" t="s">
        <v>313</v>
      </c>
      <c r="P89" t="s">
        <v>163</v>
      </c>
      <c r="Q89" t="s">
        <v>276</v>
      </c>
      <c r="R89" t="s">
        <v>277</v>
      </c>
      <c r="S89" t="s">
        <v>278</v>
      </c>
      <c r="T89" t="s">
        <v>279</v>
      </c>
      <c r="W89" t="s">
        <v>280</v>
      </c>
      <c r="X89" t="s">
        <v>281</v>
      </c>
      <c r="Y89" t="s">
        <v>282</v>
      </c>
      <c r="Z89" t="s">
        <v>322</v>
      </c>
      <c r="AA89" t="s">
        <v>284</v>
      </c>
      <c r="AB89" t="s">
        <v>285</v>
      </c>
      <c r="AC89" t="s">
        <v>286</v>
      </c>
      <c r="AD89" t="s">
        <v>287</v>
      </c>
      <c r="AE89" t="s">
        <v>323</v>
      </c>
      <c r="AO89" t="s">
        <v>289</v>
      </c>
    </row>
    <row r="90" spans="1:41" ht="14.25" x14ac:dyDescent="0.45">
      <c r="A90" t="s">
        <v>360</v>
      </c>
      <c r="B90" t="s">
        <v>247</v>
      </c>
      <c r="C90" t="s">
        <v>119</v>
      </c>
      <c r="D90" t="s">
        <v>120</v>
      </c>
      <c r="E90" t="s">
        <v>268</v>
      </c>
      <c r="F90" t="s">
        <v>351</v>
      </c>
      <c r="G90" t="s">
        <v>361</v>
      </c>
      <c r="H90" t="s">
        <v>159</v>
      </c>
      <c r="I90" t="s">
        <v>271</v>
      </c>
      <c r="J90" t="s">
        <v>159</v>
      </c>
      <c r="K90" t="s">
        <v>317</v>
      </c>
      <c r="L90" t="s">
        <v>318</v>
      </c>
      <c r="N90" t="s">
        <v>359</v>
      </c>
      <c r="O90" t="s">
        <v>313</v>
      </c>
      <c r="P90" t="s">
        <v>163</v>
      </c>
      <c r="Q90" t="s">
        <v>276</v>
      </c>
      <c r="R90" t="s">
        <v>277</v>
      </c>
      <c r="S90" t="s">
        <v>278</v>
      </c>
      <c r="T90" t="s">
        <v>279</v>
      </c>
      <c r="W90" t="s">
        <v>280</v>
      </c>
      <c r="X90" t="s">
        <v>281</v>
      </c>
      <c r="Y90" t="s">
        <v>282</v>
      </c>
      <c r="Z90" t="s">
        <v>283</v>
      </c>
      <c r="AA90" t="s">
        <v>284</v>
      </c>
      <c r="AB90" t="s">
        <v>285</v>
      </c>
      <c r="AC90" t="s">
        <v>286</v>
      </c>
      <c r="AD90" t="s">
        <v>287</v>
      </c>
      <c r="AE90" t="s">
        <v>288</v>
      </c>
      <c r="AO90" t="s">
        <v>289</v>
      </c>
    </row>
    <row r="91" spans="1:41" ht="14.25" x14ac:dyDescent="0.45">
      <c r="A91" t="s">
        <v>362</v>
      </c>
      <c r="B91" t="s">
        <v>247</v>
      </c>
      <c r="C91" t="s">
        <v>119</v>
      </c>
      <c r="D91" t="s">
        <v>120</v>
      </c>
      <c r="E91" t="s">
        <v>268</v>
      </c>
      <c r="F91" t="s">
        <v>351</v>
      </c>
      <c r="G91" t="s">
        <v>363</v>
      </c>
      <c r="H91" t="s">
        <v>159</v>
      </c>
      <c r="I91" t="s">
        <v>271</v>
      </c>
      <c r="J91" t="s">
        <v>159</v>
      </c>
      <c r="K91" t="s">
        <v>317</v>
      </c>
      <c r="L91" t="s">
        <v>318</v>
      </c>
      <c r="N91" t="s">
        <v>359</v>
      </c>
      <c r="O91" t="s">
        <v>313</v>
      </c>
      <c r="P91" t="s">
        <v>163</v>
      </c>
      <c r="Q91" t="s">
        <v>276</v>
      </c>
      <c r="R91" t="s">
        <v>277</v>
      </c>
      <c r="S91" t="s">
        <v>278</v>
      </c>
      <c r="T91" t="s">
        <v>279</v>
      </c>
      <c r="W91" t="s">
        <v>280</v>
      </c>
      <c r="X91" t="s">
        <v>281</v>
      </c>
      <c r="Y91" t="s">
        <v>282</v>
      </c>
      <c r="Z91" t="s">
        <v>322</v>
      </c>
      <c r="AA91" t="s">
        <v>284</v>
      </c>
      <c r="AB91" t="s">
        <v>285</v>
      </c>
      <c r="AC91" t="s">
        <v>286</v>
      </c>
      <c r="AD91" t="s">
        <v>287</v>
      </c>
      <c r="AE91" t="s">
        <v>323</v>
      </c>
      <c r="AO91" t="s">
        <v>289</v>
      </c>
    </row>
    <row r="92" spans="1:41" ht="14.25" x14ac:dyDescent="0.45">
      <c r="A92" t="s">
        <v>364</v>
      </c>
      <c r="B92" t="s">
        <v>247</v>
      </c>
      <c r="C92" t="s">
        <v>119</v>
      </c>
      <c r="D92" t="s">
        <v>120</v>
      </c>
      <c r="E92" t="s">
        <v>268</v>
      </c>
      <c r="F92" t="s">
        <v>351</v>
      </c>
      <c r="G92" t="s">
        <v>365</v>
      </c>
      <c r="H92" t="s">
        <v>159</v>
      </c>
      <c r="I92" t="s">
        <v>271</v>
      </c>
      <c r="J92" t="s">
        <v>159</v>
      </c>
      <c r="K92" t="s">
        <v>317</v>
      </c>
      <c r="L92" t="s">
        <v>318</v>
      </c>
      <c r="N92" t="s">
        <v>274</v>
      </c>
      <c r="O92" t="s">
        <v>313</v>
      </c>
      <c r="P92" t="s">
        <v>163</v>
      </c>
      <c r="Q92" t="s">
        <v>296</v>
      </c>
      <c r="R92" t="s">
        <v>321</v>
      </c>
      <c r="S92" t="s">
        <v>278</v>
      </c>
      <c r="T92" t="s">
        <v>279</v>
      </c>
      <c r="W92" t="s">
        <v>280</v>
      </c>
      <c r="X92" t="s">
        <v>281</v>
      </c>
      <c r="Y92" t="s">
        <v>297</v>
      </c>
      <c r="Z92" t="s">
        <v>283</v>
      </c>
      <c r="AA92" t="s">
        <v>285</v>
      </c>
      <c r="AB92" t="s">
        <v>285</v>
      </c>
      <c r="AC92" t="s">
        <v>286</v>
      </c>
      <c r="AD92" t="s">
        <v>298</v>
      </c>
      <c r="AE92" t="s">
        <v>299</v>
      </c>
      <c r="AO92" t="s">
        <v>289</v>
      </c>
    </row>
    <row r="93" spans="1:41" ht="14.25" x14ac:dyDescent="0.45">
      <c r="A93" t="s">
        <v>366</v>
      </c>
      <c r="B93" t="s">
        <v>247</v>
      </c>
      <c r="C93" t="s">
        <v>119</v>
      </c>
      <c r="D93" t="s">
        <v>120</v>
      </c>
      <c r="E93" t="s">
        <v>268</v>
      </c>
      <c r="F93" t="s">
        <v>351</v>
      </c>
      <c r="G93" t="s">
        <v>367</v>
      </c>
      <c r="H93" t="s">
        <v>159</v>
      </c>
      <c r="I93" t="s">
        <v>271</v>
      </c>
      <c r="J93" t="s">
        <v>159</v>
      </c>
      <c r="K93" t="s">
        <v>292</v>
      </c>
      <c r="L93" t="s">
        <v>312</v>
      </c>
      <c r="N93" t="s">
        <v>359</v>
      </c>
      <c r="O93" t="s">
        <v>313</v>
      </c>
      <c r="P93" t="s">
        <v>163</v>
      </c>
      <c r="Q93" t="s">
        <v>276</v>
      </c>
      <c r="R93" t="s">
        <v>277</v>
      </c>
      <c r="S93" t="s">
        <v>278</v>
      </c>
      <c r="T93" t="s">
        <v>279</v>
      </c>
      <c r="W93" t="s">
        <v>280</v>
      </c>
      <c r="X93" t="s">
        <v>281</v>
      </c>
      <c r="Y93" t="s">
        <v>282</v>
      </c>
      <c r="Z93" t="s">
        <v>322</v>
      </c>
      <c r="AA93" t="s">
        <v>284</v>
      </c>
      <c r="AB93" t="s">
        <v>285</v>
      </c>
      <c r="AC93" t="s">
        <v>286</v>
      </c>
      <c r="AD93" t="s">
        <v>287</v>
      </c>
      <c r="AE93" t="s">
        <v>323</v>
      </c>
      <c r="AO93" t="s">
        <v>289</v>
      </c>
    </row>
    <row r="94" spans="1:41" ht="14.25" x14ac:dyDescent="0.45">
      <c r="A94" t="s">
        <v>368</v>
      </c>
      <c r="B94" t="s">
        <v>247</v>
      </c>
      <c r="C94" t="s">
        <v>119</v>
      </c>
      <c r="D94" t="s">
        <v>120</v>
      </c>
      <c r="E94" t="s">
        <v>268</v>
      </c>
      <c r="F94" t="s">
        <v>351</v>
      </c>
      <c r="G94" t="s">
        <v>369</v>
      </c>
      <c r="H94" t="s">
        <v>159</v>
      </c>
      <c r="I94" t="s">
        <v>271</v>
      </c>
      <c r="J94" t="s">
        <v>159</v>
      </c>
      <c r="K94" t="s">
        <v>357</v>
      </c>
      <c r="L94" t="s">
        <v>358</v>
      </c>
      <c r="N94" t="s">
        <v>274</v>
      </c>
      <c r="O94" t="s">
        <v>313</v>
      </c>
      <c r="P94" t="s">
        <v>163</v>
      </c>
      <c r="Q94" t="s">
        <v>296</v>
      </c>
      <c r="R94" t="s">
        <v>321</v>
      </c>
      <c r="S94" t="s">
        <v>278</v>
      </c>
      <c r="T94" t="s">
        <v>279</v>
      </c>
      <c r="W94" t="s">
        <v>280</v>
      </c>
      <c r="X94" t="s">
        <v>281</v>
      </c>
      <c r="Y94" t="s">
        <v>297</v>
      </c>
      <c r="Z94" t="s">
        <v>283</v>
      </c>
      <c r="AA94" t="s">
        <v>285</v>
      </c>
      <c r="AB94" t="s">
        <v>285</v>
      </c>
      <c r="AC94" t="s">
        <v>286</v>
      </c>
      <c r="AD94" t="s">
        <v>298</v>
      </c>
      <c r="AE94" t="s">
        <v>299</v>
      </c>
      <c r="AO94" t="s">
        <v>289</v>
      </c>
    </row>
    <row r="95" spans="1:41" ht="14.25" x14ac:dyDescent="0.45">
      <c r="A95" t="s">
        <v>350</v>
      </c>
      <c r="B95" s="30" t="s">
        <v>247</v>
      </c>
      <c r="C95" s="30" t="s">
        <v>119</v>
      </c>
      <c r="D95" s="53" t="s">
        <v>120</v>
      </c>
      <c r="E95" s="86" t="s">
        <v>268</v>
      </c>
      <c r="F95" s="89" t="s">
        <v>351</v>
      </c>
      <c r="G95" t="s">
        <v>352</v>
      </c>
      <c r="H95" t="s">
        <v>159</v>
      </c>
      <c r="I95" t="s">
        <v>271</v>
      </c>
      <c r="J95" t="s">
        <v>159</v>
      </c>
      <c r="K95" t="s">
        <v>292</v>
      </c>
      <c r="L95" t="s">
        <v>312</v>
      </c>
      <c r="N95" t="s">
        <v>274</v>
      </c>
      <c r="O95" t="s">
        <v>313</v>
      </c>
      <c r="P95" t="s">
        <v>163</v>
      </c>
      <c r="Q95" t="s">
        <v>296</v>
      </c>
      <c r="R95" t="s">
        <v>321</v>
      </c>
      <c r="S95" t="s">
        <v>278</v>
      </c>
      <c r="T95" t="s">
        <v>279</v>
      </c>
      <c r="W95" t="s">
        <v>280</v>
      </c>
      <c r="X95" t="s">
        <v>281</v>
      </c>
      <c r="Y95" t="s">
        <v>297</v>
      </c>
      <c r="Z95" t="s">
        <v>283</v>
      </c>
      <c r="AA95" t="s">
        <v>285</v>
      </c>
      <c r="AB95" t="s">
        <v>285</v>
      </c>
      <c r="AC95" t="s">
        <v>286</v>
      </c>
      <c r="AD95" t="s">
        <v>298</v>
      </c>
      <c r="AE95" t="s">
        <v>299</v>
      </c>
      <c r="AO95" t="s">
        <v>289</v>
      </c>
    </row>
    <row r="96" spans="1:41" ht="14.25" x14ac:dyDescent="0.45">
      <c r="A96" t="s">
        <v>353</v>
      </c>
      <c r="B96" t="s">
        <v>247</v>
      </c>
      <c r="C96" t="s">
        <v>119</v>
      </c>
      <c r="D96" t="s">
        <v>120</v>
      </c>
      <c r="E96" t="s">
        <v>268</v>
      </c>
      <c r="F96" t="s">
        <v>351</v>
      </c>
      <c r="G96" t="s">
        <v>354</v>
      </c>
      <c r="H96" t="s">
        <v>159</v>
      </c>
      <c r="I96" t="s">
        <v>271</v>
      </c>
      <c r="J96" t="s">
        <v>159</v>
      </c>
      <c r="K96" t="s">
        <v>317</v>
      </c>
      <c r="L96" t="s">
        <v>318</v>
      </c>
      <c r="N96" t="s">
        <v>274</v>
      </c>
      <c r="O96" t="s">
        <v>313</v>
      </c>
      <c r="P96" t="s">
        <v>163</v>
      </c>
      <c r="Q96" t="s">
        <v>296</v>
      </c>
      <c r="R96" t="s">
        <v>209</v>
      </c>
      <c r="S96" t="s">
        <v>278</v>
      </c>
      <c r="T96" t="s">
        <v>279</v>
      </c>
      <c r="W96" t="s">
        <v>280</v>
      </c>
      <c r="X96" t="s">
        <v>281</v>
      </c>
      <c r="Y96" t="s">
        <v>297</v>
      </c>
      <c r="Z96" t="s">
        <v>283</v>
      </c>
      <c r="AA96" t="s">
        <v>285</v>
      </c>
      <c r="AB96" t="s">
        <v>285</v>
      </c>
      <c r="AC96" t="s">
        <v>286</v>
      </c>
      <c r="AD96" t="s">
        <v>298</v>
      </c>
      <c r="AE96" t="s">
        <v>299</v>
      </c>
      <c r="AO96" t="s">
        <v>289</v>
      </c>
    </row>
    <row r="97" spans="1:41" ht="14.25" x14ac:dyDescent="0.45">
      <c r="A97" t="s">
        <v>355</v>
      </c>
      <c r="B97" t="s">
        <v>247</v>
      </c>
      <c r="C97" t="s">
        <v>119</v>
      </c>
      <c r="D97" t="s">
        <v>120</v>
      </c>
      <c r="E97" t="s">
        <v>268</v>
      </c>
      <c r="F97" t="s">
        <v>351</v>
      </c>
      <c r="G97" t="s">
        <v>356</v>
      </c>
      <c r="H97" t="s">
        <v>159</v>
      </c>
      <c r="I97" t="s">
        <v>271</v>
      </c>
      <c r="J97" t="s">
        <v>159</v>
      </c>
      <c r="K97" t="s">
        <v>357</v>
      </c>
      <c r="L97" t="s">
        <v>358</v>
      </c>
      <c r="N97" t="s">
        <v>359</v>
      </c>
      <c r="O97" t="s">
        <v>313</v>
      </c>
      <c r="P97" t="s">
        <v>163</v>
      </c>
      <c r="Q97" t="s">
        <v>276</v>
      </c>
      <c r="R97" t="s">
        <v>277</v>
      </c>
      <c r="S97" t="s">
        <v>278</v>
      </c>
      <c r="T97" t="s">
        <v>279</v>
      </c>
      <c r="W97" t="s">
        <v>280</v>
      </c>
      <c r="X97" t="s">
        <v>281</v>
      </c>
      <c r="Y97" t="s">
        <v>282</v>
      </c>
      <c r="Z97" t="s">
        <v>322</v>
      </c>
      <c r="AA97" t="s">
        <v>284</v>
      </c>
      <c r="AB97" t="s">
        <v>285</v>
      </c>
      <c r="AC97" t="s">
        <v>286</v>
      </c>
      <c r="AD97" t="s">
        <v>287</v>
      </c>
      <c r="AE97" t="s">
        <v>323</v>
      </c>
      <c r="AO97" t="s">
        <v>289</v>
      </c>
    </row>
    <row r="98" spans="1:41" ht="14.25" x14ac:dyDescent="0.45">
      <c r="A98" t="s">
        <v>360</v>
      </c>
      <c r="B98" t="s">
        <v>247</v>
      </c>
      <c r="C98" t="s">
        <v>119</v>
      </c>
      <c r="D98" t="s">
        <v>120</v>
      </c>
      <c r="E98" t="s">
        <v>268</v>
      </c>
      <c r="F98" t="s">
        <v>351</v>
      </c>
      <c r="G98" t="s">
        <v>361</v>
      </c>
      <c r="H98" t="s">
        <v>159</v>
      </c>
      <c r="I98" t="s">
        <v>271</v>
      </c>
      <c r="J98" t="s">
        <v>159</v>
      </c>
      <c r="K98" t="s">
        <v>317</v>
      </c>
      <c r="L98" t="s">
        <v>318</v>
      </c>
      <c r="N98" t="s">
        <v>359</v>
      </c>
      <c r="O98" t="s">
        <v>313</v>
      </c>
      <c r="P98" t="s">
        <v>163</v>
      </c>
      <c r="Q98" t="s">
        <v>276</v>
      </c>
      <c r="R98" t="s">
        <v>277</v>
      </c>
      <c r="S98" t="s">
        <v>278</v>
      </c>
      <c r="T98" t="s">
        <v>279</v>
      </c>
      <c r="W98" t="s">
        <v>280</v>
      </c>
      <c r="X98" t="s">
        <v>281</v>
      </c>
      <c r="Y98" t="s">
        <v>282</v>
      </c>
      <c r="Z98" t="s">
        <v>283</v>
      </c>
      <c r="AA98" t="s">
        <v>284</v>
      </c>
      <c r="AB98" t="s">
        <v>285</v>
      </c>
      <c r="AC98" t="s">
        <v>286</v>
      </c>
      <c r="AD98" t="s">
        <v>287</v>
      </c>
      <c r="AE98" t="s">
        <v>288</v>
      </c>
      <c r="AO98" t="s">
        <v>289</v>
      </c>
    </row>
    <row r="99" spans="1:41" ht="14.25" x14ac:dyDescent="0.45">
      <c r="A99" t="s">
        <v>362</v>
      </c>
      <c r="B99" t="s">
        <v>247</v>
      </c>
      <c r="C99" t="s">
        <v>119</v>
      </c>
      <c r="D99" t="s">
        <v>120</v>
      </c>
      <c r="E99" t="s">
        <v>268</v>
      </c>
      <c r="F99" t="s">
        <v>351</v>
      </c>
      <c r="G99" t="s">
        <v>363</v>
      </c>
      <c r="H99" t="s">
        <v>159</v>
      </c>
      <c r="I99" t="s">
        <v>271</v>
      </c>
      <c r="J99" t="s">
        <v>159</v>
      </c>
      <c r="K99" t="s">
        <v>317</v>
      </c>
      <c r="L99" t="s">
        <v>318</v>
      </c>
      <c r="N99" t="s">
        <v>359</v>
      </c>
      <c r="O99" t="s">
        <v>313</v>
      </c>
      <c r="P99" t="s">
        <v>163</v>
      </c>
      <c r="Q99" t="s">
        <v>276</v>
      </c>
      <c r="R99" t="s">
        <v>277</v>
      </c>
      <c r="S99" t="s">
        <v>278</v>
      </c>
      <c r="T99" t="s">
        <v>279</v>
      </c>
      <c r="W99" t="s">
        <v>280</v>
      </c>
      <c r="X99" t="s">
        <v>281</v>
      </c>
      <c r="Y99" t="s">
        <v>282</v>
      </c>
      <c r="Z99" t="s">
        <v>322</v>
      </c>
      <c r="AA99" t="s">
        <v>284</v>
      </c>
      <c r="AB99" t="s">
        <v>285</v>
      </c>
      <c r="AC99" t="s">
        <v>286</v>
      </c>
      <c r="AD99" t="s">
        <v>287</v>
      </c>
      <c r="AE99" t="s">
        <v>323</v>
      </c>
      <c r="AO99" t="s">
        <v>289</v>
      </c>
    </row>
    <row r="100" spans="1:41" ht="14.25" x14ac:dyDescent="0.45">
      <c r="A100" t="s">
        <v>364</v>
      </c>
      <c r="B100" t="s">
        <v>247</v>
      </c>
      <c r="C100" t="s">
        <v>119</v>
      </c>
      <c r="D100" t="s">
        <v>120</v>
      </c>
      <c r="E100" t="s">
        <v>268</v>
      </c>
      <c r="F100" t="s">
        <v>351</v>
      </c>
      <c r="G100" t="s">
        <v>365</v>
      </c>
      <c r="H100" t="s">
        <v>159</v>
      </c>
      <c r="I100" t="s">
        <v>271</v>
      </c>
      <c r="J100" t="s">
        <v>159</v>
      </c>
      <c r="K100" t="s">
        <v>317</v>
      </c>
      <c r="L100" t="s">
        <v>318</v>
      </c>
      <c r="N100" t="s">
        <v>274</v>
      </c>
      <c r="O100" t="s">
        <v>313</v>
      </c>
      <c r="P100" t="s">
        <v>163</v>
      </c>
      <c r="Q100" t="s">
        <v>296</v>
      </c>
      <c r="R100" t="s">
        <v>321</v>
      </c>
      <c r="S100" t="s">
        <v>278</v>
      </c>
      <c r="T100" t="s">
        <v>279</v>
      </c>
      <c r="W100" t="s">
        <v>280</v>
      </c>
      <c r="X100" t="s">
        <v>281</v>
      </c>
      <c r="Y100" t="s">
        <v>297</v>
      </c>
      <c r="Z100" t="s">
        <v>283</v>
      </c>
      <c r="AA100" t="s">
        <v>285</v>
      </c>
      <c r="AB100" t="s">
        <v>285</v>
      </c>
      <c r="AC100" t="s">
        <v>286</v>
      </c>
      <c r="AD100" t="s">
        <v>298</v>
      </c>
      <c r="AE100" t="s">
        <v>299</v>
      </c>
      <c r="AO100" t="s">
        <v>289</v>
      </c>
    </row>
    <row r="101" spans="1:41" ht="14.25" x14ac:dyDescent="0.45">
      <c r="A101" t="s">
        <v>366</v>
      </c>
      <c r="B101" t="s">
        <v>247</v>
      </c>
      <c r="C101" t="s">
        <v>119</v>
      </c>
      <c r="D101" t="s">
        <v>120</v>
      </c>
      <c r="E101" t="s">
        <v>268</v>
      </c>
      <c r="F101" t="s">
        <v>351</v>
      </c>
      <c r="G101" t="s">
        <v>367</v>
      </c>
      <c r="H101" t="s">
        <v>159</v>
      </c>
      <c r="I101" t="s">
        <v>271</v>
      </c>
      <c r="J101" t="s">
        <v>159</v>
      </c>
      <c r="K101" t="s">
        <v>292</v>
      </c>
      <c r="L101" t="s">
        <v>312</v>
      </c>
      <c r="N101" t="s">
        <v>359</v>
      </c>
      <c r="O101" t="s">
        <v>313</v>
      </c>
      <c r="P101" t="s">
        <v>163</v>
      </c>
      <c r="Q101" t="s">
        <v>276</v>
      </c>
      <c r="R101" t="s">
        <v>277</v>
      </c>
      <c r="S101" t="s">
        <v>278</v>
      </c>
      <c r="T101" t="s">
        <v>279</v>
      </c>
      <c r="W101" t="s">
        <v>280</v>
      </c>
      <c r="X101" t="s">
        <v>281</v>
      </c>
      <c r="Y101" t="s">
        <v>282</v>
      </c>
      <c r="Z101" t="s">
        <v>322</v>
      </c>
      <c r="AA101" t="s">
        <v>284</v>
      </c>
      <c r="AB101" t="s">
        <v>285</v>
      </c>
      <c r="AC101" t="s">
        <v>286</v>
      </c>
      <c r="AD101" t="s">
        <v>287</v>
      </c>
      <c r="AE101" t="s">
        <v>323</v>
      </c>
      <c r="AO101" t="s">
        <v>289</v>
      </c>
    </row>
    <row r="102" spans="1:41" ht="14.25" x14ac:dyDescent="0.45">
      <c r="A102" t="s">
        <v>368</v>
      </c>
      <c r="B102" t="s">
        <v>247</v>
      </c>
      <c r="C102" t="s">
        <v>119</v>
      </c>
      <c r="D102" t="s">
        <v>120</v>
      </c>
      <c r="E102" t="s">
        <v>268</v>
      </c>
      <c r="F102" t="s">
        <v>351</v>
      </c>
      <c r="G102" t="s">
        <v>369</v>
      </c>
      <c r="H102" t="s">
        <v>159</v>
      </c>
      <c r="I102" t="s">
        <v>271</v>
      </c>
      <c r="J102" t="s">
        <v>159</v>
      </c>
      <c r="K102" t="s">
        <v>357</v>
      </c>
      <c r="L102" t="s">
        <v>358</v>
      </c>
      <c r="N102" t="s">
        <v>274</v>
      </c>
      <c r="O102" t="s">
        <v>313</v>
      </c>
      <c r="P102" t="s">
        <v>163</v>
      </c>
      <c r="Q102" t="s">
        <v>296</v>
      </c>
      <c r="R102" t="s">
        <v>321</v>
      </c>
      <c r="S102" t="s">
        <v>278</v>
      </c>
      <c r="T102" t="s">
        <v>279</v>
      </c>
      <c r="W102" t="s">
        <v>280</v>
      </c>
      <c r="X102" t="s">
        <v>281</v>
      </c>
      <c r="Y102" t="s">
        <v>297</v>
      </c>
      <c r="Z102" t="s">
        <v>283</v>
      </c>
      <c r="AA102" t="s">
        <v>285</v>
      </c>
      <c r="AB102" t="s">
        <v>285</v>
      </c>
      <c r="AC102" t="s">
        <v>286</v>
      </c>
      <c r="AD102" t="s">
        <v>298</v>
      </c>
      <c r="AE102" t="s">
        <v>299</v>
      </c>
      <c r="AO102" t="s">
        <v>289</v>
      </c>
    </row>
    <row r="103" spans="1:41" ht="14.25" x14ac:dyDescent="0.45">
      <c r="A103" t="s">
        <v>350</v>
      </c>
      <c r="B103" s="30" t="s">
        <v>247</v>
      </c>
      <c r="C103" s="30" t="s">
        <v>119</v>
      </c>
      <c r="D103" s="53" t="s">
        <v>120</v>
      </c>
      <c r="E103" s="86" t="s">
        <v>268</v>
      </c>
      <c r="F103" s="89" t="s">
        <v>351</v>
      </c>
      <c r="G103" t="s">
        <v>352</v>
      </c>
      <c r="H103" t="s">
        <v>159</v>
      </c>
      <c r="I103" t="s">
        <v>271</v>
      </c>
      <c r="J103" t="s">
        <v>159</v>
      </c>
      <c r="K103" t="s">
        <v>292</v>
      </c>
      <c r="L103" t="s">
        <v>312</v>
      </c>
      <c r="N103" t="s">
        <v>274</v>
      </c>
      <c r="O103" t="s">
        <v>313</v>
      </c>
      <c r="P103" t="s">
        <v>163</v>
      </c>
      <c r="Q103" t="s">
        <v>296</v>
      </c>
      <c r="R103" t="s">
        <v>321</v>
      </c>
      <c r="S103" t="s">
        <v>278</v>
      </c>
      <c r="T103" t="s">
        <v>279</v>
      </c>
      <c r="W103" t="s">
        <v>280</v>
      </c>
      <c r="X103" t="s">
        <v>281</v>
      </c>
      <c r="Y103" t="s">
        <v>297</v>
      </c>
      <c r="Z103" t="s">
        <v>283</v>
      </c>
      <c r="AA103" t="s">
        <v>285</v>
      </c>
      <c r="AB103" t="s">
        <v>285</v>
      </c>
      <c r="AC103" t="s">
        <v>286</v>
      </c>
      <c r="AD103" t="s">
        <v>298</v>
      </c>
      <c r="AE103" t="s">
        <v>299</v>
      </c>
      <c r="AO103" t="s">
        <v>289</v>
      </c>
    </row>
    <row r="104" spans="1:41" ht="14.25" x14ac:dyDescent="0.45">
      <c r="A104" t="s">
        <v>353</v>
      </c>
      <c r="B104" t="s">
        <v>247</v>
      </c>
      <c r="C104" t="s">
        <v>119</v>
      </c>
      <c r="D104" t="s">
        <v>120</v>
      </c>
      <c r="E104" t="s">
        <v>268</v>
      </c>
      <c r="F104" t="s">
        <v>351</v>
      </c>
      <c r="G104" t="s">
        <v>354</v>
      </c>
      <c r="H104" t="s">
        <v>159</v>
      </c>
      <c r="I104" t="s">
        <v>271</v>
      </c>
      <c r="J104" t="s">
        <v>159</v>
      </c>
      <c r="K104" t="s">
        <v>317</v>
      </c>
      <c r="L104" t="s">
        <v>318</v>
      </c>
      <c r="N104" t="s">
        <v>274</v>
      </c>
      <c r="O104" t="s">
        <v>313</v>
      </c>
      <c r="P104" t="s">
        <v>163</v>
      </c>
      <c r="Q104" t="s">
        <v>296</v>
      </c>
      <c r="R104" t="s">
        <v>209</v>
      </c>
      <c r="S104" t="s">
        <v>278</v>
      </c>
      <c r="T104" t="s">
        <v>279</v>
      </c>
      <c r="W104" t="s">
        <v>280</v>
      </c>
      <c r="X104" t="s">
        <v>281</v>
      </c>
      <c r="Y104" t="s">
        <v>297</v>
      </c>
      <c r="Z104" t="s">
        <v>283</v>
      </c>
      <c r="AA104" t="s">
        <v>285</v>
      </c>
      <c r="AB104" t="s">
        <v>285</v>
      </c>
      <c r="AC104" t="s">
        <v>286</v>
      </c>
      <c r="AD104" t="s">
        <v>298</v>
      </c>
      <c r="AE104" t="s">
        <v>299</v>
      </c>
      <c r="AO104" t="s">
        <v>289</v>
      </c>
    </row>
    <row r="105" spans="1:41" ht="14.25" x14ac:dyDescent="0.45">
      <c r="A105" t="s">
        <v>355</v>
      </c>
      <c r="B105" t="s">
        <v>247</v>
      </c>
      <c r="C105" t="s">
        <v>119</v>
      </c>
      <c r="D105" t="s">
        <v>120</v>
      </c>
      <c r="E105" t="s">
        <v>268</v>
      </c>
      <c r="F105" t="s">
        <v>351</v>
      </c>
      <c r="G105" t="s">
        <v>356</v>
      </c>
      <c r="H105" t="s">
        <v>159</v>
      </c>
      <c r="I105" t="s">
        <v>271</v>
      </c>
      <c r="J105" t="s">
        <v>159</v>
      </c>
      <c r="K105" t="s">
        <v>357</v>
      </c>
      <c r="L105" t="s">
        <v>358</v>
      </c>
      <c r="N105" t="s">
        <v>359</v>
      </c>
      <c r="O105" t="s">
        <v>313</v>
      </c>
      <c r="P105" t="s">
        <v>163</v>
      </c>
      <c r="Q105" t="s">
        <v>276</v>
      </c>
      <c r="R105" t="s">
        <v>277</v>
      </c>
      <c r="S105" t="s">
        <v>278</v>
      </c>
      <c r="T105" t="s">
        <v>279</v>
      </c>
      <c r="W105" t="s">
        <v>280</v>
      </c>
      <c r="X105" t="s">
        <v>281</v>
      </c>
      <c r="Y105" t="s">
        <v>282</v>
      </c>
      <c r="Z105" t="s">
        <v>322</v>
      </c>
      <c r="AA105" t="s">
        <v>284</v>
      </c>
      <c r="AB105" t="s">
        <v>285</v>
      </c>
      <c r="AC105" t="s">
        <v>286</v>
      </c>
      <c r="AD105" t="s">
        <v>287</v>
      </c>
      <c r="AE105" t="s">
        <v>323</v>
      </c>
      <c r="AO105" t="s">
        <v>289</v>
      </c>
    </row>
    <row r="106" spans="1:41" ht="14.25" x14ac:dyDescent="0.45">
      <c r="A106" t="s">
        <v>360</v>
      </c>
      <c r="B106" t="s">
        <v>247</v>
      </c>
      <c r="C106" t="s">
        <v>119</v>
      </c>
      <c r="D106" t="s">
        <v>120</v>
      </c>
      <c r="E106" t="s">
        <v>268</v>
      </c>
      <c r="F106" t="s">
        <v>351</v>
      </c>
      <c r="G106" t="s">
        <v>361</v>
      </c>
      <c r="H106" t="s">
        <v>159</v>
      </c>
      <c r="I106" t="s">
        <v>271</v>
      </c>
      <c r="J106" t="s">
        <v>159</v>
      </c>
      <c r="K106" t="s">
        <v>317</v>
      </c>
      <c r="L106" t="s">
        <v>318</v>
      </c>
      <c r="N106" t="s">
        <v>359</v>
      </c>
      <c r="O106" t="s">
        <v>313</v>
      </c>
      <c r="P106" t="s">
        <v>163</v>
      </c>
      <c r="Q106" t="s">
        <v>276</v>
      </c>
      <c r="R106" t="s">
        <v>277</v>
      </c>
      <c r="S106" t="s">
        <v>278</v>
      </c>
      <c r="T106" t="s">
        <v>279</v>
      </c>
      <c r="W106" t="s">
        <v>280</v>
      </c>
      <c r="X106" t="s">
        <v>281</v>
      </c>
      <c r="Y106" t="s">
        <v>282</v>
      </c>
      <c r="Z106" t="s">
        <v>283</v>
      </c>
      <c r="AA106" t="s">
        <v>284</v>
      </c>
      <c r="AB106" t="s">
        <v>285</v>
      </c>
      <c r="AC106" t="s">
        <v>286</v>
      </c>
      <c r="AD106" t="s">
        <v>287</v>
      </c>
      <c r="AE106" t="s">
        <v>288</v>
      </c>
      <c r="AO106" t="s">
        <v>289</v>
      </c>
    </row>
    <row r="107" spans="1:41" ht="14.25" x14ac:dyDescent="0.45">
      <c r="A107" t="s">
        <v>362</v>
      </c>
      <c r="B107" t="s">
        <v>247</v>
      </c>
      <c r="C107" t="s">
        <v>119</v>
      </c>
      <c r="D107" t="s">
        <v>120</v>
      </c>
      <c r="E107" t="s">
        <v>268</v>
      </c>
      <c r="F107" t="s">
        <v>351</v>
      </c>
      <c r="G107" t="s">
        <v>363</v>
      </c>
      <c r="H107" t="s">
        <v>159</v>
      </c>
      <c r="I107" t="s">
        <v>271</v>
      </c>
      <c r="J107" t="s">
        <v>159</v>
      </c>
      <c r="K107" t="s">
        <v>317</v>
      </c>
      <c r="L107" t="s">
        <v>318</v>
      </c>
      <c r="N107" t="s">
        <v>359</v>
      </c>
      <c r="O107" t="s">
        <v>313</v>
      </c>
      <c r="P107" t="s">
        <v>163</v>
      </c>
      <c r="Q107" t="s">
        <v>276</v>
      </c>
      <c r="R107" t="s">
        <v>277</v>
      </c>
      <c r="S107" t="s">
        <v>278</v>
      </c>
      <c r="T107" t="s">
        <v>279</v>
      </c>
      <c r="W107" t="s">
        <v>280</v>
      </c>
      <c r="X107" t="s">
        <v>281</v>
      </c>
      <c r="Y107" t="s">
        <v>282</v>
      </c>
      <c r="Z107" t="s">
        <v>322</v>
      </c>
      <c r="AA107" t="s">
        <v>284</v>
      </c>
      <c r="AB107" t="s">
        <v>285</v>
      </c>
      <c r="AC107" t="s">
        <v>286</v>
      </c>
      <c r="AD107" t="s">
        <v>287</v>
      </c>
      <c r="AE107" t="s">
        <v>323</v>
      </c>
      <c r="AO107" t="s">
        <v>289</v>
      </c>
    </row>
    <row r="108" spans="1:41" ht="14.25" x14ac:dyDescent="0.45">
      <c r="A108" t="s">
        <v>364</v>
      </c>
      <c r="B108" t="s">
        <v>247</v>
      </c>
      <c r="C108" t="s">
        <v>119</v>
      </c>
      <c r="D108" t="s">
        <v>120</v>
      </c>
      <c r="E108" t="s">
        <v>268</v>
      </c>
      <c r="F108" t="s">
        <v>351</v>
      </c>
      <c r="G108" t="s">
        <v>365</v>
      </c>
      <c r="H108" t="s">
        <v>159</v>
      </c>
      <c r="I108" t="s">
        <v>271</v>
      </c>
      <c r="J108" t="s">
        <v>159</v>
      </c>
      <c r="K108" t="s">
        <v>317</v>
      </c>
      <c r="L108" t="s">
        <v>318</v>
      </c>
      <c r="N108" t="s">
        <v>274</v>
      </c>
      <c r="O108" t="s">
        <v>313</v>
      </c>
      <c r="P108" t="s">
        <v>163</v>
      </c>
      <c r="Q108" t="s">
        <v>296</v>
      </c>
      <c r="R108" t="s">
        <v>321</v>
      </c>
      <c r="S108" t="s">
        <v>278</v>
      </c>
      <c r="T108" t="s">
        <v>279</v>
      </c>
      <c r="W108" t="s">
        <v>280</v>
      </c>
      <c r="X108" t="s">
        <v>281</v>
      </c>
      <c r="Y108" t="s">
        <v>297</v>
      </c>
      <c r="Z108" t="s">
        <v>283</v>
      </c>
      <c r="AA108" t="s">
        <v>285</v>
      </c>
      <c r="AB108" t="s">
        <v>285</v>
      </c>
      <c r="AC108" t="s">
        <v>286</v>
      </c>
      <c r="AD108" t="s">
        <v>298</v>
      </c>
      <c r="AE108" t="s">
        <v>299</v>
      </c>
      <c r="AO108" t="s">
        <v>289</v>
      </c>
    </row>
    <row r="109" spans="1:41" ht="14.25" x14ac:dyDescent="0.45">
      <c r="A109" t="s">
        <v>366</v>
      </c>
      <c r="B109" t="s">
        <v>247</v>
      </c>
      <c r="C109" t="s">
        <v>119</v>
      </c>
      <c r="D109" t="s">
        <v>120</v>
      </c>
      <c r="E109" t="s">
        <v>268</v>
      </c>
      <c r="F109" t="s">
        <v>351</v>
      </c>
      <c r="G109" t="s">
        <v>367</v>
      </c>
      <c r="H109" t="s">
        <v>159</v>
      </c>
      <c r="I109" t="s">
        <v>271</v>
      </c>
      <c r="J109" t="s">
        <v>159</v>
      </c>
      <c r="K109" t="s">
        <v>292</v>
      </c>
      <c r="L109" t="s">
        <v>312</v>
      </c>
      <c r="N109" t="s">
        <v>359</v>
      </c>
      <c r="O109" t="s">
        <v>313</v>
      </c>
      <c r="P109" t="s">
        <v>163</v>
      </c>
      <c r="Q109" t="s">
        <v>276</v>
      </c>
      <c r="R109" t="s">
        <v>277</v>
      </c>
      <c r="S109" t="s">
        <v>278</v>
      </c>
      <c r="T109" t="s">
        <v>279</v>
      </c>
      <c r="W109" t="s">
        <v>280</v>
      </c>
      <c r="X109" t="s">
        <v>281</v>
      </c>
      <c r="Y109" t="s">
        <v>282</v>
      </c>
      <c r="Z109" t="s">
        <v>322</v>
      </c>
      <c r="AA109" t="s">
        <v>284</v>
      </c>
      <c r="AB109" t="s">
        <v>285</v>
      </c>
      <c r="AC109" t="s">
        <v>286</v>
      </c>
      <c r="AD109" t="s">
        <v>287</v>
      </c>
      <c r="AE109" t="s">
        <v>323</v>
      </c>
      <c r="AO109" t="s">
        <v>289</v>
      </c>
    </row>
    <row r="110" spans="1:41" ht="14.25" x14ac:dyDescent="0.45">
      <c r="A110" t="s">
        <v>368</v>
      </c>
      <c r="B110" t="s">
        <v>247</v>
      </c>
      <c r="C110" t="s">
        <v>119</v>
      </c>
      <c r="D110" t="s">
        <v>120</v>
      </c>
      <c r="E110" t="s">
        <v>268</v>
      </c>
      <c r="F110" t="s">
        <v>351</v>
      </c>
      <c r="G110" t="s">
        <v>369</v>
      </c>
      <c r="H110" t="s">
        <v>159</v>
      </c>
      <c r="I110" t="s">
        <v>271</v>
      </c>
      <c r="J110" t="s">
        <v>159</v>
      </c>
      <c r="K110" t="s">
        <v>357</v>
      </c>
      <c r="L110" t="s">
        <v>358</v>
      </c>
      <c r="N110" t="s">
        <v>274</v>
      </c>
      <c r="O110" t="s">
        <v>313</v>
      </c>
      <c r="P110" t="s">
        <v>163</v>
      </c>
      <c r="Q110" t="s">
        <v>296</v>
      </c>
      <c r="R110" t="s">
        <v>321</v>
      </c>
      <c r="S110" t="s">
        <v>278</v>
      </c>
      <c r="T110" t="s">
        <v>279</v>
      </c>
      <c r="W110" t="s">
        <v>280</v>
      </c>
      <c r="X110" t="s">
        <v>281</v>
      </c>
      <c r="Y110" t="s">
        <v>297</v>
      </c>
      <c r="Z110" t="s">
        <v>283</v>
      </c>
      <c r="AA110" t="s">
        <v>285</v>
      </c>
      <c r="AB110" t="s">
        <v>285</v>
      </c>
      <c r="AC110" t="s">
        <v>286</v>
      </c>
      <c r="AD110" t="s">
        <v>298</v>
      </c>
      <c r="AE110" t="s">
        <v>299</v>
      </c>
      <c r="AO110" t="s">
        <v>289</v>
      </c>
    </row>
    <row r="111" spans="1:41" ht="14.25" x14ac:dyDescent="0.45">
      <c r="A111" t="s">
        <v>350</v>
      </c>
      <c r="B111" s="30" t="s">
        <v>247</v>
      </c>
      <c r="C111" s="30" t="s">
        <v>119</v>
      </c>
      <c r="D111" s="53" t="s">
        <v>120</v>
      </c>
      <c r="E111" s="86" t="s">
        <v>268</v>
      </c>
      <c r="F111" s="89" t="s">
        <v>351</v>
      </c>
      <c r="G111" t="s">
        <v>352</v>
      </c>
      <c r="H111" t="s">
        <v>159</v>
      </c>
      <c r="I111" t="s">
        <v>271</v>
      </c>
      <c r="J111" t="s">
        <v>159</v>
      </c>
      <c r="K111" t="s">
        <v>292</v>
      </c>
      <c r="L111" t="s">
        <v>312</v>
      </c>
      <c r="N111" t="s">
        <v>274</v>
      </c>
      <c r="O111" t="s">
        <v>313</v>
      </c>
      <c r="P111" t="s">
        <v>163</v>
      </c>
      <c r="Q111" t="s">
        <v>296</v>
      </c>
      <c r="R111" t="s">
        <v>321</v>
      </c>
      <c r="S111" t="s">
        <v>278</v>
      </c>
      <c r="T111" t="s">
        <v>279</v>
      </c>
      <c r="W111" t="s">
        <v>280</v>
      </c>
      <c r="X111" t="s">
        <v>281</v>
      </c>
      <c r="Y111" t="s">
        <v>297</v>
      </c>
      <c r="Z111" t="s">
        <v>283</v>
      </c>
      <c r="AA111" t="s">
        <v>285</v>
      </c>
      <c r="AB111" t="s">
        <v>285</v>
      </c>
      <c r="AC111" t="s">
        <v>286</v>
      </c>
      <c r="AD111" t="s">
        <v>298</v>
      </c>
      <c r="AE111" t="s">
        <v>299</v>
      </c>
      <c r="AO111" t="s">
        <v>289</v>
      </c>
    </row>
    <row r="112" spans="1:41" ht="14.25" x14ac:dyDescent="0.45">
      <c r="A112" t="s">
        <v>353</v>
      </c>
      <c r="B112" t="s">
        <v>247</v>
      </c>
      <c r="C112" t="s">
        <v>119</v>
      </c>
      <c r="D112" t="s">
        <v>120</v>
      </c>
      <c r="E112" t="s">
        <v>268</v>
      </c>
      <c r="F112" t="s">
        <v>351</v>
      </c>
      <c r="G112" t="s">
        <v>354</v>
      </c>
      <c r="H112" t="s">
        <v>159</v>
      </c>
      <c r="I112" t="s">
        <v>271</v>
      </c>
      <c r="J112" t="s">
        <v>159</v>
      </c>
      <c r="K112" t="s">
        <v>317</v>
      </c>
      <c r="L112" t="s">
        <v>318</v>
      </c>
      <c r="N112" t="s">
        <v>274</v>
      </c>
      <c r="O112" t="s">
        <v>313</v>
      </c>
      <c r="P112" t="s">
        <v>163</v>
      </c>
      <c r="Q112" t="s">
        <v>296</v>
      </c>
      <c r="R112" t="s">
        <v>209</v>
      </c>
      <c r="S112" t="s">
        <v>278</v>
      </c>
      <c r="T112" t="s">
        <v>279</v>
      </c>
      <c r="W112" t="s">
        <v>280</v>
      </c>
      <c r="X112" t="s">
        <v>281</v>
      </c>
      <c r="Y112" t="s">
        <v>297</v>
      </c>
      <c r="Z112" t="s">
        <v>283</v>
      </c>
      <c r="AA112" t="s">
        <v>285</v>
      </c>
      <c r="AB112" t="s">
        <v>285</v>
      </c>
      <c r="AC112" t="s">
        <v>286</v>
      </c>
      <c r="AD112" t="s">
        <v>298</v>
      </c>
      <c r="AE112" t="s">
        <v>299</v>
      </c>
      <c r="AO112" t="s">
        <v>289</v>
      </c>
    </row>
    <row r="113" spans="1:41" ht="14.25" x14ac:dyDescent="0.45">
      <c r="A113" t="s">
        <v>355</v>
      </c>
      <c r="B113" t="s">
        <v>247</v>
      </c>
      <c r="C113" t="s">
        <v>119</v>
      </c>
      <c r="D113" t="s">
        <v>120</v>
      </c>
      <c r="E113" t="s">
        <v>268</v>
      </c>
      <c r="F113" t="s">
        <v>351</v>
      </c>
      <c r="G113" t="s">
        <v>356</v>
      </c>
      <c r="H113" t="s">
        <v>159</v>
      </c>
      <c r="I113" t="s">
        <v>271</v>
      </c>
      <c r="J113" t="s">
        <v>159</v>
      </c>
      <c r="K113" t="s">
        <v>357</v>
      </c>
      <c r="L113" t="s">
        <v>358</v>
      </c>
      <c r="N113" t="s">
        <v>359</v>
      </c>
      <c r="O113" t="s">
        <v>313</v>
      </c>
      <c r="P113" t="s">
        <v>163</v>
      </c>
      <c r="Q113" t="s">
        <v>276</v>
      </c>
      <c r="R113" t="s">
        <v>277</v>
      </c>
      <c r="S113" t="s">
        <v>278</v>
      </c>
      <c r="T113" t="s">
        <v>279</v>
      </c>
      <c r="W113" t="s">
        <v>280</v>
      </c>
      <c r="X113" t="s">
        <v>281</v>
      </c>
      <c r="Y113" t="s">
        <v>282</v>
      </c>
      <c r="Z113" t="s">
        <v>322</v>
      </c>
      <c r="AA113" t="s">
        <v>284</v>
      </c>
      <c r="AB113" t="s">
        <v>285</v>
      </c>
      <c r="AC113" t="s">
        <v>286</v>
      </c>
      <c r="AD113" t="s">
        <v>287</v>
      </c>
      <c r="AE113" t="s">
        <v>323</v>
      </c>
      <c r="AO113" t="s">
        <v>289</v>
      </c>
    </row>
    <row r="114" spans="1:41" ht="14.25" x14ac:dyDescent="0.45">
      <c r="A114" t="s">
        <v>360</v>
      </c>
      <c r="B114" t="s">
        <v>247</v>
      </c>
      <c r="C114" t="s">
        <v>119</v>
      </c>
      <c r="D114" t="s">
        <v>120</v>
      </c>
      <c r="E114" t="s">
        <v>268</v>
      </c>
      <c r="F114" t="s">
        <v>351</v>
      </c>
      <c r="G114" t="s">
        <v>361</v>
      </c>
      <c r="H114" t="s">
        <v>159</v>
      </c>
      <c r="I114" t="s">
        <v>271</v>
      </c>
      <c r="J114" t="s">
        <v>159</v>
      </c>
      <c r="K114" t="s">
        <v>317</v>
      </c>
      <c r="L114" t="s">
        <v>318</v>
      </c>
      <c r="N114" t="s">
        <v>359</v>
      </c>
      <c r="O114" t="s">
        <v>313</v>
      </c>
      <c r="P114" t="s">
        <v>163</v>
      </c>
      <c r="Q114" t="s">
        <v>276</v>
      </c>
      <c r="R114" t="s">
        <v>277</v>
      </c>
      <c r="S114" t="s">
        <v>278</v>
      </c>
      <c r="T114" t="s">
        <v>279</v>
      </c>
      <c r="W114" t="s">
        <v>280</v>
      </c>
      <c r="X114" t="s">
        <v>281</v>
      </c>
      <c r="Y114" t="s">
        <v>282</v>
      </c>
      <c r="Z114" t="s">
        <v>283</v>
      </c>
      <c r="AA114" t="s">
        <v>284</v>
      </c>
      <c r="AB114" t="s">
        <v>285</v>
      </c>
      <c r="AC114" t="s">
        <v>286</v>
      </c>
      <c r="AD114" t="s">
        <v>287</v>
      </c>
      <c r="AE114" t="s">
        <v>288</v>
      </c>
      <c r="AO114" t="s">
        <v>289</v>
      </c>
    </row>
    <row r="115" spans="1:41" ht="14.25" x14ac:dyDescent="0.45">
      <c r="A115" t="s">
        <v>362</v>
      </c>
      <c r="B115" t="s">
        <v>247</v>
      </c>
      <c r="C115" t="s">
        <v>119</v>
      </c>
      <c r="D115" t="s">
        <v>120</v>
      </c>
      <c r="E115" t="s">
        <v>268</v>
      </c>
      <c r="F115" t="s">
        <v>351</v>
      </c>
      <c r="G115" t="s">
        <v>363</v>
      </c>
      <c r="H115" t="s">
        <v>159</v>
      </c>
      <c r="I115" t="s">
        <v>271</v>
      </c>
      <c r="J115" t="s">
        <v>159</v>
      </c>
      <c r="K115" t="s">
        <v>317</v>
      </c>
      <c r="L115" t="s">
        <v>318</v>
      </c>
      <c r="N115" t="s">
        <v>359</v>
      </c>
      <c r="O115" t="s">
        <v>313</v>
      </c>
      <c r="P115" t="s">
        <v>163</v>
      </c>
      <c r="Q115" t="s">
        <v>276</v>
      </c>
      <c r="R115" t="s">
        <v>277</v>
      </c>
      <c r="S115" t="s">
        <v>278</v>
      </c>
      <c r="T115" t="s">
        <v>279</v>
      </c>
      <c r="W115" t="s">
        <v>280</v>
      </c>
      <c r="X115" t="s">
        <v>281</v>
      </c>
      <c r="Y115" t="s">
        <v>282</v>
      </c>
      <c r="Z115" t="s">
        <v>322</v>
      </c>
      <c r="AA115" t="s">
        <v>284</v>
      </c>
      <c r="AB115" t="s">
        <v>285</v>
      </c>
      <c r="AC115" t="s">
        <v>286</v>
      </c>
      <c r="AD115" t="s">
        <v>287</v>
      </c>
      <c r="AE115" t="s">
        <v>323</v>
      </c>
      <c r="AO115" t="s">
        <v>289</v>
      </c>
    </row>
    <row r="116" spans="1:41" ht="14.25" x14ac:dyDescent="0.45">
      <c r="A116" t="s">
        <v>364</v>
      </c>
      <c r="B116" t="s">
        <v>247</v>
      </c>
      <c r="C116" t="s">
        <v>119</v>
      </c>
      <c r="D116" t="s">
        <v>120</v>
      </c>
      <c r="E116" t="s">
        <v>268</v>
      </c>
      <c r="F116" t="s">
        <v>351</v>
      </c>
      <c r="G116" t="s">
        <v>365</v>
      </c>
      <c r="H116" t="s">
        <v>159</v>
      </c>
      <c r="I116" t="s">
        <v>271</v>
      </c>
      <c r="J116" t="s">
        <v>159</v>
      </c>
      <c r="K116" t="s">
        <v>317</v>
      </c>
      <c r="L116" t="s">
        <v>318</v>
      </c>
      <c r="N116" t="s">
        <v>274</v>
      </c>
      <c r="O116" t="s">
        <v>313</v>
      </c>
      <c r="P116" t="s">
        <v>163</v>
      </c>
      <c r="Q116" t="s">
        <v>296</v>
      </c>
      <c r="R116" t="s">
        <v>321</v>
      </c>
      <c r="S116" t="s">
        <v>278</v>
      </c>
      <c r="T116" t="s">
        <v>279</v>
      </c>
      <c r="W116" t="s">
        <v>280</v>
      </c>
      <c r="X116" t="s">
        <v>281</v>
      </c>
      <c r="Y116" t="s">
        <v>297</v>
      </c>
      <c r="Z116" t="s">
        <v>283</v>
      </c>
      <c r="AA116" t="s">
        <v>285</v>
      </c>
      <c r="AB116" t="s">
        <v>285</v>
      </c>
      <c r="AC116" t="s">
        <v>286</v>
      </c>
      <c r="AD116" t="s">
        <v>298</v>
      </c>
      <c r="AE116" t="s">
        <v>299</v>
      </c>
      <c r="AO116" t="s">
        <v>289</v>
      </c>
    </row>
    <row r="117" spans="1:41" ht="14.25" x14ac:dyDescent="0.45">
      <c r="A117" t="s">
        <v>366</v>
      </c>
      <c r="B117" t="s">
        <v>247</v>
      </c>
      <c r="C117" t="s">
        <v>119</v>
      </c>
      <c r="D117" t="s">
        <v>120</v>
      </c>
      <c r="E117" t="s">
        <v>268</v>
      </c>
      <c r="F117" t="s">
        <v>351</v>
      </c>
      <c r="G117" t="s">
        <v>367</v>
      </c>
      <c r="H117" t="s">
        <v>159</v>
      </c>
      <c r="I117" t="s">
        <v>271</v>
      </c>
      <c r="J117" t="s">
        <v>159</v>
      </c>
      <c r="K117" t="s">
        <v>292</v>
      </c>
      <c r="L117" t="s">
        <v>312</v>
      </c>
      <c r="N117" t="s">
        <v>359</v>
      </c>
      <c r="O117" t="s">
        <v>313</v>
      </c>
      <c r="P117" t="s">
        <v>163</v>
      </c>
      <c r="Q117" t="s">
        <v>276</v>
      </c>
      <c r="R117" t="s">
        <v>277</v>
      </c>
      <c r="S117" t="s">
        <v>278</v>
      </c>
      <c r="T117" t="s">
        <v>279</v>
      </c>
      <c r="W117" t="s">
        <v>280</v>
      </c>
      <c r="X117" t="s">
        <v>281</v>
      </c>
      <c r="Y117" t="s">
        <v>282</v>
      </c>
      <c r="Z117" t="s">
        <v>322</v>
      </c>
      <c r="AA117" t="s">
        <v>284</v>
      </c>
      <c r="AB117" t="s">
        <v>285</v>
      </c>
      <c r="AC117" t="s">
        <v>286</v>
      </c>
      <c r="AD117" t="s">
        <v>287</v>
      </c>
      <c r="AE117" t="s">
        <v>323</v>
      </c>
      <c r="AO117" t="s">
        <v>289</v>
      </c>
    </row>
    <row r="118" spans="1:41" ht="14.25" x14ac:dyDescent="0.45">
      <c r="A118" t="s">
        <v>368</v>
      </c>
      <c r="B118" t="s">
        <v>247</v>
      </c>
      <c r="C118" t="s">
        <v>119</v>
      </c>
      <c r="D118" t="s">
        <v>120</v>
      </c>
      <c r="E118" t="s">
        <v>268</v>
      </c>
      <c r="F118" t="s">
        <v>351</v>
      </c>
      <c r="G118" t="s">
        <v>369</v>
      </c>
      <c r="H118" t="s">
        <v>159</v>
      </c>
      <c r="I118" t="s">
        <v>271</v>
      </c>
      <c r="J118" t="s">
        <v>159</v>
      </c>
      <c r="K118" t="s">
        <v>357</v>
      </c>
      <c r="L118" t="s">
        <v>358</v>
      </c>
      <c r="N118" t="s">
        <v>274</v>
      </c>
      <c r="O118" t="s">
        <v>313</v>
      </c>
      <c r="P118" t="s">
        <v>163</v>
      </c>
      <c r="Q118" t="s">
        <v>296</v>
      </c>
      <c r="R118" t="s">
        <v>321</v>
      </c>
      <c r="S118" t="s">
        <v>278</v>
      </c>
      <c r="T118" t="s">
        <v>279</v>
      </c>
      <c r="W118" t="s">
        <v>280</v>
      </c>
      <c r="X118" t="s">
        <v>281</v>
      </c>
      <c r="Y118" t="s">
        <v>297</v>
      </c>
      <c r="Z118" t="s">
        <v>283</v>
      </c>
      <c r="AA118" t="s">
        <v>285</v>
      </c>
      <c r="AB118" t="s">
        <v>285</v>
      </c>
      <c r="AC118" t="s">
        <v>286</v>
      </c>
      <c r="AD118" t="s">
        <v>298</v>
      </c>
      <c r="AE118" t="s">
        <v>299</v>
      </c>
      <c r="AO118" t="s">
        <v>289</v>
      </c>
    </row>
    <row r="119" spans="1:41" ht="14.25" x14ac:dyDescent="0.45">
      <c r="A119" t="s">
        <v>350</v>
      </c>
      <c r="B119" s="30" t="s">
        <v>247</v>
      </c>
      <c r="C119" s="30" t="s">
        <v>119</v>
      </c>
      <c r="D119" s="53" t="s">
        <v>120</v>
      </c>
      <c r="E119" s="86" t="s">
        <v>268</v>
      </c>
      <c r="F119" s="89" t="s">
        <v>351</v>
      </c>
      <c r="G119" t="s">
        <v>352</v>
      </c>
      <c r="H119" t="s">
        <v>159</v>
      </c>
      <c r="I119" t="s">
        <v>271</v>
      </c>
      <c r="J119" t="s">
        <v>159</v>
      </c>
      <c r="K119" t="s">
        <v>292</v>
      </c>
      <c r="L119" t="s">
        <v>312</v>
      </c>
      <c r="N119" t="s">
        <v>274</v>
      </c>
      <c r="O119" t="s">
        <v>313</v>
      </c>
      <c r="P119" t="s">
        <v>163</v>
      </c>
      <c r="Q119" t="s">
        <v>296</v>
      </c>
      <c r="R119" t="s">
        <v>321</v>
      </c>
      <c r="S119" t="s">
        <v>278</v>
      </c>
      <c r="T119" t="s">
        <v>279</v>
      </c>
      <c r="W119" t="s">
        <v>280</v>
      </c>
      <c r="X119" t="s">
        <v>281</v>
      </c>
      <c r="Y119" t="s">
        <v>297</v>
      </c>
      <c r="Z119" t="s">
        <v>283</v>
      </c>
      <c r="AA119" t="s">
        <v>285</v>
      </c>
      <c r="AB119" t="s">
        <v>285</v>
      </c>
      <c r="AC119" t="s">
        <v>286</v>
      </c>
      <c r="AD119" t="s">
        <v>298</v>
      </c>
      <c r="AE119" t="s">
        <v>299</v>
      </c>
      <c r="AO119" t="s">
        <v>289</v>
      </c>
    </row>
    <row r="120" spans="1:41" ht="14.25" x14ac:dyDescent="0.45">
      <c r="A120" t="s">
        <v>353</v>
      </c>
      <c r="B120" t="s">
        <v>247</v>
      </c>
      <c r="C120" t="s">
        <v>119</v>
      </c>
      <c r="D120" t="s">
        <v>120</v>
      </c>
      <c r="E120" t="s">
        <v>268</v>
      </c>
      <c r="F120" t="s">
        <v>351</v>
      </c>
      <c r="G120" t="s">
        <v>354</v>
      </c>
      <c r="H120" t="s">
        <v>159</v>
      </c>
      <c r="I120" t="s">
        <v>271</v>
      </c>
      <c r="J120" t="s">
        <v>159</v>
      </c>
      <c r="K120" t="s">
        <v>317</v>
      </c>
      <c r="L120" t="s">
        <v>318</v>
      </c>
      <c r="N120" t="s">
        <v>274</v>
      </c>
      <c r="O120" t="s">
        <v>313</v>
      </c>
      <c r="P120" t="s">
        <v>163</v>
      </c>
      <c r="Q120" t="s">
        <v>296</v>
      </c>
      <c r="R120" t="s">
        <v>209</v>
      </c>
      <c r="S120" t="s">
        <v>278</v>
      </c>
      <c r="T120" t="s">
        <v>279</v>
      </c>
      <c r="W120" t="s">
        <v>280</v>
      </c>
      <c r="X120" t="s">
        <v>281</v>
      </c>
      <c r="Y120" t="s">
        <v>297</v>
      </c>
      <c r="Z120" t="s">
        <v>283</v>
      </c>
      <c r="AA120" t="s">
        <v>285</v>
      </c>
      <c r="AB120" t="s">
        <v>285</v>
      </c>
      <c r="AC120" t="s">
        <v>286</v>
      </c>
      <c r="AD120" t="s">
        <v>298</v>
      </c>
      <c r="AE120" t="s">
        <v>299</v>
      </c>
      <c r="AO120" t="s">
        <v>289</v>
      </c>
    </row>
    <row r="121" spans="1:41" ht="14.25" x14ac:dyDescent="0.45">
      <c r="A121" t="s">
        <v>355</v>
      </c>
      <c r="B121" t="s">
        <v>247</v>
      </c>
      <c r="C121" t="s">
        <v>119</v>
      </c>
      <c r="D121" t="s">
        <v>120</v>
      </c>
      <c r="E121" t="s">
        <v>268</v>
      </c>
      <c r="F121" t="s">
        <v>351</v>
      </c>
      <c r="G121" t="s">
        <v>356</v>
      </c>
      <c r="H121" t="s">
        <v>159</v>
      </c>
      <c r="I121" t="s">
        <v>271</v>
      </c>
      <c r="J121" t="s">
        <v>159</v>
      </c>
      <c r="K121" t="s">
        <v>357</v>
      </c>
      <c r="L121" t="s">
        <v>358</v>
      </c>
      <c r="N121" t="s">
        <v>359</v>
      </c>
      <c r="O121" t="s">
        <v>313</v>
      </c>
      <c r="P121" t="s">
        <v>163</v>
      </c>
      <c r="Q121" t="s">
        <v>276</v>
      </c>
      <c r="R121" t="s">
        <v>277</v>
      </c>
      <c r="S121" t="s">
        <v>278</v>
      </c>
      <c r="T121" t="s">
        <v>279</v>
      </c>
      <c r="W121" t="s">
        <v>280</v>
      </c>
      <c r="X121" t="s">
        <v>281</v>
      </c>
      <c r="Y121" t="s">
        <v>282</v>
      </c>
      <c r="Z121" t="s">
        <v>322</v>
      </c>
      <c r="AA121" t="s">
        <v>284</v>
      </c>
      <c r="AB121" t="s">
        <v>285</v>
      </c>
      <c r="AC121" t="s">
        <v>286</v>
      </c>
      <c r="AD121" t="s">
        <v>287</v>
      </c>
      <c r="AE121" t="s">
        <v>323</v>
      </c>
      <c r="AO121" t="s">
        <v>289</v>
      </c>
    </row>
    <row r="122" spans="1:41" ht="14.25" x14ac:dyDescent="0.45">
      <c r="A122" t="s">
        <v>360</v>
      </c>
      <c r="B122" t="s">
        <v>247</v>
      </c>
      <c r="C122" t="s">
        <v>119</v>
      </c>
      <c r="D122" t="s">
        <v>120</v>
      </c>
      <c r="E122" t="s">
        <v>268</v>
      </c>
      <c r="F122" t="s">
        <v>351</v>
      </c>
      <c r="G122" t="s">
        <v>361</v>
      </c>
      <c r="H122" t="s">
        <v>159</v>
      </c>
      <c r="I122" t="s">
        <v>271</v>
      </c>
      <c r="J122" t="s">
        <v>159</v>
      </c>
      <c r="K122" t="s">
        <v>317</v>
      </c>
      <c r="L122" t="s">
        <v>318</v>
      </c>
      <c r="N122" t="s">
        <v>359</v>
      </c>
      <c r="O122" t="s">
        <v>313</v>
      </c>
      <c r="P122" t="s">
        <v>163</v>
      </c>
      <c r="Q122" t="s">
        <v>276</v>
      </c>
      <c r="R122" t="s">
        <v>277</v>
      </c>
      <c r="S122" t="s">
        <v>278</v>
      </c>
      <c r="T122" t="s">
        <v>279</v>
      </c>
      <c r="W122" t="s">
        <v>280</v>
      </c>
      <c r="X122" t="s">
        <v>281</v>
      </c>
      <c r="Y122" t="s">
        <v>282</v>
      </c>
      <c r="Z122" t="s">
        <v>283</v>
      </c>
      <c r="AA122" t="s">
        <v>284</v>
      </c>
      <c r="AB122" t="s">
        <v>285</v>
      </c>
      <c r="AC122" t="s">
        <v>286</v>
      </c>
      <c r="AD122" t="s">
        <v>287</v>
      </c>
      <c r="AE122" t="s">
        <v>288</v>
      </c>
      <c r="AO122" t="s">
        <v>289</v>
      </c>
    </row>
    <row r="123" spans="1:41" ht="14.25" x14ac:dyDescent="0.45">
      <c r="A123" t="s">
        <v>362</v>
      </c>
      <c r="B123" t="s">
        <v>247</v>
      </c>
      <c r="C123" t="s">
        <v>119</v>
      </c>
      <c r="D123" t="s">
        <v>120</v>
      </c>
      <c r="E123" t="s">
        <v>268</v>
      </c>
      <c r="F123" t="s">
        <v>351</v>
      </c>
      <c r="G123" t="s">
        <v>363</v>
      </c>
      <c r="H123" t="s">
        <v>159</v>
      </c>
      <c r="I123" t="s">
        <v>271</v>
      </c>
      <c r="J123" t="s">
        <v>159</v>
      </c>
      <c r="K123" t="s">
        <v>317</v>
      </c>
      <c r="L123" t="s">
        <v>318</v>
      </c>
      <c r="N123" t="s">
        <v>359</v>
      </c>
      <c r="O123" t="s">
        <v>313</v>
      </c>
      <c r="P123" t="s">
        <v>163</v>
      </c>
      <c r="Q123" t="s">
        <v>276</v>
      </c>
      <c r="R123" t="s">
        <v>277</v>
      </c>
      <c r="S123" t="s">
        <v>278</v>
      </c>
      <c r="T123" t="s">
        <v>279</v>
      </c>
      <c r="W123" t="s">
        <v>280</v>
      </c>
      <c r="X123" t="s">
        <v>281</v>
      </c>
      <c r="Y123" t="s">
        <v>282</v>
      </c>
      <c r="Z123" t="s">
        <v>322</v>
      </c>
      <c r="AA123" t="s">
        <v>284</v>
      </c>
      <c r="AB123" t="s">
        <v>285</v>
      </c>
      <c r="AC123" t="s">
        <v>286</v>
      </c>
      <c r="AD123" t="s">
        <v>287</v>
      </c>
      <c r="AE123" t="s">
        <v>323</v>
      </c>
      <c r="AO123" t="s">
        <v>289</v>
      </c>
    </row>
    <row r="124" spans="1:41" ht="14.25" x14ac:dyDescent="0.45">
      <c r="A124" t="s">
        <v>364</v>
      </c>
      <c r="B124" t="s">
        <v>247</v>
      </c>
      <c r="C124" t="s">
        <v>119</v>
      </c>
      <c r="D124" t="s">
        <v>120</v>
      </c>
      <c r="E124" t="s">
        <v>268</v>
      </c>
      <c r="F124" t="s">
        <v>351</v>
      </c>
      <c r="G124" t="s">
        <v>365</v>
      </c>
      <c r="H124" t="s">
        <v>159</v>
      </c>
      <c r="I124" t="s">
        <v>271</v>
      </c>
      <c r="J124" t="s">
        <v>159</v>
      </c>
      <c r="K124" t="s">
        <v>317</v>
      </c>
      <c r="L124" t="s">
        <v>318</v>
      </c>
      <c r="N124" t="s">
        <v>274</v>
      </c>
      <c r="O124" t="s">
        <v>313</v>
      </c>
      <c r="P124" t="s">
        <v>163</v>
      </c>
      <c r="Q124" t="s">
        <v>296</v>
      </c>
      <c r="R124" t="s">
        <v>321</v>
      </c>
      <c r="S124" t="s">
        <v>278</v>
      </c>
      <c r="T124" t="s">
        <v>279</v>
      </c>
      <c r="W124" t="s">
        <v>280</v>
      </c>
      <c r="X124" t="s">
        <v>281</v>
      </c>
      <c r="Y124" t="s">
        <v>297</v>
      </c>
      <c r="Z124" t="s">
        <v>283</v>
      </c>
      <c r="AA124" t="s">
        <v>285</v>
      </c>
      <c r="AB124" t="s">
        <v>285</v>
      </c>
      <c r="AC124" t="s">
        <v>286</v>
      </c>
      <c r="AD124" t="s">
        <v>298</v>
      </c>
      <c r="AE124" t="s">
        <v>299</v>
      </c>
      <c r="AO124" t="s">
        <v>289</v>
      </c>
    </row>
    <row r="125" spans="1:41" ht="14.25" x14ac:dyDescent="0.45">
      <c r="A125" t="s">
        <v>366</v>
      </c>
      <c r="B125" t="s">
        <v>247</v>
      </c>
      <c r="C125" t="s">
        <v>119</v>
      </c>
      <c r="D125" t="s">
        <v>120</v>
      </c>
      <c r="E125" t="s">
        <v>268</v>
      </c>
      <c r="F125" t="s">
        <v>351</v>
      </c>
      <c r="G125" t="s">
        <v>367</v>
      </c>
      <c r="H125" t="s">
        <v>159</v>
      </c>
      <c r="I125" t="s">
        <v>271</v>
      </c>
      <c r="J125" t="s">
        <v>159</v>
      </c>
      <c r="K125" t="s">
        <v>292</v>
      </c>
      <c r="L125" t="s">
        <v>312</v>
      </c>
      <c r="N125" t="s">
        <v>359</v>
      </c>
      <c r="O125" t="s">
        <v>313</v>
      </c>
      <c r="P125" t="s">
        <v>163</v>
      </c>
      <c r="Q125" t="s">
        <v>276</v>
      </c>
      <c r="R125" t="s">
        <v>277</v>
      </c>
      <c r="S125" t="s">
        <v>278</v>
      </c>
      <c r="T125" t="s">
        <v>279</v>
      </c>
      <c r="W125" t="s">
        <v>280</v>
      </c>
      <c r="X125" t="s">
        <v>281</v>
      </c>
      <c r="Y125" t="s">
        <v>282</v>
      </c>
      <c r="Z125" t="s">
        <v>322</v>
      </c>
      <c r="AA125" t="s">
        <v>284</v>
      </c>
      <c r="AB125" t="s">
        <v>285</v>
      </c>
      <c r="AC125" t="s">
        <v>286</v>
      </c>
      <c r="AD125" t="s">
        <v>287</v>
      </c>
      <c r="AE125" t="s">
        <v>323</v>
      </c>
      <c r="AO125" t="s">
        <v>289</v>
      </c>
    </row>
    <row r="126" spans="1:41" ht="14.25" x14ac:dyDescent="0.45">
      <c r="A126" t="s">
        <v>368</v>
      </c>
      <c r="B126" t="s">
        <v>247</v>
      </c>
      <c r="C126" t="s">
        <v>119</v>
      </c>
      <c r="D126" t="s">
        <v>120</v>
      </c>
      <c r="E126" t="s">
        <v>268</v>
      </c>
      <c r="F126" t="s">
        <v>351</v>
      </c>
      <c r="G126" t="s">
        <v>369</v>
      </c>
      <c r="H126" t="s">
        <v>159</v>
      </c>
      <c r="I126" t="s">
        <v>271</v>
      </c>
      <c r="J126" t="s">
        <v>159</v>
      </c>
      <c r="K126" t="s">
        <v>357</v>
      </c>
      <c r="L126" t="s">
        <v>358</v>
      </c>
      <c r="N126" t="s">
        <v>274</v>
      </c>
      <c r="O126" t="s">
        <v>313</v>
      </c>
      <c r="P126" t="s">
        <v>163</v>
      </c>
      <c r="Q126" t="s">
        <v>296</v>
      </c>
      <c r="R126" t="s">
        <v>321</v>
      </c>
      <c r="S126" t="s">
        <v>278</v>
      </c>
      <c r="T126" t="s">
        <v>279</v>
      </c>
      <c r="W126" t="s">
        <v>280</v>
      </c>
      <c r="X126" t="s">
        <v>281</v>
      </c>
      <c r="Y126" t="s">
        <v>297</v>
      </c>
      <c r="Z126" t="s">
        <v>283</v>
      </c>
      <c r="AA126" t="s">
        <v>285</v>
      </c>
      <c r="AB126" t="s">
        <v>285</v>
      </c>
      <c r="AC126" t="s">
        <v>286</v>
      </c>
      <c r="AD126" t="s">
        <v>298</v>
      </c>
      <c r="AE126" t="s">
        <v>299</v>
      </c>
      <c r="AO126" t="s">
        <v>289</v>
      </c>
    </row>
    <row r="127" spans="1:41" ht="14.25" x14ac:dyDescent="0.45">
      <c r="A127" t="s">
        <v>370</v>
      </c>
      <c r="B127" s="30" t="s">
        <v>247</v>
      </c>
      <c r="C127" s="30" t="s">
        <v>119</v>
      </c>
      <c r="D127" s="53" t="s">
        <v>120</v>
      </c>
      <c r="E127" s="86" t="s">
        <v>268</v>
      </c>
      <c r="F127" s="87" t="s">
        <v>371</v>
      </c>
      <c r="G127" t="s">
        <v>372</v>
      </c>
      <c r="H127" t="s">
        <v>159</v>
      </c>
      <c r="I127" t="s">
        <v>271</v>
      </c>
      <c r="J127" t="s">
        <v>159</v>
      </c>
      <c r="K127" t="s">
        <v>272</v>
      </c>
      <c r="L127" t="s">
        <v>273</v>
      </c>
      <c r="N127" t="s">
        <v>359</v>
      </c>
      <c r="O127" t="s">
        <v>313</v>
      </c>
      <c r="P127" t="s">
        <v>163</v>
      </c>
      <c r="Q127" t="s">
        <v>276</v>
      </c>
      <c r="R127" t="s">
        <v>277</v>
      </c>
      <c r="S127" t="s">
        <v>278</v>
      </c>
      <c r="T127" t="s">
        <v>279</v>
      </c>
      <c r="W127" t="s">
        <v>280</v>
      </c>
      <c r="X127" t="s">
        <v>281</v>
      </c>
      <c r="Y127" t="s">
        <v>282</v>
      </c>
      <c r="Z127" t="s">
        <v>322</v>
      </c>
      <c r="AA127" t="s">
        <v>284</v>
      </c>
      <c r="AB127" t="s">
        <v>285</v>
      </c>
      <c r="AC127" t="s">
        <v>286</v>
      </c>
      <c r="AD127" t="s">
        <v>287</v>
      </c>
      <c r="AE127" t="s">
        <v>323</v>
      </c>
      <c r="AO127" t="s">
        <v>289</v>
      </c>
    </row>
    <row r="128" spans="1:41" ht="14.25" x14ac:dyDescent="0.45">
      <c r="A128" t="s">
        <v>373</v>
      </c>
      <c r="B128" t="s">
        <v>247</v>
      </c>
      <c r="C128" t="s">
        <v>119</v>
      </c>
      <c r="D128" t="s">
        <v>120</v>
      </c>
      <c r="E128" t="s">
        <v>268</v>
      </c>
      <c r="F128" t="s">
        <v>371</v>
      </c>
      <c r="G128" t="s">
        <v>374</v>
      </c>
      <c r="H128" t="s">
        <v>159</v>
      </c>
      <c r="I128" t="s">
        <v>271</v>
      </c>
      <c r="J128" t="s">
        <v>159</v>
      </c>
      <c r="K128" t="s">
        <v>272</v>
      </c>
      <c r="L128" t="s">
        <v>293</v>
      </c>
      <c r="N128" t="s">
        <v>274</v>
      </c>
      <c r="O128" t="s">
        <v>313</v>
      </c>
      <c r="P128" t="s">
        <v>163</v>
      </c>
      <c r="Q128" t="s">
        <v>296</v>
      </c>
      <c r="R128" t="s">
        <v>209</v>
      </c>
      <c r="S128" t="s">
        <v>278</v>
      </c>
      <c r="T128" t="s">
        <v>279</v>
      </c>
      <c r="W128" t="s">
        <v>280</v>
      </c>
      <c r="X128" t="s">
        <v>281</v>
      </c>
      <c r="Y128" t="s">
        <v>297</v>
      </c>
      <c r="Z128" t="s">
        <v>283</v>
      </c>
      <c r="AA128" t="s">
        <v>285</v>
      </c>
      <c r="AB128" t="s">
        <v>285</v>
      </c>
      <c r="AC128" t="s">
        <v>286</v>
      </c>
      <c r="AD128" t="s">
        <v>298</v>
      </c>
      <c r="AE128" t="s">
        <v>299</v>
      </c>
      <c r="AO128" t="s">
        <v>289</v>
      </c>
    </row>
    <row r="129" spans="1:41" ht="14.25" x14ac:dyDescent="0.45">
      <c r="A129" t="s">
        <v>375</v>
      </c>
      <c r="B129" t="s">
        <v>247</v>
      </c>
      <c r="C129" t="s">
        <v>119</v>
      </c>
      <c r="D129" t="s">
        <v>120</v>
      </c>
      <c r="E129" t="s">
        <v>268</v>
      </c>
      <c r="F129" t="s">
        <v>371</v>
      </c>
      <c r="G129" t="s">
        <v>376</v>
      </c>
      <c r="H129" t="s">
        <v>159</v>
      </c>
      <c r="I129" t="s">
        <v>271</v>
      </c>
      <c r="J129" t="s">
        <v>159</v>
      </c>
      <c r="K129" t="s">
        <v>292</v>
      </c>
      <c r="L129" t="s">
        <v>312</v>
      </c>
      <c r="N129" t="s">
        <v>359</v>
      </c>
      <c r="O129" t="s">
        <v>313</v>
      </c>
      <c r="P129" t="s">
        <v>163</v>
      </c>
      <c r="Q129" t="s">
        <v>276</v>
      </c>
      <c r="R129" t="s">
        <v>277</v>
      </c>
      <c r="S129" t="s">
        <v>278</v>
      </c>
      <c r="T129" t="s">
        <v>279</v>
      </c>
      <c r="W129" t="s">
        <v>280</v>
      </c>
      <c r="X129" t="s">
        <v>281</v>
      </c>
      <c r="Y129" t="s">
        <v>282</v>
      </c>
      <c r="Z129" t="s">
        <v>322</v>
      </c>
      <c r="AA129" t="s">
        <v>284</v>
      </c>
      <c r="AB129" t="s">
        <v>285</v>
      </c>
      <c r="AC129" t="s">
        <v>286</v>
      </c>
      <c r="AD129" t="s">
        <v>287</v>
      </c>
      <c r="AE129" t="s">
        <v>323</v>
      </c>
      <c r="AO129" t="s">
        <v>289</v>
      </c>
    </row>
    <row r="130" spans="1:41" ht="14.25" x14ac:dyDescent="0.45">
      <c r="A130" t="s">
        <v>377</v>
      </c>
      <c r="B130" t="s">
        <v>247</v>
      </c>
      <c r="C130" t="s">
        <v>119</v>
      </c>
      <c r="D130" t="s">
        <v>120</v>
      </c>
      <c r="E130" t="s">
        <v>268</v>
      </c>
      <c r="F130" t="s">
        <v>371</v>
      </c>
      <c r="G130" t="s">
        <v>378</v>
      </c>
      <c r="H130" t="s">
        <v>159</v>
      </c>
      <c r="I130" t="s">
        <v>271</v>
      </c>
      <c r="J130" t="s">
        <v>159</v>
      </c>
      <c r="K130" t="s">
        <v>292</v>
      </c>
      <c r="L130" t="s">
        <v>312</v>
      </c>
      <c r="N130" t="s">
        <v>274</v>
      </c>
      <c r="O130" t="s">
        <v>313</v>
      </c>
      <c r="P130" t="s">
        <v>163</v>
      </c>
      <c r="Q130" t="s">
        <v>296</v>
      </c>
      <c r="R130" t="s">
        <v>209</v>
      </c>
      <c r="S130" t="s">
        <v>278</v>
      </c>
      <c r="T130" t="s">
        <v>279</v>
      </c>
      <c r="W130" t="s">
        <v>280</v>
      </c>
      <c r="X130" t="s">
        <v>281</v>
      </c>
      <c r="Y130" t="s">
        <v>297</v>
      </c>
      <c r="Z130" t="s">
        <v>283</v>
      </c>
      <c r="AA130" t="s">
        <v>285</v>
      </c>
      <c r="AB130" t="s">
        <v>285</v>
      </c>
      <c r="AC130" t="s">
        <v>286</v>
      </c>
      <c r="AD130" t="s">
        <v>298</v>
      </c>
      <c r="AE130" t="s">
        <v>299</v>
      </c>
      <c r="AO130" t="s">
        <v>289</v>
      </c>
    </row>
    <row r="131" spans="1:41" ht="14.25" x14ac:dyDescent="0.45">
      <c r="A131" t="s">
        <v>379</v>
      </c>
      <c r="B131" t="s">
        <v>247</v>
      </c>
      <c r="C131" t="s">
        <v>119</v>
      </c>
      <c r="D131" t="s">
        <v>120</v>
      </c>
      <c r="E131" t="s">
        <v>268</v>
      </c>
      <c r="F131" t="s">
        <v>371</v>
      </c>
      <c r="G131" t="s">
        <v>380</v>
      </c>
      <c r="H131" t="s">
        <v>159</v>
      </c>
      <c r="I131" t="s">
        <v>271</v>
      </c>
      <c r="J131" t="s">
        <v>159</v>
      </c>
      <c r="K131" t="s">
        <v>317</v>
      </c>
      <c r="L131" t="s">
        <v>318</v>
      </c>
      <c r="N131" t="s">
        <v>274</v>
      </c>
      <c r="O131" t="s">
        <v>313</v>
      </c>
      <c r="P131" t="s">
        <v>163</v>
      </c>
      <c r="Q131" t="s">
        <v>276</v>
      </c>
      <c r="R131" t="s">
        <v>277</v>
      </c>
      <c r="S131" t="s">
        <v>278</v>
      </c>
      <c r="T131" t="s">
        <v>279</v>
      </c>
      <c r="W131" t="s">
        <v>280</v>
      </c>
      <c r="X131" t="s">
        <v>281</v>
      </c>
      <c r="Y131" t="s">
        <v>282</v>
      </c>
      <c r="Z131" t="s">
        <v>283</v>
      </c>
      <c r="AA131" t="s">
        <v>284</v>
      </c>
      <c r="AB131" t="s">
        <v>285</v>
      </c>
      <c r="AC131" t="s">
        <v>286</v>
      </c>
      <c r="AD131" t="s">
        <v>287</v>
      </c>
      <c r="AE131" t="s">
        <v>288</v>
      </c>
      <c r="AO131" t="s">
        <v>289</v>
      </c>
    </row>
    <row r="132" spans="1:41" ht="14.25" x14ac:dyDescent="0.45">
      <c r="A132" t="s">
        <v>381</v>
      </c>
      <c r="B132" t="s">
        <v>247</v>
      </c>
      <c r="C132" t="s">
        <v>119</v>
      </c>
      <c r="D132" t="s">
        <v>120</v>
      </c>
      <c r="E132" t="s">
        <v>268</v>
      </c>
      <c r="F132" t="s">
        <v>371</v>
      </c>
      <c r="G132" t="s">
        <v>382</v>
      </c>
      <c r="H132" t="s">
        <v>159</v>
      </c>
      <c r="I132" t="s">
        <v>271</v>
      </c>
      <c r="J132" t="s">
        <v>159</v>
      </c>
      <c r="K132" t="s">
        <v>317</v>
      </c>
      <c r="L132" t="s">
        <v>318</v>
      </c>
      <c r="N132" t="s">
        <v>274</v>
      </c>
      <c r="O132" t="s">
        <v>313</v>
      </c>
      <c r="P132" t="s">
        <v>163</v>
      </c>
      <c r="Q132" t="s">
        <v>296</v>
      </c>
      <c r="R132" t="s">
        <v>209</v>
      </c>
      <c r="S132" t="s">
        <v>278</v>
      </c>
      <c r="T132" t="s">
        <v>279</v>
      </c>
      <c r="W132" t="s">
        <v>280</v>
      </c>
      <c r="X132" t="s">
        <v>281</v>
      </c>
      <c r="Y132" t="s">
        <v>297</v>
      </c>
      <c r="Z132" t="s">
        <v>283</v>
      </c>
      <c r="AA132" t="s">
        <v>285</v>
      </c>
      <c r="AB132" t="s">
        <v>285</v>
      </c>
      <c r="AC132" t="s">
        <v>286</v>
      </c>
      <c r="AD132" t="s">
        <v>298</v>
      </c>
      <c r="AE132" t="s">
        <v>299</v>
      </c>
      <c r="AO132" t="s">
        <v>289</v>
      </c>
    </row>
    <row r="133" spans="1:41" ht="14.25" x14ac:dyDescent="0.45">
      <c r="A133" t="s">
        <v>370</v>
      </c>
      <c r="B133" s="30" t="s">
        <v>247</v>
      </c>
      <c r="C133" s="30" t="s">
        <v>119</v>
      </c>
      <c r="D133" s="53" t="s">
        <v>120</v>
      </c>
      <c r="E133" s="86" t="s">
        <v>268</v>
      </c>
      <c r="F133" s="87" t="s">
        <v>371</v>
      </c>
      <c r="G133" t="s">
        <v>372</v>
      </c>
      <c r="H133" t="s">
        <v>159</v>
      </c>
      <c r="I133" t="s">
        <v>271</v>
      </c>
      <c r="J133" t="s">
        <v>159</v>
      </c>
      <c r="K133" t="s">
        <v>272</v>
      </c>
      <c r="L133" t="s">
        <v>273</v>
      </c>
      <c r="N133" t="s">
        <v>359</v>
      </c>
      <c r="O133" t="s">
        <v>313</v>
      </c>
      <c r="P133" t="s">
        <v>163</v>
      </c>
      <c r="Q133" t="s">
        <v>276</v>
      </c>
      <c r="R133" t="s">
        <v>277</v>
      </c>
      <c r="S133" t="s">
        <v>278</v>
      </c>
      <c r="T133" t="s">
        <v>279</v>
      </c>
      <c r="W133" t="s">
        <v>280</v>
      </c>
      <c r="X133" t="s">
        <v>281</v>
      </c>
      <c r="Y133" t="s">
        <v>282</v>
      </c>
      <c r="Z133" t="s">
        <v>322</v>
      </c>
      <c r="AA133" t="s">
        <v>284</v>
      </c>
      <c r="AB133" t="s">
        <v>285</v>
      </c>
      <c r="AC133" t="s">
        <v>286</v>
      </c>
      <c r="AD133" t="s">
        <v>287</v>
      </c>
      <c r="AE133" t="s">
        <v>323</v>
      </c>
      <c r="AO133" t="s">
        <v>289</v>
      </c>
    </row>
    <row r="134" spans="1:41" ht="14.25" x14ac:dyDescent="0.45">
      <c r="A134" t="s">
        <v>373</v>
      </c>
      <c r="B134" t="s">
        <v>247</v>
      </c>
      <c r="C134" t="s">
        <v>119</v>
      </c>
      <c r="D134" t="s">
        <v>120</v>
      </c>
      <c r="E134" t="s">
        <v>268</v>
      </c>
      <c r="F134" t="s">
        <v>371</v>
      </c>
      <c r="G134" t="s">
        <v>374</v>
      </c>
      <c r="H134" t="s">
        <v>159</v>
      </c>
      <c r="I134" t="s">
        <v>271</v>
      </c>
      <c r="J134" t="s">
        <v>159</v>
      </c>
      <c r="K134" t="s">
        <v>272</v>
      </c>
      <c r="L134" t="s">
        <v>293</v>
      </c>
      <c r="N134" t="s">
        <v>274</v>
      </c>
      <c r="O134" t="s">
        <v>313</v>
      </c>
      <c r="P134" t="s">
        <v>163</v>
      </c>
      <c r="Q134" t="s">
        <v>296</v>
      </c>
      <c r="R134" t="s">
        <v>209</v>
      </c>
      <c r="S134" t="s">
        <v>278</v>
      </c>
      <c r="T134" t="s">
        <v>279</v>
      </c>
      <c r="W134" t="s">
        <v>280</v>
      </c>
      <c r="X134" t="s">
        <v>281</v>
      </c>
      <c r="Y134" t="s">
        <v>297</v>
      </c>
      <c r="Z134" t="s">
        <v>283</v>
      </c>
      <c r="AA134" t="s">
        <v>285</v>
      </c>
      <c r="AB134" t="s">
        <v>285</v>
      </c>
      <c r="AC134" t="s">
        <v>286</v>
      </c>
      <c r="AD134" t="s">
        <v>298</v>
      </c>
      <c r="AE134" t="s">
        <v>299</v>
      </c>
      <c r="AO134" t="s">
        <v>289</v>
      </c>
    </row>
    <row r="135" spans="1:41" ht="14.25" x14ac:dyDescent="0.45">
      <c r="A135" t="s">
        <v>375</v>
      </c>
      <c r="B135" t="s">
        <v>247</v>
      </c>
      <c r="C135" t="s">
        <v>119</v>
      </c>
      <c r="D135" t="s">
        <v>120</v>
      </c>
      <c r="E135" t="s">
        <v>268</v>
      </c>
      <c r="F135" t="s">
        <v>371</v>
      </c>
      <c r="G135" t="s">
        <v>376</v>
      </c>
      <c r="H135" t="s">
        <v>159</v>
      </c>
      <c r="I135" t="s">
        <v>271</v>
      </c>
      <c r="J135" t="s">
        <v>159</v>
      </c>
      <c r="K135" t="s">
        <v>292</v>
      </c>
      <c r="L135" t="s">
        <v>312</v>
      </c>
      <c r="N135" t="s">
        <v>359</v>
      </c>
      <c r="O135" t="s">
        <v>313</v>
      </c>
      <c r="P135" t="s">
        <v>163</v>
      </c>
      <c r="Q135" t="s">
        <v>276</v>
      </c>
      <c r="R135" t="s">
        <v>277</v>
      </c>
      <c r="S135" t="s">
        <v>278</v>
      </c>
      <c r="T135" t="s">
        <v>279</v>
      </c>
      <c r="W135" t="s">
        <v>280</v>
      </c>
      <c r="X135" t="s">
        <v>281</v>
      </c>
      <c r="Y135" t="s">
        <v>282</v>
      </c>
      <c r="Z135" t="s">
        <v>322</v>
      </c>
      <c r="AA135" t="s">
        <v>284</v>
      </c>
      <c r="AB135" t="s">
        <v>285</v>
      </c>
      <c r="AC135" t="s">
        <v>286</v>
      </c>
      <c r="AD135" t="s">
        <v>287</v>
      </c>
      <c r="AE135" t="s">
        <v>323</v>
      </c>
      <c r="AO135" t="s">
        <v>289</v>
      </c>
    </row>
    <row r="136" spans="1:41" ht="14.25" x14ac:dyDescent="0.45">
      <c r="A136" t="s">
        <v>377</v>
      </c>
      <c r="B136" t="s">
        <v>247</v>
      </c>
      <c r="C136" t="s">
        <v>119</v>
      </c>
      <c r="D136" t="s">
        <v>120</v>
      </c>
      <c r="E136" t="s">
        <v>268</v>
      </c>
      <c r="F136" t="s">
        <v>371</v>
      </c>
      <c r="G136" t="s">
        <v>378</v>
      </c>
      <c r="H136" t="s">
        <v>159</v>
      </c>
      <c r="I136" t="s">
        <v>271</v>
      </c>
      <c r="J136" t="s">
        <v>159</v>
      </c>
      <c r="K136" t="s">
        <v>292</v>
      </c>
      <c r="L136" t="s">
        <v>312</v>
      </c>
      <c r="N136" t="s">
        <v>274</v>
      </c>
      <c r="O136" t="s">
        <v>313</v>
      </c>
      <c r="P136" t="s">
        <v>163</v>
      </c>
      <c r="Q136" t="s">
        <v>296</v>
      </c>
      <c r="R136" t="s">
        <v>209</v>
      </c>
      <c r="S136" t="s">
        <v>278</v>
      </c>
      <c r="T136" t="s">
        <v>279</v>
      </c>
      <c r="W136" t="s">
        <v>280</v>
      </c>
      <c r="X136" t="s">
        <v>281</v>
      </c>
      <c r="Y136" t="s">
        <v>297</v>
      </c>
      <c r="Z136" t="s">
        <v>283</v>
      </c>
      <c r="AA136" t="s">
        <v>285</v>
      </c>
      <c r="AB136" t="s">
        <v>285</v>
      </c>
      <c r="AC136" t="s">
        <v>286</v>
      </c>
      <c r="AD136" t="s">
        <v>298</v>
      </c>
      <c r="AE136" t="s">
        <v>299</v>
      </c>
      <c r="AO136" t="s">
        <v>289</v>
      </c>
    </row>
    <row r="137" spans="1:41" ht="14.25" x14ac:dyDescent="0.45">
      <c r="A137" t="s">
        <v>379</v>
      </c>
      <c r="B137" t="s">
        <v>247</v>
      </c>
      <c r="C137" t="s">
        <v>119</v>
      </c>
      <c r="D137" t="s">
        <v>120</v>
      </c>
      <c r="E137" t="s">
        <v>268</v>
      </c>
      <c r="F137" t="s">
        <v>371</v>
      </c>
      <c r="G137" t="s">
        <v>380</v>
      </c>
      <c r="H137" t="s">
        <v>159</v>
      </c>
      <c r="I137" t="s">
        <v>271</v>
      </c>
      <c r="J137" t="s">
        <v>159</v>
      </c>
      <c r="K137" t="s">
        <v>317</v>
      </c>
      <c r="L137" t="s">
        <v>318</v>
      </c>
      <c r="N137" t="s">
        <v>274</v>
      </c>
      <c r="O137" t="s">
        <v>313</v>
      </c>
      <c r="P137" t="s">
        <v>163</v>
      </c>
      <c r="Q137" t="s">
        <v>276</v>
      </c>
      <c r="R137" t="s">
        <v>277</v>
      </c>
      <c r="S137" t="s">
        <v>278</v>
      </c>
      <c r="T137" t="s">
        <v>279</v>
      </c>
      <c r="W137" t="s">
        <v>280</v>
      </c>
      <c r="X137" t="s">
        <v>281</v>
      </c>
      <c r="Y137" t="s">
        <v>282</v>
      </c>
      <c r="Z137" t="s">
        <v>283</v>
      </c>
      <c r="AA137" t="s">
        <v>284</v>
      </c>
      <c r="AB137" t="s">
        <v>285</v>
      </c>
      <c r="AC137" t="s">
        <v>286</v>
      </c>
      <c r="AD137" t="s">
        <v>287</v>
      </c>
      <c r="AE137" t="s">
        <v>288</v>
      </c>
      <c r="AO137" t="s">
        <v>289</v>
      </c>
    </row>
    <row r="138" spans="1:41" ht="14.25" x14ac:dyDescent="0.45">
      <c r="A138" t="s">
        <v>381</v>
      </c>
      <c r="B138" t="s">
        <v>247</v>
      </c>
      <c r="C138" t="s">
        <v>119</v>
      </c>
      <c r="D138" t="s">
        <v>120</v>
      </c>
      <c r="E138" t="s">
        <v>268</v>
      </c>
      <c r="F138" t="s">
        <v>371</v>
      </c>
      <c r="G138" t="s">
        <v>382</v>
      </c>
      <c r="H138" t="s">
        <v>159</v>
      </c>
      <c r="I138" t="s">
        <v>271</v>
      </c>
      <c r="J138" t="s">
        <v>159</v>
      </c>
      <c r="K138" t="s">
        <v>317</v>
      </c>
      <c r="L138" t="s">
        <v>318</v>
      </c>
      <c r="N138" t="s">
        <v>274</v>
      </c>
      <c r="O138" t="s">
        <v>313</v>
      </c>
      <c r="P138" t="s">
        <v>163</v>
      </c>
      <c r="Q138" t="s">
        <v>296</v>
      </c>
      <c r="R138" t="s">
        <v>209</v>
      </c>
      <c r="S138" t="s">
        <v>278</v>
      </c>
      <c r="T138" t="s">
        <v>279</v>
      </c>
      <c r="W138" t="s">
        <v>280</v>
      </c>
      <c r="X138" t="s">
        <v>281</v>
      </c>
      <c r="Y138" t="s">
        <v>297</v>
      </c>
      <c r="Z138" t="s">
        <v>283</v>
      </c>
      <c r="AA138" t="s">
        <v>285</v>
      </c>
      <c r="AB138" t="s">
        <v>285</v>
      </c>
      <c r="AC138" t="s">
        <v>286</v>
      </c>
      <c r="AD138" t="s">
        <v>298</v>
      </c>
      <c r="AE138" t="s">
        <v>299</v>
      </c>
      <c r="AO138" t="s">
        <v>289</v>
      </c>
    </row>
    <row r="139" spans="1:41" ht="14.25" x14ac:dyDescent="0.45">
      <c r="A139" t="s">
        <v>370</v>
      </c>
      <c r="B139" s="30" t="s">
        <v>247</v>
      </c>
      <c r="C139" s="30" t="s">
        <v>119</v>
      </c>
      <c r="D139" s="53" t="s">
        <v>120</v>
      </c>
      <c r="E139" s="86" t="s">
        <v>268</v>
      </c>
      <c r="F139" s="87" t="s">
        <v>371</v>
      </c>
      <c r="G139" t="s">
        <v>372</v>
      </c>
      <c r="H139" t="s">
        <v>159</v>
      </c>
      <c r="I139" t="s">
        <v>271</v>
      </c>
      <c r="J139" t="s">
        <v>159</v>
      </c>
      <c r="K139" t="s">
        <v>272</v>
      </c>
      <c r="L139" t="s">
        <v>273</v>
      </c>
      <c r="N139" t="s">
        <v>359</v>
      </c>
      <c r="O139" t="s">
        <v>313</v>
      </c>
      <c r="P139" t="s">
        <v>163</v>
      </c>
      <c r="Q139" t="s">
        <v>276</v>
      </c>
      <c r="R139" t="s">
        <v>277</v>
      </c>
      <c r="S139" t="s">
        <v>278</v>
      </c>
      <c r="T139" t="s">
        <v>279</v>
      </c>
      <c r="W139" t="s">
        <v>280</v>
      </c>
      <c r="X139" t="s">
        <v>281</v>
      </c>
      <c r="Y139" t="s">
        <v>282</v>
      </c>
      <c r="Z139" t="s">
        <v>322</v>
      </c>
      <c r="AA139" t="s">
        <v>284</v>
      </c>
      <c r="AB139" t="s">
        <v>285</v>
      </c>
      <c r="AC139" t="s">
        <v>286</v>
      </c>
      <c r="AD139" t="s">
        <v>287</v>
      </c>
      <c r="AE139" t="s">
        <v>323</v>
      </c>
      <c r="AO139" t="s">
        <v>289</v>
      </c>
    </row>
    <row r="140" spans="1:41" ht="14.25" x14ac:dyDescent="0.45">
      <c r="A140" t="s">
        <v>373</v>
      </c>
      <c r="B140" t="s">
        <v>247</v>
      </c>
      <c r="C140" t="s">
        <v>119</v>
      </c>
      <c r="D140" t="s">
        <v>120</v>
      </c>
      <c r="E140" t="s">
        <v>268</v>
      </c>
      <c r="F140" t="s">
        <v>371</v>
      </c>
      <c r="G140" t="s">
        <v>374</v>
      </c>
      <c r="H140" t="s">
        <v>159</v>
      </c>
      <c r="I140" t="s">
        <v>271</v>
      </c>
      <c r="J140" t="s">
        <v>159</v>
      </c>
      <c r="K140" t="s">
        <v>272</v>
      </c>
      <c r="L140" t="s">
        <v>293</v>
      </c>
      <c r="N140" t="s">
        <v>274</v>
      </c>
      <c r="O140" t="s">
        <v>313</v>
      </c>
      <c r="P140" t="s">
        <v>163</v>
      </c>
      <c r="Q140" t="s">
        <v>296</v>
      </c>
      <c r="R140" t="s">
        <v>209</v>
      </c>
      <c r="S140" t="s">
        <v>278</v>
      </c>
      <c r="T140" t="s">
        <v>279</v>
      </c>
      <c r="W140" t="s">
        <v>280</v>
      </c>
      <c r="X140" t="s">
        <v>281</v>
      </c>
      <c r="Y140" t="s">
        <v>297</v>
      </c>
      <c r="Z140" t="s">
        <v>283</v>
      </c>
      <c r="AA140" t="s">
        <v>285</v>
      </c>
      <c r="AB140" t="s">
        <v>285</v>
      </c>
      <c r="AC140" t="s">
        <v>286</v>
      </c>
      <c r="AD140" t="s">
        <v>298</v>
      </c>
      <c r="AE140" t="s">
        <v>299</v>
      </c>
      <c r="AO140" t="s">
        <v>289</v>
      </c>
    </row>
    <row r="141" spans="1:41" ht="14.25" x14ac:dyDescent="0.45">
      <c r="A141" t="s">
        <v>375</v>
      </c>
      <c r="B141" t="s">
        <v>247</v>
      </c>
      <c r="C141" t="s">
        <v>119</v>
      </c>
      <c r="D141" t="s">
        <v>120</v>
      </c>
      <c r="E141" t="s">
        <v>268</v>
      </c>
      <c r="F141" t="s">
        <v>371</v>
      </c>
      <c r="G141" t="s">
        <v>376</v>
      </c>
      <c r="H141" t="s">
        <v>159</v>
      </c>
      <c r="I141" t="s">
        <v>271</v>
      </c>
      <c r="J141" t="s">
        <v>159</v>
      </c>
      <c r="K141" t="s">
        <v>292</v>
      </c>
      <c r="L141" t="s">
        <v>312</v>
      </c>
      <c r="N141" t="s">
        <v>359</v>
      </c>
      <c r="O141" t="s">
        <v>313</v>
      </c>
      <c r="P141" t="s">
        <v>163</v>
      </c>
      <c r="Q141" t="s">
        <v>276</v>
      </c>
      <c r="R141" t="s">
        <v>277</v>
      </c>
      <c r="S141" t="s">
        <v>278</v>
      </c>
      <c r="T141" t="s">
        <v>279</v>
      </c>
      <c r="W141" t="s">
        <v>280</v>
      </c>
      <c r="X141" t="s">
        <v>281</v>
      </c>
      <c r="Y141" t="s">
        <v>282</v>
      </c>
      <c r="Z141" t="s">
        <v>322</v>
      </c>
      <c r="AA141" t="s">
        <v>284</v>
      </c>
      <c r="AB141" t="s">
        <v>285</v>
      </c>
      <c r="AC141" t="s">
        <v>286</v>
      </c>
      <c r="AD141" t="s">
        <v>287</v>
      </c>
      <c r="AE141" t="s">
        <v>323</v>
      </c>
      <c r="AO141" t="s">
        <v>289</v>
      </c>
    </row>
    <row r="142" spans="1:41" ht="14.25" x14ac:dyDescent="0.45">
      <c r="A142" t="s">
        <v>377</v>
      </c>
      <c r="B142" t="s">
        <v>247</v>
      </c>
      <c r="C142" t="s">
        <v>119</v>
      </c>
      <c r="D142" t="s">
        <v>120</v>
      </c>
      <c r="E142" t="s">
        <v>268</v>
      </c>
      <c r="F142" t="s">
        <v>371</v>
      </c>
      <c r="G142" t="s">
        <v>378</v>
      </c>
      <c r="H142" t="s">
        <v>159</v>
      </c>
      <c r="I142" t="s">
        <v>271</v>
      </c>
      <c r="J142" t="s">
        <v>159</v>
      </c>
      <c r="K142" t="s">
        <v>292</v>
      </c>
      <c r="L142" t="s">
        <v>312</v>
      </c>
      <c r="N142" t="s">
        <v>274</v>
      </c>
      <c r="O142" t="s">
        <v>313</v>
      </c>
      <c r="P142" t="s">
        <v>163</v>
      </c>
      <c r="Q142" t="s">
        <v>296</v>
      </c>
      <c r="R142" t="s">
        <v>209</v>
      </c>
      <c r="S142" t="s">
        <v>278</v>
      </c>
      <c r="T142" t="s">
        <v>279</v>
      </c>
      <c r="W142" t="s">
        <v>280</v>
      </c>
      <c r="X142" t="s">
        <v>281</v>
      </c>
      <c r="Y142" t="s">
        <v>297</v>
      </c>
      <c r="Z142" t="s">
        <v>283</v>
      </c>
      <c r="AA142" t="s">
        <v>285</v>
      </c>
      <c r="AB142" t="s">
        <v>285</v>
      </c>
      <c r="AC142" t="s">
        <v>286</v>
      </c>
      <c r="AD142" t="s">
        <v>298</v>
      </c>
      <c r="AE142" t="s">
        <v>299</v>
      </c>
      <c r="AO142" t="s">
        <v>289</v>
      </c>
    </row>
    <row r="143" spans="1:41" ht="14.25" x14ac:dyDescent="0.45">
      <c r="A143" t="s">
        <v>379</v>
      </c>
      <c r="B143" t="s">
        <v>247</v>
      </c>
      <c r="C143" t="s">
        <v>119</v>
      </c>
      <c r="D143" t="s">
        <v>120</v>
      </c>
      <c r="E143" t="s">
        <v>268</v>
      </c>
      <c r="F143" t="s">
        <v>371</v>
      </c>
      <c r="G143" t="s">
        <v>380</v>
      </c>
      <c r="H143" t="s">
        <v>159</v>
      </c>
      <c r="I143" t="s">
        <v>271</v>
      </c>
      <c r="J143" t="s">
        <v>159</v>
      </c>
      <c r="K143" t="s">
        <v>317</v>
      </c>
      <c r="L143" t="s">
        <v>318</v>
      </c>
      <c r="N143" t="s">
        <v>274</v>
      </c>
      <c r="O143" t="s">
        <v>313</v>
      </c>
      <c r="P143" t="s">
        <v>163</v>
      </c>
      <c r="Q143" t="s">
        <v>276</v>
      </c>
      <c r="R143" t="s">
        <v>277</v>
      </c>
      <c r="S143" t="s">
        <v>278</v>
      </c>
      <c r="T143" t="s">
        <v>279</v>
      </c>
      <c r="W143" t="s">
        <v>280</v>
      </c>
      <c r="X143" t="s">
        <v>281</v>
      </c>
      <c r="Y143" t="s">
        <v>282</v>
      </c>
      <c r="Z143" t="s">
        <v>283</v>
      </c>
      <c r="AA143" t="s">
        <v>284</v>
      </c>
      <c r="AB143" t="s">
        <v>285</v>
      </c>
      <c r="AC143" t="s">
        <v>286</v>
      </c>
      <c r="AD143" t="s">
        <v>287</v>
      </c>
      <c r="AE143" t="s">
        <v>288</v>
      </c>
      <c r="AO143" t="s">
        <v>289</v>
      </c>
    </row>
    <row r="144" spans="1:41" ht="14.25" x14ac:dyDescent="0.45">
      <c r="A144" t="s">
        <v>381</v>
      </c>
      <c r="B144" t="s">
        <v>247</v>
      </c>
      <c r="C144" t="s">
        <v>119</v>
      </c>
      <c r="D144" t="s">
        <v>120</v>
      </c>
      <c r="E144" t="s">
        <v>268</v>
      </c>
      <c r="F144" t="s">
        <v>371</v>
      </c>
      <c r="G144" t="s">
        <v>382</v>
      </c>
      <c r="H144" t="s">
        <v>159</v>
      </c>
      <c r="I144" t="s">
        <v>271</v>
      </c>
      <c r="J144" t="s">
        <v>159</v>
      </c>
      <c r="K144" t="s">
        <v>317</v>
      </c>
      <c r="L144" t="s">
        <v>318</v>
      </c>
      <c r="N144" t="s">
        <v>274</v>
      </c>
      <c r="O144" t="s">
        <v>313</v>
      </c>
      <c r="P144" t="s">
        <v>163</v>
      </c>
      <c r="Q144" t="s">
        <v>296</v>
      </c>
      <c r="R144" t="s">
        <v>209</v>
      </c>
      <c r="S144" t="s">
        <v>278</v>
      </c>
      <c r="T144" t="s">
        <v>279</v>
      </c>
      <c r="W144" t="s">
        <v>280</v>
      </c>
      <c r="X144" t="s">
        <v>281</v>
      </c>
      <c r="Y144" t="s">
        <v>297</v>
      </c>
      <c r="Z144" t="s">
        <v>283</v>
      </c>
      <c r="AA144" t="s">
        <v>285</v>
      </c>
      <c r="AB144" t="s">
        <v>285</v>
      </c>
      <c r="AC144" t="s">
        <v>286</v>
      </c>
      <c r="AD144" t="s">
        <v>298</v>
      </c>
      <c r="AE144" t="s">
        <v>299</v>
      </c>
      <c r="AO144" t="s">
        <v>289</v>
      </c>
    </row>
    <row r="145" spans="1:41" ht="14.25" x14ac:dyDescent="0.45">
      <c r="A145" t="s">
        <v>370</v>
      </c>
      <c r="B145" s="30" t="s">
        <v>247</v>
      </c>
      <c r="C145" s="30" t="s">
        <v>119</v>
      </c>
      <c r="D145" s="53" t="s">
        <v>120</v>
      </c>
      <c r="E145" s="86" t="s">
        <v>268</v>
      </c>
      <c r="F145" s="87" t="s">
        <v>371</v>
      </c>
      <c r="G145" t="s">
        <v>372</v>
      </c>
      <c r="H145" t="s">
        <v>159</v>
      </c>
      <c r="I145" t="s">
        <v>271</v>
      </c>
      <c r="J145" t="s">
        <v>159</v>
      </c>
      <c r="K145" t="s">
        <v>272</v>
      </c>
      <c r="L145" t="s">
        <v>273</v>
      </c>
      <c r="N145" t="s">
        <v>359</v>
      </c>
      <c r="O145" t="s">
        <v>313</v>
      </c>
      <c r="P145" t="s">
        <v>163</v>
      </c>
      <c r="Q145" t="s">
        <v>276</v>
      </c>
      <c r="R145" t="s">
        <v>277</v>
      </c>
      <c r="S145" t="s">
        <v>278</v>
      </c>
      <c r="T145" t="s">
        <v>279</v>
      </c>
      <c r="W145" t="s">
        <v>280</v>
      </c>
      <c r="X145" t="s">
        <v>281</v>
      </c>
      <c r="Y145" t="s">
        <v>282</v>
      </c>
      <c r="Z145" t="s">
        <v>322</v>
      </c>
      <c r="AA145" t="s">
        <v>284</v>
      </c>
      <c r="AB145" t="s">
        <v>285</v>
      </c>
      <c r="AC145" t="s">
        <v>286</v>
      </c>
      <c r="AD145" t="s">
        <v>287</v>
      </c>
      <c r="AE145" t="s">
        <v>323</v>
      </c>
      <c r="AO145" t="s">
        <v>289</v>
      </c>
    </row>
    <row r="146" spans="1:41" ht="14.25" x14ac:dyDescent="0.45">
      <c r="A146" t="s">
        <v>373</v>
      </c>
      <c r="B146" t="s">
        <v>247</v>
      </c>
      <c r="C146" t="s">
        <v>119</v>
      </c>
      <c r="D146" t="s">
        <v>120</v>
      </c>
      <c r="E146" t="s">
        <v>268</v>
      </c>
      <c r="F146" t="s">
        <v>371</v>
      </c>
      <c r="G146" t="s">
        <v>374</v>
      </c>
      <c r="H146" t="s">
        <v>159</v>
      </c>
      <c r="I146" t="s">
        <v>271</v>
      </c>
      <c r="J146" t="s">
        <v>159</v>
      </c>
      <c r="K146" t="s">
        <v>272</v>
      </c>
      <c r="L146" t="s">
        <v>293</v>
      </c>
      <c r="N146" t="s">
        <v>274</v>
      </c>
      <c r="O146" t="s">
        <v>313</v>
      </c>
      <c r="P146" t="s">
        <v>163</v>
      </c>
      <c r="Q146" t="s">
        <v>296</v>
      </c>
      <c r="R146" t="s">
        <v>209</v>
      </c>
      <c r="S146" t="s">
        <v>278</v>
      </c>
      <c r="T146" t="s">
        <v>279</v>
      </c>
      <c r="W146" t="s">
        <v>280</v>
      </c>
      <c r="X146" t="s">
        <v>281</v>
      </c>
      <c r="Y146" t="s">
        <v>297</v>
      </c>
      <c r="Z146" t="s">
        <v>283</v>
      </c>
      <c r="AA146" t="s">
        <v>285</v>
      </c>
      <c r="AB146" t="s">
        <v>285</v>
      </c>
      <c r="AC146" t="s">
        <v>286</v>
      </c>
      <c r="AD146" t="s">
        <v>298</v>
      </c>
      <c r="AE146" t="s">
        <v>299</v>
      </c>
      <c r="AO146" t="s">
        <v>289</v>
      </c>
    </row>
    <row r="147" spans="1:41" ht="14.25" x14ac:dyDescent="0.45">
      <c r="A147" t="s">
        <v>375</v>
      </c>
      <c r="B147" t="s">
        <v>247</v>
      </c>
      <c r="C147" t="s">
        <v>119</v>
      </c>
      <c r="D147" t="s">
        <v>120</v>
      </c>
      <c r="E147" t="s">
        <v>268</v>
      </c>
      <c r="F147" t="s">
        <v>371</v>
      </c>
      <c r="G147" t="s">
        <v>376</v>
      </c>
      <c r="H147" t="s">
        <v>159</v>
      </c>
      <c r="I147" t="s">
        <v>271</v>
      </c>
      <c r="J147" t="s">
        <v>159</v>
      </c>
      <c r="K147" t="s">
        <v>292</v>
      </c>
      <c r="L147" t="s">
        <v>312</v>
      </c>
      <c r="N147" t="s">
        <v>359</v>
      </c>
      <c r="O147" t="s">
        <v>313</v>
      </c>
      <c r="P147" t="s">
        <v>163</v>
      </c>
      <c r="Q147" t="s">
        <v>276</v>
      </c>
      <c r="R147" t="s">
        <v>277</v>
      </c>
      <c r="S147" t="s">
        <v>278</v>
      </c>
      <c r="T147" t="s">
        <v>279</v>
      </c>
      <c r="W147" t="s">
        <v>280</v>
      </c>
      <c r="X147" t="s">
        <v>281</v>
      </c>
      <c r="Y147" t="s">
        <v>282</v>
      </c>
      <c r="Z147" t="s">
        <v>322</v>
      </c>
      <c r="AA147" t="s">
        <v>284</v>
      </c>
      <c r="AB147" t="s">
        <v>285</v>
      </c>
      <c r="AC147" t="s">
        <v>286</v>
      </c>
      <c r="AD147" t="s">
        <v>287</v>
      </c>
      <c r="AE147" t="s">
        <v>323</v>
      </c>
      <c r="AO147" t="s">
        <v>289</v>
      </c>
    </row>
    <row r="148" spans="1:41" ht="14.25" x14ac:dyDescent="0.45">
      <c r="A148" t="s">
        <v>377</v>
      </c>
      <c r="B148" t="s">
        <v>247</v>
      </c>
      <c r="C148" t="s">
        <v>119</v>
      </c>
      <c r="D148" t="s">
        <v>120</v>
      </c>
      <c r="E148" t="s">
        <v>268</v>
      </c>
      <c r="F148" t="s">
        <v>371</v>
      </c>
      <c r="G148" t="s">
        <v>378</v>
      </c>
      <c r="H148" t="s">
        <v>159</v>
      </c>
      <c r="I148" t="s">
        <v>271</v>
      </c>
      <c r="J148" t="s">
        <v>159</v>
      </c>
      <c r="K148" t="s">
        <v>292</v>
      </c>
      <c r="L148" t="s">
        <v>312</v>
      </c>
      <c r="N148" t="s">
        <v>274</v>
      </c>
      <c r="O148" t="s">
        <v>313</v>
      </c>
      <c r="P148" t="s">
        <v>163</v>
      </c>
      <c r="Q148" t="s">
        <v>296</v>
      </c>
      <c r="R148" t="s">
        <v>209</v>
      </c>
      <c r="S148" t="s">
        <v>278</v>
      </c>
      <c r="T148" t="s">
        <v>279</v>
      </c>
      <c r="W148" t="s">
        <v>280</v>
      </c>
      <c r="X148" t="s">
        <v>281</v>
      </c>
      <c r="Y148" t="s">
        <v>297</v>
      </c>
      <c r="Z148" t="s">
        <v>283</v>
      </c>
      <c r="AA148" t="s">
        <v>285</v>
      </c>
      <c r="AB148" t="s">
        <v>285</v>
      </c>
      <c r="AC148" t="s">
        <v>286</v>
      </c>
      <c r="AD148" t="s">
        <v>298</v>
      </c>
      <c r="AE148" t="s">
        <v>299</v>
      </c>
      <c r="AO148" t="s">
        <v>289</v>
      </c>
    </row>
    <row r="149" spans="1:41" ht="14.25" x14ac:dyDescent="0.45">
      <c r="A149" t="s">
        <v>379</v>
      </c>
      <c r="B149" t="s">
        <v>247</v>
      </c>
      <c r="C149" t="s">
        <v>119</v>
      </c>
      <c r="D149" t="s">
        <v>120</v>
      </c>
      <c r="E149" t="s">
        <v>268</v>
      </c>
      <c r="F149" t="s">
        <v>371</v>
      </c>
      <c r="G149" t="s">
        <v>380</v>
      </c>
      <c r="H149" t="s">
        <v>159</v>
      </c>
      <c r="I149" t="s">
        <v>271</v>
      </c>
      <c r="J149" t="s">
        <v>159</v>
      </c>
      <c r="K149" t="s">
        <v>317</v>
      </c>
      <c r="L149" t="s">
        <v>318</v>
      </c>
      <c r="N149" t="s">
        <v>274</v>
      </c>
      <c r="O149" t="s">
        <v>313</v>
      </c>
      <c r="P149" t="s">
        <v>163</v>
      </c>
      <c r="Q149" t="s">
        <v>276</v>
      </c>
      <c r="R149" t="s">
        <v>277</v>
      </c>
      <c r="S149" t="s">
        <v>278</v>
      </c>
      <c r="T149" t="s">
        <v>279</v>
      </c>
      <c r="W149" t="s">
        <v>280</v>
      </c>
      <c r="X149" t="s">
        <v>281</v>
      </c>
      <c r="Y149" t="s">
        <v>282</v>
      </c>
      <c r="Z149" t="s">
        <v>283</v>
      </c>
      <c r="AA149" t="s">
        <v>284</v>
      </c>
      <c r="AB149" t="s">
        <v>285</v>
      </c>
      <c r="AC149" t="s">
        <v>286</v>
      </c>
      <c r="AD149" t="s">
        <v>287</v>
      </c>
      <c r="AE149" t="s">
        <v>288</v>
      </c>
      <c r="AO149" t="s">
        <v>289</v>
      </c>
    </row>
    <row r="150" spans="1:41" ht="14.25" x14ac:dyDescent="0.45">
      <c r="A150" t="s">
        <v>381</v>
      </c>
      <c r="B150" t="s">
        <v>247</v>
      </c>
      <c r="C150" t="s">
        <v>119</v>
      </c>
      <c r="D150" t="s">
        <v>120</v>
      </c>
      <c r="E150" t="s">
        <v>268</v>
      </c>
      <c r="F150" t="s">
        <v>371</v>
      </c>
      <c r="G150" t="s">
        <v>382</v>
      </c>
      <c r="H150" t="s">
        <v>159</v>
      </c>
      <c r="I150" t="s">
        <v>271</v>
      </c>
      <c r="J150" t="s">
        <v>159</v>
      </c>
      <c r="K150" t="s">
        <v>317</v>
      </c>
      <c r="L150" t="s">
        <v>318</v>
      </c>
      <c r="N150" t="s">
        <v>274</v>
      </c>
      <c r="O150" t="s">
        <v>313</v>
      </c>
      <c r="P150" t="s">
        <v>163</v>
      </c>
      <c r="Q150" t="s">
        <v>296</v>
      </c>
      <c r="S150" t="s">
        <v>278</v>
      </c>
      <c r="T150" t="s">
        <v>279</v>
      </c>
      <c r="W150" t="s">
        <v>280</v>
      </c>
      <c r="X150" t="s">
        <v>281</v>
      </c>
      <c r="Y150" t="s">
        <v>297</v>
      </c>
      <c r="Z150" t="s">
        <v>283</v>
      </c>
      <c r="AA150" t="s">
        <v>285</v>
      </c>
      <c r="AB150" t="s">
        <v>285</v>
      </c>
      <c r="AC150" t="s">
        <v>286</v>
      </c>
      <c r="AD150" t="s">
        <v>298</v>
      </c>
      <c r="AE150" t="s">
        <v>299</v>
      </c>
      <c r="AO150" t="s">
        <v>289</v>
      </c>
    </row>
    <row r="151" spans="1:41" ht="14.25" x14ac:dyDescent="0.45">
      <c r="A151" t="s">
        <v>383</v>
      </c>
      <c r="B151" s="30" t="s">
        <v>247</v>
      </c>
      <c r="C151" s="30" t="s">
        <v>119</v>
      </c>
      <c r="D151" s="53" t="s">
        <v>120</v>
      </c>
      <c r="E151" s="86" t="s">
        <v>268</v>
      </c>
      <c r="F151" s="87" t="s">
        <v>384</v>
      </c>
      <c r="G151" t="s">
        <v>385</v>
      </c>
      <c r="H151" t="s">
        <v>159</v>
      </c>
      <c r="I151" t="s">
        <v>271</v>
      </c>
      <c r="J151" t="s">
        <v>159</v>
      </c>
      <c r="K151" t="s">
        <v>292</v>
      </c>
      <c r="L151" t="s">
        <v>293</v>
      </c>
      <c r="N151" t="s">
        <v>274</v>
      </c>
      <c r="O151" t="s">
        <v>386</v>
      </c>
      <c r="P151" t="s">
        <v>163</v>
      </c>
      <c r="Q151" t="s">
        <v>296</v>
      </c>
      <c r="R151" t="s">
        <v>209</v>
      </c>
      <c r="S151" t="s">
        <v>278</v>
      </c>
      <c r="T151" t="s">
        <v>279</v>
      </c>
      <c r="W151" t="s">
        <v>280</v>
      </c>
      <c r="X151" t="s">
        <v>281</v>
      </c>
      <c r="Y151" t="s">
        <v>297</v>
      </c>
      <c r="Z151" t="s">
        <v>283</v>
      </c>
      <c r="AA151" t="s">
        <v>285</v>
      </c>
      <c r="AB151" t="s">
        <v>285</v>
      </c>
      <c r="AC151" t="s">
        <v>286</v>
      </c>
      <c r="AD151" t="s">
        <v>298</v>
      </c>
      <c r="AE151" t="s">
        <v>299</v>
      </c>
      <c r="AO151" t="s">
        <v>289</v>
      </c>
    </row>
    <row r="152" spans="1:41" ht="14.25" x14ac:dyDescent="0.45">
      <c r="A152" t="s">
        <v>387</v>
      </c>
      <c r="B152" t="s">
        <v>247</v>
      </c>
      <c r="C152" t="s">
        <v>119</v>
      </c>
      <c r="D152" t="s">
        <v>120</v>
      </c>
      <c r="E152" t="s">
        <v>268</v>
      </c>
      <c r="F152" t="s">
        <v>384</v>
      </c>
      <c r="G152" t="s">
        <v>388</v>
      </c>
      <c r="H152" t="s">
        <v>159</v>
      </c>
      <c r="I152" t="s">
        <v>271</v>
      </c>
      <c r="J152" t="s">
        <v>159</v>
      </c>
      <c r="K152" t="s">
        <v>272</v>
      </c>
      <c r="L152" t="s">
        <v>293</v>
      </c>
      <c r="N152" t="s">
        <v>359</v>
      </c>
      <c r="O152" t="s">
        <v>386</v>
      </c>
      <c r="P152" t="s">
        <v>163</v>
      </c>
      <c r="Q152" t="s">
        <v>276</v>
      </c>
      <c r="R152" t="s">
        <v>305</v>
      </c>
      <c r="S152" t="s">
        <v>278</v>
      </c>
      <c r="T152" t="s">
        <v>279</v>
      </c>
      <c r="W152" t="s">
        <v>280</v>
      </c>
      <c r="X152" t="s">
        <v>281</v>
      </c>
      <c r="Y152" t="s">
        <v>282</v>
      </c>
      <c r="Z152" t="s">
        <v>283</v>
      </c>
      <c r="AA152" t="s">
        <v>284</v>
      </c>
      <c r="AB152" t="s">
        <v>285</v>
      </c>
      <c r="AC152" t="s">
        <v>286</v>
      </c>
      <c r="AD152" t="s">
        <v>287</v>
      </c>
      <c r="AE152" t="s">
        <v>288</v>
      </c>
      <c r="AO152" t="s">
        <v>289</v>
      </c>
    </row>
    <row r="153" spans="1:41" ht="14.25" x14ac:dyDescent="0.45">
      <c r="A153" t="s">
        <v>389</v>
      </c>
      <c r="B153" t="s">
        <v>247</v>
      </c>
      <c r="C153" t="s">
        <v>119</v>
      </c>
      <c r="D153" t="s">
        <v>120</v>
      </c>
      <c r="E153" t="s">
        <v>268</v>
      </c>
      <c r="F153" t="s">
        <v>384</v>
      </c>
      <c r="G153" t="s">
        <v>390</v>
      </c>
      <c r="H153" t="s">
        <v>159</v>
      </c>
      <c r="I153" t="s">
        <v>271</v>
      </c>
      <c r="J153" t="s">
        <v>159</v>
      </c>
      <c r="K153" t="s">
        <v>317</v>
      </c>
      <c r="L153" t="s">
        <v>318</v>
      </c>
      <c r="N153" t="s">
        <v>359</v>
      </c>
      <c r="O153" t="s">
        <v>386</v>
      </c>
      <c r="P153" t="s">
        <v>163</v>
      </c>
      <c r="Q153" t="s">
        <v>276</v>
      </c>
      <c r="R153" t="s">
        <v>305</v>
      </c>
      <c r="S153" t="s">
        <v>278</v>
      </c>
      <c r="T153" t="s">
        <v>279</v>
      </c>
      <c r="W153" t="s">
        <v>280</v>
      </c>
      <c r="X153" t="s">
        <v>281</v>
      </c>
      <c r="Y153" t="s">
        <v>282</v>
      </c>
      <c r="Z153" t="s">
        <v>283</v>
      </c>
      <c r="AA153" t="s">
        <v>284</v>
      </c>
      <c r="AB153" t="s">
        <v>285</v>
      </c>
      <c r="AC153" t="s">
        <v>286</v>
      </c>
      <c r="AD153" t="s">
        <v>287</v>
      </c>
      <c r="AE153" t="s">
        <v>288</v>
      </c>
      <c r="AO153" t="s">
        <v>289</v>
      </c>
    </row>
    <row r="154" spans="1:41" ht="14.25" x14ac:dyDescent="0.45">
      <c r="A154" t="s">
        <v>391</v>
      </c>
      <c r="B154" t="s">
        <v>247</v>
      </c>
      <c r="C154" t="s">
        <v>119</v>
      </c>
      <c r="D154" t="s">
        <v>120</v>
      </c>
      <c r="E154" t="s">
        <v>268</v>
      </c>
      <c r="F154" t="s">
        <v>384</v>
      </c>
      <c r="G154" t="s">
        <v>392</v>
      </c>
      <c r="H154" t="s">
        <v>159</v>
      </c>
      <c r="I154" t="s">
        <v>271</v>
      </c>
      <c r="J154" t="s">
        <v>159</v>
      </c>
      <c r="K154" t="s">
        <v>317</v>
      </c>
      <c r="L154" t="s">
        <v>393</v>
      </c>
      <c r="N154" t="s">
        <v>274</v>
      </c>
      <c r="O154" t="s">
        <v>386</v>
      </c>
      <c r="P154" t="s">
        <v>163</v>
      </c>
      <c r="Q154" t="s">
        <v>296</v>
      </c>
      <c r="R154" t="s">
        <v>209</v>
      </c>
      <c r="S154" t="s">
        <v>278</v>
      </c>
      <c r="T154" t="s">
        <v>279</v>
      </c>
      <c r="W154" t="s">
        <v>280</v>
      </c>
      <c r="X154" t="s">
        <v>281</v>
      </c>
      <c r="Y154" t="s">
        <v>297</v>
      </c>
      <c r="Z154" t="s">
        <v>283</v>
      </c>
      <c r="AA154" t="s">
        <v>285</v>
      </c>
      <c r="AB154" t="s">
        <v>285</v>
      </c>
      <c r="AC154" t="s">
        <v>286</v>
      </c>
      <c r="AD154" t="s">
        <v>298</v>
      </c>
      <c r="AE154" t="s">
        <v>299</v>
      </c>
      <c r="AO154" t="s">
        <v>289</v>
      </c>
    </row>
    <row r="155" spans="1:41" ht="14.25" x14ac:dyDescent="0.45">
      <c r="A155" t="s">
        <v>394</v>
      </c>
      <c r="B155" t="s">
        <v>247</v>
      </c>
      <c r="C155" t="s">
        <v>119</v>
      </c>
      <c r="D155" t="s">
        <v>120</v>
      </c>
      <c r="E155" t="s">
        <v>268</v>
      </c>
      <c r="F155" t="s">
        <v>384</v>
      </c>
      <c r="G155" t="s">
        <v>395</v>
      </c>
      <c r="H155" t="s">
        <v>159</v>
      </c>
      <c r="I155" t="s">
        <v>271</v>
      </c>
      <c r="J155" t="s">
        <v>159</v>
      </c>
      <c r="K155" t="s">
        <v>292</v>
      </c>
      <c r="L155" t="s">
        <v>312</v>
      </c>
      <c r="N155" t="s">
        <v>359</v>
      </c>
      <c r="O155" t="s">
        <v>386</v>
      </c>
      <c r="P155" t="s">
        <v>163</v>
      </c>
      <c r="Q155" t="s">
        <v>276</v>
      </c>
      <c r="R155" t="s">
        <v>305</v>
      </c>
      <c r="S155" t="s">
        <v>278</v>
      </c>
      <c r="T155" t="s">
        <v>279</v>
      </c>
      <c r="W155" t="s">
        <v>280</v>
      </c>
      <c r="X155" t="s">
        <v>281</v>
      </c>
      <c r="Y155" t="s">
        <v>282</v>
      </c>
      <c r="Z155" t="s">
        <v>283</v>
      </c>
      <c r="AA155" t="s">
        <v>284</v>
      </c>
      <c r="AB155" t="s">
        <v>285</v>
      </c>
      <c r="AC155" t="s">
        <v>286</v>
      </c>
      <c r="AD155" t="s">
        <v>287</v>
      </c>
      <c r="AE155" t="s">
        <v>288</v>
      </c>
      <c r="AO155" t="s">
        <v>289</v>
      </c>
    </row>
    <row r="156" spans="1:41" ht="14.25" x14ac:dyDescent="0.45">
      <c r="A156" t="s">
        <v>396</v>
      </c>
      <c r="B156" t="s">
        <v>247</v>
      </c>
      <c r="C156" t="s">
        <v>119</v>
      </c>
      <c r="D156" t="s">
        <v>120</v>
      </c>
      <c r="E156" t="s">
        <v>268</v>
      </c>
      <c r="F156" t="s">
        <v>384</v>
      </c>
      <c r="G156" t="s">
        <v>397</v>
      </c>
      <c r="H156" t="s">
        <v>159</v>
      </c>
      <c r="I156" t="s">
        <v>271</v>
      </c>
      <c r="J156" t="s">
        <v>159</v>
      </c>
      <c r="K156" t="s">
        <v>292</v>
      </c>
      <c r="L156" t="s">
        <v>312</v>
      </c>
      <c r="N156" t="s">
        <v>274</v>
      </c>
      <c r="O156" t="s">
        <v>386</v>
      </c>
      <c r="P156" t="s">
        <v>163</v>
      </c>
      <c r="Q156" t="s">
        <v>296</v>
      </c>
      <c r="R156" t="s">
        <v>209</v>
      </c>
      <c r="S156" t="s">
        <v>278</v>
      </c>
      <c r="T156" t="s">
        <v>279</v>
      </c>
      <c r="W156" t="s">
        <v>280</v>
      </c>
      <c r="X156" t="s">
        <v>281</v>
      </c>
      <c r="Y156" t="s">
        <v>297</v>
      </c>
      <c r="Z156" t="s">
        <v>283</v>
      </c>
      <c r="AA156" t="s">
        <v>285</v>
      </c>
      <c r="AB156" t="s">
        <v>285</v>
      </c>
      <c r="AC156" t="s">
        <v>286</v>
      </c>
      <c r="AD156" t="s">
        <v>298</v>
      </c>
      <c r="AE156" t="s">
        <v>299</v>
      </c>
      <c r="AO156" t="s">
        <v>289</v>
      </c>
    </row>
    <row r="157" spans="1:41" ht="14.25" x14ac:dyDescent="0.45">
      <c r="A157" t="s">
        <v>398</v>
      </c>
      <c r="B157" t="s">
        <v>247</v>
      </c>
      <c r="C157" t="s">
        <v>119</v>
      </c>
      <c r="D157" t="s">
        <v>120</v>
      </c>
      <c r="E157" t="s">
        <v>268</v>
      </c>
      <c r="F157" t="s">
        <v>384</v>
      </c>
      <c r="G157" t="s">
        <v>399</v>
      </c>
      <c r="H157" t="s">
        <v>159</v>
      </c>
      <c r="I157" t="s">
        <v>271</v>
      </c>
      <c r="J157" t="s">
        <v>159</v>
      </c>
      <c r="K157" t="s">
        <v>292</v>
      </c>
      <c r="L157" t="s">
        <v>312</v>
      </c>
      <c r="N157" t="s">
        <v>359</v>
      </c>
      <c r="O157" t="s">
        <v>386</v>
      </c>
      <c r="P157" t="s">
        <v>163</v>
      </c>
      <c r="Q157" t="s">
        <v>276</v>
      </c>
      <c r="R157" t="s">
        <v>305</v>
      </c>
      <c r="S157" t="s">
        <v>278</v>
      </c>
      <c r="T157" t="s">
        <v>279</v>
      </c>
      <c r="W157" t="s">
        <v>280</v>
      </c>
      <c r="X157" t="s">
        <v>281</v>
      </c>
      <c r="Y157" t="s">
        <v>282</v>
      </c>
      <c r="Z157" t="s">
        <v>283</v>
      </c>
      <c r="AA157" t="s">
        <v>284</v>
      </c>
      <c r="AB157" t="s">
        <v>285</v>
      </c>
      <c r="AC157" t="s">
        <v>286</v>
      </c>
      <c r="AD157" t="s">
        <v>287</v>
      </c>
      <c r="AE157" t="s">
        <v>288</v>
      </c>
      <c r="AO157" t="s">
        <v>289</v>
      </c>
    </row>
    <row r="158" spans="1:41" ht="14.25" x14ac:dyDescent="0.45">
      <c r="A158" t="s">
        <v>400</v>
      </c>
      <c r="B158" t="s">
        <v>247</v>
      </c>
      <c r="C158" t="s">
        <v>119</v>
      </c>
      <c r="D158" t="s">
        <v>120</v>
      </c>
      <c r="E158" t="s">
        <v>268</v>
      </c>
      <c r="F158" t="s">
        <v>384</v>
      </c>
      <c r="G158" t="s">
        <v>401</v>
      </c>
      <c r="H158" t="s">
        <v>159</v>
      </c>
      <c r="I158" t="s">
        <v>271</v>
      </c>
      <c r="J158" t="s">
        <v>159</v>
      </c>
      <c r="K158" t="s">
        <v>317</v>
      </c>
      <c r="L158" t="s">
        <v>318</v>
      </c>
      <c r="N158" t="s">
        <v>274</v>
      </c>
      <c r="O158" t="s">
        <v>386</v>
      </c>
      <c r="P158" t="s">
        <v>163</v>
      </c>
      <c r="Q158" t="s">
        <v>296</v>
      </c>
      <c r="R158" t="s">
        <v>209</v>
      </c>
      <c r="S158" t="s">
        <v>278</v>
      </c>
      <c r="T158" t="s">
        <v>279</v>
      </c>
      <c r="W158" t="s">
        <v>280</v>
      </c>
      <c r="X158" t="s">
        <v>281</v>
      </c>
      <c r="Y158" t="s">
        <v>297</v>
      </c>
      <c r="Z158" t="s">
        <v>283</v>
      </c>
      <c r="AA158" t="s">
        <v>285</v>
      </c>
      <c r="AB158" t="s">
        <v>285</v>
      </c>
      <c r="AC158" t="s">
        <v>286</v>
      </c>
      <c r="AD158" t="s">
        <v>298</v>
      </c>
      <c r="AE158" t="s">
        <v>299</v>
      </c>
      <c r="AO158" t="s">
        <v>289</v>
      </c>
    </row>
    <row r="159" spans="1:41" ht="14.25" x14ac:dyDescent="0.45">
      <c r="A159" t="s">
        <v>402</v>
      </c>
      <c r="B159" s="30" t="s">
        <v>247</v>
      </c>
      <c r="C159" s="30" t="s">
        <v>119</v>
      </c>
      <c r="D159" s="53" t="s">
        <v>120</v>
      </c>
      <c r="E159" s="86" t="s">
        <v>268</v>
      </c>
      <c r="F159" s="87" t="s">
        <v>403</v>
      </c>
      <c r="G159" t="s">
        <v>404</v>
      </c>
      <c r="H159" t="s">
        <v>159</v>
      </c>
      <c r="I159" t="s">
        <v>271</v>
      </c>
      <c r="J159" t="s">
        <v>159</v>
      </c>
      <c r="K159" t="s">
        <v>317</v>
      </c>
      <c r="L159" t="s">
        <v>318</v>
      </c>
      <c r="N159" t="s">
        <v>274</v>
      </c>
      <c r="O159" t="s">
        <v>386</v>
      </c>
      <c r="P159" t="s">
        <v>163</v>
      </c>
      <c r="Q159" t="s">
        <v>276</v>
      </c>
      <c r="R159" t="s">
        <v>305</v>
      </c>
      <c r="S159" t="s">
        <v>278</v>
      </c>
      <c r="T159" t="s">
        <v>279</v>
      </c>
      <c r="W159" t="s">
        <v>280</v>
      </c>
      <c r="X159" t="s">
        <v>281</v>
      </c>
      <c r="Y159" t="s">
        <v>282</v>
      </c>
      <c r="Z159" t="s">
        <v>283</v>
      </c>
      <c r="AA159" t="s">
        <v>284</v>
      </c>
      <c r="AB159" t="s">
        <v>285</v>
      </c>
      <c r="AC159" t="s">
        <v>286</v>
      </c>
      <c r="AD159" t="s">
        <v>287</v>
      </c>
      <c r="AE159" t="s">
        <v>288</v>
      </c>
      <c r="AO159" t="s">
        <v>289</v>
      </c>
    </row>
    <row r="160" spans="1:41" ht="14.25" x14ac:dyDescent="0.45">
      <c r="A160" t="s">
        <v>405</v>
      </c>
      <c r="B160" t="s">
        <v>247</v>
      </c>
      <c r="C160" t="s">
        <v>119</v>
      </c>
      <c r="D160" t="s">
        <v>120</v>
      </c>
      <c r="E160" t="s">
        <v>268</v>
      </c>
      <c r="F160" t="s">
        <v>403</v>
      </c>
      <c r="G160" t="s">
        <v>406</v>
      </c>
      <c r="H160" t="s">
        <v>159</v>
      </c>
      <c r="I160" t="s">
        <v>271</v>
      </c>
      <c r="J160" t="s">
        <v>159</v>
      </c>
      <c r="K160" t="s">
        <v>317</v>
      </c>
      <c r="L160" t="s">
        <v>318</v>
      </c>
      <c r="N160" t="s">
        <v>274</v>
      </c>
      <c r="O160" t="s">
        <v>386</v>
      </c>
      <c r="P160" t="s">
        <v>163</v>
      </c>
      <c r="Q160" t="s">
        <v>296</v>
      </c>
      <c r="S160" t="s">
        <v>278</v>
      </c>
      <c r="T160" t="s">
        <v>279</v>
      </c>
      <c r="W160" t="s">
        <v>280</v>
      </c>
      <c r="X160" t="s">
        <v>281</v>
      </c>
      <c r="Y160" t="s">
        <v>297</v>
      </c>
      <c r="Z160" t="s">
        <v>283</v>
      </c>
      <c r="AA160" t="s">
        <v>285</v>
      </c>
      <c r="AB160" t="s">
        <v>285</v>
      </c>
      <c r="AC160" t="s">
        <v>286</v>
      </c>
      <c r="AD160" t="s">
        <v>298</v>
      </c>
      <c r="AE160" t="s">
        <v>299</v>
      </c>
      <c r="AO160" t="s">
        <v>289</v>
      </c>
    </row>
    <row r="161" spans="1:41" ht="14.25" x14ac:dyDescent="0.45">
      <c r="A161" t="s">
        <v>407</v>
      </c>
      <c r="B161" t="s">
        <v>247</v>
      </c>
      <c r="C161" t="s">
        <v>119</v>
      </c>
      <c r="D161" t="s">
        <v>120</v>
      </c>
      <c r="E161" t="s">
        <v>268</v>
      </c>
      <c r="F161" t="s">
        <v>403</v>
      </c>
      <c r="G161" t="s">
        <v>408</v>
      </c>
      <c r="H161" t="s">
        <v>159</v>
      </c>
      <c r="I161" t="s">
        <v>271</v>
      </c>
      <c r="J161" t="s">
        <v>159</v>
      </c>
      <c r="K161" t="s">
        <v>292</v>
      </c>
      <c r="L161" t="s">
        <v>312</v>
      </c>
      <c r="N161" t="s">
        <v>274</v>
      </c>
      <c r="O161" t="s">
        <v>386</v>
      </c>
      <c r="P161" t="s">
        <v>163</v>
      </c>
      <c r="Q161" t="s">
        <v>296</v>
      </c>
      <c r="R161" t="s">
        <v>209</v>
      </c>
      <c r="S161" t="s">
        <v>278</v>
      </c>
      <c r="T161" t="s">
        <v>279</v>
      </c>
      <c r="W161" t="s">
        <v>280</v>
      </c>
      <c r="X161" t="s">
        <v>281</v>
      </c>
      <c r="Y161" t="s">
        <v>297</v>
      </c>
      <c r="Z161" t="s">
        <v>283</v>
      </c>
      <c r="AA161" t="s">
        <v>285</v>
      </c>
      <c r="AB161" t="s">
        <v>285</v>
      </c>
      <c r="AC161" t="s">
        <v>286</v>
      </c>
      <c r="AD161" t="s">
        <v>298</v>
      </c>
      <c r="AE161" t="s">
        <v>299</v>
      </c>
      <c r="AO161" t="s">
        <v>289</v>
      </c>
    </row>
    <row r="162" spans="1:41" ht="14.25" x14ac:dyDescent="0.45">
      <c r="A162" t="s">
        <v>409</v>
      </c>
      <c r="B162" t="s">
        <v>247</v>
      </c>
      <c r="C162" t="s">
        <v>119</v>
      </c>
      <c r="D162" t="s">
        <v>120</v>
      </c>
      <c r="E162" t="s">
        <v>268</v>
      </c>
      <c r="F162" t="s">
        <v>403</v>
      </c>
      <c r="G162" t="s">
        <v>410</v>
      </c>
      <c r="H162" t="s">
        <v>159</v>
      </c>
      <c r="I162" t="s">
        <v>271</v>
      </c>
      <c r="J162" t="s">
        <v>159</v>
      </c>
      <c r="K162" t="s">
        <v>292</v>
      </c>
      <c r="L162" t="s">
        <v>312</v>
      </c>
      <c r="N162" t="s">
        <v>274</v>
      </c>
      <c r="O162" t="s">
        <v>386</v>
      </c>
      <c r="P162" t="s">
        <v>163</v>
      </c>
      <c r="Q162" t="s">
        <v>276</v>
      </c>
      <c r="R162" t="s">
        <v>305</v>
      </c>
      <c r="S162" t="s">
        <v>278</v>
      </c>
      <c r="T162" t="s">
        <v>279</v>
      </c>
      <c r="W162" t="s">
        <v>280</v>
      </c>
      <c r="X162" t="s">
        <v>281</v>
      </c>
      <c r="Y162" t="s">
        <v>282</v>
      </c>
      <c r="Z162" t="s">
        <v>283</v>
      </c>
      <c r="AA162" t="s">
        <v>284</v>
      </c>
      <c r="AB162" t="s">
        <v>285</v>
      </c>
      <c r="AC162" t="s">
        <v>286</v>
      </c>
      <c r="AD162" t="s">
        <v>287</v>
      </c>
      <c r="AE162" t="s">
        <v>288</v>
      </c>
      <c r="AO162" t="s">
        <v>289</v>
      </c>
    </row>
    <row r="163" spans="1:41" ht="14.25" x14ac:dyDescent="0.45">
      <c r="A163" t="s">
        <v>411</v>
      </c>
      <c r="B163" t="s">
        <v>247</v>
      </c>
      <c r="C163" t="s">
        <v>119</v>
      </c>
      <c r="D163" t="s">
        <v>120</v>
      </c>
      <c r="E163" t="s">
        <v>268</v>
      </c>
      <c r="F163" t="s">
        <v>403</v>
      </c>
      <c r="G163" t="s">
        <v>412</v>
      </c>
      <c r="H163" t="s">
        <v>159</v>
      </c>
      <c r="I163" t="s">
        <v>271</v>
      </c>
      <c r="J163" t="s">
        <v>159</v>
      </c>
      <c r="K163" t="s">
        <v>357</v>
      </c>
      <c r="L163" t="s">
        <v>358</v>
      </c>
      <c r="N163" t="s">
        <v>274</v>
      </c>
      <c r="O163" t="s">
        <v>386</v>
      </c>
      <c r="P163" t="s">
        <v>163</v>
      </c>
      <c r="Q163" t="s">
        <v>276</v>
      </c>
      <c r="R163" t="s">
        <v>305</v>
      </c>
      <c r="S163" t="s">
        <v>278</v>
      </c>
      <c r="T163" t="s">
        <v>279</v>
      </c>
      <c r="W163" t="s">
        <v>280</v>
      </c>
      <c r="X163" t="s">
        <v>281</v>
      </c>
      <c r="Y163" t="s">
        <v>282</v>
      </c>
      <c r="Z163" t="s">
        <v>283</v>
      </c>
      <c r="AA163" t="s">
        <v>284</v>
      </c>
      <c r="AB163" t="s">
        <v>285</v>
      </c>
      <c r="AC163" t="s">
        <v>286</v>
      </c>
      <c r="AD163" t="s">
        <v>287</v>
      </c>
      <c r="AE163" t="s">
        <v>288</v>
      </c>
      <c r="AO163" t="s">
        <v>289</v>
      </c>
    </row>
    <row r="164" spans="1:41" ht="14.25" x14ac:dyDescent="0.45">
      <c r="A164" t="s">
        <v>413</v>
      </c>
      <c r="B164" t="s">
        <v>247</v>
      </c>
      <c r="C164" t="s">
        <v>119</v>
      </c>
      <c r="D164" t="s">
        <v>120</v>
      </c>
      <c r="E164" t="s">
        <v>268</v>
      </c>
      <c r="F164" t="s">
        <v>403</v>
      </c>
      <c r="G164" t="s">
        <v>414</v>
      </c>
      <c r="H164" t="s">
        <v>159</v>
      </c>
      <c r="I164" t="s">
        <v>271</v>
      </c>
      <c r="J164" t="s">
        <v>159</v>
      </c>
      <c r="K164" t="s">
        <v>357</v>
      </c>
      <c r="L164" t="s">
        <v>415</v>
      </c>
      <c r="N164" t="s">
        <v>274</v>
      </c>
      <c r="O164" t="s">
        <v>386</v>
      </c>
      <c r="P164" t="s">
        <v>163</v>
      </c>
      <c r="Q164" t="s">
        <v>296</v>
      </c>
      <c r="R164" t="s">
        <v>209</v>
      </c>
      <c r="S164" t="s">
        <v>278</v>
      </c>
      <c r="T164" t="s">
        <v>279</v>
      </c>
      <c r="W164" t="s">
        <v>280</v>
      </c>
      <c r="X164" t="s">
        <v>281</v>
      </c>
      <c r="Y164" t="s">
        <v>297</v>
      </c>
      <c r="Z164" t="s">
        <v>283</v>
      </c>
      <c r="AA164" t="s">
        <v>285</v>
      </c>
      <c r="AB164" t="s">
        <v>285</v>
      </c>
      <c r="AC164" t="s">
        <v>286</v>
      </c>
      <c r="AD164" t="s">
        <v>298</v>
      </c>
      <c r="AE164" t="s">
        <v>299</v>
      </c>
      <c r="AO164" t="s">
        <v>289</v>
      </c>
    </row>
    <row r="165" spans="1:41" ht="14.25" x14ac:dyDescent="0.45">
      <c r="A165" t="s">
        <v>416</v>
      </c>
      <c r="B165" s="30" t="s">
        <v>247</v>
      </c>
      <c r="C165" s="30" t="s">
        <v>119</v>
      </c>
      <c r="D165" s="53" t="s">
        <v>120</v>
      </c>
      <c r="E165" s="86" t="s">
        <v>268</v>
      </c>
      <c r="F165" s="87" t="s">
        <v>417</v>
      </c>
      <c r="G165" t="s">
        <v>418</v>
      </c>
      <c r="H165" t="s">
        <v>159</v>
      </c>
      <c r="I165" t="s">
        <v>271</v>
      </c>
      <c r="J165" t="s">
        <v>159</v>
      </c>
      <c r="K165" t="s">
        <v>272</v>
      </c>
      <c r="L165" t="s">
        <v>273</v>
      </c>
      <c r="N165" t="s">
        <v>359</v>
      </c>
      <c r="O165" t="s">
        <v>275</v>
      </c>
      <c r="P165" t="s">
        <v>163</v>
      </c>
      <c r="Q165" t="s">
        <v>276</v>
      </c>
      <c r="R165" t="s">
        <v>277</v>
      </c>
      <c r="S165" t="s">
        <v>278</v>
      </c>
      <c r="T165" t="s">
        <v>279</v>
      </c>
      <c r="W165" t="s">
        <v>280</v>
      </c>
      <c r="X165" t="s">
        <v>281</v>
      </c>
      <c r="Y165" t="s">
        <v>282</v>
      </c>
      <c r="Z165" t="s">
        <v>283</v>
      </c>
      <c r="AA165" t="s">
        <v>284</v>
      </c>
      <c r="AB165" t="s">
        <v>285</v>
      </c>
      <c r="AC165" t="s">
        <v>286</v>
      </c>
      <c r="AD165" t="s">
        <v>287</v>
      </c>
      <c r="AE165" t="s">
        <v>288</v>
      </c>
      <c r="AO165" t="s">
        <v>306</v>
      </c>
    </row>
    <row r="166" spans="1:41" ht="14.25" x14ac:dyDescent="0.45">
      <c r="A166" t="s">
        <v>419</v>
      </c>
      <c r="B166" t="s">
        <v>247</v>
      </c>
      <c r="C166" t="s">
        <v>119</v>
      </c>
      <c r="D166" t="s">
        <v>120</v>
      </c>
      <c r="E166" t="s">
        <v>268</v>
      </c>
      <c r="F166" t="s">
        <v>417</v>
      </c>
      <c r="G166" t="s">
        <v>420</v>
      </c>
      <c r="H166" t="s">
        <v>159</v>
      </c>
      <c r="I166" t="s">
        <v>271</v>
      </c>
      <c r="J166" t="s">
        <v>159</v>
      </c>
      <c r="K166" t="s">
        <v>272</v>
      </c>
      <c r="L166" t="s">
        <v>273</v>
      </c>
      <c r="N166" t="s">
        <v>274</v>
      </c>
      <c r="O166" t="s">
        <v>275</v>
      </c>
      <c r="P166" t="s">
        <v>163</v>
      </c>
      <c r="Q166" t="s">
        <v>296</v>
      </c>
      <c r="R166" t="s">
        <v>209</v>
      </c>
      <c r="S166" t="s">
        <v>278</v>
      </c>
      <c r="T166" t="s">
        <v>279</v>
      </c>
      <c r="W166" t="s">
        <v>280</v>
      </c>
      <c r="X166" t="s">
        <v>281</v>
      </c>
      <c r="Y166" t="s">
        <v>297</v>
      </c>
      <c r="Z166" t="s">
        <v>283</v>
      </c>
      <c r="AA166" t="s">
        <v>285</v>
      </c>
      <c r="AB166" t="s">
        <v>285</v>
      </c>
      <c r="AC166" t="s">
        <v>286</v>
      </c>
      <c r="AD166" t="s">
        <v>298</v>
      </c>
      <c r="AE166" t="s">
        <v>299</v>
      </c>
      <c r="AO166" t="s">
        <v>289</v>
      </c>
    </row>
    <row r="167" spans="1:41" ht="14.25" x14ac:dyDescent="0.45">
      <c r="A167" t="s">
        <v>421</v>
      </c>
      <c r="B167" s="30" t="s">
        <v>247</v>
      </c>
      <c r="C167" s="30" t="s">
        <v>119</v>
      </c>
      <c r="D167" s="53" t="s">
        <v>120</v>
      </c>
      <c r="E167" s="86" t="s">
        <v>268</v>
      </c>
      <c r="F167" s="87" t="s">
        <v>422</v>
      </c>
      <c r="G167" t="s">
        <v>423</v>
      </c>
      <c r="H167" t="s">
        <v>159</v>
      </c>
      <c r="I167" t="s">
        <v>271</v>
      </c>
      <c r="J167" t="s">
        <v>159</v>
      </c>
      <c r="K167" t="s">
        <v>317</v>
      </c>
      <c r="L167" t="s">
        <v>318</v>
      </c>
      <c r="N167" t="s">
        <v>274</v>
      </c>
      <c r="O167" t="s">
        <v>424</v>
      </c>
      <c r="P167" t="s">
        <v>163</v>
      </c>
      <c r="Q167" t="s">
        <v>276</v>
      </c>
      <c r="R167" t="s">
        <v>425</v>
      </c>
      <c r="S167" t="s">
        <v>278</v>
      </c>
      <c r="T167" t="s">
        <v>279</v>
      </c>
      <c r="W167" t="s">
        <v>280</v>
      </c>
      <c r="X167" t="s">
        <v>281</v>
      </c>
      <c r="Y167" t="s">
        <v>282</v>
      </c>
      <c r="Z167" t="s">
        <v>322</v>
      </c>
      <c r="AA167" t="s">
        <v>284</v>
      </c>
      <c r="AB167" t="s">
        <v>285</v>
      </c>
      <c r="AC167" t="s">
        <v>286</v>
      </c>
      <c r="AD167" t="s">
        <v>287</v>
      </c>
      <c r="AE167" t="s">
        <v>323</v>
      </c>
      <c r="AO167" t="s">
        <v>289</v>
      </c>
    </row>
    <row r="168" spans="1:41" ht="14.25" x14ac:dyDescent="0.45">
      <c r="A168" t="s">
        <v>426</v>
      </c>
      <c r="B168" t="s">
        <v>247</v>
      </c>
      <c r="C168" t="s">
        <v>119</v>
      </c>
      <c r="D168" t="s">
        <v>120</v>
      </c>
      <c r="E168" t="s">
        <v>268</v>
      </c>
      <c r="F168" t="s">
        <v>422</v>
      </c>
      <c r="G168" t="s">
        <v>427</v>
      </c>
      <c r="H168" t="s">
        <v>159</v>
      </c>
      <c r="I168" t="s">
        <v>271</v>
      </c>
      <c r="J168" t="s">
        <v>159</v>
      </c>
      <c r="K168" t="s">
        <v>428</v>
      </c>
      <c r="L168" t="s">
        <v>429</v>
      </c>
      <c r="N168" t="s">
        <v>274</v>
      </c>
      <c r="O168" t="s">
        <v>424</v>
      </c>
      <c r="P168" t="s">
        <v>163</v>
      </c>
      <c r="Q168" t="s">
        <v>276</v>
      </c>
      <c r="R168" t="s">
        <v>425</v>
      </c>
      <c r="S168" t="s">
        <v>278</v>
      </c>
      <c r="T168" t="s">
        <v>279</v>
      </c>
      <c r="W168" t="s">
        <v>280</v>
      </c>
      <c r="X168" t="s">
        <v>281</v>
      </c>
      <c r="Y168" t="s">
        <v>282</v>
      </c>
      <c r="Z168" t="s">
        <v>322</v>
      </c>
      <c r="AA168" t="s">
        <v>284</v>
      </c>
      <c r="AB168" t="s">
        <v>285</v>
      </c>
      <c r="AC168" t="s">
        <v>286</v>
      </c>
      <c r="AD168" t="s">
        <v>287</v>
      </c>
      <c r="AE168" t="s">
        <v>323</v>
      </c>
      <c r="AO168" t="s">
        <v>289</v>
      </c>
    </row>
    <row r="169" spans="1:41" ht="14.25" x14ac:dyDescent="0.45">
      <c r="A169" t="s">
        <v>430</v>
      </c>
      <c r="B169" t="s">
        <v>247</v>
      </c>
      <c r="C169" t="s">
        <v>119</v>
      </c>
      <c r="D169" t="s">
        <v>120</v>
      </c>
      <c r="E169" t="s">
        <v>268</v>
      </c>
      <c r="F169" t="s">
        <v>422</v>
      </c>
      <c r="G169" t="s">
        <v>431</v>
      </c>
      <c r="H169" t="s">
        <v>159</v>
      </c>
      <c r="I169" t="s">
        <v>271</v>
      </c>
      <c r="J169" t="s">
        <v>159</v>
      </c>
      <c r="K169" t="s">
        <v>292</v>
      </c>
      <c r="L169" t="s">
        <v>312</v>
      </c>
      <c r="N169" t="s">
        <v>274</v>
      </c>
      <c r="O169" t="s">
        <v>424</v>
      </c>
      <c r="P169" t="s">
        <v>163</v>
      </c>
      <c r="Q169" t="s">
        <v>296</v>
      </c>
      <c r="R169" t="s">
        <v>321</v>
      </c>
      <c r="S169" t="s">
        <v>278</v>
      </c>
      <c r="T169" t="s">
        <v>279</v>
      </c>
      <c r="W169" t="s">
        <v>280</v>
      </c>
      <c r="X169" t="s">
        <v>281</v>
      </c>
      <c r="Y169" t="s">
        <v>297</v>
      </c>
      <c r="Z169" t="s">
        <v>283</v>
      </c>
      <c r="AA169" t="s">
        <v>285</v>
      </c>
      <c r="AB169" t="s">
        <v>285</v>
      </c>
      <c r="AC169" t="s">
        <v>286</v>
      </c>
      <c r="AD169" t="s">
        <v>298</v>
      </c>
      <c r="AE169" t="s">
        <v>299</v>
      </c>
      <c r="AO169" t="s">
        <v>289</v>
      </c>
    </row>
    <row r="170" spans="1:41" ht="14.25" x14ac:dyDescent="0.45">
      <c r="A170" t="s">
        <v>432</v>
      </c>
      <c r="B170" t="s">
        <v>247</v>
      </c>
      <c r="C170" t="s">
        <v>119</v>
      </c>
      <c r="D170" t="s">
        <v>120</v>
      </c>
      <c r="E170" t="s">
        <v>268</v>
      </c>
      <c r="F170" t="s">
        <v>422</v>
      </c>
      <c r="G170" t="s">
        <v>433</v>
      </c>
      <c r="H170" t="s">
        <v>159</v>
      </c>
      <c r="I170" t="s">
        <v>271</v>
      </c>
      <c r="J170" t="s">
        <v>159</v>
      </c>
      <c r="K170" t="s">
        <v>428</v>
      </c>
      <c r="L170" t="s">
        <v>429</v>
      </c>
      <c r="N170" t="s">
        <v>274</v>
      </c>
      <c r="O170" t="s">
        <v>424</v>
      </c>
      <c r="P170" t="s">
        <v>163</v>
      </c>
      <c r="Q170" t="s">
        <v>296</v>
      </c>
      <c r="R170" t="s">
        <v>321</v>
      </c>
      <c r="S170" t="s">
        <v>278</v>
      </c>
      <c r="T170" t="s">
        <v>279</v>
      </c>
      <c r="W170" t="s">
        <v>280</v>
      </c>
      <c r="X170" t="s">
        <v>281</v>
      </c>
      <c r="Y170" t="s">
        <v>297</v>
      </c>
      <c r="Z170" t="s">
        <v>283</v>
      </c>
      <c r="AA170" t="s">
        <v>285</v>
      </c>
      <c r="AB170" t="s">
        <v>285</v>
      </c>
      <c r="AC170" t="s">
        <v>286</v>
      </c>
      <c r="AD170" t="s">
        <v>298</v>
      </c>
      <c r="AE170" t="s">
        <v>299</v>
      </c>
      <c r="AO170" t="s">
        <v>289</v>
      </c>
    </row>
    <row r="171" spans="1:41" ht="14.25" x14ac:dyDescent="0.45">
      <c r="A171" t="s">
        <v>434</v>
      </c>
      <c r="B171" t="s">
        <v>247</v>
      </c>
      <c r="C171" t="s">
        <v>119</v>
      </c>
      <c r="D171" t="s">
        <v>120</v>
      </c>
      <c r="E171" t="s">
        <v>268</v>
      </c>
      <c r="F171" t="s">
        <v>422</v>
      </c>
      <c r="G171" t="s">
        <v>435</v>
      </c>
      <c r="H171" t="s">
        <v>159</v>
      </c>
      <c r="I171" t="s">
        <v>271</v>
      </c>
      <c r="J171" t="s">
        <v>159</v>
      </c>
      <c r="K171" t="s">
        <v>292</v>
      </c>
      <c r="L171" t="s">
        <v>312</v>
      </c>
      <c r="N171" t="s">
        <v>274</v>
      </c>
      <c r="O171" t="s">
        <v>424</v>
      </c>
      <c r="P171" t="s">
        <v>163</v>
      </c>
      <c r="Q171" t="s">
        <v>276</v>
      </c>
      <c r="R171" t="s">
        <v>425</v>
      </c>
      <c r="S171" t="s">
        <v>278</v>
      </c>
      <c r="T171" t="s">
        <v>279</v>
      </c>
      <c r="W171" t="s">
        <v>280</v>
      </c>
      <c r="X171" t="s">
        <v>281</v>
      </c>
      <c r="Y171" t="s">
        <v>282</v>
      </c>
      <c r="Z171" t="s">
        <v>322</v>
      </c>
      <c r="AA171" t="s">
        <v>284</v>
      </c>
      <c r="AB171" t="s">
        <v>285</v>
      </c>
      <c r="AC171" t="s">
        <v>286</v>
      </c>
      <c r="AD171" t="s">
        <v>287</v>
      </c>
      <c r="AE171" t="s">
        <v>323</v>
      </c>
      <c r="AO171" t="s">
        <v>289</v>
      </c>
    </row>
    <row r="172" spans="1:41" ht="14.25" x14ac:dyDescent="0.45">
      <c r="A172" t="s">
        <v>436</v>
      </c>
      <c r="B172" t="s">
        <v>247</v>
      </c>
      <c r="C172" t="s">
        <v>119</v>
      </c>
      <c r="D172" t="s">
        <v>120</v>
      </c>
      <c r="E172" t="s">
        <v>268</v>
      </c>
      <c r="F172" t="s">
        <v>422</v>
      </c>
      <c r="G172" t="s">
        <v>437</v>
      </c>
      <c r="H172" t="s">
        <v>159</v>
      </c>
      <c r="I172" t="s">
        <v>271</v>
      </c>
      <c r="J172" t="s">
        <v>159</v>
      </c>
      <c r="K172" t="s">
        <v>317</v>
      </c>
      <c r="L172" t="s">
        <v>318</v>
      </c>
      <c r="N172" t="s">
        <v>274</v>
      </c>
      <c r="O172" t="s">
        <v>424</v>
      </c>
      <c r="P172" t="s">
        <v>163</v>
      </c>
      <c r="Q172" t="s">
        <v>296</v>
      </c>
      <c r="R172" t="s">
        <v>321</v>
      </c>
      <c r="S172" t="s">
        <v>278</v>
      </c>
      <c r="T172" t="s">
        <v>279</v>
      </c>
      <c r="W172" t="s">
        <v>280</v>
      </c>
      <c r="X172" t="s">
        <v>281</v>
      </c>
      <c r="Y172" t="s">
        <v>297</v>
      </c>
      <c r="Z172" t="s">
        <v>283</v>
      </c>
      <c r="AA172" t="s">
        <v>285</v>
      </c>
      <c r="AB172" t="s">
        <v>285</v>
      </c>
      <c r="AC172" t="s">
        <v>286</v>
      </c>
      <c r="AD172" t="s">
        <v>298</v>
      </c>
      <c r="AE172" t="s">
        <v>299</v>
      </c>
      <c r="AO172" t="s">
        <v>289</v>
      </c>
    </row>
    <row r="173" spans="1:41" ht="14.25" x14ac:dyDescent="0.45">
      <c r="A173" t="s">
        <v>421</v>
      </c>
      <c r="B173" s="30" t="s">
        <v>247</v>
      </c>
      <c r="C173" s="30" t="s">
        <v>119</v>
      </c>
      <c r="D173" s="53" t="s">
        <v>120</v>
      </c>
      <c r="E173" s="86" t="s">
        <v>268</v>
      </c>
      <c r="F173" s="87" t="s">
        <v>422</v>
      </c>
      <c r="G173" t="s">
        <v>423</v>
      </c>
      <c r="H173" t="s">
        <v>159</v>
      </c>
      <c r="I173" t="s">
        <v>271</v>
      </c>
      <c r="J173" t="s">
        <v>159</v>
      </c>
      <c r="K173" t="s">
        <v>317</v>
      </c>
      <c r="L173" t="s">
        <v>318</v>
      </c>
      <c r="N173" t="s">
        <v>274</v>
      </c>
      <c r="O173" t="s">
        <v>424</v>
      </c>
      <c r="P173" t="s">
        <v>163</v>
      </c>
      <c r="Q173" t="s">
        <v>276</v>
      </c>
      <c r="R173" t="s">
        <v>425</v>
      </c>
      <c r="S173" t="s">
        <v>278</v>
      </c>
      <c r="T173" t="s">
        <v>279</v>
      </c>
      <c r="W173" t="s">
        <v>280</v>
      </c>
      <c r="X173" t="s">
        <v>281</v>
      </c>
      <c r="Y173" t="s">
        <v>282</v>
      </c>
      <c r="Z173" t="s">
        <v>322</v>
      </c>
      <c r="AA173" t="s">
        <v>284</v>
      </c>
      <c r="AB173" t="s">
        <v>285</v>
      </c>
      <c r="AC173" t="s">
        <v>286</v>
      </c>
      <c r="AD173" t="s">
        <v>287</v>
      </c>
      <c r="AE173" t="s">
        <v>323</v>
      </c>
      <c r="AO173" t="s">
        <v>289</v>
      </c>
    </row>
    <row r="174" spans="1:41" ht="14.25" x14ac:dyDescent="0.45">
      <c r="A174" t="s">
        <v>426</v>
      </c>
      <c r="B174" t="s">
        <v>247</v>
      </c>
      <c r="C174" t="s">
        <v>119</v>
      </c>
      <c r="D174" t="s">
        <v>120</v>
      </c>
      <c r="E174" t="s">
        <v>268</v>
      </c>
      <c r="F174" t="s">
        <v>422</v>
      </c>
      <c r="G174" t="s">
        <v>427</v>
      </c>
      <c r="H174" t="s">
        <v>159</v>
      </c>
      <c r="I174" t="s">
        <v>271</v>
      </c>
      <c r="J174" t="s">
        <v>159</v>
      </c>
      <c r="K174" t="s">
        <v>428</v>
      </c>
      <c r="L174" t="s">
        <v>429</v>
      </c>
      <c r="N174" t="s">
        <v>274</v>
      </c>
      <c r="O174" t="s">
        <v>424</v>
      </c>
      <c r="P174" t="s">
        <v>163</v>
      </c>
      <c r="Q174" t="s">
        <v>276</v>
      </c>
      <c r="R174" t="s">
        <v>425</v>
      </c>
      <c r="S174" t="s">
        <v>278</v>
      </c>
      <c r="T174" t="s">
        <v>279</v>
      </c>
      <c r="W174" t="s">
        <v>280</v>
      </c>
      <c r="X174" t="s">
        <v>281</v>
      </c>
      <c r="Y174" t="s">
        <v>282</v>
      </c>
      <c r="Z174" t="s">
        <v>322</v>
      </c>
      <c r="AA174" t="s">
        <v>284</v>
      </c>
      <c r="AB174" t="s">
        <v>285</v>
      </c>
      <c r="AC174" t="s">
        <v>286</v>
      </c>
      <c r="AD174" t="s">
        <v>287</v>
      </c>
      <c r="AE174" t="s">
        <v>323</v>
      </c>
      <c r="AO174" t="s">
        <v>289</v>
      </c>
    </row>
    <row r="175" spans="1:41" ht="14.25" x14ac:dyDescent="0.45">
      <c r="A175" t="s">
        <v>430</v>
      </c>
      <c r="B175" t="s">
        <v>247</v>
      </c>
      <c r="C175" t="s">
        <v>119</v>
      </c>
      <c r="D175" t="s">
        <v>120</v>
      </c>
      <c r="E175" t="s">
        <v>268</v>
      </c>
      <c r="F175" t="s">
        <v>422</v>
      </c>
      <c r="G175" t="s">
        <v>431</v>
      </c>
      <c r="H175" t="s">
        <v>159</v>
      </c>
      <c r="I175" t="s">
        <v>271</v>
      </c>
      <c r="J175" t="s">
        <v>159</v>
      </c>
      <c r="K175" t="s">
        <v>292</v>
      </c>
      <c r="L175" t="s">
        <v>312</v>
      </c>
      <c r="N175" t="s">
        <v>274</v>
      </c>
      <c r="O175" t="s">
        <v>424</v>
      </c>
      <c r="P175" t="s">
        <v>163</v>
      </c>
      <c r="Q175" t="s">
        <v>296</v>
      </c>
      <c r="R175" t="s">
        <v>321</v>
      </c>
      <c r="S175" t="s">
        <v>278</v>
      </c>
      <c r="T175" t="s">
        <v>279</v>
      </c>
      <c r="W175" t="s">
        <v>280</v>
      </c>
      <c r="X175" t="s">
        <v>281</v>
      </c>
      <c r="Y175" t="s">
        <v>297</v>
      </c>
      <c r="Z175" t="s">
        <v>283</v>
      </c>
      <c r="AA175" t="s">
        <v>285</v>
      </c>
      <c r="AB175" t="s">
        <v>285</v>
      </c>
      <c r="AC175" t="s">
        <v>286</v>
      </c>
      <c r="AD175" t="s">
        <v>298</v>
      </c>
      <c r="AE175" t="s">
        <v>299</v>
      </c>
      <c r="AO175" t="s">
        <v>289</v>
      </c>
    </row>
    <row r="176" spans="1:41" ht="14.25" x14ac:dyDescent="0.45">
      <c r="A176" t="s">
        <v>432</v>
      </c>
      <c r="B176" t="s">
        <v>247</v>
      </c>
      <c r="C176" t="s">
        <v>119</v>
      </c>
      <c r="D176" t="s">
        <v>120</v>
      </c>
      <c r="E176" t="s">
        <v>268</v>
      </c>
      <c r="F176" t="s">
        <v>422</v>
      </c>
      <c r="G176" t="s">
        <v>433</v>
      </c>
      <c r="H176" t="s">
        <v>159</v>
      </c>
      <c r="I176" t="s">
        <v>271</v>
      </c>
      <c r="J176" t="s">
        <v>159</v>
      </c>
      <c r="K176" t="s">
        <v>428</v>
      </c>
      <c r="L176" t="s">
        <v>429</v>
      </c>
      <c r="N176" t="s">
        <v>274</v>
      </c>
      <c r="O176" t="s">
        <v>424</v>
      </c>
      <c r="P176" t="s">
        <v>163</v>
      </c>
      <c r="Q176" t="s">
        <v>296</v>
      </c>
      <c r="R176" t="s">
        <v>321</v>
      </c>
      <c r="S176" t="s">
        <v>278</v>
      </c>
      <c r="T176" t="s">
        <v>279</v>
      </c>
      <c r="W176" t="s">
        <v>280</v>
      </c>
      <c r="X176" t="s">
        <v>281</v>
      </c>
      <c r="Y176" t="s">
        <v>297</v>
      </c>
      <c r="Z176" t="s">
        <v>283</v>
      </c>
      <c r="AA176" t="s">
        <v>285</v>
      </c>
      <c r="AB176" t="s">
        <v>285</v>
      </c>
      <c r="AC176" t="s">
        <v>286</v>
      </c>
      <c r="AD176" t="s">
        <v>298</v>
      </c>
      <c r="AE176" t="s">
        <v>299</v>
      </c>
      <c r="AO176" t="s">
        <v>289</v>
      </c>
    </row>
    <row r="177" spans="1:41" ht="14.25" x14ac:dyDescent="0.45">
      <c r="A177" t="s">
        <v>434</v>
      </c>
      <c r="B177" t="s">
        <v>247</v>
      </c>
      <c r="C177" t="s">
        <v>119</v>
      </c>
      <c r="D177" t="s">
        <v>120</v>
      </c>
      <c r="E177" t="s">
        <v>268</v>
      </c>
      <c r="F177" t="s">
        <v>422</v>
      </c>
      <c r="G177" t="s">
        <v>435</v>
      </c>
      <c r="H177" t="s">
        <v>159</v>
      </c>
      <c r="I177" t="s">
        <v>271</v>
      </c>
      <c r="J177" t="s">
        <v>159</v>
      </c>
      <c r="K177" t="s">
        <v>292</v>
      </c>
      <c r="L177" t="s">
        <v>312</v>
      </c>
      <c r="N177" t="s">
        <v>274</v>
      </c>
      <c r="O177" t="s">
        <v>424</v>
      </c>
      <c r="P177" t="s">
        <v>163</v>
      </c>
      <c r="Q177" t="s">
        <v>276</v>
      </c>
      <c r="R177" t="s">
        <v>425</v>
      </c>
      <c r="S177" t="s">
        <v>278</v>
      </c>
      <c r="T177" t="s">
        <v>279</v>
      </c>
      <c r="W177" t="s">
        <v>280</v>
      </c>
      <c r="X177" t="s">
        <v>281</v>
      </c>
      <c r="Y177" t="s">
        <v>282</v>
      </c>
      <c r="Z177" t="s">
        <v>322</v>
      </c>
      <c r="AA177" t="s">
        <v>284</v>
      </c>
      <c r="AB177" t="s">
        <v>285</v>
      </c>
      <c r="AC177" t="s">
        <v>286</v>
      </c>
      <c r="AD177" t="s">
        <v>287</v>
      </c>
      <c r="AE177" t="s">
        <v>323</v>
      </c>
      <c r="AO177" t="s">
        <v>289</v>
      </c>
    </row>
    <row r="178" spans="1:41" ht="14.25" x14ac:dyDescent="0.45">
      <c r="A178" t="s">
        <v>436</v>
      </c>
      <c r="B178" t="s">
        <v>247</v>
      </c>
      <c r="C178" t="s">
        <v>119</v>
      </c>
      <c r="D178" t="s">
        <v>120</v>
      </c>
      <c r="E178" t="s">
        <v>268</v>
      </c>
      <c r="F178" t="s">
        <v>422</v>
      </c>
      <c r="G178" t="s">
        <v>437</v>
      </c>
      <c r="H178" t="s">
        <v>159</v>
      </c>
      <c r="I178" t="s">
        <v>271</v>
      </c>
      <c r="J178" t="s">
        <v>159</v>
      </c>
      <c r="K178" t="s">
        <v>317</v>
      </c>
      <c r="L178" t="s">
        <v>318</v>
      </c>
      <c r="N178" t="s">
        <v>274</v>
      </c>
      <c r="O178" t="s">
        <v>424</v>
      </c>
      <c r="P178" t="s">
        <v>163</v>
      </c>
      <c r="Q178" t="s">
        <v>296</v>
      </c>
      <c r="R178" t="s">
        <v>321</v>
      </c>
      <c r="S178" t="s">
        <v>278</v>
      </c>
      <c r="T178" t="s">
        <v>279</v>
      </c>
      <c r="W178" t="s">
        <v>280</v>
      </c>
      <c r="X178" t="s">
        <v>281</v>
      </c>
      <c r="Y178" t="s">
        <v>297</v>
      </c>
      <c r="Z178" t="s">
        <v>283</v>
      </c>
      <c r="AA178" t="s">
        <v>285</v>
      </c>
      <c r="AB178" t="s">
        <v>285</v>
      </c>
      <c r="AC178" t="s">
        <v>286</v>
      </c>
      <c r="AD178" t="s">
        <v>298</v>
      </c>
      <c r="AE178" t="s">
        <v>299</v>
      </c>
      <c r="AO178" t="s">
        <v>289</v>
      </c>
    </row>
    <row r="179" spans="1:41" ht="14.25" x14ac:dyDescent="0.45">
      <c r="A179" t="s">
        <v>421</v>
      </c>
      <c r="B179" s="30" t="s">
        <v>247</v>
      </c>
      <c r="C179" s="30" t="s">
        <v>119</v>
      </c>
      <c r="D179" s="53" t="s">
        <v>120</v>
      </c>
      <c r="E179" s="86" t="s">
        <v>268</v>
      </c>
      <c r="F179" s="87" t="s">
        <v>422</v>
      </c>
      <c r="G179" t="s">
        <v>423</v>
      </c>
      <c r="H179" t="s">
        <v>159</v>
      </c>
      <c r="I179" t="s">
        <v>271</v>
      </c>
      <c r="J179" t="s">
        <v>159</v>
      </c>
      <c r="K179" t="s">
        <v>317</v>
      </c>
      <c r="L179" t="s">
        <v>318</v>
      </c>
      <c r="N179" t="s">
        <v>274</v>
      </c>
      <c r="O179" t="s">
        <v>424</v>
      </c>
      <c r="P179" t="s">
        <v>163</v>
      </c>
      <c r="Q179" t="s">
        <v>276</v>
      </c>
      <c r="R179" t="s">
        <v>425</v>
      </c>
      <c r="S179" t="s">
        <v>278</v>
      </c>
      <c r="T179" t="s">
        <v>279</v>
      </c>
      <c r="W179" t="s">
        <v>280</v>
      </c>
      <c r="X179" t="s">
        <v>281</v>
      </c>
      <c r="Y179" t="s">
        <v>282</v>
      </c>
      <c r="Z179" t="s">
        <v>322</v>
      </c>
      <c r="AA179" t="s">
        <v>284</v>
      </c>
      <c r="AB179" t="s">
        <v>285</v>
      </c>
      <c r="AC179" t="s">
        <v>286</v>
      </c>
      <c r="AD179" t="s">
        <v>287</v>
      </c>
      <c r="AE179" t="s">
        <v>323</v>
      </c>
      <c r="AO179" t="s">
        <v>289</v>
      </c>
    </row>
    <row r="180" spans="1:41" ht="14.25" x14ac:dyDescent="0.45">
      <c r="A180" t="s">
        <v>426</v>
      </c>
      <c r="B180" t="s">
        <v>247</v>
      </c>
      <c r="C180" t="s">
        <v>119</v>
      </c>
      <c r="D180" t="s">
        <v>120</v>
      </c>
      <c r="E180" t="s">
        <v>268</v>
      </c>
      <c r="F180" t="s">
        <v>422</v>
      </c>
      <c r="G180" t="s">
        <v>427</v>
      </c>
      <c r="H180" t="s">
        <v>159</v>
      </c>
      <c r="I180" t="s">
        <v>271</v>
      </c>
      <c r="J180" t="s">
        <v>159</v>
      </c>
      <c r="K180" t="s">
        <v>428</v>
      </c>
      <c r="L180" t="s">
        <v>429</v>
      </c>
      <c r="N180" t="s">
        <v>274</v>
      </c>
      <c r="O180" t="s">
        <v>424</v>
      </c>
      <c r="P180" t="s">
        <v>163</v>
      </c>
      <c r="Q180" t="s">
        <v>276</v>
      </c>
      <c r="R180" t="s">
        <v>425</v>
      </c>
      <c r="S180" t="s">
        <v>278</v>
      </c>
      <c r="T180" t="s">
        <v>279</v>
      </c>
      <c r="W180" t="s">
        <v>280</v>
      </c>
      <c r="X180" t="s">
        <v>281</v>
      </c>
      <c r="Y180" t="s">
        <v>282</v>
      </c>
      <c r="Z180" t="s">
        <v>322</v>
      </c>
      <c r="AA180" t="s">
        <v>284</v>
      </c>
      <c r="AB180" t="s">
        <v>285</v>
      </c>
      <c r="AC180" t="s">
        <v>286</v>
      </c>
      <c r="AD180" t="s">
        <v>287</v>
      </c>
      <c r="AE180" t="s">
        <v>323</v>
      </c>
      <c r="AO180" t="s">
        <v>289</v>
      </c>
    </row>
    <row r="181" spans="1:41" ht="14.25" x14ac:dyDescent="0.45">
      <c r="A181" t="s">
        <v>430</v>
      </c>
      <c r="B181" t="s">
        <v>247</v>
      </c>
      <c r="C181" t="s">
        <v>119</v>
      </c>
      <c r="D181" t="s">
        <v>120</v>
      </c>
      <c r="E181" t="s">
        <v>268</v>
      </c>
      <c r="F181" t="s">
        <v>422</v>
      </c>
      <c r="G181" t="s">
        <v>431</v>
      </c>
      <c r="H181" t="s">
        <v>159</v>
      </c>
      <c r="I181" t="s">
        <v>271</v>
      </c>
      <c r="J181" t="s">
        <v>159</v>
      </c>
      <c r="K181" t="s">
        <v>292</v>
      </c>
      <c r="L181" t="s">
        <v>312</v>
      </c>
      <c r="N181" t="s">
        <v>274</v>
      </c>
      <c r="O181" t="s">
        <v>424</v>
      </c>
      <c r="P181" t="s">
        <v>163</v>
      </c>
      <c r="Q181" t="s">
        <v>296</v>
      </c>
      <c r="R181" t="s">
        <v>321</v>
      </c>
      <c r="S181" t="s">
        <v>278</v>
      </c>
      <c r="T181" t="s">
        <v>279</v>
      </c>
      <c r="W181" t="s">
        <v>280</v>
      </c>
      <c r="X181" t="s">
        <v>281</v>
      </c>
      <c r="Y181" t="s">
        <v>297</v>
      </c>
      <c r="Z181" t="s">
        <v>283</v>
      </c>
      <c r="AA181" t="s">
        <v>285</v>
      </c>
      <c r="AB181" t="s">
        <v>285</v>
      </c>
      <c r="AC181" t="s">
        <v>286</v>
      </c>
      <c r="AD181" t="s">
        <v>298</v>
      </c>
      <c r="AE181" t="s">
        <v>299</v>
      </c>
      <c r="AO181" t="s">
        <v>289</v>
      </c>
    </row>
    <row r="182" spans="1:41" ht="14.25" x14ac:dyDescent="0.45">
      <c r="A182" t="s">
        <v>432</v>
      </c>
      <c r="B182" t="s">
        <v>247</v>
      </c>
      <c r="C182" t="s">
        <v>119</v>
      </c>
      <c r="D182" t="s">
        <v>120</v>
      </c>
      <c r="E182" t="s">
        <v>268</v>
      </c>
      <c r="F182" t="s">
        <v>422</v>
      </c>
      <c r="G182" t="s">
        <v>433</v>
      </c>
      <c r="H182" t="s">
        <v>159</v>
      </c>
      <c r="I182" t="s">
        <v>271</v>
      </c>
      <c r="J182" t="s">
        <v>159</v>
      </c>
      <c r="K182" t="s">
        <v>428</v>
      </c>
      <c r="L182" t="s">
        <v>429</v>
      </c>
      <c r="N182" t="s">
        <v>274</v>
      </c>
      <c r="O182" t="s">
        <v>424</v>
      </c>
      <c r="P182" t="s">
        <v>163</v>
      </c>
      <c r="Q182" t="s">
        <v>296</v>
      </c>
      <c r="R182" t="s">
        <v>321</v>
      </c>
      <c r="S182" t="s">
        <v>278</v>
      </c>
      <c r="T182" t="s">
        <v>279</v>
      </c>
      <c r="W182" t="s">
        <v>280</v>
      </c>
      <c r="X182" t="s">
        <v>281</v>
      </c>
      <c r="Y182" t="s">
        <v>297</v>
      </c>
      <c r="Z182" t="s">
        <v>283</v>
      </c>
      <c r="AA182" t="s">
        <v>285</v>
      </c>
      <c r="AB182" t="s">
        <v>285</v>
      </c>
      <c r="AC182" t="s">
        <v>286</v>
      </c>
      <c r="AD182" t="s">
        <v>298</v>
      </c>
      <c r="AE182" t="s">
        <v>299</v>
      </c>
      <c r="AO182" t="s">
        <v>289</v>
      </c>
    </row>
    <row r="183" spans="1:41" ht="14.25" x14ac:dyDescent="0.45">
      <c r="A183" t="s">
        <v>434</v>
      </c>
      <c r="B183" t="s">
        <v>247</v>
      </c>
      <c r="C183" t="s">
        <v>119</v>
      </c>
      <c r="D183" t="s">
        <v>120</v>
      </c>
      <c r="E183" t="s">
        <v>268</v>
      </c>
      <c r="F183" t="s">
        <v>422</v>
      </c>
      <c r="G183" t="s">
        <v>435</v>
      </c>
      <c r="H183" t="s">
        <v>159</v>
      </c>
      <c r="I183" t="s">
        <v>271</v>
      </c>
      <c r="J183" t="s">
        <v>159</v>
      </c>
      <c r="K183" t="s">
        <v>292</v>
      </c>
      <c r="L183" t="s">
        <v>312</v>
      </c>
      <c r="N183" t="s">
        <v>274</v>
      </c>
      <c r="O183" t="s">
        <v>424</v>
      </c>
      <c r="P183" t="s">
        <v>163</v>
      </c>
      <c r="Q183" t="s">
        <v>276</v>
      </c>
      <c r="R183" t="s">
        <v>425</v>
      </c>
      <c r="S183" t="s">
        <v>278</v>
      </c>
      <c r="T183" t="s">
        <v>279</v>
      </c>
      <c r="W183" t="s">
        <v>280</v>
      </c>
      <c r="X183" t="s">
        <v>281</v>
      </c>
      <c r="Y183" t="s">
        <v>282</v>
      </c>
      <c r="Z183" t="s">
        <v>322</v>
      </c>
      <c r="AA183" t="s">
        <v>284</v>
      </c>
      <c r="AB183" t="s">
        <v>285</v>
      </c>
      <c r="AC183" t="s">
        <v>286</v>
      </c>
      <c r="AD183" t="s">
        <v>287</v>
      </c>
      <c r="AE183" t="s">
        <v>323</v>
      </c>
      <c r="AO183" t="s">
        <v>289</v>
      </c>
    </row>
    <row r="184" spans="1:41" ht="14.25" x14ac:dyDescent="0.45">
      <c r="A184" t="s">
        <v>436</v>
      </c>
      <c r="B184" t="s">
        <v>247</v>
      </c>
      <c r="C184" t="s">
        <v>119</v>
      </c>
      <c r="D184" t="s">
        <v>120</v>
      </c>
      <c r="E184" t="s">
        <v>268</v>
      </c>
      <c r="F184" t="s">
        <v>422</v>
      </c>
      <c r="G184" t="s">
        <v>437</v>
      </c>
      <c r="H184" t="s">
        <v>159</v>
      </c>
      <c r="I184" t="s">
        <v>271</v>
      </c>
      <c r="J184" t="s">
        <v>159</v>
      </c>
      <c r="K184" t="s">
        <v>317</v>
      </c>
      <c r="L184" t="s">
        <v>318</v>
      </c>
      <c r="N184" t="s">
        <v>274</v>
      </c>
      <c r="O184" t="s">
        <v>424</v>
      </c>
      <c r="P184" t="s">
        <v>163</v>
      </c>
      <c r="Q184" t="s">
        <v>296</v>
      </c>
      <c r="R184" t="s">
        <v>321</v>
      </c>
      <c r="S184" t="s">
        <v>278</v>
      </c>
      <c r="T184" t="s">
        <v>279</v>
      </c>
      <c r="W184" t="s">
        <v>280</v>
      </c>
      <c r="X184" t="s">
        <v>281</v>
      </c>
      <c r="Y184" t="s">
        <v>297</v>
      </c>
      <c r="Z184" t="s">
        <v>283</v>
      </c>
      <c r="AA184" t="s">
        <v>285</v>
      </c>
      <c r="AB184" t="s">
        <v>285</v>
      </c>
      <c r="AC184" t="s">
        <v>286</v>
      </c>
      <c r="AD184" t="s">
        <v>298</v>
      </c>
      <c r="AE184" t="s">
        <v>299</v>
      </c>
      <c r="AO184" t="s">
        <v>289</v>
      </c>
    </row>
    <row r="185" spans="1:41" ht="14.25" x14ac:dyDescent="0.45">
      <c r="A185" t="s">
        <v>438</v>
      </c>
      <c r="B185" s="30" t="s">
        <v>247</v>
      </c>
      <c r="C185" s="30" t="s">
        <v>119</v>
      </c>
      <c r="D185" s="53" t="s">
        <v>120</v>
      </c>
      <c r="E185" s="86" t="s">
        <v>268</v>
      </c>
      <c r="F185" s="87" t="s">
        <v>439</v>
      </c>
      <c r="G185" t="s">
        <v>440</v>
      </c>
      <c r="H185" t="s">
        <v>159</v>
      </c>
      <c r="I185" t="s">
        <v>271</v>
      </c>
      <c r="J185" t="s">
        <v>159</v>
      </c>
      <c r="K185" t="s">
        <v>272</v>
      </c>
      <c r="L185" t="s">
        <v>273</v>
      </c>
      <c r="N185" t="s">
        <v>359</v>
      </c>
      <c r="O185" t="s">
        <v>275</v>
      </c>
      <c r="P185" t="s">
        <v>163</v>
      </c>
      <c r="Q185" t="s">
        <v>276</v>
      </c>
      <c r="R185" t="s">
        <v>277</v>
      </c>
      <c r="S185" t="s">
        <v>278</v>
      </c>
      <c r="T185" t="s">
        <v>279</v>
      </c>
      <c r="W185" t="s">
        <v>280</v>
      </c>
      <c r="X185" t="s">
        <v>281</v>
      </c>
      <c r="Y185" t="s">
        <v>282</v>
      </c>
      <c r="Z185" t="s">
        <v>283</v>
      </c>
      <c r="AA185" t="s">
        <v>284</v>
      </c>
      <c r="AB185" t="s">
        <v>285</v>
      </c>
      <c r="AC185" t="s">
        <v>286</v>
      </c>
      <c r="AD185" t="s">
        <v>287</v>
      </c>
      <c r="AE185" t="s">
        <v>288</v>
      </c>
      <c r="AO185" t="s">
        <v>306</v>
      </c>
    </row>
    <row r="186" spans="1:41" ht="14.25" x14ac:dyDescent="0.45">
      <c r="A186" t="s">
        <v>441</v>
      </c>
      <c r="B186" t="s">
        <v>247</v>
      </c>
      <c r="C186" t="s">
        <v>119</v>
      </c>
      <c r="D186" t="s">
        <v>120</v>
      </c>
      <c r="E186" t="s">
        <v>268</v>
      </c>
      <c r="F186" t="s">
        <v>439</v>
      </c>
      <c r="G186" t="s">
        <v>442</v>
      </c>
      <c r="H186" t="s">
        <v>159</v>
      </c>
      <c r="I186" t="s">
        <v>271</v>
      </c>
      <c r="J186" t="s">
        <v>159</v>
      </c>
      <c r="K186" t="s">
        <v>272</v>
      </c>
      <c r="L186" t="s">
        <v>273</v>
      </c>
      <c r="N186" t="s">
        <v>359</v>
      </c>
      <c r="O186" t="s">
        <v>275</v>
      </c>
      <c r="P186" t="s">
        <v>163</v>
      </c>
      <c r="Q186" t="s">
        <v>296</v>
      </c>
      <c r="R186" t="s">
        <v>209</v>
      </c>
      <c r="S186" t="s">
        <v>278</v>
      </c>
      <c r="T186" t="s">
        <v>279</v>
      </c>
      <c r="W186" t="s">
        <v>280</v>
      </c>
      <c r="X186" t="s">
        <v>281</v>
      </c>
      <c r="Y186" t="s">
        <v>297</v>
      </c>
      <c r="Z186" t="s">
        <v>283</v>
      </c>
      <c r="AA186" t="s">
        <v>285</v>
      </c>
      <c r="AB186" t="s">
        <v>285</v>
      </c>
      <c r="AC186" t="s">
        <v>286</v>
      </c>
      <c r="AD186" t="s">
        <v>298</v>
      </c>
      <c r="AE186" t="s">
        <v>299</v>
      </c>
      <c r="AO186" t="s">
        <v>289</v>
      </c>
    </row>
    <row r="187" spans="1:41" ht="14.25" x14ac:dyDescent="0.45">
      <c r="A187" t="s">
        <v>443</v>
      </c>
      <c r="B187" s="30" t="s">
        <v>247</v>
      </c>
      <c r="C187" s="30" t="s">
        <v>119</v>
      </c>
      <c r="D187" s="53" t="s">
        <v>120</v>
      </c>
      <c r="E187" s="86" t="s">
        <v>268</v>
      </c>
      <c r="F187" s="87" t="s">
        <v>444</v>
      </c>
      <c r="G187" t="s">
        <v>445</v>
      </c>
      <c r="H187" t="s">
        <v>159</v>
      </c>
      <c r="I187" t="s">
        <v>271</v>
      </c>
      <c r="J187" t="s">
        <v>159</v>
      </c>
      <c r="K187" t="s">
        <v>272</v>
      </c>
      <c r="L187" t="s">
        <v>273</v>
      </c>
      <c r="N187" t="s">
        <v>274</v>
      </c>
      <c r="O187" t="s">
        <v>275</v>
      </c>
      <c r="P187" t="s">
        <v>163</v>
      </c>
      <c r="Q187" t="s">
        <v>276</v>
      </c>
      <c r="R187" t="s">
        <v>277</v>
      </c>
      <c r="S187" t="s">
        <v>278</v>
      </c>
      <c r="T187" t="s">
        <v>279</v>
      </c>
      <c r="W187" t="s">
        <v>280</v>
      </c>
      <c r="X187" t="s">
        <v>281</v>
      </c>
      <c r="Y187" t="s">
        <v>282</v>
      </c>
      <c r="Z187" t="s">
        <v>322</v>
      </c>
      <c r="AA187" t="s">
        <v>284</v>
      </c>
      <c r="AB187" t="s">
        <v>285</v>
      </c>
      <c r="AC187" t="s">
        <v>286</v>
      </c>
      <c r="AD187" t="s">
        <v>287</v>
      </c>
      <c r="AE187" t="s">
        <v>323</v>
      </c>
      <c r="AO187" t="s">
        <v>306</v>
      </c>
    </row>
    <row r="188" spans="1:41" ht="14.25" x14ac:dyDescent="0.45">
      <c r="A188" t="s">
        <v>446</v>
      </c>
      <c r="B188" t="s">
        <v>247</v>
      </c>
      <c r="C188" t="s">
        <v>119</v>
      </c>
      <c r="D188" t="s">
        <v>120</v>
      </c>
      <c r="E188" t="s">
        <v>268</v>
      </c>
      <c r="F188" t="s">
        <v>444</v>
      </c>
      <c r="G188" t="s">
        <v>447</v>
      </c>
      <c r="H188" t="s">
        <v>159</v>
      </c>
      <c r="I188" t="s">
        <v>271</v>
      </c>
      <c r="J188" t="s">
        <v>159</v>
      </c>
      <c r="K188" t="s">
        <v>272</v>
      </c>
      <c r="L188" t="s">
        <v>273</v>
      </c>
      <c r="M188" t="s">
        <v>238</v>
      </c>
      <c r="N188" t="s">
        <v>274</v>
      </c>
      <c r="O188" t="s">
        <v>275</v>
      </c>
      <c r="P188" t="s">
        <v>163</v>
      </c>
      <c r="Q188" t="s">
        <v>296</v>
      </c>
      <c r="R188" t="s">
        <v>448</v>
      </c>
      <c r="S188" t="s">
        <v>278</v>
      </c>
      <c r="T188" t="s">
        <v>279</v>
      </c>
      <c r="W188" t="s">
        <v>280</v>
      </c>
      <c r="X188" t="s">
        <v>281</v>
      </c>
      <c r="Y188" t="s">
        <v>297</v>
      </c>
      <c r="Z188" t="s">
        <v>283</v>
      </c>
      <c r="AA188" t="s">
        <v>285</v>
      </c>
      <c r="AB188" t="s">
        <v>285</v>
      </c>
      <c r="AC188" t="s">
        <v>286</v>
      </c>
      <c r="AD188" t="s">
        <v>298</v>
      </c>
      <c r="AE188" t="s">
        <v>299</v>
      </c>
      <c r="AO188" t="s">
        <v>289</v>
      </c>
    </row>
    <row r="189" spans="1:41" ht="14.25" x14ac:dyDescent="0.45">
      <c r="A189" t="s">
        <v>449</v>
      </c>
      <c r="B189" s="30" t="s">
        <v>247</v>
      </c>
      <c r="C189" s="30" t="s">
        <v>119</v>
      </c>
      <c r="D189" s="53" t="s">
        <v>120</v>
      </c>
      <c r="E189" s="86" t="s">
        <v>450</v>
      </c>
      <c r="F189" s="89" t="s">
        <v>451</v>
      </c>
      <c r="G189" t="s">
        <v>452</v>
      </c>
      <c r="H189" t="s">
        <v>159</v>
      </c>
      <c r="I189" t="s">
        <v>271</v>
      </c>
      <c r="J189" t="s">
        <v>159</v>
      </c>
      <c r="K189" t="s">
        <v>272</v>
      </c>
      <c r="L189" t="s">
        <v>293</v>
      </c>
      <c r="M189" t="s">
        <v>161</v>
      </c>
      <c r="N189" t="s">
        <v>453</v>
      </c>
      <c r="O189" t="s">
        <v>275</v>
      </c>
      <c r="P189" t="s">
        <v>163</v>
      </c>
      <c r="Q189" t="s">
        <v>276</v>
      </c>
      <c r="R189" t="s">
        <v>305</v>
      </c>
      <c r="S189" t="s">
        <v>278</v>
      </c>
      <c r="T189" t="s">
        <v>279</v>
      </c>
      <c r="W189" t="s">
        <v>280</v>
      </c>
      <c r="X189" t="s">
        <v>281</v>
      </c>
      <c r="Y189" t="s">
        <v>280</v>
      </c>
      <c r="Z189" t="s">
        <v>454</v>
      </c>
      <c r="AA189" t="s">
        <v>284</v>
      </c>
      <c r="AB189" t="s">
        <v>285</v>
      </c>
      <c r="AC189" t="s">
        <v>455</v>
      </c>
      <c r="AD189" t="s">
        <v>456</v>
      </c>
      <c r="AE189" t="s">
        <v>457</v>
      </c>
      <c r="AO189" t="s">
        <v>458</v>
      </c>
    </row>
    <row r="190" spans="1:41" ht="14.25" x14ac:dyDescent="0.45">
      <c r="A190" t="s">
        <v>459</v>
      </c>
      <c r="B190" s="30" t="s">
        <v>247</v>
      </c>
      <c r="C190" s="30" t="s">
        <v>119</v>
      </c>
      <c r="D190" s="53" t="s">
        <v>120</v>
      </c>
      <c r="E190" s="86" t="s">
        <v>450</v>
      </c>
      <c r="F190" s="89" t="s">
        <v>460</v>
      </c>
      <c r="G190" t="s">
        <v>461</v>
      </c>
      <c r="H190" t="s">
        <v>159</v>
      </c>
      <c r="I190" t="s">
        <v>271</v>
      </c>
      <c r="J190" t="s">
        <v>159</v>
      </c>
      <c r="K190" t="s">
        <v>317</v>
      </c>
      <c r="L190" t="s">
        <v>318</v>
      </c>
      <c r="M190" t="s">
        <v>161</v>
      </c>
      <c r="N190" t="s">
        <v>453</v>
      </c>
      <c r="O190" t="s">
        <v>424</v>
      </c>
      <c r="P190" t="s">
        <v>163</v>
      </c>
      <c r="Q190" t="s">
        <v>276</v>
      </c>
      <c r="R190" t="s">
        <v>277</v>
      </c>
      <c r="S190" t="s">
        <v>278</v>
      </c>
      <c r="T190" t="s">
        <v>279</v>
      </c>
      <c r="W190" t="s">
        <v>280</v>
      </c>
      <c r="X190" t="s">
        <v>281</v>
      </c>
      <c r="Y190" t="s">
        <v>280</v>
      </c>
      <c r="Z190" t="s">
        <v>454</v>
      </c>
      <c r="AA190" t="s">
        <v>284</v>
      </c>
      <c r="AB190" t="s">
        <v>285</v>
      </c>
      <c r="AC190" t="s">
        <v>455</v>
      </c>
      <c r="AD190" t="s">
        <v>456</v>
      </c>
      <c r="AE190" t="s">
        <v>457</v>
      </c>
      <c r="AO190" t="s">
        <v>458</v>
      </c>
    </row>
    <row r="191" spans="1:41" ht="14.25" x14ac:dyDescent="0.45">
      <c r="A191" t="s">
        <v>462</v>
      </c>
      <c r="B191" s="30" t="s">
        <v>247</v>
      </c>
      <c r="C191" s="30" t="s">
        <v>119</v>
      </c>
      <c r="D191" s="53" t="s">
        <v>120</v>
      </c>
      <c r="E191" s="86" t="s">
        <v>450</v>
      </c>
      <c r="F191" s="89" t="s">
        <v>463</v>
      </c>
      <c r="G191" t="s">
        <v>464</v>
      </c>
      <c r="H191" t="s">
        <v>159</v>
      </c>
      <c r="I191" t="s">
        <v>271</v>
      </c>
      <c r="J191" t="s">
        <v>159</v>
      </c>
      <c r="K191" t="s">
        <v>317</v>
      </c>
      <c r="L191" t="s">
        <v>318</v>
      </c>
      <c r="M191" t="s">
        <v>161</v>
      </c>
      <c r="N191" t="s">
        <v>453</v>
      </c>
      <c r="O191" t="s">
        <v>275</v>
      </c>
      <c r="P191" t="s">
        <v>163</v>
      </c>
      <c r="Q191" t="s">
        <v>276</v>
      </c>
      <c r="R191" t="s">
        <v>277</v>
      </c>
      <c r="S191" t="s">
        <v>278</v>
      </c>
      <c r="T191" t="s">
        <v>279</v>
      </c>
      <c r="W191" t="s">
        <v>280</v>
      </c>
      <c r="X191" t="s">
        <v>281</v>
      </c>
      <c r="Y191" t="s">
        <v>280</v>
      </c>
      <c r="Z191" t="s">
        <v>454</v>
      </c>
      <c r="AA191" t="s">
        <v>284</v>
      </c>
      <c r="AB191" t="s">
        <v>285</v>
      </c>
      <c r="AC191" t="s">
        <v>455</v>
      </c>
      <c r="AD191" t="s">
        <v>456</v>
      </c>
      <c r="AE191" t="s">
        <v>457</v>
      </c>
      <c r="AO191" t="s">
        <v>465</v>
      </c>
    </row>
    <row r="192" spans="1:41" ht="14.25" x14ac:dyDescent="0.45">
      <c r="A192" t="s">
        <v>466</v>
      </c>
      <c r="B192" t="s">
        <v>247</v>
      </c>
      <c r="C192" t="s">
        <v>119</v>
      </c>
      <c r="D192" t="s">
        <v>120</v>
      </c>
      <c r="E192" t="s">
        <v>450</v>
      </c>
      <c r="F192" t="s">
        <v>463</v>
      </c>
      <c r="G192" t="s">
        <v>467</v>
      </c>
      <c r="H192" t="s">
        <v>159</v>
      </c>
      <c r="I192" t="s">
        <v>271</v>
      </c>
      <c r="J192" t="s">
        <v>159</v>
      </c>
      <c r="K192" t="s">
        <v>292</v>
      </c>
      <c r="L192" t="s">
        <v>312</v>
      </c>
      <c r="M192" t="s">
        <v>161</v>
      </c>
      <c r="N192" t="s">
        <v>453</v>
      </c>
      <c r="O192" t="s">
        <v>275</v>
      </c>
      <c r="P192" t="s">
        <v>163</v>
      </c>
      <c r="Q192" t="s">
        <v>276</v>
      </c>
      <c r="R192" t="s">
        <v>277</v>
      </c>
      <c r="S192" t="s">
        <v>278</v>
      </c>
      <c r="T192" t="s">
        <v>279</v>
      </c>
      <c r="W192" t="s">
        <v>280</v>
      </c>
      <c r="X192" t="s">
        <v>281</v>
      </c>
      <c r="Y192" t="s">
        <v>280</v>
      </c>
      <c r="Z192" t="s">
        <v>454</v>
      </c>
      <c r="AA192" t="s">
        <v>284</v>
      </c>
      <c r="AB192" t="s">
        <v>285</v>
      </c>
      <c r="AC192" t="s">
        <v>455</v>
      </c>
      <c r="AD192" t="s">
        <v>456</v>
      </c>
      <c r="AE192" t="s">
        <v>457</v>
      </c>
      <c r="AO192" t="s">
        <v>465</v>
      </c>
    </row>
    <row r="193" spans="1:41" ht="14.25" x14ac:dyDescent="0.45">
      <c r="A193" t="s">
        <v>468</v>
      </c>
      <c r="B193" s="30" t="s">
        <v>247</v>
      </c>
      <c r="C193" s="30" t="s">
        <v>119</v>
      </c>
      <c r="D193" s="53" t="s">
        <v>120</v>
      </c>
      <c r="E193" s="86" t="s">
        <v>450</v>
      </c>
      <c r="F193" s="89" t="s">
        <v>469</v>
      </c>
      <c r="G193" t="s">
        <v>470</v>
      </c>
      <c r="H193" t="s">
        <v>159</v>
      </c>
      <c r="I193" t="s">
        <v>271</v>
      </c>
      <c r="J193" t="s">
        <v>159</v>
      </c>
      <c r="K193" t="s">
        <v>317</v>
      </c>
      <c r="L193" t="s">
        <v>318</v>
      </c>
      <c r="M193" t="s">
        <v>161</v>
      </c>
      <c r="N193" t="s">
        <v>453</v>
      </c>
      <c r="O193" t="s">
        <v>424</v>
      </c>
      <c r="P193" t="s">
        <v>163</v>
      </c>
      <c r="Q193" t="s">
        <v>276</v>
      </c>
      <c r="R193" t="s">
        <v>277</v>
      </c>
      <c r="S193" t="s">
        <v>278</v>
      </c>
      <c r="T193" t="s">
        <v>279</v>
      </c>
      <c r="W193" t="s">
        <v>280</v>
      </c>
      <c r="X193" t="s">
        <v>281</v>
      </c>
      <c r="Y193" t="s">
        <v>280</v>
      </c>
      <c r="Z193" t="s">
        <v>454</v>
      </c>
      <c r="AA193" t="s">
        <v>284</v>
      </c>
      <c r="AB193" t="s">
        <v>285</v>
      </c>
      <c r="AC193" t="s">
        <v>455</v>
      </c>
      <c r="AD193" t="s">
        <v>456</v>
      </c>
      <c r="AE193" t="s">
        <v>457</v>
      </c>
      <c r="AO193" t="s">
        <v>465</v>
      </c>
    </row>
    <row r="194" spans="1:41" ht="14.25" x14ac:dyDescent="0.45">
      <c r="A194" t="s">
        <v>471</v>
      </c>
      <c r="B194" t="s">
        <v>247</v>
      </c>
      <c r="C194" t="s">
        <v>119</v>
      </c>
      <c r="D194" t="s">
        <v>120</v>
      </c>
      <c r="E194" t="s">
        <v>450</v>
      </c>
      <c r="F194" t="s">
        <v>469</v>
      </c>
      <c r="G194" t="s">
        <v>472</v>
      </c>
      <c r="H194" t="s">
        <v>159</v>
      </c>
      <c r="I194" t="s">
        <v>271</v>
      </c>
      <c r="J194" t="s">
        <v>159</v>
      </c>
      <c r="K194" t="s">
        <v>317</v>
      </c>
      <c r="L194" t="s">
        <v>318</v>
      </c>
      <c r="M194" t="s">
        <v>161</v>
      </c>
      <c r="N194" t="s">
        <v>453</v>
      </c>
      <c r="O194" t="s">
        <v>424</v>
      </c>
      <c r="P194" t="s">
        <v>163</v>
      </c>
      <c r="Q194" t="s">
        <v>276</v>
      </c>
      <c r="R194" t="s">
        <v>277</v>
      </c>
      <c r="S194" t="s">
        <v>278</v>
      </c>
      <c r="T194" t="s">
        <v>279</v>
      </c>
      <c r="W194" t="s">
        <v>280</v>
      </c>
      <c r="X194" t="s">
        <v>281</v>
      </c>
      <c r="Y194" t="s">
        <v>280</v>
      </c>
      <c r="Z194" t="s">
        <v>454</v>
      </c>
      <c r="AA194" t="s">
        <v>284</v>
      </c>
      <c r="AB194" t="s">
        <v>285</v>
      </c>
      <c r="AC194" t="s">
        <v>455</v>
      </c>
      <c r="AD194" t="s">
        <v>456</v>
      </c>
      <c r="AE194" t="s">
        <v>457</v>
      </c>
      <c r="AO194" t="s">
        <v>465</v>
      </c>
    </row>
    <row r="195" spans="1:41" ht="14.25" x14ac:dyDescent="0.45">
      <c r="A195" t="s">
        <v>473</v>
      </c>
      <c r="B195" s="30" t="s">
        <v>247</v>
      </c>
      <c r="C195" s="30" t="s">
        <v>119</v>
      </c>
      <c r="D195" s="53" t="s">
        <v>120</v>
      </c>
      <c r="E195" s="86" t="s">
        <v>450</v>
      </c>
      <c r="F195" s="89" t="s">
        <v>474</v>
      </c>
      <c r="G195" t="s">
        <v>475</v>
      </c>
      <c r="H195" t="s">
        <v>159</v>
      </c>
      <c r="I195" t="s">
        <v>271</v>
      </c>
      <c r="J195" t="s">
        <v>159</v>
      </c>
      <c r="K195" t="s">
        <v>317</v>
      </c>
      <c r="L195" t="s">
        <v>393</v>
      </c>
      <c r="M195" t="s">
        <v>161</v>
      </c>
      <c r="N195" t="s">
        <v>453</v>
      </c>
      <c r="O195" t="s">
        <v>275</v>
      </c>
      <c r="P195" t="s">
        <v>163</v>
      </c>
      <c r="Q195" t="s">
        <v>276</v>
      </c>
      <c r="R195" t="s">
        <v>277</v>
      </c>
      <c r="S195" t="s">
        <v>278</v>
      </c>
      <c r="T195" t="s">
        <v>279</v>
      </c>
      <c r="W195" t="s">
        <v>280</v>
      </c>
      <c r="X195" t="s">
        <v>281</v>
      </c>
      <c r="Y195" t="s">
        <v>280</v>
      </c>
      <c r="Z195" t="s">
        <v>454</v>
      </c>
      <c r="AA195" t="s">
        <v>284</v>
      </c>
      <c r="AB195" t="s">
        <v>285</v>
      </c>
      <c r="AC195" t="s">
        <v>455</v>
      </c>
      <c r="AD195" t="s">
        <v>456</v>
      </c>
      <c r="AE195" t="s">
        <v>457</v>
      </c>
      <c r="AO195" t="s">
        <v>465</v>
      </c>
    </row>
    <row r="196" spans="1:41" ht="14.25" x14ac:dyDescent="0.45">
      <c r="A196" t="s">
        <v>476</v>
      </c>
      <c r="B196" t="s">
        <v>247</v>
      </c>
      <c r="C196" t="s">
        <v>119</v>
      </c>
      <c r="D196" t="s">
        <v>120</v>
      </c>
      <c r="E196" t="s">
        <v>450</v>
      </c>
      <c r="F196" t="s">
        <v>474</v>
      </c>
      <c r="G196" t="s">
        <v>477</v>
      </c>
      <c r="H196" t="s">
        <v>159</v>
      </c>
      <c r="I196" t="s">
        <v>271</v>
      </c>
      <c r="J196" t="s">
        <v>159</v>
      </c>
      <c r="K196" t="s">
        <v>292</v>
      </c>
      <c r="L196" t="s">
        <v>478</v>
      </c>
      <c r="M196" t="s">
        <v>161</v>
      </c>
      <c r="N196" t="s">
        <v>453</v>
      </c>
      <c r="O196" t="s">
        <v>275</v>
      </c>
      <c r="P196" t="s">
        <v>163</v>
      </c>
      <c r="Q196" t="s">
        <v>276</v>
      </c>
      <c r="R196" t="s">
        <v>277</v>
      </c>
      <c r="S196" t="s">
        <v>278</v>
      </c>
      <c r="T196" t="s">
        <v>279</v>
      </c>
      <c r="W196" t="s">
        <v>280</v>
      </c>
      <c r="X196" t="s">
        <v>281</v>
      </c>
      <c r="Y196" t="s">
        <v>280</v>
      </c>
      <c r="Z196" t="s">
        <v>454</v>
      </c>
      <c r="AA196" t="s">
        <v>284</v>
      </c>
      <c r="AB196" t="s">
        <v>285</v>
      </c>
      <c r="AC196" t="s">
        <v>455</v>
      </c>
      <c r="AD196" t="s">
        <v>456</v>
      </c>
      <c r="AE196" t="s">
        <v>457</v>
      </c>
      <c r="AO196" t="s">
        <v>465</v>
      </c>
    </row>
    <row r="197" spans="1:41" ht="14.25" x14ac:dyDescent="0.45">
      <c r="A197" t="s">
        <v>479</v>
      </c>
      <c r="B197" t="s">
        <v>247</v>
      </c>
      <c r="C197" t="s">
        <v>119</v>
      </c>
      <c r="D197" t="s">
        <v>120</v>
      </c>
      <c r="E197" t="s">
        <v>450</v>
      </c>
      <c r="F197" t="s">
        <v>474</v>
      </c>
      <c r="G197" t="s">
        <v>480</v>
      </c>
      <c r="H197" t="s">
        <v>159</v>
      </c>
      <c r="I197" t="s">
        <v>271</v>
      </c>
      <c r="J197" t="s">
        <v>159</v>
      </c>
      <c r="K197" t="s">
        <v>317</v>
      </c>
      <c r="L197" t="s">
        <v>318</v>
      </c>
      <c r="M197" t="s">
        <v>161</v>
      </c>
      <c r="N197" t="s">
        <v>453</v>
      </c>
      <c r="O197" t="s">
        <v>275</v>
      </c>
      <c r="P197" t="s">
        <v>163</v>
      </c>
      <c r="Q197" t="s">
        <v>276</v>
      </c>
      <c r="R197" t="s">
        <v>277</v>
      </c>
      <c r="S197" t="s">
        <v>278</v>
      </c>
      <c r="T197" t="s">
        <v>279</v>
      </c>
      <c r="W197" t="s">
        <v>280</v>
      </c>
      <c r="X197" t="s">
        <v>281</v>
      </c>
      <c r="Y197" t="s">
        <v>280</v>
      </c>
      <c r="Z197" t="s">
        <v>454</v>
      </c>
      <c r="AA197" t="s">
        <v>284</v>
      </c>
      <c r="AB197" t="s">
        <v>285</v>
      </c>
      <c r="AC197" t="s">
        <v>455</v>
      </c>
      <c r="AD197" t="s">
        <v>456</v>
      </c>
      <c r="AE197" t="s">
        <v>457</v>
      </c>
      <c r="AO197" t="s">
        <v>465</v>
      </c>
    </row>
    <row r="198" spans="1:41" ht="14.25" x14ac:dyDescent="0.45">
      <c r="A198" t="s">
        <v>481</v>
      </c>
      <c r="B198" s="30" t="s">
        <v>247</v>
      </c>
      <c r="C198" s="30" t="s">
        <v>119</v>
      </c>
      <c r="D198" s="53" t="s">
        <v>120</v>
      </c>
      <c r="E198" s="86" t="s">
        <v>450</v>
      </c>
      <c r="F198" s="89" t="s">
        <v>482</v>
      </c>
      <c r="G198" t="s">
        <v>483</v>
      </c>
      <c r="H198" t="s">
        <v>159</v>
      </c>
      <c r="I198" t="s">
        <v>271</v>
      </c>
      <c r="J198" t="s">
        <v>159</v>
      </c>
      <c r="K198" t="s">
        <v>272</v>
      </c>
      <c r="L198" t="s">
        <v>273</v>
      </c>
      <c r="M198" t="s">
        <v>161</v>
      </c>
      <c r="N198" t="s">
        <v>453</v>
      </c>
      <c r="O198" t="s">
        <v>275</v>
      </c>
      <c r="P198" t="s">
        <v>163</v>
      </c>
      <c r="Q198" t="s">
        <v>276</v>
      </c>
      <c r="R198" t="s">
        <v>277</v>
      </c>
      <c r="S198" t="s">
        <v>278</v>
      </c>
      <c r="T198" t="s">
        <v>279</v>
      </c>
      <c r="W198" t="s">
        <v>280</v>
      </c>
      <c r="X198" t="s">
        <v>281</v>
      </c>
      <c r="Y198" t="s">
        <v>280</v>
      </c>
      <c r="Z198" t="s">
        <v>454</v>
      </c>
      <c r="AA198" t="s">
        <v>284</v>
      </c>
      <c r="AB198" t="s">
        <v>285</v>
      </c>
      <c r="AC198" t="s">
        <v>455</v>
      </c>
      <c r="AD198" t="s">
        <v>456</v>
      </c>
      <c r="AE198" t="s">
        <v>457</v>
      </c>
      <c r="AO198" t="s">
        <v>484</v>
      </c>
    </row>
    <row r="199" spans="1:41" ht="14.25" x14ac:dyDescent="0.45">
      <c r="A199" t="s">
        <v>485</v>
      </c>
      <c r="B199" s="30" t="s">
        <v>247</v>
      </c>
      <c r="C199" s="30" t="s">
        <v>119</v>
      </c>
      <c r="D199" s="53" t="s">
        <v>120</v>
      </c>
      <c r="E199" s="86" t="s">
        <v>450</v>
      </c>
      <c r="F199" s="89" t="s">
        <v>486</v>
      </c>
      <c r="G199" t="s">
        <v>487</v>
      </c>
      <c r="H199" t="s">
        <v>159</v>
      </c>
      <c r="I199" t="s">
        <v>271</v>
      </c>
      <c r="J199" t="s">
        <v>159</v>
      </c>
      <c r="K199" t="s">
        <v>272</v>
      </c>
      <c r="L199" t="s">
        <v>293</v>
      </c>
      <c r="M199" t="s">
        <v>161</v>
      </c>
      <c r="N199" t="s">
        <v>453</v>
      </c>
      <c r="O199" t="s">
        <v>275</v>
      </c>
      <c r="P199" t="s">
        <v>163</v>
      </c>
      <c r="Q199" t="s">
        <v>276</v>
      </c>
      <c r="R199" t="s">
        <v>277</v>
      </c>
      <c r="S199" t="s">
        <v>278</v>
      </c>
      <c r="T199" t="s">
        <v>279</v>
      </c>
      <c r="W199" t="s">
        <v>280</v>
      </c>
      <c r="X199" t="s">
        <v>281</v>
      </c>
      <c r="Y199" t="s">
        <v>280</v>
      </c>
      <c r="Z199" t="s">
        <v>454</v>
      </c>
      <c r="AA199" t="s">
        <v>284</v>
      </c>
      <c r="AB199" t="s">
        <v>285</v>
      </c>
      <c r="AC199" t="s">
        <v>455</v>
      </c>
      <c r="AD199" t="s">
        <v>456</v>
      </c>
      <c r="AE199" t="s">
        <v>457</v>
      </c>
      <c r="AO199" t="s">
        <v>458</v>
      </c>
    </row>
    <row r="200" spans="1:41" ht="14.25" x14ac:dyDescent="0.45">
      <c r="A200" t="s">
        <v>488</v>
      </c>
      <c r="B200" s="30" t="s">
        <v>247</v>
      </c>
      <c r="C200" s="30" t="s">
        <v>119</v>
      </c>
      <c r="D200" s="53" t="s">
        <v>120</v>
      </c>
      <c r="E200" s="86" t="s">
        <v>450</v>
      </c>
      <c r="F200" s="89" t="s">
        <v>489</v>
      </c>
      <c r="G200" t="s">
        <v>490</v>
      </c>
      <c r="H200" t="s">
        <v>159</v>
      </c>
      <c r="I200" t="s">
        <v>271</v>
      </c>
      <c r="J200" t="s">
        <v>159</v>
      </c>
      <c r="K200" t="s">
        <v>317</v>
      </c>
      <c r="L200" t="s">
        <v>318</v>
      </c>
      <c r="M200" t="s">
        <v>161</v>
      </c>
      <c r="N200" t="s">
        <v>453</v>
      </c>
      <c r="O200" t="s">
        <v>313</v>
      </c>
      <c r="P200" t="s">
        <v>163</v>
      </c>
      <c r="Q200" t="s">
        <v>276</v>
      </c>
      <c r="R200" t="s">
        <v>277</v>
      </c>
      <c r="S200" t="s">
        <v>278</v>
      </c>
      <c r="T200" t="s">
        <v>279</v>
      </c>
      <c r="W200" t="s">
        <v>280</v>
      </c>
      <c r="X200" t="s">
        <v>281</v>
      </c>
      <c r="Y200" t="s">
        <v>280</v>
      </c>
      <c r="Z200" t="s">
        <v>454</v>
      </c>
      <c r="AA200" t="s">
        <v>284</v>
      </c>
      <c r="AB200" t="s">
        <v>285</v>
      </c>
      <c r="AC200" t="s">
        <v>455</v>
      </c>
      <c r="AD200" t="s">
        <v>456</v>
      </c>
      <c r="AE200" t="s">
        <v>457</v>
      </c>
      <c r="AO200" t="s">
        <v>465</v>
      </c>
    </row>
    <row r="201" spans="1:41" ht="14.25" x14ac:dyDescent="0.45">
      <c r="A201" t="s">
        <v>491</v>
      </c>
      <c r="B201" t="s">
        <v>247</v>
      </c>
      <c r="C201" t="s">
        <v>119</v>
      </c>
      <c r="D201" t="s">
        <v>120</v>
      </c>
      <c r="E201" t="s">
        <v>450</v>
      </c>
      <c r="F201" t="s">
        <v>489</v>
      </c>
      <c r="G201" t="s">
        <v>492</v>
      </c>
      <c r="H201" t="s">
        <v>159</v>
      </c>
      <c r="I201" t="s">
        <v>271</v>
      </c>
      <c r="J201" t="s">
        <v>159</v>
      </c>
      <c r="K201" t="s">
        <v>317</v>
      </c>
      <c r="L201" t="s">
        <v>393</v>
      </c>
      <c r="M201" t="s">
        <v>161</v>
      </c>
      <c r="N201" t="s">
        <v>453</v>
      </c>
      <c r="O201" t="s">
        <v>313</v>
      </c>
      <c r="P201" t="s">
        <v>163</v>
      </c>
      <c r="Q201" t="s">
        <v>276</v>
      </c>
      <c r="R201" t="s">
        <v>277</v>
      </c>
      <c r="S201" t="s">
        <v>278</v>
      </c>
      <c r="T201" t="s">
        <v>279</v>
      </c>
      <c r="W201" t="s">
        <v>280</v>
      </c>
      <c r="X201" t="s">
        <v>281</v>
      </c>
      <c r="Y201" t="s">
        <v>280</v>
      </c>
      <c r="Z201" t="s">
        <v>454</v>
      </c>
      <c r="AA201" t="s">
        <v>284</v>
      </c>
      <c r="AB201" t="s">
        <v>285</v>
      </c>
      <c r="AC201" t="s">
        <v>455</v>
      </c>
      <c r="AD201" t="s">
        <v>456</v>
      </c>
      <c r="AE201" t="s">
        <v>457</v>
      </c>
      <c r="AO201" t="s">
        <v>465</v>
      </c>
    </row>
    <row r="202" spans="1:41" ht="14.25" x14ac:dyDescent="0.45">
      <c r="A202" t="s">
        <v>493</v>
      </c>
      <c r="B202" s="30" t="s">
        <v>247</v>
      </c>
      <c r="C202" s="30" t="s">
        <v>119</v>
      </c>
      <c r="D202" s="53" t="s">
        <v>120</v>
      </c>
      <c r="E202" s="86" t="s">
        <v>450</v>
      </c>
      <c r="F202" s="89" t="s">
        <v>494</v>
      </c>
      <c r="G202" t="s">
        <v>495</v>
      </c>
      <c r="H202" t="s">
        <v>159</v>
      </c>
      <c r="I202" t="s">
        <v>271</v>
      </c>
      <c r="J202" t="s">
        <v>159</v>
      </c>
      <c r="K202" t="s">
        <v>317</v>
      </c>
      <c r="L202" t="s">
        <v>496</v>
      </c>
      <c r="M202" t="s">
        <v>161</v>
      </c>
      <c r="N202" t="s">
        <v>453</v>
      </c>
      <c r="O202" t="s">
        <v>275</v>
      </c>
      <c r="P202" t="s">
        <v>163</v>
      </c>
      <c r="Q202" t="s">
        <v>276</v>
      </c>
      <c r="R202" t="s">
        <v>277</v>
      </c>
      <c r="S202" t="s">
        <v>278</v>
      </c>
      <c r="T202" t="s">
        <v>279</v>
      </c>
      <c r="W202" t="s">
        <v>280</v>
      </c>
      <c r="X202" t="s">
        <v>281</v>
      </c>
      <c r="Y202" t="s">
        <v>280</v>
      </c>
      <c r="Z202" t="s">
        <v>454</v>
      </c>
      <c r="AA202" t="s">
        <v>284</v>
      </c>
      <c r="AB202" t="s">
        <v>285</v>
      </c>
      <c r="AC202" t="s">
        <v>455</v>
      </c>
      <c r="AD202" t="s">
        <v>456</v>
      </c>
      <c r="AE202" t="s">
        <v>457</v>
      </c>
      <c r="AO202" t="s">
        <v>465</v>
      </c>
    </row>
    <row r="203" spans="1:41" ht="14.25" x14ac:dyDescent="0.45">
      <c r="A203" t="s">
        <v>497</v>
      </c>
      <c r="B203" t="s">
        <v>247</v>
      </c>
      <c r="C203" t="s">
        <v>119</v>
      </c>
      <c r="D203" t="s">
        <v>120</v>
      </c>
      <c r="E203" t="s">
        <v>450</v>
      </c>
      <c r="F203" t="s">
        <v>494</v>
      </c>
      <c r="G203" t="s">
        <v>498</v>
      </c>
      <c r="H203" t="s">
        <v>159</v>
      </c>
      <c r="I203" t="s">
        <v>271</v>
      </c>
      <c r="J203" t="s">
        <v>159</v>
      </c>
      <c r="K203" t="s">
        <v>292</v>
      </c>
      <c r="L203" t="s">
        <v>312</v>
      </c>
      <c r="M203" t="s">
        <v>161</v>
      </c>
      <c r="N203" t="s">
        <v>453</v>
      </c>
      <c r="O203" t="s">
        <v>275</v>
      </c>
      <c r="P203" t="s">
        <v>163</v>
      </c>
      <c r="Q203" t="s">
        <v>276</v>
      </c>
      <c r="R203" t="s">
        <v>277</v>
      </c>
      <c r="S203" t="s">
        <v>278</v>
      </c>
      <c r="T203" t="s">
        <v>279</v>
      </c>
      <c r="W203" t="s">
        <v>280</v>
      </c>
      <c r="X203" t="s">
        <v>281</v>
      </c>
      <c r="Y203" t="s">
        <v>280</v>
      </c>
      <c r="Z203" t="s">
        <v>454</v>
      </c>
      <c r="AA203" t="s">
        <v>284</v>
      </c>
      <c r="AB203" t="s">
        <v>285</v>
      </c>
      <c r="AC203" t="s">
        <v>455</v>
      </c>
      <c r="AD203" t="s">
        <v>456</v>
      </c>
      <c r="AE203" t="s">
        <v>457</v>
      </c>
      <c r="AO203" t="s">
        <v>465</v>
      </c>
    </row>
    <row r="204" spans="1:41" ht="14.25" x14ac:dyDescent="0.45">
      <c r="A204" t="s">
        <v>499</v>
      </c>
      <c r="B204" s="30" t="s">
        <v>247</v>
      </c>
      <c r="C204" s="30" t="s">
        <v>119</v>
      </c>
      <c r="D204" s="53" t="s">
        <v>120</v>
      </c>
      <c r="E204" s="86" t="s">
        <v>450</v>
      </c>
      <c r="F204" s="89" t="s">
        <v>500</v>
      </c>
      <c r="G204" t="s">
        <v>501</v>
      </c>
      <c r="H204" t="s">
        <v>159</v>
      </c>
      <c r="I204" t="s">
        <v>271</v>
      </c>
      <c r="J204" t="s">
        <v>159</v>
      </c>
      <c r="K204" t="s">
        <v>292</v>
      </c>
      <c r="L204" t="s">
        <v>312</v>
      </c>
      <c r="M204" t="s">
        <v>161</v>
      </c>
      <c r="N204" t="s">
        <v>453</v>
      </c>
      <c r="O204" t="s">
        <v>313</v>
      </c>
      <c r="P204" t="s">
        <v>163</v>
      </c>
      <c r="Q204" t="s">
        <v>276</v>
      </c>
      <c r="R204" t="s">
        <v>305</v>
      </c>
      <c r="S204" t="s">
        <v>278</v>
      </c>
      <c r="T204" t="s">
        <v>279</v>
      </c>
      <c r="W204" t="s">
        <v>280</v>
      </c>
      <c r="X204" t="s">
        <v>281</v>
      </c>
      <c r="Y204" t="s">
        <v>280</v>
      </c>
      <c r="Z204" t="s">
        <v>454</v>
      </c>
      <c r="AA204" t="s">
        <v>284</v>
      </c>
      <c r="AB204" t="s">
        <v>285</v>
      </c>
      <c r="AC204" t="s">
        <v>455</v>
      </c>
      <c r="AD204" t="s">
        <v>456</v>
      </c>
      <c r="AE204" t="s">
        <v>457</v>
      </c>
      <c r="AO204" t="s">
        <v>465</v>
      </c>
    </row>
    <row r="205" spans="1:41" ht="14.25" x14ac:dyDescent="0.45">
      <c r="A205" t="s">
        <v>502</v>
      </c>
      <c r="B205" t="s">
        <v>247</v>
      </c>
      <c r="C205" t="s">
        <v>119</v>
      </c>
      <c r="D205" t="s">
        <v>120</v>
      </c>
      <c r="E205" t="s">
        <v>450</v>
      </c>
      <c r="F205" t="s">
        <v>500</v>
      </c>
      <c r="G205" t="s">
        <v>503</v>
      </c>
      <c r="H205" t="s">
        <v>159</v>
      </c>
      <c r="I205" t="s">
        <v>271</v>
      </c>
      <c r="J205" t="s">
        <v>159</v>
      </c>
      <c r="K205" t="s">
        <v>317</v>
      </c>
      <c r="L205" t="s">
        <v>318</v>
      </c>
      <c r="M205" t="s">
        <v>161</v>
      </c>
      <c r="N205" t="s">
        <v>453</v>
      </c>
      <c r="O205" t="s">
        <v>313</v>
      </c>
      <c r="P205" t="s">
        <v>163</v>
      </c>
      <c r="Q205" t="s">
        <v>276</v>
      </c>
      <c r="R205" t="s">
        <v>305</v>
      </c>
      <c r="S205" t="s">
        <v>278</v>
      </c>
      <c r="T205" t="s">
        <v>279</v>
      </c>
      <c r="W205" t="s">
        <v>280</v>
      </c>
      <c r="X205" t="s">
        <v>281</v>
      </c>
      <c r="Y205" t="s">
        <v>280</v>
      </c>
      <c r="Z205" t="s">
        <v>454</v>
      </c>
      <c r="AA205" t="s">
        <v>284</v>
      </c>
      <c r="AB205" t="s">
        <v>285</v>
      </c>
      <c r="AC205" t="s">
        <v>455</v>
      </c>
      <c r="AD205" t="s">
        <v>456</v>
      </c>
      <c r="AE205" t="s">
        <v>457</v>
      </c>
      <c r="AO205" t="s">
        <v>465</v>
      </c>
    </row>
    <row r="206" spans="1:41" ht="14.25" x14ac:dyDescent="0.45">
      <c r="A206" t="s">
        <v>504</v>
      </c>
      <c r="B206" s="30" t="s">
        <v>247</v>
      </c>
      <c r="C206" s="30" t="s">
        <v>119</v>
      </c>
      <c r="D206" s="53" t="s">
        <v>120</v>
      </c>
      <c r="E206" s="86" t="s">
        <v>450</v>
      </c>
      <c r="F206" s="89" t="s">
        <v>505</v>
      </c>
      <c r="G206" t="s">
        <v>506</v>
      </c>
      <c r="H206" t="s">
        <v>159</v>
      </c>
      <c r="I206" t="s">
        <v>271</v>
      </c>
      <c r="J206" t="s">
        <v>159</v>
      </c>
      <c r="K206" t="s">
        <v>317</v>
      </c>
      <c r="L206" t="s">
        <v>318</v>
      </c>
      <c r="M206" t="s">
        <v>161</v>
      </c>
      <c r="N206" t="s">
        <v>453</v>
      </c>
      <c r="O206" t="s">
        <v>313</v>
      </c>
      <c r="P206" t="s">
        <v>163</v>
      </c>
      <c r="Q206" t="s">
        <v>276</v>
      </c>
      <c r="R206" t="s">
        <v>305</v>
      </c>
      <c r="S206" t="s">
        <v>278</v>
      </c>
      <c r="T206" t="s">
        <v>279</v>
      </c>
      <c r="W206" t="s">
        <v>280</v>
      </c>
      <c r="X206" t="s">
        <v>281</v>
      </c>
      <c r="Y206" t="s">
        <v>280</v>
      </c>
      <c r="Z206" t="s">
        <v>454</v>
      </c>
      <c r="AA206" t="s">
        <v>284</v>
      </c>
      <c r="AB206" t="s">
        <v>285</v>
      </c>
      <c r="AC206" t="s">
        <v>455</v>
      </c>
      <c r="AD206" t="s">
        <v>456</v>
      </c>
      <c r="AE206" t="s">
        <v>457</v>
      </c>
      <c r="AO206" t="s">
        <v>458</v>
      </c>
    </row>
    <row r="207" spans="1:41" ht="14.25" x14ac:dyDescent="0.45">
      <c r="A207" t="s">
        <v>507</v>
      </c>
      <c r="B207" s="30" t="s">
        <v>247</v>
      </c>
      <c r="C207" s="30" t="s">
        <v>119</v>
      </c>
      <c r="D207" s="53" t="s">
        <v>120</v>
      </c>
      <c r="E207" s="86" t="s">
        <v>450</v>
      </c>
      <c r="F207" s="87" t="s">
        <v>508</v>
      </c>
      <c r="G207" t="s">
        <v>509</v>
      </c>
      <c r="H207" t="s">
        <v>159</v>
      </c>
      <c r="I207" t="s">
        <v>271</v>
      </c>
      <c r="J207" t="s">
        <v>159</v>
      </c>
      <c r="K207" t="s">
        <v>272</v>
      </c>
      <c r="L207" t="s">
        <v>273</v>
      </c>
      <c r="M207" t="s">
        <v>161</v>
      </c>
      <c r="N207" t="s">
        <v>453</v>
      </c>
      <c r="O207" t="s">
        <v>275</v>
      </c>
      <c r="P207" t="s">
        <v>163</v>
      </c>
      <c r="Q207" t="s">
        <v>276</v>
      </c>
      <c r="R207" t="s">
        <v>277</v>
      </c>
      <c r="S207" t="s">
        <v>278</v>
      </c>
      <c r="T207" t="s">
        <v>279</v>
      </c>
      <c r="W207" t="s">
        <v>280</v>
      </c>
      <c r="X207" t="s">
        <v>281</v>
      </c>
      <c r="Y207" t="s">
        <v>280</v>
      </c>
      <c r="Z207" t="s">
        <v>454</v>
      </c>
      <c r="AA207" t="s">
        <v>284</v>
      </c>
      <c r="AB207" t="s">
        <v>285</v>
      </c>
      <c r="AC207" t="s">
        <v>455</v>
      </c>
      <c r="AD207" t="s">
        <v>456</v>
      </c>
      <c r="AE207" t="s">
        <v>457</v>
      </c>
      <c r="AO207" t="s">
        <v>484</v>
      </c>
    </row>
    <row r="208" spans="1:41" ht="14.25" x14ac:dyDescent="0.45">
      <c r="A208" t="s">
        <v>510</v>
      </c>
      <c r="B208" s="30" t="s">
        <v>247</v>
      </c>
      <c r="C208" s="30" t="s">
        <v>119</v>
      </c>
      <c r="D208" s="53" t="s">
        <v>120</v>
      </c>
      <c r="E208" s="86" t="s">
        <v>450</v>
      </c>
      <c r="F208" s="87" t="s">
        <v>511</v>
      </c>
      <c r="G208" t="s">
        <v>512</v>
      </c>
      <c r="H208" t="s">
        <v>159</v>
      </c>
      <c r="I208" t="s">
        <v>271</v>
      </c>
      <c r="J208" t="s">
        <v>159</v>
      </c>
      <c r="K208" t="s">
        <v>317</v>
      </c>
      <c r="L208" t="s">
        <v>318</v>
      </c>
      <c r="M208" t="s">
        <v>161</v>
      </c>
      <c r="N208" t="s">
        <v>453</v>
      </c>
      <c r="O208" t="s">
        <v>313</v>
      </c>
      <c r="P208" t="s">
        <v>163</v>
      </c>
      <c r="Q208" t="s">
        <v>276</v>
      </c>
      <c r="R208" t="s">
        <v>305</v>
      </c>
      <c r="S208" t="s">
        <v>278</v>
      </c>
      <c r="T208" t="s">
        <v>279</v>
      </c>
      <c r="W208" t="s">
        <v>280</v>
      </c>
      <c r="X208" t="s">
        <v>281</v>
      </c>
      <c r="Y208" t="s">
        <v>280</v>
      </c>
      <c r="Z208" t="s">
        <v>454</v>
      </c>
      <c r="AA208" t="s">
        <v>284</v>
      </c>
      <c r="AB208" t="s">
        <v>285</v>
      </c>
      <c r="AC208" t="s">
        <v>455</v>
      </c>
      <c r="AD208" t="s">
        <v>456</v>
      </c>
      <c r="AE208" t="s">
        <v>457</v>
      </c>
      <c r="AO208" t="s">
        <v>458</v>
      </c>
    </row>
    <row r="209" spans="1:41" ht="14.25" x14ac:dyDescent="0.45">
      <c r="A209" t="s">
        <v>513</v>
      </c>
      <c r="B209" s="30" t="s">
        <v>247</v>
      </c>
      <c r="C209" s="30" t="s">
        <v>119</v>
      </c>
      <c r="D209" s="53" t="s">
        <v>120</v>
      </c>
      <c r="E209" s="86" t="s">
        <v>450</v>
      </c>
      <c r="F209" s="87" t="s">
        <v>514</v>
      </c>
      <c r="G209" t="s">
        <v>515</v>
      </c>
      <c r="H209" t="s">
        <v>159</v>
      </c>
      <c r="I209" t="s">
        <v>271</v>
      </c>
      <c r="J209" t="s">
        <v>159</v>
      </c>
      <c r="K209" t="s">
        <v>272</v>
      </c>
      <c r="L209" t="s">
        <v>273</v>
      </c>
      <c r="M209" t="s">
        <v>161</v>
      </c>
      <c r="N209" t="s">
        <v>453</v>
      </c>
      <c r="O209" t="s">
        <v>275</v>
      </c>
      <c r="P209" t="s">
        <v>163</v>
      </c>
      <c r="Q209" t="s">
        <v>276</v>
      </c>
      <c r="R209" t="s">
        <v>425</v>
      </c>
      <c r="S209" t="s">
        <v>278</v>
      </c>
      <c r="T209" t="s">
        <v>279</v>
      </c>
      <c r="W209" t="s">
        <v>280</v>
      </c>
      <c r="X209" t="s">
        <v>281</v>
      </c>
      <c r="Y209" t="s">
        <v>280</v>
      </c>
      <c r="Z209" t="s">
        <v>454</v>
      </c>
      <c r="AA209" t="s">
        <v>284</v>
      </c>
      <c r="AB209" t="s">
        <v>285</v>
      </c>
      <c r="AC209" t="s">
        <v>455</v>
      </c>
      <c r="AD209" t="s">
        <v>456</v>
      </c>
      <c r="AE209" t="s">
        <v>457</v>
      </c>
      <c r="AO209" t="s">
        <v>484</v>
      </c>
    </row>
    <row r="210" spans="1:41" ht="14.25" x14ac:dyDescent="0.45">
      <c r="A210" t="s">
        <v>516</v>
      </c>
      <c r="B210" s="30" t="s">
        <v>247</v>
      </c>
      <c r="C210" s="30" t="s">
        <v>119</v>
      </c>
      <c r="D210" s="53" t="s">
        <v>120</v>
      </c>
      <c r="E210" s="86" t="s">
        <v>450</v>
      </c>
      <c r="F210" s="87" t="s">
        <v>517</v>
      </c>
      <c r="G210" t="s">
        <v>518</v>
      </c>
      <c r="H210" t="s">
        <v>159</v>
      </c>
      <c r="I210" t="s">
        <v>271</v>
      </c>
      <c r="J210" t="s">
        <v>159</v>
      </c>
      <c r="K210" t="s">
        <v>317</v>
      </c>
      <c r="L210" t="s">
        <v>318</v>
      </c>
      <c r="M210" t="s">
        <v>161</v>
      </c>
      <c r="N210" t="s">
        <v>453</v>
      </c>
      <c r="O210" t="s">
        <v>275</v>
      </c>
      <c r="P210" t="s">
        <v>163</v>
      </c>
      <c r="Q210" t="s">
        <v>276</v>
      </c>
      <c r="R210" t="s">
        <v>277</v>
      </c>
      <c r="S210" t="s">
        <v>278</v>
      </c>
      <c r="T210" t="s">
        <v>279</v>
      </c>
      <c r="W210" t="s">
        <v>280</v>
      </c>
      <c r="X210" t="s">
        <v>281</v>
      </c>
      <c r="Y210" t="s">
        <v>280</v>
      </c>
      <c r="Z210" t="s">
        <v>454</v>
      </c>
      <c r="AA210" t="s">
        <v>284</v>
      </c>
      <c r="AB210" t="s">
        <v>285</v>
      </c>
      <c r="AC210" t="s">
        <v>455</v>
      </c>
      <c r="AD210" t="s">
        <v>456</v>
      </c>
      <c r="AE210" t="s">
        <v>457</v>
      </c>
      <c r="AO210" t="s">
        <v>458</v>
      </c>
    </row>
    <row r="211" spans="1:41" ht="14.25" x14ac:dyDescent="0.45">
      <c r="A211" t="s">
        <v>519</v>
      </c>
      <c r="B211" s="30" t="s">
        <v>247</v>
      </c>
      <c r="C211" s="30" t="s">
        <v>119</v>
      </c>
      <c r="D211" s="53" t="s">
        <v>120</v>
      </c>
      <c r="E211" s="86" t="s">
        <v>450</v>
      </c>
      <c r="F211" s="87" t="s">
        <v>520</v>
      </c>
      <c r="G211" t="s">
        <v>521</v>
      </c>
      <c r="H211" t="s">
        <v>159</v>
      </c>
      <c r="I211" t="s">
        <v>271</v>
      </c>
      <c r="J211" t="s">
        <v>159</v>
      </c>
      <c r="K211" t="s">
        <v>317</v>
      </c>
      <c r="L211" t="s">
        <v>318</v>
      </c>
      <c r="M211" t="s">
        <v>161</v>
      </c>
      <c r="N211" t="s">
        <v>453</v>
      </c>
      <c r="O211" t="s">
        <v>313</v>
      </c>
      <c r="P211" t="s">
        <v>163</v>
      </c>
      <c r="Q211" t="s">
        <v>276</v>
      </c>
      <c r="R211" t="s">
        <v>305</v>
      </c>
      <c r="S211" t="s">
        <v>278</v>
      </c>
      <c r="T211" t="s">
        <v>279</v>
      </c>
      <c r="W211" t="s">
        <v>280</v>
      </c>
      <c r="X211" t="s">
        <v>281</v>
      </c>
      <c r="Y211" t="s">
        <v>280</v>
      </c>
      <c r="Z211" t="s">
        <v>454</v>
      </c>
      <c r="AA211" t="s">
        <v>284</v>
      </c>
      <c r="AB211" t="s">
        <v>285</v>
      </c>
      <c r="AC211" t="s">
        <v>455</v>
      </c>
      <c r="AD211" t="s">
        <v>456</v>
      </c>
      <c r="AE211" t="s">
        <v>457</v>
      </c>
      <c r="AO211" t="s">
        <v>458</v>
      </c>
    </row>
    <row r="212" spans="1:41" ht="14.25" x14ac:dyDescent="0.45">
      <c r="A212" t="s">
        <v>522</v>
      </c>
      <c r="B212" s="30" t="s">
        <v>247</v>
      </c>
      <c r="C212" s="30" t="s">
        <v>119</v>
      </c>
      <c r="D212" s="53" t="s">
        <v>120</v>
      </c>
      <c r="E212" s="86" t="s">
        <v>450</v>
      </c>
      <c r="F212" s="87" t="s">
        <v>523</v>
      </c>
      <c r="G212" t="s">
        <v>524</v>
      </c>
      <c r="H212" t="s">
        <v>159</v>
      </c>
      <c r="I212" t="s">
        <v>271</v>
      </c>
      <c r="J212" t="s">
        <v>159</v>
      </c>
      <c r="K212" t="s">
        <v>292</v>
      </c>
      <c r="L212" t="s">
        <v>312</v>
      </c>
      <c r="M212" t="s">
        <v>161</v>
      </c>
      <c r="N212" t="s">
        <v>453</v>
      </c>
      <c r="O212" t="s">
        <v>313</v>
      </c>
      <c r="P212" t="s">
        <v>163</v>
      </c>
      <c r="Q212" t="s">
        <v>276</v>
      </c>
      <c r="R212" t="s">
        <v>277</v>
      </c>
      <c r="S212" t="s">
        <v>278</v>
      </c>
      <c r="T212" t="s">
        <v>279</v>
      </c>
      <c r="W212" t="s">
        <v>280</v>
      </c>
      <c r="X212" t="s">
        <v>281</v>
      </c>
      <c r="Y212" t="s">
        <v>280</v>
      </c>
      <c r="Z212" t="s">
        <v>454</v>
      </c>
      <c r="AA212" t="s">
        <v>284</v>
      </c>
      <c r="AB212" t="s">
        <v>285</v>
      </c>
      <c r="AC212" t="s">
        <v>455</v>
      </c>
      <c r="AD212" t="s">
        <v>456</v>
      </c>
      <c r="AE212" t="s">
        <v>457</v>
      </c>
      <c r="AO212" t="s">
        <v>465</v>
      </c>
    </row>
    <row r="213" spans="1:41" ht="14.25" x14ac:dyDescent="0.45">
      <c r="A213" t="s">
        <v>525</v>
      </c>
      <c r="B213" t="s">
        <v>247</v>
      </c>
      <c r="C213" t="s">
        <v>119</v>
      </c>
      <c r="D213" t="s">
        <v>120</v>
      </c>
      <c r="E213" t="s">
        <v>450</v>
      </c>
      <c r="F213" t="s">
        <v>523</v>
      </c>
      <c r="G213" t="s">
        <v>526</v>
      </c>
      <c r="H213" t="s">
        <v>159</v>
      </c>
      <c r="I213" t="s">
        <v>271</v>
      </c>
      <c r="J213" t="s">
        <v>159</v>
      </c>
      <c r="K213" t="s">
        <v>317</v>
      </c>
      <c r="L213" t="s">
        <v>318</v>
      </c>
      <c r="M213" t="s">
        <v>161</v>
      </c>
      <c r="N213" t="s">
        <v>453</v>
      </c>
      <c r="O213" t="s">
        <v>313</v>
      </c>
      <c r="P213" t="s">
        <v>163</v>
      </c>
      <c r="Q213" t="s">
        <v>276</v>
      </c>
      <c r="R213" t="s">
        <v>277</v>
      </c>
      <c r="S213" t="s">
        <v>278</v>
      </c>
      <c r="T213" t="s">
        <v>279</v>
      </c>
      <c r="W213" t="s">
        <v>280</v>
      </c>
      <c r="X213" t="s">
        <v>281</v>
      </c>
      <c r="Y213" t="s">
        <v>280</v>
      </c>
      <c r="Z213" t="s">
        <v>454</v>
      </c>
      <c r="AA213" t="s">
        <v>284</v>
      </c>
      <c r="AB213" t="s">
        <v>285</v>
      </c>
      <c r="AC213" t="s">
        <v>455</v>
      </c>
      <c r="AD213" t="s">
        <v>456</v>
      </c>
      <c r="AE213" t="s">
        <v>457</v>
      </c>
      <c r="AO213" t="s">
        <v>465</v>
      </c>
    </row>
    <row r="214" spans="1:41" ht="14.25" x14ac:dyDescent="0.45">
      <c r="A214" t="s">
        <v>527</v>
      </c>
      <c r="B214" t="s">
        <v>247</v>
      </c>
      <c r="C214" t="s">
        <v>119</v>
      </c>
      <c r="D214" t="s">
        <v>120</v>
      </c>
      <c r="E214" t="s">
        <v>450</v>
      </c>
      <c r="F214" t="s">
        <v>523</v>
      </c>
      <c r="G214" t="s">
        <v>528</v>
      </c>
      <c r="H214" t="s">
        <v>159</v>
      </c>
      <c r="I214" t="s">
        <v>271</v>
      </c>
      <c r="J214" t="s">
        <v>159</v>
      </c>
      <c r="K214" t="s">
        <v>317</v>
      </c>
      <c r="L214" t="s">
        <v>318</v>
      </c>
      <c r="M214" t="s">
        <v>161</v>
      </c>
      <c r="N214" t="s">
        <v>453</v>
      </c>
      <c r="O214" t="s">
        <v>313</v>
      </c>
      <c r="P214" t="s">
        <v>163</v>
      </c>
      <c r="Q214" t="s">
        <v>276</v>
      </c>
      <c r="R214" t="s">
        <v>277</v>
      </c>
      <c r="S214" t="s">
        <v>278</v>
      </c>
      <c r="T214" t="s">
        <v>279</v>
      </c>
      <c r="W214" t="s">
        <v>280</v>
      </c>
      <c r="X214" t="s">
        <v>281</v>
      </c>
      <c r="Y214" t="s">
        <v>280</v>
      </c>
      <c r="Z214" t="s">
        <v>454</v>
      </c>
      <c r="AA214" t="s">
        <v>284</v>
      </c>
      <c r="AB214" t="s">
        <v>285</v>
      </c>
      <c r="AC214" t="s">
        <v>455</v>
      </c>
      <c r="AD214" t="s">
        <v>456</v>
      </c>
      <c r="AE214" t="s">
        <v>457</v>
      </c>
      <c r="AO214" t="s">
        <v>465</v>
      </c>
    </row>
  </sheetData>
  <mergeCells count="3">
    <mergeCell ref="AK40:AM40"/>
    <mergeCell ref="AK39:AN39"/>
    <mergeCell ref="AP40:AQ40"/>
  </mergeCells>
  <conditionalFormatting sqref="O2:O40">
    <cfRule type="duplicateValues" dxfId="6" priority="1"/>
  </conditionalFormatting>
  <conditionalFormatting sqref="J37 Q37:X37">
    <cfRule type="duplicateValues" dxfId="5" priority="2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39"/>
  <sheetViews>
    <sheetView topLeftCell="A33" workbookViewId="0">
      <selection activeCell="A84" sqref="A84"/>
    </sheetView>
  </sheetViews>
  <sheetFormatPr defaultColWidth="9.1328125" defaultRowHeight="11.65" x14ac:dyDescent="0.35"/>
  <cols>
    <col min="1" max="1" width="30.86328125" style="55" bestFit="1" customWidth="1"/>
    <col min="2" max="2" width="12.73046875" style="55" customWidth="1"/>
    <col min="3" max="3" width="11.59765625" style="29" customWidth="1"/>
    <col min="4" max="4" width="19.3984375" style="29" customWidth="1"/>
    <col min="5" max="5" width="13.265625" style="29" customWidth="1"/>
    <col min="6" max="6" width="11.73046875" style="29" customWidth="1"/>
    <col min="7" max="7" width="66.1328125" style="29" customWidth="1"/>
    <col min="8" max="8" width="14.265625" style="23" customWidth="1"/>
    <col min="9" max="9" width="14.73046875" style="23" customWidth="1"/>
    <col min="10" max="10" width="12.3984375" style="23" customWidth="1"/>
    <col min="11" max="12" width="10.59765625" style="31" customWidth="1"/>
    <col min="13" max="14" width="13.86328125" style="23" customWidth="1"/>
    <col min="15" max="24" width="12.3984375" style="23" customWidth="1"/>
    <col min="25" max="25" width="6.1328125" style="32" customWidth="1"/>
    <col min="26" max="26" width="9.59765625" style="32" customWidth="1"/>
    <col min="27" max="27" width="8.3984375" style="57" customWidth="1"/>
    <col min="28" max="28" width="7.73046875" style="57" customWidth="1"/>
    <col min="29" max="31" width="7.265625" style="57" customWidth="1"/>
    <col min="32" max="32" width="7.59765625" style="23" customWidth="1"/>
    <col min="33" max="33" width="11" style="23" customWidth="1"/>
    <col min="34" max="34" width="6.1328125" style="23" customWidth="1"/>
    <col min="35" max="35" width="7.265625" style="24" customWidth="1"/>
    <col min="36" max="36" width="6.73046875" style="24" customWidth="1"/>
    <col min="37" max="37" width="8.1328125" style="25" customWidth="1"/>
    <col min="38" max="38" width="7.59765625" style="26" customWidth="1"/>
    <col min="39" max="39" width="9.3984375" style="27" customWidth="1"/>
    <col min="40" max="41" width="9.3984375" style="24" customWidth="1"/>
    <col min="42" max="43" width="9.1328125" style="28" customWidth="1"/>
    <col min="44" max="44" width="13.1328125" style="28" customWidth="1"/>
    <col min="45" max="48" width="9.1328125" style="29" customWidth="1"/>
    <col min="49" max="16384" width="9.1328125" style="29"/>
  </cols>
  <sheetData>
    <row r="1" spans="2:3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4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35">
      <c r="O2" s="64" t="s">
        <v>1</v>
      </c>
    </row>
    <row r="3" spans="2:33" ht="13.5" customHeight="1" x14ac:dyDescent="0.35">
      <c r="O3" s="64" t="s">
        <v>2</v>
      </c>
    </row>
    <row r="4" spans="2:33" ht="13.5" customHeight="1" x14ac:dyDescent="0.35">
      <c r="O4" s="64" t="s">
        <v>3</v>
      </c>
    </row>
    <row r="5" spans="2:33" ht="13.5" customHeight="1" x14ac:dyDescent="0.35">
      <c r="O5" s="64" t="s">
        <v>4</v>
      </c>
    </row>
    <row r="6" spans="2:33" ht="13.5" customHeight="1" x14ac:dyDescent="0.35">
      <c r="O6" s="64" t="s">
        <v>5</v>
      </c>
    </row>
    <row r="7" spans="2:33" ht="13.5" customHeight="1" x14ac:dyDescent="0.35">
      <c r="O7" s="64" t="s">
        <v>6</v>
      </c>
    </row>
    <row r="8" spans="2:33" ht="13.5" customHeight="1" x14ac:dyDescent="0.35">
      <c r="O8" s="64" t="s">
        <v>7</v>
      </c>
    </row>
    <row r="9" spans="2:33" ht="13.5" customHeight="1" x14ac:dyDescent="0.35">
      <c r="O9" s="64" t="s">
        <v>8</v>
      </c>
    </row>
    <row r="10" spans="2:33" ht="13.5" customHeight="1" x14ac:dyDescent="0.35">
      <c r="O10" s="65" t="s">
        <v>9</v>
      </c>
    </row>
    <row r="11" spans="2:33" ht="13.5" customHeight="1" x14ac:dyDescent="0.35">
      <c r="O11" s="65" t="s">
        <v>10</v>
      </c>
    </row>
    <row r="12" spans="2:33" ht="13.5" customHeight="1" x14ac:dyDescent="0.35">
      <c r="O12" s="9" t="s">
        <v>11</v>
      </c>
    </row>
    <row r="13" spans="2:33" ht="13.5" customHeight="1" x14ac:dyDescent="0.35">
      <c r="I13" s="68" t="s">
        <v>12</v>
      </c>
      <c r="O13" s="9" t="s">
        <v>13</v>
      </c>
    </row>
    <row r="14" spans="2:33" ht="13.5" customHeight="1" x14ac:dyDescent="0.35">
      <c r="I14" s="68" t="s">
        <v>14</v>
      </c>
      <c r="J14" s="66"/>
      <c r="O14" s="9" t="s">
        <v>15</v>
      </c>
      <c r="P14" s="65" t="s">
        <v>16</v>
      </c>
      <c r="Q14" s="66"/>
      <c r="R14" s="66"/>
      <c r="S14" s="66"/>
      <c r="T14" s="66"/>
      <c r="U14" s="66"/>
      <c r="V14" s="66"/>
      <c r="W14" s="66"/>
      <c r="X14" s="66"/>
    </row>
    <row r="15" spans="2:33" ht="13.5" customHeight="1" x14ac:dyDescent="0.35">
      <c r="I15" s="15" t="s">
        <v>17</v>
      </c>
      <c r="J15" s="66"/>
      <c r="O15" s="9" t="s">
        <v>18</v>
      </c>
      <c r="P15" s="65" t="s">
        <v>19</v>
      </c>
      <c r="Q15" s="66"/>
      <c r="R15" s="66"/>
      <c r="S15" s="66"/>
      <c r="T15" s="66"/>
      <c r="U15" s="66"/>
      <c r="V15" s="66"/>
      <c r="W15" s="66"/>
      <c r="X15" s="66"/>
    </row>
    <row r="16" spans="2:33" ht="13.5" customHeight="1" x14ac:dyDescent="0.35">
      <c r="I16" s="74" t="s">
        <v>20</v>
      </c>
      <c r="J16" s="66"/>
      <c r="O16" s="2" t="s">
        <v>21</v>
      </c>
      <c r="P16" s="65" t="s">
        <v>22</v>
      </c>
      <c r="Q16" s="66"/>
      <c r="R16" s="66"/>
      <c r="S16" s="66"/>
      <c r="T16" s="66"/>
      <c r="U16" s="66"/>
      <c r="V16" s="66"/>
      <c r="W16" s="66"/>
      <c r="X16" s="66"/>
    </row>
    <row r="17" spans="1:44" ht="13.5" customHeight="1" x14ac:dyDescent="0.35">
      <c r="C17" s="30" t="s">
        <v>23</v>
      </c>
      <c r="D17" s="83" t="s">
        <v>24</v>
      </c>
      <c r="I17" s="74" t="s">
        <v>25</v>
      </c>
      <c r="J17" s="66"/>
      <c r="O17" s="2" t="s">
        <v>26</v>
      </c>
      <c r="P17" s="65" t="s">
        <v>27</v>
      </c>
      <c r="Q17" s="66"/>
      <c r="R17" s="66"/>
      <c r="S17" s="66"/>
      <c r="T17" s="66"/>
      <c r="U17" s="66"/>
      <c r="V17" s="66"/>
      <c r="W17" s="66"/>
      <c r="X17" s="66"/>
    </row>
    <row r="18" spans="1:44" ht="13.5" customHeight="1" x14ac:dyDescent="0.35">
      <c r="C18" s="88" t="s">
        <v>28</v>
      </c>
      <c r="D18" s="84" t="s">
        <v>29</v>
      </c>
      <c r="I18" s="3" t="s">
        <v>30</v>
      </c>
      <c r="J18" s="66"/>
      <c r="O18" s="2" t="s">
        <v>31</v>
      </c>
      <c r="P18" s="65" t="s">
        <v>32</v>
      </c>
      <c r="Q18" s="66"/>
      <c r="R18" s="66"/>
      <c r="S18" s="66"/>
      <c r="T18" s="66"/>
      <c r="U18" s="66"/>
      <c r="V18" s="66"/>
      <c r="W18" s="66"/>
      <c r="X18" s="66"/>
    </row>
    <row r="19" spans="1:44" ht="13.5" customHeight="1" x14ac:dyDescent="0.35">
      <c r="C19" s="30" t="s">
        <v>33</v>
      </c>
      <c r="D19" s="84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35">
      <c r="C20" s="85" t="s">
        <v>38</v>
      </c>
      <c r="D20" s="84" t="s">
        <v>39</v>
      </c>
      <c r="I20" s="69" t="s">
        <v>40</v>
      </c>
      <c r="O20" s="2" t="s">
        <v>41</v>
      </c>
      <c r="P20" s="41" t="s">
        <v>42</v>
      </c>
    </row>
    <row r="21" spans="1:44" ht="13.5" customHeight="1" x14ac:dyDescent="0.45">
      <c r="C21" s="30" t="s">
        <v>43</v>
      </c>
      <c r="D21" s="92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45">
      <c r="C22" s="30" t="s">
        <v>48</v>
      </c>
      <c r="D22" s="92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45">
      <c r="C23" s="30" t="s">
        <v>53</v>
      </c>
      <c r="D23" s="92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4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45">
      <c r="C25" s="30" t="s">
        <v>63</v>
      </c>
      <c r="D25" s="92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45">
      <c r="C26" s="30" t="s">
        <v>68</v>
      </c>
      <c r="D26" s="92" t="s">
        <v>69</v>
      </c>
      <c r="I26" s="3" t="s">
        <v>70</v>
      </c>
      <c r="K26" s="75" t="s">
        <v>71</v>
      </c>
      <c r="O26" s="2" t="s">
        <v>72</v>
      </c>
      <c r="P26" s="41" t="s">
        <v>73</v>
      </c>
    </row>
    <row r="27" spans="1:44" ht="13.5" customHeight="1" x14ac:dyDescent="0.45">
      <c r="C27" s="30" t="s">
        <v>74</v>
      </c>
      <c r="D27" s="92" t="s">
        <v>75</v>
      </c>
      <c r="I27" s="3" t="s">
        <v>76</v>
      </c>
      <c r="K27" s="75" t="s">
        <v>77</v>
      </c>
      <c r="O27" s="2" t="s">
        <v>78</v>
      </c>
      <c r="P27" s="41" t="s">
        <v>79</v>
      </c>
    </row>
    <row r="28" spans="1:44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3" t="s">
        <v>82</v>
      </c>
      <c r="J28" s="23"/>
      <c r="K28" s="76" t="s">
        <v>83</v>
      </c>
      <c r="L28" s="96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3" t="s">
        <v>88</v>
      </c>
      <c r="J29" s="23"/>
      <c r="K29" s="77" t="s">
        <v>89</v>
      </c>
      <c r="L29" s="96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61" t="s">
        <v>94</v>
      </c>
      <c r="J30" s="23"/>
      <c r="K30" s="2" t="s">
        <v>95</v>
      </c>
      <c r="L30" s="96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61" t="s">
        <v>100</v>
      </c>
      <c r="J31" s="23"/>
      <c r="K31" s="2" t="s">
        <v>101</v>
      </c>
      <c r="L31" s="96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70" t="s">
        <v>107</v>
      </c>
      <c r="J32" s="23"/>
      <c r="K32" s="2" t="s">
        <v>108</v>
      </c>
      <c r="L32" s="96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60"/>
      <c r="AG32" s="6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71" t="s">
        <v>114</v>
      </c>
      <c r="J33" s="23"/>
      <c r="K33" s="2" t="s">
        <v>115</v>
      </c>
      <c r="L33" s="96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60"/>
      <c r="AG33" s="6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45">
      <c r="A34" s="78"/>
      <c r="B34" s="78"/>
      <c r="C34" s="30" t="s">
        <v>119</v>
      </c>
      <c r="D34" s="92" t="s">
        <v>120</v>
      </c>
      <c r="H34" s="3" t="s">
        <v>114</v>
      </c>
      <c r="I34" s="72" t="s">
        <v>121</v>
      </c>
      <c r="J34" s="97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7"/>
      <c r="S34" s="97"/>
      <c r="T34" s="97"/>
      <c r="U34" s="97"/>
      <c r="V34" s="97"/>
      <c r="W34" s="97"/>
      <c r="X34" s="97"/>
      <c r="Y34" s="32"/>
      <c r="Z34" s="32"/>
      <c r="AA34" s="57"/>
      <c r="AB34" s="57"/>
      <c r="AC34" s="57"/>
      <c r="AD34" s="57"/>
      <c r="AE34" s="57"/>
      <c r="AF34" s="60"/>
      <c r="AG34" s="6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45">
      <c r="A35" s="78"/>
      <c r="B35" s="78"/>
      <c r="C35" s="30" t="s">
        <v>127</v>
      </c>
      <c r="D35" s="92" t="s">
        <v>128</v>
      </c>
      <c r="H35" s="3" t="s">
        <v>129</v>
      </c>
      <c r="I35" s="72" t="s">
        <v>130</v>
      </c>
      <c r="J35" s="97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7"/>
      <c r="S35" s="97"/>
      <c r="T35" s="97"/>
      <c r="U35" s="97"/>
      <c r="V35" s="97"/>
      <c r="W35" s="97"/>
      <c r="X35" s="97"/>
      <c r="Y35" s="32"/>
      <c r="Z35" s="32"/>
      <c r="AA35" s="57"/>
      <c r="AB35" s="57"/>
      <c r="AC35" s="57"/>
      <c r="AD35" s="57"/>
      <c r="AE35" s="57"/>
      <c r="AF35" s="60"/>
      <c r="AG35" s="6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45">
      <c r="A36" s="78"/>
      <c r="B36" s="78"/>
      <c r="C36" s="30" t="s">
        <v>136</v>
      </c>
      <c r="D36" s="92" t="s">
        <v>137</v>
      </c>
      <c r="E36" s="91" t="s">
        <v>138</v>
      </c>
      <c r="H36" s="3" t="s">
        <v>139</v>
      </c>
      <c r="I36" s="72" t="s">
        <v>140</v>
      </c>
      <c r="J36" s="97"/>
      <c r="K36" s="2" t="s">
        <v>141</v>
      </c>
      <c r="L36" s="77"/>
      <c r="M36" s="4" t="s">
        <v>142</v>
      </c>
      <c r="N36" s="4"/>
      <c r="O36" s="2" t="s">
        <v>143</v>
      </c>
      <c r="P36" s="4" t="s">
        <v>144</v>
      </c>
      <c r="Q36" s="9" t="s">
        <v>145</v>
      </c>
      <c r="R36" s="97"/>
      <c r="S36" s="97"/>
      <c r="T36" s="97"/>
      <c r="U36" s="97"/>
      <c r="V36" s="97"/>
      <c r="W36" s="97"/>
      <c r="X36" s="97"/>
      <c r="Y36" s="32"/>
      <c r="Z36" s="32"/>
      <c r="AA36" s="57"/>
      <c r="AB36" s="57"/>
      <c r="AC36" s="57"/>
      <c r="AD36" s="57"/>
      <c r="AE36" s="57"/>
      <c r="AF36" s="60"/>
      <c r="AG36" s="6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45">
      <c r="A37" s="79"/>
      <c r="B37" s="79"/>
      <c r="C37" s="30" t="s">
        <v>146</v>
      </c>
      <c r="D37" s="92" t="s">
        <v>147</v>
      </c>
      <c r="E37" s="91" t="s">
        <v>148</v>
      </c>
      <c r="F37" s="38"/>
      <c r="G37" s="38"/>
      <c r="H37" s="3" t="s">
        <v>149</v>
      </c>
      <c r="I37" s="72" t="s">
        <v>149</v>
      </c>
      <c r="J37" s="97"/>
      <c r="K37" s="2" t="s">
        <v>150</v>
      </c>
      <c r="L37" s="77"/>
      <c r="M37" s="4" t="s">
        <v>151</v>
      </c>
      <c r="N37" s="4"/>
      <c r="O37" s="2" t="s">
        <v>152</v>
      </c>
      <c r="P37" s="4" t="s">
        <v>153</v>
      </c>
      <c r="Q37" s="9" t="s">
        <v>154</v>
      </c>
      <c r="R37" s="97"/>
      <c r="S37" s="97"/>
      <c r="T37" s="97"/>
      <c r="U37" s="97"/>
      <c r="V37" s="97"/>
      <c r="W37" s="97"/>
      <c r="X37" s="97"/>
      <c r="Y37" s="32"/>
      <c r="Z37" s="32"/>
      <c r="AA37" s="57"/>
      <c r="AB37" s="57"/>
      <c r="AC37" s="57"/>
      <c r="AD37" s="57"/>
      <c r="AE37" s="57"/>
      <c r="AF37" s="60"/>
      <c r="AG37" s="60"/>
      <c r="AH37" s="39" t="s">
        <v>155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45">
      <c r="A38" s="3"/>
      <c r="C38" s="30" t="s">
        <v>156</v>
      </c>
      <c r="D38" s="92" t="s">
        <v>157</v>
      </c>
      <c r="E38" s="91" t="s">
        <v>158</v>
      </c>
      <c r="F38" s="38"/>
      <c r="G38" s="38"/>
      <c r="H38" s="3" t="s">
        <v>140</v>
      </c>
      <c r="I38" s="72" t="s">
        <v>159</v>
      </c>
      <c r="J38" s="97"/>
      <c r="K38" s="2" t="s">
        <v>160</v>
      </c>
      <c r="L38" s="77"/>
      <c r="M38" s="4" t="s">
        <v>161</v>
      </c>
      <c r="N38" s="4"/>
      <c r="O38" s="2" t="s">
        <v>162</v>
      </c>
      <c r="P38" s="4" t="s">
        <v>163</v>
      </c>
      <c r="Q38" s="9" t="s">
        <v>164</v>
      </c>
      <c r="R38" s="97"/>
      <c r="S38" s="97"/>
      <c r="T38" s="97"/>
      <c r="U38" s="97"/>
      <c r="V38" s="97"/>
      <c r="W38" s="97"/>
      <c r="X38" s="97"/>
      <c r="Y38" s="97"/>
      <c r="Z38" s="97"/>
      <c r="AA38" s="57"/>
      <c r="AB38" s="57"/>
      <c r="AC38" s="57"/>
      <c r="AD38" s="57"/>
      <c r="AE38" s="57"/>
      <c r="AF38" s="60"/>
      <c r="AG38" s="60"/>
      <c r="AH38" s="9" t="s">
        <v>165</v>
      </c>
      <c r="AI38" s="32"/>
      <c r="AJ38" s="5" t="s">
        <v>166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7">
      <c r="A39" s="3"/>
      <c r="B39" s="78"/>
      <c r="C39" s="30" t="s">
        <v>167</v>
      </c>
      <c r="D39" s="92" t="s">
        <v>168</v>
      </c>
      <c r="E39" s="86"/>
      <c r="F39" s="94"/>
      <c r="H39" s="3" t="s">
        <v>159</v>
      </c>
      <c r="I39" s="72" t="s">
        <v>169</v>
      </c>
      <c r="J39" s="4"/>
      <c r="K39" s="2" t="s">
        <v>170</v>
      </c>
      <c r="L39" s="77"/>
      <c r="M39" s="4" t="s">
        <v>171</v>
      </c>
      <c r="N39" s="4"/>
      <c r="O39" s="2" t="s">
        <v>172</v>
      </c>
      <c r="P39" s="4" t="s">
        <v>173</v>
      </c>
      <c r="Q39" s="9" t="s">
        <v>174</v>
      </c>
      <c r="R39" s="4"/>
      <c r="S39" s="4"/>
      <c r="T39" s="98"/>
      <c r="U39" s="98"/>
      <c r="V39" s="98"/>
      <c r="W39" s="98"/>
      <c r="X39" s="4"/>
      <c r="Y39" s="4"/>
      <c r="Z39" s="97"/>
      <c r="AA39" s="57"/>
      <c r="AB39" s="57"/>
      <c r="AC39" s="57"/>
      <c r="AD39" s="57"/>
      <c r="AE39" s="57"/>
      <c r="AF39" s="60"/>
      <c r="AG39" s="60"/>
      <c r="AH39" s="9" t="s">
        <v>175</v>
      </c>
      <c r="AI39" s="32"/>
      <c r="AJ39" s="5" t="s">
        <v>176</v>
      </c>
      <c r="AK39" s="124" t="s">
        <v>177</v>
      </c>
      <c r="AL39" s="122"/>
      <c r="AM39" s="122"/>
      <c r="AN39" s="123"/>
      <c r="AP39" s="37"/>
      <c r="AQ39" s="37"/>
      <c r="AR39" s="37"/>
    </row>
    <row r="40" spans="1:45" s="33" customFormat="1" ht="13.5" customHeight="1" thickBot="1" x14ac:dyDescent="0.5">
      <c r="A40" s="3"/>
      <c r="B40" s="80"/>
      <c r="C40" s="30" t="s">
        <v>178</v>
      </c>
      <c r="D40" s="92" t="s">
        <v>179</v>
      </c>
      <c r="E40" s="40"/>
      <c r="F40" s="40"/>
      <c r="G40" s="40"/>
      <c r="H40" s="3" t="s">
        <v>180</v>
      </c>
      <c r="I40" s="73" t="s">
        <v>181</v>
      </c>
      <c r="J40" s="41"/>
      <c r="K40" s="2" t="s">
        <v>182</v>
      </c>
      <c r="L40" s="77"/>
      <c r="M40" s="4" t="s">
        <v>183</v>
      </c>
      <c r="N40" s="99"/>
      <c r="O40" s="17" t="s">
        <v>184</v>
      </c>
      <c r="P40" s="39" t="s">
        <v>185</v>
      </c>
      <c r="Q40" s="39" t="s">
        <v>186</v>
      </c>
      <c r="R40" s="41"/>
      <c r="S40" s="41"/>
      <c r="T40" s="41"/>
      <c r="U40" s="41"/>
      <c r="V40" s="41" t="s">
        <v>187</v>
      </c>
      <c r="W40" s="41"/>
      <c r="X40" s="41"/>
      <c r="Y40" s="4"/>
      <c r="Z40" s="97"/>
      <c r="AA40" s="57"/>
      <c r="AB40" s="57"/>
      <c r="AC40" s="57"/>
      <c r="AD40" s="57"/>
      <c r="AE40" s="57"/>
      <c r="AF40" s="67"/>
      <c r="AG40" s="67"/>
      <c r="AH40" s="39" t="s">
        <v>188</v>
      </c>
      <c r="AI40" s="42"/>
      <c r="AJ40" s="5" t="s">
        <v>189</v>
      </c>
      <c r="AK40" s="121" t="s">
        <v>190</v>
      </c>
      <c r="AL40" s="122"/>
      <c r="AM40" s="123"/>
      <c r="AP40" s="125" t="s">
        <v>191</v>
      </c>
      <c r="AQ40" s="123"/>
    </row>
    <row r="41" spans="1:45" ht="47.25" customHeight="1" x14ac:dyDescent="0.35">
      <c r="A41" s="43" t="s">
        <v>192</v>
      </c>
      <c r="B41" s="43" t="s">
        <v>193</v>
      </c>
      <c r="C41" s="44" t="s">
        <v>194</v>
      </c>
      <c r="D41" s="45" t="s">
        <v>195</v>
      </c>
      <c r="E41" s="44" t="s">
        <v>196</v>
      </c>
      <c r="F41" s="44" t="s">
        <v>197</v>
      </c>
      <c r="G41" s="44" t="s">
        <v>198</v>
      </c>
      <c r="H41" s="44" t="s">
        <v>199</v>
      </c>
      <c r="I41" s="44" t="s">
        <v>200</v>
      </c>
      <c r="J41" s="100" t="s">
        <v>201</v>
      </c>
      <c r="K41" s="46" t="s">
        <v>202</v>
      </c>
      <c r="L41" s="101" t="s">
        <v>203</v>
      </c>
      <c r="M41" s="44" t="s">
        <v>204</v>
      </c>
      <c r="N41" s="101" t="s">
        <v>205</v>
      </c>
      <c r="O41" s="44" t="s">
        <v>206</v>
      </c>
      <c r="P41" s="44" t="s">
        <v>207</v>
      </c>
      <c r="Q41" s="44" t="s">
        <v>208</v>
      </c>
      <c r="R41" s="100" t="s">
        <v>209</v>
      </c>
      <c r="S41" s="100" t="s">
        <v>210</v>
      </c>
      <c r="T41" s="100" t="s">
        <v>211</v>
      </c>
      <c r="U41" s="100" t="s">
        <v>123</v>
      </c>
      <c r="V41" s="100" t="s">
        <v>212</v>
      </c>
      <c r="W41" s="100" t="s">
        <v>213</v>
      </c>
      <c r="X41" s="100" t="s">
        <v>214</v>
      </c>
      <c r="Y41" s="44" t="s">
        <v>215</v>
      </c>
      <c r="Z41" s="44" t="s">
        <v>216</v>
      </c>
      <c r="AA41" s="58" t="s">
        <v>217</v>
      </c>
      <c r="AB41" s="58" t="s">
        <v>218</v>
      </c>
      <c r="AC41" s="62" t="s">
        <v>219</v>
      </c>
      <c r="AD41" s="100" t="s">
        <v>220</v>
      </c>
      <c r="AE41" s="100" t="s">
        <v>221</v>
      </c>
      <c r="AF41" s="102" t="s">
        <v>222</v>
      </c>
      <c r="AG41" s="102" t="s">
        <v>223</v>
      </c>
      <c r="AH41" s="102" t="s">
        <v>224</v>
      </c>
      <c r="AI41" s="47" t="s">
        <v>225</v>
      </c>
      <c r="AJ41" s="48" t="s">
        <v>226</v>
      </c>
      <c r="AK41" s="49" t="s">
        <v>227</v>
      </c>
      <c r="AL41" s="50" t="s">
        <v>228</v>
      </c>
      <c r="AM41" s="51" t="s">
        <v>229</v>
      </c>
      <c r="AN41" s="52" t="s">
        <v>230</v>
      </c>
      <c r="AO41" s="100" t="s">
        <v>231</v>
      </c>
      <c r="AP41" s="49" t="s">
        <v>232</v>
      </c>
      <c r="AQ41" s="49" t="s">
        <v>233</v>
      </c>
      <c r="AR41" s="100" t="s">
        <v>234</v>
      </c>
      <c r="AS41" s="103" t="s">
        <v>235</v>
      </c>
    </row>
    <row r="42" spans="1:45" s="118" customFormat="1" ht="22.5" customHeight="1" x14ac:dyDescent="0.35">
      <c r="A42" s="104"/>
      <c r="B42" s="105"/>
      <c r="C42" s="106"/>
      <c r="D42" s="106"/>
      <c r="E42" s="106"/>
      <c r="F42" s="107"/>
      <c r="G42" s="108"/>
      <c r="H42" s="106"/>
      <c r="I42" s="108" t="s">
        <v>236</v>
      </c>
      <c r="J42" s="108" t="s">
        <v>201</v>
      </c>
      <c r="K42" s="109" t="s">
        <v>237</v>
      </c>
      <c r="L42" s="109" t="s">
        <v>203</v>
      </c>
      <c r="M42" s="108" t="s">
        <v>238</v>
      </c>
      <c r="N42" s="109" t="s">
        <v>239</v>
      </c>
      <c r="O42" s="108" t="s">
        <v>240</v>
      </c>
      <c r="P42" s="108" t="s">
        <v>207</v>
      </c>
      <c r="Q42" s="108" t="s">
        <v>208</v>
      </c>
      <c r="R42" s="108" t="s">
        <v>209</v>
      </c>
      <c r="S42" s="108" t="s">
        <v>210</v>
      </c>
      <c r="T42" s="108" t="s">
        <v>241</v>
      </c>
      <c r="U42" s="108" t="s">
        <v>123</v>
      </c>
      <c r="V42" s="108" t="s">
        <v>212</v>
      </c>
      <c r="W42" s="108" t="s">
        <v>213</v>
      </c>
      <c r="X42" s="108" t="s">
        <v>214</v>
      </c>
      <c r="Y42" s="108" t="s">
        <v>242</v>
      </c>
      <c r="Z42" s="108" t="s">
        <v>243</v>
      </c>
      <c r="AA42" s="110" t="s">
        <v>217</v>
      </c>
      <c r="AB42" s="110" t="s">
        <v>218</v>
      </c>
      <c r="AC42" s="110" t="s">
        <v>244</v>
      </c>
      <c r="AD42" s="111" t="s">
        <v>245</v>
      </c>
      <c r="AE42" s="111" t="s">
        <v>246</v>
      </c>
      <c r="AF42" s="112"/>
      <c r="AG42" s="112"/>
      <c r="AH42" s="106"/>
      <c r="AI42" s="113"/>
      <c r="AJ42" s="113"/>
      <c r="AK42" s="114"/>
      <c r="AL42" s="115"/>
      <c r="AM42" s="116"/>
      <c r="AN42" s="113"/>
      <c r="AO42" s="113"/>
      <c r="AP42" s="114"/>
      <c r="AQ42" s="114"/>
      <c r="AR42" s="114"/>
      <c r="AS42" s="117"/>
    </row>
    <row r="43" spans="1:45" x14ac:dyDescent="0.35">
      <c r="B43" s="30" t="s">
        <v>247</v>
      </c>
      <c r="C43" s="30" t="s">
        <v>74</v>
      </c>
      <c r="D43" s="53" t="str">
        <f t="shared" ref="D43:D49" si="0"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Индийская плитка</v>
      </c>
      <c r="E43" s="86" t="s">
        <v>248</v>
      </c>
      <c r="F43" s="94" t="s">
        <v>249</v>
      </c>
    </row>
    <row r="44" spans="1:45" x14ac:dyDescent="0.35">
      <c r="B44" s="30" t="s">
        <v>247</v>
      </c>
      <c r="C44" s="30" t="s">
        <v>74</v>
      </c>
      <c r="D44" s="53" t="str">
        <f t="shared" si="0"/>
        <v>Индийская плитка</v>
      </c>
      <c r="E44" s="86" t="s">
        <v>248</v>
      </c>
      <c r="F44" s="94" t="s">
        <v>250</v>
      </c>
    </row>
    <row r="45" spans="1:45" x14ac:dyDescent="0.35">
      <c r="B45" s="30" t="s">
        <v>247</v>
      </c>
      <c r="C45" s="30" t="s">
        <v>74</v>
      </c>
      <c r="D45" s="53" t="str">
        <f t="shared" si="0"/>
        <v>Индийская плитка</v>
      </c>
      <c r="E45" s="86" t="s">
        <v>248</v>
      </c>
      <c r="F45" s="89" t="s">
        <v>251</v>
      </c>
    </row>
    <row r="46" spans="1:45" ht="14.25" customHeight="1" x14ac:dyDescent="0.45">
      <c r="B46" s="30" t="s">
        <v>247</v>
      </c>
      <c r="C46" s="30" t="s">
        <v>74</v>
      </c>
      <c r="D46" s="53" t="str">
        <f t="shared" si="0"/>
        <v>Индийская плитка</v>
      </c>
      <c r="E46" s="86" t="s">
        <v>248</v>
      </c>
      <c r="F46" s="89" t="s">
        <v>252</v>
      </c>
      <c r="I46" t="s">
        <v>236</v>
      </c>
      <c r="J46" t="s">
        <v>201</v>
      </c>
      <c r="K46" t="s">
        <v>237</v>
      </c>
      <c r="L46" t="s">
        <v>203</v>
      </c>
      <c r="M46" t="s">
        <v>238</v>
      </c>
      <c r="N46" t="s">
        <v>239</v>
      </c>
      <c r="O46" t="s">
        <v>240</v>
      </c>
      <c r="P46" t="s">
        <v>207</v>
      </c>
      <c r="Q46" t="s">
        <v>208</v>
      </c>
      <c r="R46" t="s">
        <v>209</v>
      </c>
      <c r="S46" t="s">
        <v>210</v>
      </c>
      <c r="T46" t="s">
        <v>241</v>
      </c>
      <c r="W46" t="s">
        <v>213</v>
      </c>
      <c r="X46" t="s">
        <v>214</v>
      </c>
      <c r="Y46" t="s">
        <v>242</v>
      </c>
      <c r="Z46" t="s">
        <v>243</v>
      </c>
      <c r="AA46" t="s">
        <v>217</v>
      </c>
      <c r="AB46" t="s">
        <v>218</v>
      </c>
      <c r="AC46" t="s">
        <v>244</v>
      </c>
      <c r="AD46" t="s">
        <v>245</v>
      </c>
      <c r="AE46" t="s">
        <v>246</v>
      </c>
    </row>
    <row r="47" spans="1:45" ht="14.25" customHeight="1" x14ac:dyDescent="0.45">
      <c r="A47" t="s">
        <v>529</v>
      </c>
      <c r="B47" s="30" t="s">
        <v>247</v>
      </c>
      <c r="C47" s="30" t="s">
        <v>74</v>
      </c>
      <c r="D47" s="53" t="str">
        <f t="shared" si="0"/>
        <v>Индийская плитка</v>
      </c>
      <c r="E47" s="86" t="s">
        <v>248</v>
      </c>
      <c r="F47" s="89" t="s">
        <v>253</v>
      </c>
      <c r="G47" t="s">
        <v>530</v>
      </c>
      <c r="H47" t="s">
        <v>159</v>
      </c>
      <c r="I47" t="s">
        <v>271</v>
      </c>
      <c r="J47" t="s">
        <v>159</v>
      </c>
      <c r="K47" t="s">
        <v>531</v>
      </c>
      <c r="L47" t="s">
        <v>532</v>
      </c>
      <c r="M47" t="s">
        <v>161</v>
      </c>
      <c r="N47" t="s">
        <v>453</v>
      </c>
      <c r="O47" t="s">
        <v>424</v>
      </c>
      <c r="P47" t="s">
        <v>163</v>
      </c>
      <c r="Q47" t="s">
        <v>276</v>
      </c>
      <c r="R47" t="s">
        <v>425</v>
      </c>
      <c r="S47" t="s">
        <v>278</v>
      </c>
      <c r="T47" t="s">
        <v>279</v>
      </c>
      <c r="W47" t="s">
        <v>280</v>
      </c>
      <c r="X47" t="s">
        <v>281</v>
      </c>
      <c r="Y47" t="s">
        <v>282</v>
      </c>
      <c r="Z47" t="s">
        <v>283</v>
      </c>
      <c r="AA47" t="s">
        <v>284</v>
      </c>
      <c r="AB47" t="s">
        <v>285</v>
      </c>
      <c r="AC47" t="s">
        <v>455</v>
      </c>
      <c r="AD47" t="s">
        <v>533</v>
      </c>
      <c r="AE47" t="s">
        <v>534</v>
      </c>
      <c r="AO47" t="s">
        <v>535</v>
      </c>
    </row>
    <row r="48" spans="1:45" ht="14.25" customHeight="1" x14ac:dyDescent="0.45">
      <c r="B48" s="30" t="s">
        <v>247</v>
      </c>
      <c r="C48" s="30" t="s">
        <v>74</v>
      </c>
      <c r="D48" s="53" t="str">
        <f t="shared" si="0"/>
        <v>Индийская плитка</v>
      </c>
      <c r="E48" s="86" t="s">
        <v>248</v>
      </c>
      <c r="F48" s="89" t="s">
        <v>254</v>
      </c>
      <c r="I48" t="s">
        <v>236</v>
      </c>
      <c r="J48" t="s">
        <v>201</v>
      </c>
      <c r="K48" t="s">
        <v>237</v>
      </c>
      <c r="L48" t="s">
        <v>203</v>
      </c>
      <c r="M48" t="s">
        <v>238</v>
      </c>
      <c r="N48" t="s">
        <v>239</v>
      </c>
      <c r="O48" t="s">
        <v>240</v>
      </c>
      <c r="P48" t="s">
        <v>207</v>
      </c>
      <c r="Q48" t="s">
        <v>208</v>
      </c>
      <c r="S48" t="s">
        <v>210</v>
      </c>
      <c r="T48" t="s">
        <v>241</v>
      </c>
      <c r="Y48" t="s">
        <v>242</v>
      </c>
      <c r="Z48" t="s">
        <v>243</v>
      </c>
      <c r="AA48" t="s">
        <v>217</v>
      </c>
      <c r="AB48" t="s">
        <v>218</v>
      </c>
      <c r="AC48" t="s">
        <v>244</v>
      </c>
      <c r="AD48" t="s">
        <v>245</v>
      </c>
      <c r="AE48" t="s">
        <v>246</v>
      </c>
    </row>
    <row r="49" spans="1:41" ht="14.25" customHeight="1" x14ac:dyDescent="0.45">
      <c r="A49" t="s">
        <v>536</v>
      </c>
      <c r="B49" s="30" t="s">
        <v>247</v>
      </c>
      <c r="C49" s="30" t="s">
        <v>74</v>
      </c>
      <c r="D49" s="53" t="str">
        <f t="shared" si="0"/>
        <v>Индийская плитка</v>
      </c>
      <c r="E49" s="86" t="s">
        <v>248</v>
      </c>
      <c r="F49" s="89" t="s">
        <v>255</v>
      </c>
      <c r="G49" t="s">
        <v>537</v>
      </c>
      <c r="H49" t="s">
        <v>159</v>
      </c>
      <c r="I49" t="s">
        <v>271</v>
      </c>
      <c r="J49" t="s">
        <v>159</v>
      </c>
      <c r="K49" t="s">
        <v>317</v>
      </c>
      <c r="L49" t="s">
        <v>318</v>
      </c>
      <c r="M49" t="s">
        <v>161</v>
      </c>
      <c r="N49" t="s">
        <v>538</v>
      </c>
      <c r="O49" t="s">
        <v>313</v>
      </c>
      <c r="P49" t="s">
        <v>163</v>
      </c>
      <c r="Q49" t="s">
        <v>276</v>
      </c>
      <c r="R49" t="s">
        <v>209</v>
      </c>
      <c r="S49" t="s">
        <v>278</v>
      </c>
      <c r="T49" t="s">
        <v>279</v>
      </c>
      <c r="W49" t="s">
        <v>213</v>
      </c>
      <c r="X49" t="s">
        <v>214</v>
      </c>
      <c r="Y49" t="s">
        <v>282</v>
      </c>
      <c r="Z49" t="s">
        <v>322</v>
      </c>
      <c r="AA49" t="s">
        <v>284</v>
      </c>
      <c r="AB49" t="s">
        <v>285</v>
      </c>
      <c r="AC49" t="s">
        <v>539</v>
      </c>
      <c r="AD49" t="s">
        <v>533</v>
      </c>
      <c r="AE49" t="s">
        <v>534</v>
      </c>
      <c r="AO49" t="s">
        <v>458</v>
      </c>
    </row>
    <row r="50" spans="1:41" ht="14.25" customHeight="1" x14ac:dyDescent="0.45">
      <c r="A50" t="s">
        <v>540</v>
      </c>
      <c r="B50" t="s">
        <v>247</v>
      </c>
      <c r="C50" t="s">
        <v>74</v>
      </c>
      <c r="D50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0" t="s">
        <v>248</v>
      </c>
      <c r="F50" t="s">
        <v>255</v>
      </c>
      <c r="G50" t="s">
        <v>541</v>
      </c>
      <c r="H50" t="s">
        <v>159</v>
      </c>
      <c r="I50" t="s">
        <v>271</v>
      </c>
      <c r="J50" t="s">
        <v>159</v>
      </c>
      <c r="K50" t="s">
        <v>272</v>
      </c>
      <c r="L50" t="s">
        <v>273</v>
      </c>
      <c r="M50" t="s">
        <v>161</v>
      </c>
      <c r="N50" t="s">
        <v>453</v>
      </c>
      <c r="O50" t="s">
        <v>275</v>
      </c>
      <c r="P50" t="s">
        <v>163</v>
      </c>
      <c r="Q50" t="s">
        <v>276</v>
      </c>
      <c r="R50" t="s">
        <v>305</v>
      </c>
      <c r="S50" t="s">
        <v>278</v>
      </c>
      <c r="T50" t="s">
        <v>279</v>
      </c>
      <c r="W50" t="s">
        <v>280</v>
      </c>
      <c r="X50" t="s">
        <v>281</v>
      </c>
      <c r="Y50" t="s">
        <v>282</v>
      </c>
      <c r="Z50" t="s">
        <v>283</v>
      </c>
      <c r="AA50" t="s">
        <v>284</v>
      </c>
      <c r="AB50" t="s">
        <v>285</v>
      </c>
      <c r="AC50" t="s">
        <v>455</v>
      </c>
      <c r="AD50" t="s">
        <v>533</v>
      </c>
      <c r="AE50" t="s">
        <v>534</v>
      </c>
      <c r="AO50" t="s">
        <v>542</v>
      </c>
    </row>
    <row r="51" spans="1:41" ht="14.25" customHeight="1" x14ac:dyDescent="0.45">
      <c r="A51" t="s">
        <v>543</v>
      </c>
      <c r="B51" t="s">
        <v>247</v>
      </c>
      <c r="C51" t="s">
        <v>74</v>
      </c>
      <c r="D51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1" t="s">
        <v>248</v>
      </c>
      <c r="F51" t="s">
        <v>255</v>
      </c>
      <c r="G51" t="s">
        <v>544</v>
      </c>
      <c r="H51" t="s">
        <v>159</v>
      </c>
      <c r="I51" t="s">
        <v>271</v>
      </c>
      <c r="J51" t="s">
        <v>159</v>
      </c>
      <c r="K51" t="s">
        <v>428</v>
      </c>
      <c r="L51" t="s">
        <v>545</v>
      </c>
      <c r="M51" t="s">
        <v>161</v>
      </c>
      <c r="N51" t="s">
        <v>538</v>
      </c>
      <c r="O51" t="s">
        <v>313</v>
      </c>
      <c r="P51" t="s">
        <v>163</v>
      </c>
      <c r="Q51" t="s">
        <v>296</v>
      </c>
      <c r="R51" t="s">
        <v>546</v>
      </c>
      <c r="S51" t="s">
        <v>278</v>
      </c>
      <c r="T51" t="s">
        <v>279</v>
      </c>
      <c r="W51" t="s">
        <v>280</v>
      </c>
      <c r="X51" t="s">
        <v>281</v>
      </c>
      <c r="Y51" t="s">
        <v>297</v>
      </c>
      <c r="Z51" t="s">
        <v>322</v>
      </c>
      <c r="AA51" t="s">
        <v>285</v>
      </c>
      <c r="AB51" t="s">
        <v>285</v>
      </c>
      <c r="AC51" t="s">
        <v>539</v>
      </c>
      <c r="AD51" t="s">
        <v>547</v>
      </c>
      <c r="AE51" t="s">
        <v>548</v>
      </c>
      <c r="AO51" t="s">
        <v>549</v>
      </c>
    </row>
    <row r="52" spans="1:41" ht="14.25" customHeight="1" x14ac:dyDescent="0.45">
      <c r="A52" t="s">
        <v>550</v>
      </c>
      <c r="B52" t="s">
        <v>247</v>
      </c>
      <c r="C52" t="s">
        <v>74</v>
      </c>
      <c r="D52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2" t="s">
        <v>248</v>
      </c>
      <c r="F52" t="s">
        <v>255</v>
      </c>
      <c r="G52" t="s">
        <v>551</v>
      </c>
      <c r="H52" t="s">
        <v>159</v>
      </c>
      <c r="I52" t="s">
        <v>271</v>
      </c>
      <c r="J52" t="s">
        <v>159</v>
      </c>
      <c r="K52" t="s">
        <v>428</v>
      </c>
      <c r="L52" t="s">
        <v>545</v>
      </c>
      <c r="M52" t="s">
        <v>161</v>
      </c>
      <c r="N52" t="s">
        <v>538</v>
      </c>
      <c r="O52" t="s">
        <v>313</v>
      </c>
      <c r="P52" t="s">
        <v>163</v>
      </c>
      <c r="Q52" t="s">
        <v>276</v>
      </c>
      <c r="R52" t="s">
        <v>277</v>
      </c>
      <c r="S52" t="s">
        <v>278</v>
      </c>
      <c r="T52" t="s">
        <v>279</v>
      </c>
      <c r="W52" t="s">
        <v>280</v>
      </c>
      <c r="X52" t="s">
        <v>281</v>
      </c>
      <c r="Y52" t="s">
        <v>282</v>
      </c>
      <c r="Z52" t="s">
        <v>322</v>
      </c>
      <c r="AA52" t="s">
        <v>284</v>
      </c>
      <c r="AB52" t="s">
        <v>285</v>
      </c>
      <c r="AC52" t="s">
        <v>539</v>
      </c>
      <c r="AD52" t="s">
        <v>552</v>
      </c>
      <c r="AE52" t="s">
        <v>553</v>
      </c>
      <c r="AO52" t="s">
        <v>554</v>
      </c>
    </row>
    <row r="53" spans="1:41" ht="14.25" customHeight="1" x14ac:dyDescent="0.45">
      <c r="A53" t="s">
        <v>555</v>
      </c>
      <c r="B53" t="s">
        <v>247</v>
      </c>
      <c r="C53" t="s">
        <v>74</v>
      </c>
      <c r="D53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3" t="s">
        <v>248</v>
      </c>
      <c r="F53" t="s">
        <v>255</v>
      </c>
      <c r="G53" t="s">
        <v>556</v>
      </c>
      <c r="H53" t="s">
        <v>159</v>
      </c>
      <c r="I53" t="s">
        <v>271</v>
      </c>
      <c r="J53" t="s">
        <v>159</v>
      </c>
      <c r="K53" t="s">
        <v>272</v>
      </c>
      <c r="L53" t="s">
        <v>557</v>
      </c>
      <c r="M53" t="s">
        <v>161</v>
      </c>
      <c r="N53" t="s">
        <v>453</v>
      </c>
      <c r="O53" t="s">
        <v>275</v>
      </c>
      <c r="P53" t="s">
        <v>163</v>
      </c>
      <c r="Q53" t="s">
        <v>276</v>
      </c>
      <c r="R53" t="s">
        <v>277</v>
      </c>
      <c r="S53" t="s">
        <v>278</v>
      </c>
      <c r="T53" t="s">
        <v>279</v>
      </c>
      <c r="W53" t="s">
        <v>280</v>
      </c>
      <c r="X53" t="s">
        <v>281</v>
      </c>
      <c r="Y53" t="s">
        <v>282</v>
      </c>
      <c r="Z53" t="s">
        <v>283</v>
      </c>
      <c r="AA53" t="s">
        <v>284</v>
      </c>
      <c r="AB53" t="s">
        <v>285</v>
      </c>
      <c r="AC53" t="s">
        <v>455</v>
      </c>
      <c r="AD53" t="s">
        <v>533</v>
      </c>
      <c r="AE53" t="s">
        <v>534</v>
      </c>
      <c r="AO53" t="s">
        <v>558</v>
      </c>
    </row>
    <row r="54" spans="1:41" ht="14.25" customHeight="1" x14ac:dyDescent="0.45">
      <c r="A54" t="s">
        <v>559</v>
      </c>
      <c r="B54" t="s">
        <v>247</v>
      </c>
      <c r="C54" t="s">
        <v>74</v>
      </c>
      <c r="D54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4" t="s">
        <v>248</v>
      </c>
      <c r="F54" t="s">
        <v>255</v>
      </c>
      <c r="G54" t="s">
        <v>560</v>
      </c>
      <c r="H54" t="s">
        <v>159</v>
      </c>
      <c r="I54" t="s">
        <v>271</v>
      </c>
      <c r="J54" t="s">
        <v>159</v>
      </c>
      <c r="K54" t="s">
        <v>561</v>
      </c>
      <c r="L54" t="s">
        <v>562</v>
      </c>
      <c r="M54" t="s">
        <v>161</v>
      </c>
      <c r="N54" t="s">
        <v>453</v>
      </c>
      <c r="O54" t="s">
        <v>313</v>
      </c>
      <c r="P54" t="s">
        <v>163</v>
      </c>
      <c r="Q54" t="s">
        <v>276</v>
      </c>
      <c r="R54" t="s">
        <v>277</v>
      </c>
      <c r="S54" t="s">
        <v>278</v>
      </c>
      <c r="T54" t="s">
        <v>279</v>
      </c>
      <c r="W54" t="s">
        <v>280</v>
      </c>
      <c r="X54" t="s">
        <v>281</v>
      </c>
      <c r="Y54" t="s">
        <v>282</v>
      </c>
      <c r="Z54" t="s">
        <v>283</v>
      </c>
      <c r="AA54" t="s">
        <v>284</v>
      </c>
      <c r="AB54" t="s">
        <v>285</v>
      </c>
      <c r="AC54" t="s">
        <v>455</v>
      </c>
      <c r="AD54" t="s">
        <v>533</v>
      </c>
      <c r="AE54" t="s">
        <v>534</v>
      </c>
      <c r="AO54" t="s">
        <v>535</v>
      </c>
    </row>
    <row r="55" spans="1:41" ht="14.25" customHeight="1" x14ac:dyDescent="0.45">
      <c r="A55" t="s">
        <v>563</v>
      </c>
      <c r="B55" t="s">
        <v>247</v>
      </c>
      <c r="C55" t="s">
        <v>74</v>
      </c>
      <c r="D55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5" t="s">
        <v>248</v>
      </c>
      <c r="F55" t="s">
        <v>255</v>
      </c>
      <c r="G55" t="s">
        <v>564</v>
      </c>
      <c r="H55" t="s">
        <v>159</v>
      </c>
      <c r="I55" t="s">
        <v>271</v>
      </c>
      <c r="J55" t="s">
        <v>159</v>
      </c>
      <c r="K55" t="s">
        <v>272</v>
      </c>
      <c r="L55" t="s">
        <v>273</v>
      </c>
      <c r="M55" t="s">
        <v>161</v>
      </c>
      <c r="N55" t="s">
        <v>538</v>
      </c>
      <c r="O55" t="s">
        <v>275</v>
      </c>
      <c r="P55" t="s">
        <v>163</v>
      </c>
      <c r="Q55" t="s">
        <v>296</v>
      </c>
      <c r="R55" t="s">
        <v>209</v>
      </c>
      <c r="S55" t="s">
        <v>278</v>
      </c>
      <c r="T55" t="s">
        <v>279</v>
      </c>
      <c r="W55" t="s">
        <v>213</v>
      </c>
      <c r="X55" t="s">
        <v>214</v>
      </c>
      <c r="Y55" t="s">
        <v>297</v>
      </c>
      <c r="Z55" t="s">
        <v>322</v>
      </c>
      <c r="AA55" t="s">
        <v>285</v>
      </c>
      <c r="AB55" t="s">
        <v>285</v>
      </c>
      <c r="AC55" t="s">
        <v>539</v>
      </c>
      <c r="AD55" t="s">
        <v>565</v>
      </c>
      <c r="AE55" t="s">
        <v>534</v>
      </c>
      <c r="AO55" t="s">
        <v>535</v>
      </c>
    </row>
    <row r="56" spans="1:41" ht="14.25" customHeight="1" x14ac:dyDescent="0.45">
      <c r="A56" t="s">
        <v>566</v>
      </c>
      <c r="B56" t="s">
        <v>247</v>
      </c>
      <c r="C56" t="s">
        <v>74</v>
      </c>
      <c r="D56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6" t="s">
        <v>248</v>
      </c>
      <c r="F56" t="s">
        <v>255</v>
      </c>
      <c r="G56" t="s">
        <v>567</v>
      </c>
      <c r="H56" t="s">
        <v>159</v>
      </c>
      <c r="I56" t="s">
        <v>271</v>
      </c>
      <c r="J56" t="s">
        <v>159</v>
      </c>
      <c r="K56" t="s">
        <v>428</v>
      </c>
      <c r="L56" t="s">
        <v>429</v>
      </c>
      <c r="M56" t="s">
        <v>161</v>
      </c>
      <c r="N56" t="s">
        <v>453</v>
      </c>
      <c r="O56" t="s">
        <v>424</v>
      </c>
      <c r="P56" t="s">
        <v>163</v>
      </c>
      <c r="Q56" t="s">
        <v>276</v>
      </c>
      <c r="R56" t="s">
        <v>277</v>
      </c>
      <c r="S56" t="s">
        <v>278</v>
      </c>
      <c r="T56" t="s">
        <v>279</v>
      </c>
      <c r="W56" t="s">
        <v>280</v>
      </c>
      <c r="X56" t="s">
        <v>281</v>
      </c>
      <c r="Y56" t="s">
        <v>282</v>
      </c>
      <c r="Z56" t="s">
        <v>283</v>
      </c>
      <c r="AA56" t="s">
        <v>284</v>
      </c>
      <c r="AB56" t="s">
        <v>285</v>
      </c>
      <c r="AC56" t="s">
        <v>455</v>
      </c>
      <c r="AD56" t="s">
        <v>533</v>
      </c>
      <c r="AE56" t="s">
        <v>534</v>
      </c>
      <c r="AO56" t="s">
        <v>554</v>
      </c>
    </row>
    <row r="57" spans="1:41" ht="14.25" customHeight="1" x14ac:dyDescent="0.45">
      <c r="A57" t="s">
        <v>536</v>
      </c>
      <c r="B57" t="s">
        <v>247</v>
      </c>
      <c r="C57" t="s">
        <v>74</v>
      </c>
      <c r="D57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7" t="s">
        <v>248</v>
      </c>
      <c r="F57" t="s">
        <v>255</v>
      </c>
      <c r="G57" t="s">
        <v>537</v>
      </c>
      <c r="H57" t="s">
        <v>159</v>
      </c>
      <c r="I57" t="s">
        <v>271</v>
      </c>
      <c r="J57" t="s">
        <v>159</v>
      </c>
      <c r="K57" t="s">
        <v>317</v>
      </c>
      <c r="L57" t="s">
        <v>318</v>
      </c>
      <c r="M57" t="s">
        <v>161</v>
      </c>
      <c r="N57" t="s">
        <v>538</v>
      </c>
      <c r="O57" t="s">
        <v>313</v>
      </c>
      <c r="P57" t="s">
        <v>163</v>
      </c>
      <c r="Q57" t="s">
        <v>276</v>
      </c>
      <c r="R57" t="s">
        <v>209</v>
      </c>
      <c r="S57" t="s">
        <v>278</v>
      </c>
      <c r="T57" t="s">
        <v>279</v>
      </c>
      <c r="W57" t="s">
        <v>213</v>
      </c>
      <c r="X57" t="s">
        <v>214</v>
      </c>
      <c r="Y57" t="s">
        <v>282</v>
      </c>
      <c r="Z57" t="s">
        <v>322</v>
      </c>
      <c r="AA57" t="s">
        <v>284</v>
      </c>
      <c r="AB57" t="s">
        <v>285</v>
      </c>
      <c r="AC57" t="s">
        <v>539</v>
      </c>
      <c r="AD57" t="s">
        <v>533</v>
      </c>
      <c r="AE57" t="s">
        <v>534</v>
      </c>
      <c r="AO57" t="s">
        <v>458</v>
      </c>
    </row>
    <row r="58" spans="1:41" ht="14.25" customHeight="1" x14ac:dyDescent="0.45">
      <c r="A58" t="s">
        <v>540</v>
      </c>
      <c r="B58" t="s">
        <v>247</v>
      </c>
      <c r="C58" t="s">
        <v>74</v>
      </c>
      <c r="D58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8" t="s">
        <v>248</v>
      </c>
      <c r="F58" t="s">
        <v>255</v>
      </c>
      <c r="G58" t="s">
        <v>541</v>
      </c>
      <c r="H58" t="s">
        <v>159</v>
      </c>
      <c r="I58" t="s">
        <v>271</v>
      </c>
      <c r="J58" t="s">
        <v>159</v>
      </c>
      <c r="K58" t="s">
        <v>272</v>
      </c>
      <c r="L58" t="s">
        <v>273</v>
      </c>
      <c r="M58" t="s">
        <v>161</v>
      </c>
      <c r="N58" t="s">
        <v>453</v>
      </c>
      <c r="O58" t="s">
        <v>275</v>
      </c>
      <c r="P58" t="s">
        <v>163</v>
      </c>
      <c r="Q58" t="s">
        <v>276</v>
      </c>
      <c r="R58" t="s">
        <v>305</v>
      </c>
      <c r="S58" t="s">
        <v>278</v>
      </c>
      <c r="T58" t="s">
        <v>279</v>
      </c>
      <c r="W58" t="s">
        <v>280</v>
      </c>
      <c r="X58" t="s">
        <v>281</v>
      </c>
      <c r="Y58" t="s">
        <v>282</v>
      </c>
      <c r="Z58" t="s">
        <v>283</v>
      </c>
      <c r="AA58" t="s">
        <v>284</v>
      </c>
      <c r="AB58" t="s">
        <v>285</v>
      </c>
      <c r="AC58" t="s">
        <v>455</v>
      </c>
      <c r="AD58" t="s">
        <v>533</v>
      </c>
      <c r="AE58" t="s">
        <v>534</v>
      </c>
      <c r="AO58" t="s">
        <v>542</v>
      </c>
    </row>
    <row r="59" spans="1:41" ht="14.25" customHeight="1" x14ac:dyDescent="0.45">
      <c r="A59" t="s">
        <v>543</v>
      </c>
      <c r="B59" t="s">
        <v>247</v>
      </c>
      <c r="C59" t="s">
        <v>74</v>
      </c>
      <c r="D59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59" t="s">
        <v>248</v>
      </c>
      <c r="F59" t="s">
        <v>255</v>
      </c>
      <c r="G59" t="s">
        <v>544</v>
      </c>
      <c r="H59" t="s">
        <v>159</v>
      </c>
      <c r="I59" t="s">
        <v>271</v>
      </c>
      <c r="J59" t="s">
        <v>159</v>
      </c>
      <c r="K59" t="s">
        <v>428</v>
      </c>
      <c r="L59" t="s">
        <v>545</v>
      </c>
      <c r="M59" t="s">
        <v>161</v>
      </c>
      <c r="N59" t="s">
        <v>538</v>
      </c>
      <c r="O59" t="s">
        <v>313</v>
      </c>
      <c r="P59" t="s">
        <v>163</v>
      </c>
      <c r="Q59" t="s">
        <v>296</v>
      </c>
      <c r="R59" t="s">
        <v>546</v>
      </c>
      <c r="S59" t="s">
        <v>278</v>
      </c>
      <c r="T59" t="s">
        <v>279</v>
      </c>
      <c r="W59" t="s">
        <v>280</v>
      </c>
      <c r="X59" t="s">
        <v>281</v>
      </c>
      <c r="Y59" t="s">
        <v>297</v>
      </c>
      <c r="Z59" t="s">
        <v>322</v>
      </c>
      <c r="AA59" t="s">
        <v>285</v>
      </c>
      <c r="AB59" t="s">
        <v>285</v>
      </c>
      <c r="AC59" t="s">
        <v>539</v>
      </c>
      <c r="AD59" t="s">
        <v>547</v>
      </c>
      <c r="AE59" t="s">
        <v>548</v>
      </c>
      <c r="AO59" t="s">
        <v>549</v>
      </c>
    </row>
    <row r="60" spans="1:41" ht="14.25" customHeight="1" x14ac:dyDescent="0.45">
      <c r="A60" t="s">
        <v>550</v>
      </c>
      <c r="B60" t="s">
        <v>247</v>
      </c>
      <c r="C60" t="s">
        <v>74</v>
      </c>
      <c r="D60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60" t="s">
        <v>248</v>
      </c>
      <c r="F60" t="s">
        <v>255</v>
      </c>
      <c r="G60" t="s">
        <v>551</v>
      </c>
      <c r="H60" t="s">
        <v>159</v>
      </c>
      <c r="I60" t="s">
        <v>271</v>
      </c>
      <c r="J60" t="s">
        <v>159</v>
      </c>
      <c r="K60" t="s">
        <v>428</v>
      </c>
      <c r="L60" t="s">
        <v>545</v>
      </c>
      <c r="M60" t="s">
        <v>161</v>
      </c>
      <c r="N60" t="s">
        <v>538</v>
      </c>
      <c r="O60" t="s">
        <v>313</v>
      </c>
      <c r="P60" t="s">
        <v>163</v>
      </c>
      <c r="Q60" t="s">
        <v>276</v>
      </c>
      <c r="R60" t="s">
        <v>277</v>
      </c>
      <c r="S60" t="s">
        <v>278</v>
      </c>
      <c r="T60" t="s">
        <v>279</v>
      </c>
      <c r="W60" t="s">
        <v>280</v>
      </c>
      <c r="X60" t="s">
        <v>281</v>
      </c>
      <c r="Y60" t="s">
        <v>282</v>
      </c>
      <c r="Z60" t="s">
        <v>322</v>
      </c>
      <c r="AA60" t="s">
        <v>284</v>
      </c>
      <c r="AB60" t="s">
        <v>285</v>
      </c>
      <c r="AC60" t="s">
        <v>539</v>
      </c>
      <c r="AD60" t="s">
        <v>552</v>
      </c>
      <c r="AE60" t="s">
        <v>553</v>
      </c>
      <c r="AO60" t="s">
        <v>554</v>
      </c>
    </row>
    <row r="61" spans="1:41" ht="14.25" customHeight="1" x14ac:dyDescent="0.45">
      <c r="A61" t="s">
        <v>555</v>
      </c>
      <c r="B61" t="s">
        <v>247</v>
      </c>
      <c r="C61" t="s">
        <v>74</v>
      </c>
      <c r="D61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61" t="s">
        <v>248</v>
      </c>
      <c r="F61" t="s">
        <v>255</v>
      </c>
      <c r="G61" t="s">
        <v>556</v>
      </c>
      <c r="H61" t="s">
        <v>159</v>
      </c>
      <c r="I61" t="s">
        <v>271</v>
      </c>
      <c r="J61" t="s">
        <v>159</v>
      </c>
      <c r="K61" t="s">
        <v>272</v>
      </c>
      <c r="L61" t="s">
        <v>557</v>
      </c>
      <c r="M61" t="s">
        <v>161</v>
      </c>
      <c r="N61" t="s">
        <v>453</v>
      </c>
      <c r="O61" t="s">
        <v>275</v>
      </c>
      <c r="P61" t="s">
        <v>163</v>
      </c>
      <c r="Q61" t="s">
        <v>276</v>
      </c>
      <c r="R61" t="s">
        <v>277</v>
      </c>
      <c r="S61" t="s">
        <v>278</v>
      </c>
      <c r="T61" t="s">
        <v>279</v>
      </c>
      <c r="W61" t="s">
        <v>280</v>
      </c>
      <c r="X61" t="s">
        <v>281</v>
      </c>
      <c r="Y61" t="s">
        <v>282</v>
      </c>
      <c r="Z61" t="s">
        <v>283</v>
      </c>
      <c r="AA61" t="s">
        <v>284</v>
      </c>
      <c r="AB61" t="s">
        <v>285</v>
      </c>
      <c r="AC61" t="s">
        <v>455</v>
      </c>
      <c r="AD61" t="s">
        <v>533</v>
      </c>
      <c r="AE61" t="s">
        <v>534</v>
      </c>
      <c r="AO61" t="s">
        <v>558</v>
      </c>
    </row>
    <row r="62" spans="1:41" ht="14.25" customHeight="1" x14ac:dyDescent="0.45">
      <c r="A62" t="s">
        <v>559</v>
      </c>
      <c r="B62" t="s">
        <v>247</v>
      </c>
      <c r="C62" t="s">
        <v>74</v>
      </c>
      <c r="D62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62" t="s">
        <v>248</v>
      </c>
      <c r="F62" t="s">
        <v>255</v>
      </c>
      <c r="G62" t="s">
        <v>560</v>
      </c>
      <c r="H62" t="s">
        <v>159</v>
      </c>
      <c r="I62" t="s">
        <v>271</v>
      </c>
      <c r="J62" t="s">
        <v>159</v>
      </c>
      <c r="K62" t="s">
        <v>561</v>
      </c>
      <c r="L62" t="s">
        <v>562</v>
      </c>
      <c r="M62" t="s">
        <v>161</v>
      </c>
      <c r="N62" t="s">
        <v>453</v>
      </c>
      <c r="O62" t="s">
        <v>313</v>
      </c>
      <c r="P62" t="s">
        <v>163</v>
      </c>
      <c r="Q62" t="s">
        <v>276</v>
      </c>
      <c r="R62" t="s">
        <v>277</v>
      </c>
      <c r="S62" t="s">
        <v>278</v>
      </c>
      <c r="T62" t="s">
        <v>279</v>
      </c>
      <c r="W62" t="s">
        <v>280</v>
      </c>
      <c r="X62" t="s">
        <v>281</v>
      </c>
      <c r="Y62" t="s">
        <v>282</v>
      </c>
      <c r="Z62" t="s">
        <v>283</v>
      </c>
      <c r="AA62" t="s">
        <v>284</v>
      </c>
      <c r="AB62" t="s">
        <v>285</v>
      </c>
      <c r="AC62" t="s">
        <v>455</v>
      </c>
      <c r="AD62" t="s">
        <v>533</v>
      </c>
      <c r="AE62" t="s">
        <v>534</v>
      </c>
      <c r="AO62" t="s">
        <v>535</v>
      </c>
    </row>
    <row r="63" spans="1:41" ht="14.25" customHeight="1" x14ac:dyDescent="0.45">
      <c r="A63" t="s">
        <v>563</v>
      </c>
      <c r="B63" t="s">
        <v>247</v>
      </c>
      <c r="C63" t="s">
        <v>74</v>
      </c>
      <c r="D63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63" t="s">
        <v>248</v>
      </c>
      <c r="F63" t="s">
        <v>255</v>
      </c>
      <c r="G63" t="s">
        <v>564</v>
      </c>
      <c r="H63" t="s">
        <v>159</v>
      </c>
      <c r="I63" t="s">
        <v>271</v>
      </c>
      <c r="J63" t="s">
        <v>159</v>
      </c>
      <c r="K63" t="s">
        <v>272</v>
      </c>
      <c r="L63" t="s">
        <v>273</v>
      </c>
      <c r="M63" t="s">
        <v>161</v>
      </c>
      <c r="N63" t="s">
        <v>538</v>
      </c>
      <c r="O63" t="s">
        <v>275</v>
      </c>
      <c r="P63" t="s">
        <v>163</v>
      </c>
      <c r="Q63" t="s">
        <v>296</v>
      </c>
      <c r="R63" t="s">
        <v>209</v>
      </c>
      <c r="S63" t="s">
        <v>278</v>
      </c>
      <c r="T63" t="s">
        <v>279</v>
      </c>
      <c r="W63" t="s">
        <v>213</v>
      </c>
      <c r="X63" t="s">
        <v>214</v>
      </c>
      <c r="Y63" t="s">
        <v>297</v>
      </c>
      <c r="Z63" t="s">
        <v>322</v>
      </c>
      <c r="AA63" t="s">
        <v>285</v>
      </c>
      <c r="AB63" t="s">
        <v>285</v>
      </c>
      <c r="AC63" t="s">
        <v>539</v>
      </c>
      <c r="AD63" t="s">
        <v>565</v>
      </c>
      <c r="AE63" t="s">
        <v>534</v>
      </c>
      <c r="AO63" t="s">
        <v>535</v>
      </c>
    </row>
    <row r="64" spans="1:41" ht="14.25" customHeight="1" x14ac:dyDescent="0.45">
      <c r="A64" t="s">
        <v>566</v>
      </c>
      <c r="B64" t="s">
        <v>247</v>
      </c>
      <c r="C64" t="s">
        <v>74</v>
      </c>
      <c r="D64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64" t="s">
        <v>248</v>
      </c>
      <c r="F64" t="s">
        <v>255</v>
      </c>
      <c r="G64" t="s">
        <v>567</v>
      </c>
      <c r="H64" t="s">
        <v>159</v>
      </c>
      <c r="I64" t="s">
        <v>271</v>
      </c>
      <c r="J64" t="s">
        <v>159</v>
      </c>
      <c r="K64" t="s">
        <v>428</v>
      </c>
      <c r="L64" t="s">
        <v>429</v>
      </c>
      <c r="M64" t="s">
        <v>161</v>
      </c>
      <c r="N64" t="s">
        <v>453</v>
      </c>
      <c r="O64" t="s">
        <v>424</v>
      </c>
      <c r="P64" t="s">
        <v>163</v>
      </c>
      <c r="Q64" t="s">
        <v>276</v>
      </c>
      <c r="R64" t="s">
        <v>277</v>
      </c>
      <c r="S64" t="s">
        <v>278</v>
      </c>
      <c r="T64" t="s">
        <v>279</v>
      </c>
      <c r="W64" t="s">
        <v>280</v>
      </c>
      <c r="X64" t="s">
        <v>281</v>
      </c>
      <c r="Y64" t="s">
        <v>282</v>
      </c>
      <c r="Z64" t="s">
        <v>283</v>
      </c>
      <c r="AA64" t="s">
        <v>284</v>
      </c>
      <c r="AB64" t="s">
        <v>285</v>
      </c>
      <c r="AC64" t="s">
        <v>455</v>
      </c>
      <c r="AD64" t="s">
        <v>533</v>
      </c>
      <c r="AE64" t="s">
        <v>534</v>
      </c>
      <c r="AO64" t="s">
        <v>554</v>
      </c>
    </row>
    <row r="65" spans="1:41" ht="14.25" customHeight="1" x14ac:dyDescent="0.45">
      <c r="A65" t="s">
        <v>568</v>
      </c>
      <c r="B65" t="s">
        <v>247</v>
      </c>
      <c r="C65" t="s">
        <v>74</v>
      </c>
      <c r="D65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65" t="s">
        <v>248</v>
      </c>
      <c r="F65" t="s">
        <v>255</v>
      </c>
      <c r="G65" t="s">
        <v>569</v>
      </c>
      <c r="H65" t="s">
        <v>159</v>
      </c>
      <c r="I65" t="s">
        <v>271</v>
      </c>
      <c r="J65" t="s">
        <v>159</v>
      </c>
      <c r="K65" t="s">
        <v>317</v>
      </c>
      <c r="L65" t="s">
        <v>318</v>
      </c>
      <c r="M65" t="s">
        <v>161</v>
      </c>
      <c r="N65" t="s">
        <v>538</v>
      </c>
      <c r="O65" t="s">
        <v>313</v>
      </c>
      <c r="P65" t="s">
        <v>163</v>
      </c>
      <c r="Q65" t="s">
        <v>296</v>
      </c>
      <c r="S65" t="s">
        <v>278</v>
      </c>
      <c r="T65" t="s">
        <v>279</v>
      </c>
      <c r="Y65" t="s">
        <v>297</v>
      </c>
      <c r="Z65" t="s">
        <v>322</v>
      </c>
      <c r="AA65" t="s">
        <v>285</v>
      </c>
      <c r="AB65" t="s">
        <v>285</v>
      </c>
      <c r="AC65" t="s">
        <v>539</v>
      </c>
      <c r="AD65" t="s">
        <v>565</v>
      </c>
      <c r="AE65" t="s">
        <v>534</v>
      </c>
      <c r="AO65" t="s">
        <v>535</v>
      </c>
    </row>
    <row r="66" spans="1:41" ht="14.25" customHeight="1" x14ac:dyDescent="0.45">
      <c r="A66" t="s">
        <v>570</v>
      </c>
      <c r="B66" t="s">
        <v>247</v>
      </c>
      <c r="C66" t="s">
        <v>74</v>
      </c>
      <c r="D66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66" t="s">
        <v>248</v>
      </c>
      <c r="F66" t="s">
        <v>255</v>
      </c>
      <c r="G66" t="s">
        <v>571</v>
      </c>
      <c r="H66" t="s">
        <v>159</v>
      </c>
      <c r="I66" t="s">
        <v>271</v>
      </c>
      <c r="J66" t="s">
        <v>159</v>
      </c>
      <c r="K66" t="s">
        <v>272</v>
      </c>
      <c r="L66" t="s">
        <v>273</v>
      </c>
      <c r="M66" t="s">
        <v>161</v>
      </c>
      <c r="N66" t="s">
        <v>538</v>
      </c>
      <c r="O66" t="s">
        <v>275</v>
      </c>
      <c r="P66" t="s">
        <v>163</v>
      </c>
      <c r="Q66" t="s">
        <v>276</v>
      </c>
      <c r="S66" t="s">
        <v>278</v>
      </c>
      <c r="T66" t="s">
        <v>279</v>
      </c>
      <c r="Y66" t="s">
        <v>282</v>
      </c>
      <c r="Z66" t="s">
        <v>322</v>
      </c>
      <c r="AA66" t="s">
        <v>284</v>
      </c>
      <c r="AB66" t="s">
        <v>285</v>
      </c>
      <c r="AC66" t="s">
        <v>539</v>
      </c>
      <c r="AD66" t="s">
        <v>533</v>
      </c>
      <c r="AE66" t="s">
        <v>534</v>
      </c>
      <c r="AO66" t="s">
        <v>572</v>
      </c>
    </row>
    <row r="67" spans="1:41" ht="14.25" customHeight="1" x14ac:dyDescent="0.45">
      <c r="A67" t="s">
        <v>573</v>
      </c>
      <c r="B67" t="s">
        <v>247</v>
      </c>
      <c r="C67" t="s">
        <v>74</v>
      </c>
      <c r="D67" t="str">
        <f>IF(C49=C$18,D$18,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)</f>
        <v>Индийская плитка</v>
      </c>
      <c r="E67" t="s">
        <v>248</v>
      </c>
      <c r="F67" t="s">
        <v>255</v>
      </c>
      <c r="G67" t="s">
        <v>574</v>
      </c>
      <c r="H67" t="s">
        <v>159</v>
      </c>
      <c r="I67" t="s">
        <v>271</v>
      </c>
      <c r="J67" t="s">
        <v>159</v>
      </c>
      <c r="K67" t="s">
        <v>317</v>
      </c>
      <c r="L67" t="s">
        <v>318</v>
      </c>
      <c r="M67" t="s">
        <v>161</v>
      </c>
      <c r="N67" t="s">
        <v>538</v>
      </c>
      <c r="O67" t="s">
        <v>313</v>
      </c>
      <c r="P67" t="s">
        <v>163</v>
      </c>
      <c r="Q67" t="s">
        <v>276</v>
      </c>
      <c r="R67" t="s">
        <v>209</v>
      </c>
      <c r="S67" t="s">
        <v>278</v>
      </c>
      <c r="T67" t="s">
        <v>279</v>
      </c>
      <c r="W67" t="s">
        <v>213</v>
      </c>
      <c r="X67" t="s">
        <v>214</v>
      </c>
      <c r="Y67" t="s">
        <v>282</v>
      </c>
      <c r="Z67" t="s">
        <v>322</v>
      </c>
      <c r="AA67" t="s">
        <v>284</v>
      </c>
      <c r="AB67" t="s">
        <v>285</v>
      </c>
      <c r="AC67" t="s">
        <v>539</v>
      </c>
      <c r="AD67" t="s">
        <v>533</v>
      </c>
      <c r="AE67" t="s">
        <v>534</v>
      </c>
      <c r="AO67" t="s">
        <v>572</v>
      </c>
    </row>
    <row r="68" spans="1:41" ht="14.25" customHeight="1" x14ac:dyDescent="0.45">
      <c r="A68" t="s">
        <v>559</v>
      </c>
      <c r="B68" s="30" t="s">
        <v>247</v>
      </c>
      <c r="C68" s="30" t="s">
        <v>74</v>
      </c>
      <c r="D68" s="53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68" s="86" t="s">
        <v>248</v>
      </c>
      <c r="F68" s="89" t="s">
        <v>256</v>
      </c>
      <c r="G68" t="s">
        <v>560</v>
      </c>
      <c r="H68" t="s">
        <v>159</v>
      </c>
      <c r="I68" t="s">
        <v>271</v>
      </c>
      <c r="J68" t="s">
        <v>159</v>
      </c>
      <c r="K68" t="s">
        <v>561</v>
      </c>
      <c r="L68" t="s">
        <v>562</v>
      </c>
      <c r="M68" t="s">
        <v>161</v>
      </c>
      <c r="N68" t="s">
        <v>453</v>
      </c>
      <c r="O68" t="s">
        <v>313</v>
      </c>
      <c r="P68" t="s">
        <v>163</v>
      </c>
      <c r="Q68" t="s">
        <v>276</v>
      </c>
      <c r="R68" t="s">
        <v>277</v>
      </c>
      <c r="S68" t="s">
        <v>278</v>
      </c>
      <c r="T68" t="s">
        <v>279</v>
      </c>
      <c r="W68" t="s">
        <v>280</v>
      </c>
      <c r="X68" t="s">
        <v>281</v>
      </c>
      <c r="Y68" t="s">
        <v>282</v>
      </c>
      <c r="Z68" t="s">
        <v>283</v>
      </c>
      <c r="AA68" t="s">
        <v>284</v>
      </c>
      <c r="AB68" t="s">
        <v>285</v>
      </c>
      <c r="AC68" t="s">
        <v>455</v>
      </c>
      <c r="AD68" t="s">
        <v>533</v>
      </c>
      <c r="AE68" t="s">
        <v>534</v>
      </c>
      <c r="AO68" t="s">
        <v>535</v>
      </c>
    </row>
    <row r="69" spans="1:41" ht="14.25" customHeight="1" x14ac:dyDescent="0.45">
      <c r="A69" t="s">
        <v>536</v>
      </c>
      <c r="B69" t="s">
        <v>247</v>
      </c>
      <c r="C69" t="s">
        <v>74</v>
      </c>
      <c r="D69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69" t="s">
        <v>248</v>
      </c>
      <c r="F69" t="s">
        <v>256</v>
      </c>
      <c r="G69" t="s">
        <v>537</v>
      </c>
      <c r="H69" t="s">
        <v>159</v>
      </c>
      <c r="I69" t="s">
        <v>271</v>
      </c>
      <c r="J69" t="s">
        <v>159</v>
      </c>
      <c r="K69" t="s">
        <v>317</v>
      </c>
      <c r="L69" t="s">
        <v>318</v>
      </c>
      <c r="M69" t="s">
        <v>161</v>
      </c>
      <c r="N69" t="s">
        <v>538</v>
      </c>
      <c r="O69" t="s">
        <v>313</v>
      </c>
      <c r="P69" t="s">
        <v>163</v>
      </c>
      <c r="Q69" t="s">
        <v>276</v>
      </c>
      <c r="S69" t="s">
        <v>278</v>
      </c>
      <c r="T69" t="s">
        <v>279</v>
      </c>
      <c r="Y69" t="s">
        <v>282</v>
      </c>
      <c r="Z69" t="s">
        <v>322</v>
      </c>
      <c r="AA69" t="s">
        <v>284</v>
      </c>
      <c r="AB69" t="s">
        <v>285</v>
      </c>
      <c r="AC69" t="s">
        <v>539</v>
      </c>
      <c r="AD69" t="s">
        <v>533</v>
      </c>
      <c r="AE69" t="s">
        <v>534</v>
      </c>
      <c r="AO69" t="s">
        <v>458</v>
      </c>
    </row>
    <row r="70" spans="1:41" ht="14.25" customHeight="1" x14ac:dyDescent="0.45">
      <c r="A70" t="s">
        <v>563</v>
      </c>
      <c r="B70" t="s">
        <v>247</v>
      </c>
      <c r="C70" t="s">
        <v>74</v>
      </c>
      <c r="D70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0" t="s">
        <v>248</v>
      </c>
      <c r="F70" t="s">
        <v>256</v>
      </c>
      <c r="G70" t="s">
        <v>564</v>
      </c>
      <c r="H70" t="s">
        <v>159</v>
      </c>
      <c r="I70" t="s">
        <v>271</v>
      </c>
      <c r="J70" t="s">
        <v>159</v>
      </c>
      <c r="K70" t="s">
        <v>272</v>
      </c>
      <c r="L70" t="s">
        <v>273</v>
      </c>
      <c r="M70" t="s">
        <v>161</v>
      </c>
      <c r="N70" t="s">
        <v>538</v>
      </c>
      <c r="O70" t="s">
        <v>275</v>
      </c>
      <c r="P70" t="s">
        <v>163</v>
      </c>
      <c r="Q70" t="s">
        <v>296</v>
      </c>
      <c r="R70" t="s">
        <v>209</v>
      </c>
      <c r="S70" t="s">
        <v>278</v>
      </c>
      <c r="T70" t="s">
        <v>279</v>
      </c>
      <c r="W70" t="s">
        <v>213</v>
      </c>
      <c r="X70" t="s">
        <v>214</v>
      </c>
      <c r="Y70" t="s">
        <v>297</v>
      </c>
      <c r="Z70" t="s">
        <v>322</v>
      </c>
      <c r="AA70" t="s">
        <v>285</v>
      </c>
      <c r="AB70" t="s">
        <v>285</v>
      </c>
      <c r="AC70" t="s">
        <v>539</v>
      </c>
      <c r="AD70" t="s">
        <v>565</v>
      </c>
      <c r="AE70" t="s">
        <v>534</v>
      </c>
      <c r="AO70" t="s">
        <v>535</v>
      </c>
    </row>
    <row r="71" spans="1:41" ht="14.25" customHeight="1" x14ac:dyDescent="0.45">
      <c r="A71" t="s">
        <v>540</v>
      </c>
      <c r="B71" t="s">
        <v>247</v>
      </c>
      <c r="C71" t="s">
        <v>74</v>
      </c>
      <c r="D71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1" t="s">
        <v>248</v>
      </c>
      <c r="F71" t="s">
        <v>256</v>
      </c>
      <c r="G71" t="s">
        <v>541</v>
      </c>
      <c r="H71" t="s">
        <v>159</v>
      </c>
      <c r="I71" t="s">
        <v>271</v>
      </c>
      <c r="J71" t="s">
        <v>159</v>
      </c>
      <c r="K71" t="s">
        <v>272</v>
      </c>
      <c r="L71" t="s">
        <v>273</v>
      </c>
      <c r="M71" t="s">
        <v>161</v>
      </c>
      <c r="N71" t="s">
        <v>453</v>
      </c>
      <c r="O71" t="s">
        <v>275</v>
      </c>
      <c r="P71" t="s">
        <v>163</v>
      </c>
      <c r="Q71" t="s">
        <v>276</v>
      </c>
      <c r="R71" t="s">
        <v>305</v>
      </c>
      <c r="S71" t="s">
        <v>278</v>
      </c>
      <c r="T71" t="s">
        <v>279</v>
      </c>
      <c r="W71" t="s">
        <v>280</v>
      </c>
      <c r="X71" t="s">
        <v>281</v>
      </c>
      <c r="Y71" t="s">
        <v>282</v>
      </c>
      <c r="Z71" t="s">
        <v>283</v>
      </c>
      <c r="AA71" t="s">
        <v>284</v>
      </c>
      <c r="AB71" t="s">
        <v>285</v>
      </c>
      <c r="AC71" t="s">
        <v>455</v>
      </c>
      <c r="AD71" t="s">
        <v>533</v>
      </c>
      <c r="AE71" t="s">
        <v>534</v>
      </c>
      <c r="AO71" t="s">
        <v>542</v>
      </c>
    </row>
    <row r="72" spans="1:41" ht="14.25" customHeight="1" x14ac:dyDescent="0.45">
      <c r="A72" t="s">
        <v>543</v>
      </c>
      <c r="B72" t="s">
        <v>247</v>
      </c>
      <c r="C72" t="s">
        <v>74</v>
      </c>
      <c r="D72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2" t="s">
        <v>248</v>
      </c>
      <c r="F72" t="s">
        <v>256</v>
      </c>
      <c r="G72" t="s">
        <v>544</v>
      </c>
      <c r="H72" t="s">
        <v>159</v>
      </c>
      <c r="I72" t="s">
        <v>271</v>
      </c>
      <c r="J72" t="s">
        <v>159</v>
      </c>
      <c r="K72" t="s">
        <v>428</v>
      </c>
      <c r="L72" t="s">
        <v>545</v>
      </c>
      <c r="M72" t="s">
        <v>161</v>
      </c>
      <c r="N72" t="s">
        <v>538</v>
      </c>
      <c r="O72" t="s">
        <v>313</v>
      </c>
      <c r="P72" t="s">
        <v>163</v>
      </c>
      <c r="Q72" t="s">
        <v>296</v>
      </c>
      <c r="R72" t="s">
        <v>546</v>
      </c>
      <c r="S72" t="s">
        <v>278</v>
      </c>
      <c r="T72" t="s">
        <v>279</v>
      </c>
      <c r="W72" t="s">
        <v>280</v>
      </c>
      <c r="X72" t="s">
        <v>281</v>
      </c>
      <c r="Y72" t="s">
        <v>297</v>
      </c>
      <c r="Z72" t="s">
        <v>322</v>
      </c>
      <c r="AA72" t="s">
        <v>285</v>
      </c>
      <c r="AB72" t="s">
        <v>285</v>
      </c>
      <c r="AC72" t="s">
        <v>539</v>
      </c>
      <c r="AD72" t="s">
        <v>547</v>
      </c>
      <c r="AE72" t="s">
        <v>548</v>
      </c>
      <c r="AO72" t="s">
        <v>549</v>
      </c>
    </row>
    <row r="73" spans="1:41" ht="14.25" customHeight="1" x14ac:dyDescent="0.45">
      <c r="A73" t="s">
        <v>566</v>
      </c>
      <c r="B73" t="s">
        <v>247</v>
      </c>
      <c r="C73" t="s">
        <v>74</v>
      </c>
      <c r="D73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3" t="s">
        <v>248</v>
      </c>
      <c r="F73" t="s">
        <v>256</v>
      </c>
      <c r="G73" t="s">
        <v>567</v>
      </c>
      <c r="H73" t="s">
        <v>159</v>
      </c>
      <c r="I73" t="s">
        <v>271</v>
      </c>
      <c r="J73" t="s">
        <v>159</v>
      </c>
      <c r="K73" t="s">
        <v>428</v>
      </c>
      <c r="L73" t="s">
        <v>429</v>
      </c>
      <c r="M73" t="s">
        <v>161</v>
      </c>
      <c r="N73" t="s">
        <v>453</v>
      </c>
      <c r="O73" t="s">
        <v>424</v>
      </c>
      <c r="P73" t="s">
        <v>163</v>
      </c>
      <c r="Q73" t="s">
        <v>276</v>
      </c>
      <c r="R73" t="s">
        <v>277</v>
      </c>
      <c r="S73" t="s">
        <v>278</v>
      </c>
      <c r="T73" t="s">
        <v>279</v>
      </c>
      <c r="W73" t="s">
        <v>280</v>
      </c>
      <c r="X73" t="s">
        <v>281</v>
      </c>
      <c r="Y73" t="s">
        <v>282</v>
      </c>
      <c r="Z73" t="s">
        <v>283</v>
      </c>
      <c r="AA73" t="s">
        <v>284</v>
      </c>
      <c r="AB73" t="s">
        <v>285</v>
      </c>
      <c r="AC73" t="s">
        <v>455</v>
      </c>
      <c r="AD73" t="s">
        <v>533</v>
      </c>
      <c r="AE73" t="s">
        <v>534</v>
      </c>
      <c r="AO73" t="s">
        <v>554</v>
      </c>
    </row>
    <row r="74" spans="1:41" ht="14.25" customHeight="1" x14ac:dyDescent="0.45">
      <c r="A74" t="s">
        <v>550</v>
      </c>
      <c r="B74" t="s">
        <v>247</v>
      </c>
      <c r="C74" t="s">
        <v>74</v>
      </c>
      <c r="D74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4" t="s">
        <v>248</v>
      </c>
      <c r="F74" t="s">
        <v>256</v>
      </c>
      <c r="G74" t="s">
        <v>551</v>
      </c>
      <c r="H74" t="s">
        <v>159</v>
      </c>
      <c r="I74" t="s">
        <v>271</v>
      </c>
      <c r="J74" t="s">
        <v>159</v>
      </c>
      <c r="K74" t="s">
        <v>428</v>
      </c>
      <c r="L74" t="s">
        <v>545</v>
      </c>
      <c r="M74" t="s">
        <v>161</v>
      </c>
      <c r="N74" t="s">
        <v>538</v>
      </c>
      <c r="O74" t="s">
        <v>313</v>
      </c>
      <c r="P74" t="s">
        <v>163</v>
      </c>
      <c r="Q74" t="s">
        <v>276</v>
      </c>
      <c r="R74" t="s">
        <v>277</v>
      </c>
      <c r="S74" t="s">
        <v>278</v>
      </c>
      <c r="T74" t="s">
        <v>279</v>
      </c>
      <c r="W74" t="s">
        <v>280</v>
      </c>
      <c r="X74" t="s">
        <v>281</v>
      </c>
      <c r="Y74" t="s">
        <v>282</v>
      </c>
      <c r="Z74" t="s">
        <v>322</v>
      </c>
      <c r="AA74" t="s">
        <v>284</v>
      </c>
      <c r="AB74" t="s">
        <v>285</v>
      </c>
      <c r="AC74" t="s">
        <v>539</v>
      </c>
      <c r="AD74" t="s">
        <v>552</v>
      </c>
      <c r="AE74" t="s">
        <v>553</v>
      </c>
      <c r="AO74" t="s">
        <v>554</v>
      </c>
    </row>
    <row r="75" spans="1:41" ht="14.25" customHeight="1" x14ac:dyDescent="0.45">
      <c r="A75" t="s">
        <v>555</v>
      </c>
      <c r="B75" t="s">
        <v>247</v>
      </c>
      <c r="C75" t="s">
        <v>74</v>
      </c>
      <c r="D75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5" t="s">
        <v>248</v>
      </c>
      <c r="F75" t="s">
        <v>256</v>
      </c>
      <c r="G75" t="s">
        <v>556</v>
      </c>
      <c r="H75" t="s">
        <v>159</v>
      </c>
      <c r="I75" t="s">
        <v>271</v>
      </c>
      <c r="J75" t="s">
        <v>159</v>
      </c>
      <c r="K75" t="s">
        <v>272</v>
      </c>
      <c r="L75" t="s">
        <v>557</v>
      </c>
      <c r="M75" t="s">
        <v>161</v>
      </c>
      <c r="N75" t="s">
        <v>453</v>
      </c>
      <c r="O75" t="s">
        <v>275</v>
      </c>
      <c r="P75" t="s">
        <v>163</v>
      </c>
      <c r="Q75" t="s">
        <v>276</v>
      </c>
      <c r="R75" t="s">
        <v>277</v>
      </c>
      <c r="S75" t="s">
        <v>278</v>
      </c>
      <c r="T75" t="s">
        <v>279</v>
      </c>
      <c r="W75" t="s">
        <v>280</v>
      </c>
      <c r="X75" t="s">
        <v>281</v>
      </c>
      <c r="Y75" t="s">
        <v>282</v>
      </c>
      <c r="Z75" t="s">
        <v>283</v>
      </c>
      <c r="AA75" t="s">
        <v>284</v>
      </c>
      <c r="AB75" t="s">
        <v>285</v>
      </c>
      <c r="AC75" t="s">
        <v>455</v>
      </c>
      <c r="AD75" t="s">
        <v>533</v>
      </c>
      <c r="AE75" t="s">
        <v>534</v>
      </c>
      <c r="AO75" t="s">
        <v>558</v>
      </c>
    </row>
    <row r="76" spans="1:41" ht="14.25" customHeight="1" x14ac:dyDescent="0.45">
      <c r="A76" t="s">
        <v>559</v>
      </c>
      <c r="B76" t="s">
        <v>247</v>
      </c>
      <c r="C76" t="s">
        <v>74</v>
      </c>
      <c r="D76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6" t="s">
        <v>248</v>
      </c>
      <c r="F76" t="s">
        <v>256</v>
      </c>
      <c r="G76" t="s">
        <v>560</v>
      </c>
      <c r="H76" t="s">
        <v>159</v>
      </c>
      <c r="I76" t="s">
        <v>271</v>
      </c>
      <c r="J76" t="s">
        <v>159</v>
      </c>
      <c r="K76" t="s">
        <v>561</v>
      </c>
      <c r="L76" t="s">
        <v>562</v>
      </c>
      <c r="M76" t="s">
        <v>161</v>
      </c>
      <c r="N76" t="s">
        <v>453</v>
      </c>
      <c r="O76" t="s">
        <v>313</v>
      </c>
      <c r="P76" t="s">
        <v>163</v>
      </c>
      <c r="Q76" t="s">
        <v>276</v>
      </c>
      <c r="R76" t="s">
        <v>277</v>
      </c>
      <c r="S76" t="s">
        <v>278</v>
      </c>
      <c r="T76" t="s">
        <v>279</v>
      </c>
      <c r="W76" t="s">
        <v>280</v>
      </c>
      <c r="X76" t="s">
        <v>281</v>
      </c>
      <c r="Y76" t="s">
        <v>282</v>
      </c>
      <c r="Z76" t="s">
        <v>283</v>
      </c>
      <c r="AA76" t="s">
        <v>284</v>
      </c>
      <c r="AB76" t="s">
        <v>285</v>
      </c>
      <c r="AC76" t="s">
        <v>455</v>
      </c>
      <c r="AD76" t="s">
        <v>533</v>
      </c>
      <c r="AE76" t="s">
        <v>534</v>
      </c>
      <c r="AO76" t="s">
        <v>535</v>
      </c>
    </row>
    <row r="77" spans="1:41" ht="14.25" customHeight="1" x14ac:dyDescent="0.45">
      <c r="A77" t="s">
        <v>536</v>
      </c>
      <c r="B77" t="s">
        <v>247</v>
      </c>
      <c r="C77" t="s">
        <v>74</v>
      </c>
      <c r="D77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7" t="s">
        <v>248</v>
      </c>
      <c r="F77" t="s">
        <v>256</v>
      </c>
      <c r="G77" t="s">
        <v>537</v>
      </c>
      <c r="H77" t="s">
        <v>159</v>
      </c>
      <c r="I77" t="s">
        <v>271</v>
      </c>
      <c r="J77" t="s">
        <v>159</v>
      </c>
      <c r="K77" t="s">
        <v>317</v>
      </c>
      <c r="L77" t="s">
        <v>318</v>
      </c>
      <c r="M77" t="s">
        <v>161</v>
      </c>
      <c r="N77" t="s">
        <v>538</v>
      </c>
      <c r="O77" t="s">
        <v>313</v>
      </c>
      <c r="P77" t="s">
        <v>163</v>
      </c>
      <c r="Q77" t="s">
        <v>276</v>
      </c>
      <c r="S77" t="s">
        <v>278</v>
      </c>
      <c r="T77" t="s">
        <v>279</v>
      </c>
      <c r="Y77" t="s">
        <v>282</v>
      </c>
      <c r="Z77" t="s">
        <v>322</v>
      </c>
      <c r="AA77" t="s">
        <v>284</v>
      </c>
      <c r="AB77" t="s">
        <v>285</v>
      </c>
      <c r="AC77" t="s">
        <v>539</v>
      </c>
      <c r="AD77" t="s">
        <v>533</v>
      </c>
      <c r="AE77" t="s">
        <v>534</v>
      </c>
      <c r="AO77" t="s">
        <v>458</v>
      </c>
    </row>
    <row r="78" spans="1:41" ht="14.25" customHeight="1" x14ac:dyDescent="0.45">
      <c r="A78" t="s">
        <v>563</v>
      </c>
      <c r="B78" t="s">
        <v>247</v>
      </c>
      <c r="C78" t="s">
        <v>74</v>
      </c>
      <c r="D78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8" t="s">
        <v>248</v>
      </c>
      <c r="F78" t="s">
        <v>256</v>
      </c>
      <c r="G78" t="s">
        <v>564</v>
      </c>
      <c r="H78" t="s">
        <v>159</v>
      </c>
      <c r="I78" t="s">
        <v>271</v>
      </c>
      <c r="J78" t="s">
        <v>159</v>
      </c>
      <c r="K78" t="s">
        <v>272</v>
      </c>
      <c r="L78" t="s">
        <v>273</v>
      </c>
      <c r="M78" t="s">
        <v>161</v>
      </c>
      <c r="N78" t="s">
        <v>538</v>
      </c>
      <c r="O78" t="s">
        <v>275</v>
      </c>
      <c r="P78" t="s">
        <v>163</v>
      </c>
      <c r="Q78" t="s">
        <v>296</v>
      </c>
      <c r="R78" t="s">
        <v>209</v>
      </c>
      <c r="S78" t="s">
        <v>278</v>
      </c>
      <c r="T78" t="s">
        <v>279</v>
      </c>
      <c r="W78" t="s">
        <v>213</v>
      </c>
      <c r="X78" t="s">
        <v>214</v>
      </c>
      <c r="Y78" t="s">
        <v>297</v>
      </c>
      <c r="Z78" t="s">
        <v>322</v>
      </c>
      <c r="AA78" t="s">
        <v>285</v>
      </c>
      <c r="AB78" t="s">
        <v>285</v>
      </c>
      <c r="AC78" t="s">
        <v>539</v>
      </c>
      <c r="AD78" t="s">
        <v>565</v>
      </c>
      <c r="AE78" t="s">
        <v>534</v>
      </c>
      <c r="AO78" t="s">
        <v>535</v>
      </c>
    </row>
    <row r="79" spans="1:41" ht="14.25" customHeight="1" x14ac:dyDescent="0.45">
      <c r="A79" t="s">
        <v>540</v>
      </c>
      <c r="B79" t="s">
        <v>247</v>
      </c>
      <c r="C79" t="s">
        <v>74</v>
      </c>
      <c r="D79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79" t="s">
        <v>248</v>
      </c>
      <c r="F79" t="s">
        <v>256</v>
      </c>
      <c r="G79" t="s">
        <v>541</v>
      </c>
      <c r="H79" t="s">
        <v>159</v>
      </c>
      <c r="I79" t="s">
        <v>271</v>
      </c>
      <c r="J79" t="s">
        <v>159</v>
      </c>
      <c r="K79" t="s">
        <v>272</v>
      </c>
      <c r="L79" t="s">
        <v>273</v>
      </c>
      <c r="M79" t="s">
        <v>161</v>
      </c>
      <c r="N79" t="s">
        <v>453</v>
      </c>
      <c r="O79" t="s">
        <v>275</v>
      </c>
      <c r="P79" t="s">
        <v>163</v>
      </c>
      <c r="Q79" t="s">
        <v>276</v>
      </c>
      <c r="R79" t="s">
        <v>305</v>
      </c>
      <c r="S79" t="s">
        <v>278</v>
      </c>
      <c r="T79" t="s">
        <v>279</v>
      </c>
      <c r="W79" t="s">
        <v>280</v>
      </c>
      <c r="X79" t="s">
        <v>281</v>
      </c>
      <c r="Y79" t="s">
        <v>282</v>
      </c>
      <c r="Z79" t="s">
        <v>283</v>
      </c>
      <c r="AA79" t="s">
        <v>284</v>
      </c>
      <c r="AB79" t="s">
        <v>285</v>
      </c>
      <c r="AC79" t="s">
        <v>455</v>
      </c>
      <c r="AD79" t="s">
        <v>533</v>
      </c>
      <c r="AE79" t="s">
        <v>534</v>
      </c>
      <c r="AO79" t="s">
        <v>542</v>
      </c>
    </row>
    <row r="80" spans="1:41" ht="14.25" customHeight="1" x14ac:dyDescent="0.45">
      <c r="A80" t="s">
        <v>543</v>
      </c>
      <c r="B80" t="s">
        <v>247</v>
      </c>
      <c r="C80" t="s">
        <v>74</v>
      </c>
      <c r="D80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80" t="s">
        <v>248</v>
      </c>
      <c r="F80" t="s">
        <v>256</v>
      </c>
      <c r="G80" t="s">
        <v>544</v>
      </c>
      <c r="H80" t="s">
        <v>159</v>
      </c>
      <c r="I80" t="s">
        <v>271</v>
      </c>
      <c r="J80" t="s">
        <v>159</v>
      </c>
      <c r="K80" t="s">
        <v>428</v>
      </c>
      <c r="L80" t="s">
        <v>545</v>
      </c>
      <c r="M80" t="s">
        <v>161</v>
      </c>
      <c r="N80" t="s">
        <v>538</v>
      </c>
      <c r="O80" t="s">
        <v>313</v>
      </c>
      <c r="P80" t="s">
        <v>163</v>
      </c>
      <c r="Q80" t="s">
        <v>296</v>
      </c>
      <c r="R80" t="s">
        <v>546</v>
      </c>
      <c r="S80" t="s">
        <v>278</v>
      </c>
      <c r="T80" t="s">
        <v>279</v>
      </c>
      <c r="W80" t="s">
        <v>280</v>
      </c>
      <c r="X80" t="s">
        <v>281</v>
      </c>
      <c r="Y80" t="s">
        <v>297</v>
      </c>
      <c r="Z80" t="s">
        <v>322</v>
      </c>
      <c r="AA80" t="s">
        <v>285</v>
      </c>
      <c r="AB80" t="s">
        <v>285</v>
      </c>
      <c r="AC80" t="s">
        <v>539</v>
      </c>
      <c r="AD80" t="s">
        <v>547</v>
      </c>
      <c r="AE80" t="s">
        <v>548</v>
      </c>
      <c r="AO80" t="s">
        <v>549</v>
      </c>
    </row>
    <row r="81" spans="1:41" ht="14.25" customHeight="1" x14ac:dyDescent="0.45">
      <c r="A81" t="s">
        <v>566</v>
      </c>
      <c r="B81" t="s">
        <v>247</v>
      </c>
      <c r="C81" t="s">
        <v>74</v>
      </c>
      <c r="D81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81" t="s">
        <v>248</v>
      </c>
      <c r="F81" t="s">
        <v>256</v>
      </c>
      <c r="G81" t="s">
        <v>567</v>
      </c>
      <c r="H81" t="s">
        <v>159</v>
      </c>
      <c r="I81" t="s">
        <v>271</v>
      </c>
      <c r="J81" t="s">
        <v>159</v>
      </c>
      <c r="K81" t="s">
        <v>428</v>
      </c>
      <c r="L81" t="s">
        <v>429</v>
      </c>
      <c r="M81" t="s">
        <v>161</v>
      </c>
      <c r="N81" t="s">
        <v>453</v>
      </c>
      <c r="O81" t="s">
        <v>424</v>
      </c>
      <c r="P81" t="s">
        <v>163</v>
      </c>
      <c r="Q81" t="s">
        <v>276</v>
      </c>
      <c r="R81" t="s">
        <v>277</v>
      </c>
      <c r="S81" t="s">
        <v>278</v>
      </c>
      <c r="T81" t="s">
        <v>279</v>
      </c>
      <c r="W81" t="s">
        <v>280</v>
      </c>
      <c r="X81" t="s">
        <v>281</v>
      </c>
      <c r="Y81" t="s">
        <v>282</v>
      </c>
      <c r="Z81" t="s">
        <v>283</v>
      </c>
      <c r="AA81" t="s">
        <v>284</v>
      </c>
      <c r="AB81" t="s">
        <v>285</v>
      </c>
      <c r="AC81" t="s">
        <v>455</v>
      </c>
      <c r="AD81" t="s">
        <v>533</v>
      </c>
      <c r="AE81" t="s">
        <v>534</v>
      </c>
      <c r="AO81" t="s">
        <v>554</v>
      </c>
    </row>
    <row r="82" spans="1:41" ht="14.25" customHeight="1" x14ac:dyDescent="0.45">
      <c r="A82" t="s">
        <v>550</v>
      </c>
      <c r="B82" t="s">
        <v>247</v>
      </c>
      <c r="C82" t="s">
        <v>74</v>
      </c>
      <c r="D82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82" t="s">
        <v>248</v>
      </c>
      <c r="F82" t="s">
        <v>256</v>
      </c>
      <c r="G82" t="s">
        <v>551</v>
      </c>
      <c r="H82" t="s">
        <v>159</v>
      </c>
      <c r="I82" t="s">
        <v>271</v>
      </c>
      <c r="J82" t="s">
        <v>159</v>
      </c>
      <c r="K82" t="s">
        <v>428</v>
      </c>
      <c r="L82" t="s">
        <v>545</v>
      </c>
      <c r="M82" t="s">
        <v>161</v>
      </c>
      <c r="N82" t="s">
        <v>538</v>
      </c>
      <c r="O82" t="s">
        <v>313</v>
      </c>
      <c r="P82" t="s">
        <v>163</v>
      </c>
      <c r="Q82" t="s">
        <v>276</v>
      </c>
      <c r="R82" t="s">
        <v>277</v>
      </c>
      <c r="S82" t="s">
        <v>278</v>
      </c>
      <c r="T82" t="s">
        <v>279</v>
      </c>
      <c r="W82" t="s">
        <v>280</v>
      </c>
      <c r="X82" t="s">
        <v>281</v>
      </c>
      <c r="Y82" t="s">
        <v>282</v>
      </c>
      <c r="Z82" t="s">
        <v>322</v>
      </c>
      <c r="AA82" t="s">
        <v>284</v>
      </c>
      <c r="AB82" t="s">
        <v>285</v>
      </c>
      <c r="AC82" t="s">
        <v>539</v>
      </c>
      <c r="AD82" t="s">
        <v>552</v>
      </c>
      <c r="AE82" t="s">
        <v>553</v>
      </c>
      <c r="AO82" t="s">
        <v>554</v>
      </c>
    </row>
    <row r="83" spans="1:41" ht="14.25" customHeight="1" x14ac:dyDescent="0.45">
      <c r="A83" t="s">
        <v>555</v>
      </c>
      <c r="B83" t="s">
        <v>247</v>
      </c>
      <c r="C83" t="s">
        <v>74</v>
      </c>
      <c r="D83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83" t="s">
        <v>248</v>
      </c>
      <c r="F83" t="s">
        <v>256</v>
      </c>
      <c r="G83" t="s">
        <v>556</v>
      </c>
      <c r="H83" t="s">
        <v>159</v>
      </c>
      <c r="I83" t="s">
        <v>271</v>
      </c>
      <c r="J83" t="s">
        <v>159</v>
      </c>
      <c r="K83" t="s">
        <v>272</v>
      </c>
      <c r="L83" t="s">
        <v>557</v>
      </c>
      <c r="M83" t="s">
        <v>161</v>
      </c>
      <c r="N83" t="s">
        <v>453</v>
      </c>
      <c r="O83" t="s">
        <v>275</v>
      </c>
      <c r="P83" t="s">
        <v>163</v>
      </c>
      <c r="Q83" t="s">
        <v>276</v>
      </c>
      <c r="R83" t="s">
        <v>277</v>
      </c>
      <c r="S83" t="s">
        <v>278</v>
      </c>
      <c r="T83" t="s">
        <v>279</v>
      </c>
      <c r="W83" t="s">
        <v>280</v>
      </c>
      <c r="X83" t="s">
        <v>281</v>
      </c>
      <c r="Y83" t="s">
        <v>282</v>
      </c>
      <c r="Z83" t="s">
        <v>283</v>
      </c>
      <c r="AA83" t="s">
        <v>284</v>
      </c>
      <c r="AB83" t="s">
        <v>285</v>
      </c>
      <c r="AC83" t="s">
        <v>455</v>
      </c>
      <c r="AD83" t="s">
        <v>533</v>
      </c>
      <c r="AE83" t="s">
        <v>534</v>
      </c>
      <c r="AO83" t="s">
        <v>558</v>
      </c>
    </row>
    <row r="84" spans="1:41" ht="14.25" customHeight="1" x14ac:dyDescent="0.45">
      <c r="A84" s="120" t="s">
        <v>568</v>
      </c>
      <c r="B84" t="s">
        <v>247</v>
      </c>
      <c r="C84" t="s">
        <v>74</v>
      </c>
      <c r="D84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84" t="s">
        <v>248</v>
      </c>
      <c r="F84" t="s">
        <v>256</v>
      </c>
      <c r="G84" t="s">
        <v>569</v>
      </c>
      <c r="H84" t="s">
        <v>159</v>
      </c>
      <c r="I84" t="s">
        <v>271</v>
      </c>
      <c r="J84" t="s">
        <v>159</v>
      </c>
      <c r="K84" t="s">
        <v>317</v>
      </c>
      <c r="L84" t="s">
        <v>318</v>
      </c>
      <c r="M84" t="s">
        <v>161</v>
      </c>
      <c r="N84" t="s">
        <v>538</v>
      </c>
      <c r="O84" t="s">
        <v>313</v>
      </c>
      <c r="P84" t="s">
        <v>163</v>
      </c>
      <c r="Q84" t="s">
        <v>296</v>
      </c>
      <c r="S84" t="s">
        <v>278</v>
      </c>
      <c r="T84" t="s">
        <v>279</v>
      </c>
      <c r="Y84" t="s">
        <v>297</v>
      </c>
      <c r="Z84" t="s">
        <v>322</v>
      </c>
      <c r="AA84" t="s">
        <v>285</v>
      </c>
      <c r="AB84" t="s">
        <v>285</v>
      </c>
      <c r="AC84" t="s">
        <v>539</v>
      </c>
      <c r="AD84" t="s">
        <v>565</v>
      </c>
      <c r="AE84" t="s">
        <v>534</v>
      </c>
      <c r="AO84" t="s">
        <v>535</v>
      </c>
    </row>
    <row r="85" spans="1:41" ht="14.25" customHeight="1" x14ac:dyDescent="0.45">
      <c r="A85" t="s">
        <v>570</v>
      </c>
      <c r="B85" t="s">
        <v>247</v>
      </c>
      <c r="C85" t="s">
        <v>74</v>
      </c>
      <c r="D85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85" t="s">
        <v>248</v>
      </c>
      <c r="F85" t="s">
        <v>256</v>
      </c>
      <c r="G85" t="s">
        <v>571</v>
      </c>
      <c r="H85" t="s">
        <v>159</v>
      </c>
      <c r="I85" t="s">
        <v>271</v>
      </c>
      <c r="J85" t="s">
        <v>159</v>
      </c>
      <c r="K85" t="s">
        <v>272</v>
      </c>
      <c r="L85" t="s">
        <v>273</v>
      </c>
      <c r="M85" t="s">
        <v>161</v>
      </c>
      <c r="N85" t="s">
        <v>538</v>
      </c>
      <c r="O85" t="s">
        <v>275</v>
      </c>
      <c r="P85" t="s">
        <v>163</v>
      </c>
      <c r="Q85" t="s">
        <v>276</v>
      </c>
      <c r="S85" t="s">
        <v>278</v>
      </c>
      <c r="T85" t="s">
        <v>279</v>
      </c>
      <c r="Y85" t="s">
        <v>282</v>
      </c>
      <c r="Z85" t="s">
        <v>322</v>
      </c>
      <c r="AA85" t="s">
        <v>284</v>
      </c>
      <c r="AB85" t="s">
        <v>285</v>
      </c>
      <c r="AC85" t="s">
        <v>539</v>
      </c>
      <c r="AD85" t="s">
        <v>533</v>
      </c>
      <c r="AE85" t="s">
        <v>534</v>
      </c>
      <c r="AO85" t="s">
        <v>572</v>
      </c>
    </row>
    <row r="86" spans="1:41" ht="14.25" customHeight="1" x14ac:dyDescent="0.45">
      <c r="A86" t="s">
        <v>573</v>
      </c>
      <c r="B86" t="s">
        <v>247</v>
      </c>
      <c r="C86" t="s">
        <v>74</v>
      </c>
      <c r="D86" t="str">
        <f>IF(C50=C$18,D$18,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)</f>
        <v>Индийская плитка</v>
      </c>
      <c r="E86" t="s">
        <v>248</v>
      </c>
      <c r="F86" t="s">
        <v>256</v>
      </c>
      <c r="G86" t="s">
        <v>574</v>
      </c>
      <c r="H86" t="s">
        <v>159</v>
      </c>
      <c r="I86" t="s">
        <v>271</v>
      </c>
      <c r="J86" t="s">
        <v>159</v>
      </c>
      <c r="K86" t="s">
        <v>317</v>
      </c>
      <c r="L86" t="s">
        <v>318</v>
      </c>
      <c r="M86" t="s">
        <v>161</v>
      </c>
      <c r="N86" t="s">
        <v>538</v>
      </c>
      <c r="O86" t="s">
        <v>313</v>
      </c>
      <c r="P86" t="s">
        <v>163</v>
      </c>
      <c r="Q86" t="s">
        <v>276</v>
      </c>
      <c r="S86" t="s">
        <v>278</v>
      </c>
      <c r="T86" t="s">
        <v>279</v>
      </c>
      <c r="Y86" t="s">
        <v>282</v>
      </c>
      <c r="Z86" t="s">
        <v>322</v>
      </c>
      <c r="AA86" t="s">
        <v>284</v>
      </c>
      <c r="AB86" t="s">
        <v>285</v>
      </c>
      <c r="AC86" t="s">
        <v>539</v>
      </c>
      <c r="AD86" t="s">
        <v>533</v>
      </c>
      <c r="AE86" t="s">
        <v>534</v>
      </c>
      <c r="AO86" t="s">
        <v>572</v>
      </c>
    </row>
    <row r="87" spans="1:41" ht="14.25" customHeight="1" x14ac:dyDescent="0.45">
      <c r="B87" s="30" t="s">
        <v>247</v>
      </c>
      <c r="C87" s="30" t="s">
        <v>74</v>
      </c>
      <c r="D87" s="53" t="str">
        <f>IF(C51=C$18,D$18,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)</f>
        <v>Индийская плитка</v>
      </c>
      <c r="E87" s="86" t="s">
        <v>248</v>
      </c>
      <c r="F87" s="89" t="s">
        <v>257</v>
      </c>
      <c r="I87" t="s">
        <v>236</v>
      </c>
      <c r="J87" t="s">
        <v>201</v>
      </c>
      <c r="K87" t="s">
        <v>237</v>
      </c>
      <c r="L87" t="s">
        <v>203</v>
      </c>
      <c r="M87" t="s">
        <v>238</v>
      </c>
      <c r="N87" t="s">
        <v>239</v>
      </c>
      <c r="O87" t="s">
        <v>240</v>
      </c>
      <c r="P87" t="s">
        <v>207</v>
      </c>
      <c r="Q87" t="s">
        <v>208</v>
      </c>
      <c r="S87" t="s">
        <v>210</v>
      </c>
      <c r="T87" t="s">
        <v>241</v>
      </c>
      <c r="Y87" t="s">
        <v>242</v>
      </c>
      <c r="Z87" t="s">
        <v>243</v>
      </c>
      <c r="AA87" t="s">
        <v>217</v>
      </c>
      <c r="AB87" t="s">
        <v>218</v>
      </c>
      <c r="AC87" t="s">
        <v>244</v>
      </c>
      <c r="AD87" t="s">
        <v>245</v>
      </c>
      <c r="AE87" t="s">
        <v>246</v>
      </c>
    </row>
    <row r="88" spans="1:41" ht="14.25" customHeight="1" x14ac:dyDescent="0.45">
      <c r="A88" t="s">
        <v>575</v>
      </c>
      <c r="B88" s="30" t="s">
        <v>247</v>
      </c>
      <c r="C88" s="30" t="s">
        <v>74</v>
      </c>
      <c r="D88" s="53" t="str">
        <f>IF(C52=C$18,D$18,IF(C52=C$19,D$19,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))</f>
        <v>Индийская плитка</v>
      </c>
      <c r="E88" s="86" t="s">
        <v>248</v>
      </c>
      <c r="F88" s="89" t="s">
        <v>258</v>
      </c>
      <c r="G88" t="s">
        <v>576</v>
      </c>
      <c r="H88" t="s">
        <v>159</v>
      </c>
      <c r="I88" t="s">
        <v>271</v>
      </c>
      <c r="J88" t="s">
        <v>159</v>
      </c>
      <c r="K88" t="s">
        <v>292</v>
      </c>
      <c r="L88" t="s">
        <v>312</v>
      </c>
      <c r="M88" t="s">
        <v>161</v>
      </c>
      <c r="N88" t="s">
        <v>538</v>
      </c>
      <c r="O88" t="s">
        <v>313</v>
      </c>
      <c r="P88" t="s">
        <v>163</v>
      </c>
      <c r="Q88" t="s">
        <v>296</v>
      </c>
      <c r="S88" t="s">
        <v>278</v>
      </c>
      <c r="T88" t="s">
        <v>279</v>
      </c>
      <c r="Y88" t="s">
        <v>297</v>
      </c>
      <c r="Z88" t="s">
        <v>322</v>
      </c>
      <c r="AA88" t="s">
        <v>285</v>
      </c>
      <c r="AB88" t="s">
        <v>285</v>
      </c>
      <c r="AC88" t="s">
        <v>539</v>
      </c>
      <c r="AD88" t="s">
        <v>565</v>
      </c>
      <c r="AE88" t="s">
        <v>534</v>
      </c>
      <c r="AO88" t="s">
        <v>577</v>
      </c>
    </row>
    <row r="89" spans="1:41" ht="14.25" customHeight="1" x14ac:dyDescent="0.45">
      <c r="A89" t="s">
        <v>578</v>
      </c>
      <c r="B89" t="s">
        <v>247</v>
      </c>
      <c r="C89" t="s">
        <v>74</v>
      </c>
      <c r="D89" t="str">
        <f t="shared" ref="D89:D98" si="1">IF(C52=C$18,D$18,IF(C52=C$19,D$19,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))</f>
        <v>Индийская плитка</v>
      </c>
      <c r="E89" t="s">
        <v>248</v>
      </c>
      <c r="F89" t="s">
        <v>258</v>
      </c>
      <c r="G89" t="s">
        <v>579</v>
      </c>
      <c r="H89" t="s">
        <v>159</v>
      </c>
      <c r="I89" t="s">
        <v>271</v>
      </c>
      <c r="J89" t="s">
        <v>159</v>
      </c>
      <c r="K89" t="s">
        <v>292</v>
      </c>
      <c r="L89" t="s">
        <v>326</v>
      </c>
      <c r="M89" t="s">
        <v>161</v>
      </c>
      <c r="N89" t="s">
        <v>538</v>
      </c>
      <c r="O89" t="s">
        <v>313</v>
      </c>
      <c r="P89" t="s">
        <v>163</v>
      </c>
      <c r="Q89" t="s">
        <v>276</v>
      </c>
      <c r="S89" t="s">
        <v>278</v>
      </c>
      <c r="T89" t="s">
        <v>279</v>
      </c>
      <c r="Y89" t="s">
        <v>282</v>
      </c>
      <c r="Z89" t="s">
        <v>322</v>
      </c>
      <c r="AA89" t="s">
        <v>284</v>
      </c>
      <c r="AB89" t="s">
        <v>285</v>
      </c>
      <c r="AC89" t="s">
        <v>539</v>
      </c>
      <c r="AD89" t="s">
        <v>533</v>
      </c>
      <c r="AE89" t="s">
        <v>534</v>
      </c>
      <c r="AO89" t="s">
        <v>554</v>
      </c>
    </row>
    <row r="90" spans="1:41" x14ac:dyDescent="0.35">
      <c r="B90" s="30" t="s">
        <v>247</v>
      </c>
      <c r="C90" s="30" t="s">
        <v>74</v>
      </c>
      <c r="D90" s="53" t="str">
        <f t="shared" si="1"/>
        <v>Индийская плитка</v>
      </c>
      <c r="E90" s="86" t="s">
        <v>248</v>
      </c>
      <c r="F90" s="89" t="s">
        <v>259</v>
      </c>
    </row>
    <row r="91" spans="1:41" x14ac:dyDescent="0.35">
      <c r="B91" s="30" t="s">
        <v>247</v>
      </c>
      <c r="C91" s="30" t="s">
        <v>74</v>
      </c>
      <c r="D91" s="53" t="str">
        <f t="shared" si="1"/>
        <v>Индийская плитка</v>
      </c>
      <c r="E91" s="86" t="s">
        <v>248</v>
      </c>
      <c r="F91" s="87" t="s">
        <v>260</v>
      </c>
    </row>
    <row r="92" spans="1:41" x14ac:dyDescent="0.35">
      <c r="B92" s="30" t="s">
        <v>247</v>
      </c>
      <c r="C92" s="30" t="s">
        <v>74</v>
      </c>
      <c r="D92" s="53" t="str">
        <f t="shared" si="1"/>
        <v>Индийская плитка</v>
      </c>
      <c r="E92" s="86" t="s">
        <v>248</v>
      </c>
      <c r="F92" s="87" t="s">
        <v>261</v>
      </c>
    </row>
    <row r="93" spans="1:41" x14ac:dyDescent="0.35">
      <c r="B93" s="30" t="s">
        <v>247</v>
      </c>
      <c r="C93" s="30" t="s">
        <v>74</v>
      </c>
      <c r="D93" s="53" t="str">
        <f t="shared" si="1"/>
        <v>Индийская плитка</v>
      </c>
      <c r="E93" s="86" t="s">
        <v>248</v>
      </c>
      <c r="F93" s="87" t="s">
        <v>262</v>
      </c>
    </row>
    <row r="94" spans="1:41" x14ac:dyDescent="0.35">
      <c r="B94" s="30" t="s">
        <v>247</v>
      </c>
      <c r="C94" s="30" t="s">
        <v>74</v>
      </c>
      <c r="D94" s="53" t="str">
        <f t="shared" si="1"/>
        <v>Индийская плитка</v>
      </c>
      <c r="E94" s="86" t="s">
        <v>248</v>
      </c>
      <c r="F94" s="87" t="s">
        <v>263</v>
      </c>
    </row>
    <row r="95" spans="1:41" x14ac:dyDescent="0.35">
      <c r="B95" s="30" t="s">
        <v>247</v>
      </c>
      <c r="C95" s="30" t="s">
        <v>74</v>
      </c>
      <c r="D95" s="53" t="str">
        <f t="shared" si="1"/>
        <v>Индийская плитка</v>
      </c>
      <c r="E95" s="86" t="s">
        <v>248</v>
      </c>
      <c r="F95" s="87" t="s">
        <v>264</v>
      </c>
    </row>
    <row r="96" spans="1:41" x14ac:dyDescent="0.35">
      <c r="B96" s="30" t="s">
        <v>247</v>
      </c>
      <c r="C96" s="30" t="s">
        <v>74</v>
      </c>
      <c r="D96" s="53" t="str">
        <f t="shared" si="1"/>
        <v>Индийская плитка</v>
      </c>
      <c r="E96" s="86" t="s">
        <v>248</v>
      </c>
      <c r="F96" s="87" t="s">
        <v>265</v>
      </c>
    </row>
    <row r="97" spans="2:6" x14ac:dyDescent="0.35">
      <c r="B97" s="30" t="s">
        <v>247</v>
      </c>
      <c r="C97" s="30" t="s">
        <v>74</v>
      </c>
      <c r="D97" s="53" t="str">
        <f t="shared" si="1"/>
        <v>Индийская плитка</v>
      </c>
      <c r="E97" s="86" t="s">
        <v>248</v>
      </c>
      <c r="F97" s="87" t="s">
        <v>266</v>
      </c>
    </row>
    <row r="98" spans="2:6" x14ac:dyDescent="0.35">
      <c r="B98" s="30" t="s">
        <v>247</v>
      </c>
      <c r="C98" s="30" t="s">
        <v>119</v>
      </c>
      <c r="D98" s="53" t="str">
        <f t="shared" si="1"/>
        <v>Индийская плитка</v>
      </c>
      <c r="E98" s="86" t="s">
        <v>268</v>
      </c>
      <c r="F98" s="89" t="s">
        <v>269</v>
      </c>
    </row>
    <row r="99" spans="2:6" x14ac:dyDescent="0.35">
      <c r="B99" s="30" t="s">
        <v>247</v>
      </c>
      <c r="C99" s="30" t="s">
        <v>119</v>
      </c>
      <c r="D99" s="53" t="str">
        <f t="shared" ref="D99:D107" si="2">IF(C62=C$19,D$19,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)</f>
        <v>Индийская плитка</v>
      </c>
      <c r="E99" s="86" t="s">
        <v>268</v>
      </c>
      <c r="F99" s="89" t="s">
        <v>303</v>
      </c>
    </row>
    <row r="100" spans="2:6" x14ac:dyDescent="0.35">
      <c r="B100" s="30" t="s">
        <v>247</v>
      </c>
      <c r="C100" s="30" t="s">
        <v>119</v>
      </c>
      <c r="D100" s="53" t="str">
        <f t="shared" si="2"/>
        <v>Индийская плитка</v>
      </c>
      <c r="E100" s="86" t="s">
        <v>268</v>
      </c>
      <c r="F100" s="89" t="s">
        <v>310</v>
      </c>
    </row>
    <row r="101" spans="2:6" x14ac:dyDescent="0.35">
      <c r="B101" s="30" t="s">
        <v>247</v>
      </c>
      <c r="C101" s="30" t="s">
        <v>119</v>
      </c>
      <c r="D101" s="53" t="str">
        <f t="shared" si="2"/>
        <v>Индийская плитка</v>
      </c>
      <c r="E101" s="86" t="s">
        <v>268</v>
      </c>
      <c r="F101" s="89" t="s">
        <v>303</v>
      </c>
    </row>
    <row r="102" spans="2:6" x14ac:dyDescent="0.35">
      <c r="B102" s="30" t="s">
        <v>247</v>
      </c>
      <c r="C102" s="30" t="s">
        <v>119</v>
      </c>
      <c r="D102" s="53" t="str">
        <f t="shared" si="2"/>
        <v>Индийская плитка</v>
      </c>
      <c r="E102" s="86" t="s">
        <v>268</v>
      </c>
      <c r="F102" s="89" t="s">
        <v>310</v>
      </c>
    </row>
    <row r="103" spans="2:6" x14ac:dyDescent="0.35">
      <c r="B103" s="30" t="s">
        <v>247</v>
      </c>
      <c r="C103" s="30" t="s">
        <v>119</v>
      </c>
      <c r="D103" s="53" t="str">
        <f t="shared" si="2"/>
        <v>Индийская плитка</v>
      </c>
      <c r="E103" s="86" t="s">
        <v>268</v>
      </c>
      <c r="F103" s="89" t="s">
        <v>328</v>
      </c>
    </row>
    <row r="104" spans="2:6" x14ac:dyDescent="0.35">
      <c r="B104" s="30" t="s">
        <v>247</v>
      </c>
      <c r="C104" s="30" t="s">
        <v>119</v>
      </c>
      <c r="D104" s="53" t="str">
        <f t="shared" si="2"/>
        <v>Индийская плитка</v>
      </c>
      <c r="E104" s="86" t="s">
        <v>268</v>
      </c>
      <c r="F104" s="89" t="s">
        <v>337</v>
      </c>
    </row>
    <row r="105" spans="2:6" x14ac:dyDescent="0.35">
      <c r="B105" s="30" t="s">
        <v>247</v>
      </c>
      <c r="C105" s="30" t="s">
        <v>119</v>
      </c>
      <c r="D105" s="53" t="str">
        <f t="shared" si="2"/>
        <v>Индийская плитка</v>
      </c>
      <c r="E105" s="86" t="s">
        <v>268</v>
      </c>
      <c r="F105" s="89" t="s">
        <v>342</v>
      </c>
    </row>
    <row r="106" spans="2:6" x14ac:dyDescent="0.35">
      <c r="B106" s="30" t="s">
        <v>247</v>
      </c>
      <c r="C106" s="30" t="s">
        <v>119</v>
      </c>
      <c r="D106" s="53" t="str">
        <f t="shared" si="2"/>
        <v>Индийская плитка</v>
      </c>
      <c r="E106" s="86" t="s">
        <v>268</v>
      </c>
      <c r="F106" s="89" t="s">
        <v>351</v>
      </c>
    </row>
    <row r="107" spans="2:6" x14ac:dyDescent="0.35">
      <c r="B107" s="30" t="s">
        <v>247</v>
      </c>
      <c r="C107" s="30" t="s">
        <v>119</v>
      </c>
      <c r="D107" s="53" t="str">
        <f t="shared" si="2"/>
        <v>Индийская плитка</v>
      </c>
      <c r="E107" s="86" t="s">
        <v>268</v>
      </c>
      <c r="F107" s="89" t="s">
        <v>351</v>
      </c>
    </row>
    <row r="108" spans="2:6" x14ac:dyDescent="0.35">
      <c r="B108" s="30" t="s">
        <v>247</v>
      </c>
      <c r="C108" s="30" t="s">
        <v>119</v>
      </c>
      <c r="D108" s="53" t="str">
        <f t="shared" ref="D108:D122" si="3">IF(C71=C$20,D$20,IF(C71=C$21,D$21,IF(C71=C$22,D$22,IF(C71=C$23,D$23,IF(C71=C$24,D$24,IF(C71=C$25,D$25,IF(C71=C$26,D$26,IF(C71=C$27,D$27,IF(C71=C$28,D$28,IF(C71=C$29,D$29,IF(C71=C$30,D$30,IF(C71=C$31,D$31,IF(C71=C$32,D$32,IF(C71=C$33,D$33,IF(C71=C$34,D$34,IF(C71=C$35,D$35,IF(C71=C$36,D$36,IF(C71=C$37,D$37,IF(C71=C$38,D$38,IF(C71=C$39,D$39,IF(C71=C$40,D$40,)))))))))))))))))))))</f>
        <v>Индийская плитка</v>
      </c>
      <c r="E108" s="86" t="s">
        <v>268</v>
      </c>
      <c r="F108" s="89" t="s">
        <v>351</v>
      </c>
    </row>
    <row r="109" spans="2:6" x14ac:dyDescent="0.35">
      <c r="B109" s="30" t="s">
        <v>247</v>
      </c>
      <c r="C109" s="30" t="s">
        <v>119</v>
      </c>
      <c r="D109" s="53" t="str">
        <f t="shared" si="3"/>
        <v>Индийская плитка</v>
      </c>
      <c r="E109" s="86" t="s">
        <v>268</v>
      </c>
      <c r="F109" s="89" t="s">
        <v>351</v>
      </c>
    </row>
    <row r="110" spans="2:6" x14ac:dyDescent="0.35">
      <c r="B110" s="30" t="s">
        <v>247</v>
      </c>
      <c r="C110" s="30" t="s">
        <v>119</v>
      </c>
      <c r="D110" s="53" t="str">
        <f t="shared" si="3"/>
        <v>Индийская плитка</v>
      </c>
      <c r="E110" s="86" t="s">
        <v>268</v>
      </c>
      <c r="F110" s="89" t="s">
        <v>351</v>
      </c>
    </row>
    <row r="111" spans="2:6" x14ac:dyDescent="0.35">
      <c r="B111" s="30" t="s">
        <v>247</v>
      </c>
      <c r="C111" s="30" t="s">
        <v>119</v>
      </c>
      <c r="D111" s="53" t="str">
        <f t="shared" si="3"/>
        <v>Индийская плитка</v>
      </c>
      <c r="E111" s="86" t="s">
        <v>268</v>
      </c>
      <c r="F111" s="87" t="s">
        <v>371</v>
      </c>
    </row>
    <row r="112" spans="2:6" x14ac:dyDescent="0.35">
      <c r="B112" s="30" t="s">
        <v>247</v>
      </c>
      <c r="C112" s="30" t="s">
        <v>119</v>
      </c>
      <c r="D112" s="53" t="str">
        <f t="shared" si="3"/>
        <v>Индийская плитка</v>
      </c>
      <c r="E112" s="86" t="s">
        <v>268</v>
      </c>
      <c r="F112" s="87" t="s">
        <v>371</v>
      </c>
    </row>
    <row r="113" spans="2:6" x14ac:dyDescent="0.35">
      <c r="B113" s="30" t="s">
        <v>247</v>
      </c>
      <c r="C113" s="30" t="s">
        <v>119</v>
      </c>
      <c r="D113" s="53" t="str">
        <f t="shared" si="3"/>
        <v>Индийская плитка</v>
      </c>
      <c r="E113" s="86" t="s">
        <v>268</v>
      </c>
      <c r="F113" s="87" t="s">
        <v>371</v>
      </c>
    </row>
    <row r="114" spans="2:6" x14ac:dyDescent="0.35">
      <c r="B114" s="30" t="s">
        <v>247</v>
      </c>
      <c r="C114" s="30" t="s">
        <v>119</v>
      </c>
      <c r="D114" s="53" t="str">
        <f t="shared" si="3"/>
        <v>Индийская плитка</v>
      </c>
      <c r="E114" s="86" t="s">
        <v>268</v>
      </c>
      <c r="F114" s="87" t="s">
        <v>371</v>
      </c>
    </row>
    <row r="115" spans="2:6" x14ac:dyDescent="0.35">
      <c r="B115" s="30" t="s">
        <v>247</v>
      </c>
      <c r="C115" s="30" t="s">
        <v>119</v>
      </c>
      <c r="D115" s="53" t="str">
        <f t="shared" si="3"/>
        <v>Индийская плитка</v>
      </c>
      <c r="E115" s="86" t="s">
        <v>268</v>
      </c>
      <c r="F115" s="87" t="s">
        <v>384</v>
      </c>
    </row>
    <row r="116" spans="2:6" x14ac:dyDescent="0.35">
      <c r="B116" s="30" t="s">
        <v>247</v>
      </c>
      <c r="C116" s="30" t="s">
        <v>119</v>
      </c>
      <c r="D116" s="53" t="str">
        <f t="shared" si="3"/>
        <v>Индийская плитка</v>
      </c>
      <c r="E116" s="86" t="s">
        <v>268</v>
      </c>
      <c r="F116" s="87" t="s">
        <v>403</v>
      </c>
    </row>
    <row r="117" spans="2:6" x14ac:dyDescent="0.35">
      <c r="B117" s="30" t="s">
        <v>247</v>
      </c>
      <c r="C117" s="30" t="s">
        <v>119</v>
      </c>
      <c r="D117" s="53" t="str">
        <f t="shared" si="3"/>
        <v>Индийская плитка</v>
      </c>
      <c r="E117" s="86" t="s">
        <v>268</v>
      </c>
      <c r="F117" s="87" t="s">
        <v>417</v>
      </c>
    </row>
    <row r="118" spans="2:6" x14ac:dyDescent="0.35">
      <c r="B118" s="30" t="s">
        <v>247</v>
      </c>
      <c r="C118" s="30" t="s">
        <v>119</v>
      </c>
      <c r="D118" s="53" t="str">
        <f t="shared" si="3"/>
        <v>Индийская плитка</v>
      </c>
      <c r="E118" s="86" t="s">
        <v>268</v>
      </c>
      <c r="F118" s="87" t="s">
        <v>422</v>
      </c>
    </row>
    <row r="119" spans="2:6" x14ac:dyDescent="0.35">
      <c r="B119" s="30" t="s">
        <v>247</v>
      </c>
      <c r="C119" s="30" t="s">
        <v>119</v>
      </c>
      <c r="D119" s="53" t="str">
        <f t="shared" si="3"/>
        <v>Индийская плитка</v>
      </c>
      <c r="E119" s="86" t="s">
        <v>268</v>
      </c>
      <c r="F119" s="87" t="s">
        <v>422</v>
      </c>
    </row>
    <row r="120" spans="2:6" x14ac:dyDescent="0.35">
      <c r="B120" s="30" t="s">
        <v>247</v>
      </c>
      <c r="C120" s="30" t="s">
        <v>119</v>
      </c>
      <c r="D120" s="53" t="str">
        <f t="shared" si="3"/>
        <v>Индийская плитка</v>
      </c>
      <c r="E120" s="86" t="s">
        <v>268</v>
      </c>
      <c r="F120" s="87" t="s">
        <v>422</v>
      </c>
    </row>
    <row r="121" spans="2:6" x14ac:dyDescent="0.35">
      <c r="B121" s="30" t="s">
        <v>247</v>
      </c>
      <c r="C121" s="30" t="s">
        <v>119</v>
      </c>
      <c r="D121" s="53" t="str">
        <f t="shared" si="3"/>
        <v>Индийская плитка</v>
      </c>
      <c r="E121" s="86" t="s">
        <v>268</v>
      </c>
      <c r="F121" s="87" t="s">
        <v>439</v>
      </c>
    </row>
    <row r="122" spans="2:6" x14ac:dyDescent="0.35">
      <c r="B122" s="30" t="s">
        <v>247</v>
      </c>
      <c r="C122" s="30" t="s">
        <v>119</v>
      </c>
      <c r="D122" s="53" t="str">
        <f t="shared" si="3"/>
        <v>Индийская плитка</v>
      </c>
      <c r="E122" s="86" t="s">
        <v>268</v>
      </c>
      <c r="F122" s="87" t="s">
        <v>444</v>
      </c>
    </row>
    <row r="123" spans="2:6" x14ac:dyDescent="0.35">
      <c r="B123" s="30" t="s">
        <v>247</v>
      </c>
      <c r="C123" s="30" t="s">
        <v>119</v>
      </c>
      <c r="D123" s="53" t="str">
        <f>IF(C86=C$18,D$18,IF(C86=C$19,D$19,IF(C86=C$20,D$20,IF(C86=C$21,D$21,IF(C86=C$22,D$22,IF(C86=C$23,D$23,IF(C86=C$24,D$24,IF(C86=C$25,D$25,IF(C86=C$26,D$26,IF(C86=C$27,D$27,IF(C86=C$28,D$28,IF(C86=C$29,D$29,IF(C86=C$30,D$30,IF(C86=C$31,D$31,IF(C86=C$32,D$32,IF(C86=C$33,D$33,IF(C86=C$34,D$34,IF(C86=C$35,D$35,IF(C86=C$36,D$36,IF(C86=C$37,D$37,IF(C86=C$38,D$38,IF(C86=C$39,D$39,IF(C86=C$40,D$40,)))))))))))))))))))))))</f>
        <v>Индийская плитка</v>
      </c>
      <c r="E123" s="86" t="s">
        <v>450</v>
      </c>
      <c r="F123" s="89" t="s">
        <v>451</v>
      </c>
    </row>
    <row r="124" spans="2:6" x14ac:dyDescent="0.35">
      <c r="B124" s="30" t="s">
        <v>247</v>
      </c>
      <c r="C124" s="30" t="s">
        <v>119</v>
      </c>
      <c r="D124" s="53" t="str">
        <f t="shared" ref="D124:D132" si="4">IF(C87=C$19,D$19,IF(C87=C$20,D$20,IF(C87=C$21,D$21,IF(C87=C$22,D$22,IF(C87=C$23,D$23,IF(C87=C$24,D$24,IF(C87=C$25,D$25,IF(C87=C$26,D$26,IF(C87=C$27,D$27,IF(C87=C$28,D$28,IF(C87=C$29,D$29,IF(C87=C$30,D$30,IF(C87=C$31,D$31,IF(C87=C$32,D$32,IF(C87=C$33,D$33,IF(C87=C$34,D$34,IF(C87=C$35,D$35,IF(C87=C$36,D$36,IF(C87=C$37,D$37,IF(C87=C$38,D$38,IF(C87=C$39,D$39,IF(C87=C$40,D$40,))))))))))))))))))))))</f>
        <v>Индийская плитка</v>
      </c>
      <c r="E124" s="86" t="s">
        <v>450</v>
      </c>
      <c r="F124" s="89" t="s">
        <v>460</v>
      </c>
    </row>
    <row r="125" spans="2:6" x14ac:dyDescent="0.35">
      <c r="B125" s="30" t="s">
        <v>247</v>
      </c>
      <c r="C125" s="30" t="s">
        <v>119</v>
      </c>
      <c r="D125" s="53" t="str">
        <f t="shared" si="4"/>
        <v>Индийская плитка</v>
      </c>
      <c r="E125" s="86" t="s">
        <v>450</v>
      </c>
      <c r="F125" s="89" t="s">
        <v>463</v>
      </c>
    </row>
    <row r="126" spans="2:6" x14ac:dyDescent="0.35">
      <c r="B126" s="30" t="s">
        <v>247</v>
      </c>
      <c r="C126" s="30" t="s">
        <v>119</v>
      </c>
      <c r="D126" s="53" t="str">
        <f t="shared" si="4"/>
        <v>Индийская плитка</v>
      </c>
      <c r="E126" s="86" t="s">
        <v>450</v>
      </c>
      <c r="F126" s="89" t="s">
        <v>469</v>
      </c>
    </row>
    <row r="127" spans="2:6" x14ac:dyDescent="0.35">
      <c r="B127" s="30" t="s">
        <v>247</v>
      </c>
      <c r="C127" s="30" t="s">
        <v>119</v>
      </c>
      <c r="D127" s="53" t="str">
        <f t="shared" si="4"/>
        <v>Индийская плитка</v>
      </c>
      <c r="E127" s="86" t="s">
        <v>450</v>
      </c>
      <c r="F127" s="89" t="s">
        <v>474</v>
      </c>
    </row>
    <row r="128" spans="2:6" x14ac:dyDescent="0.35">
      <c r="B128" s="30" t="s">
        <v>247</v>
      </c>
      <c r="C128" s="30" t="s">
        <v>119</v>
      </c>
      <c r="D128" s="53" t="str">
        <f t="shared" si="4"/>
        <v>Индийская плитка</v>
      </c>
      <c r="E128" s="86" t="s">
        <v>450</v>
      </c>
      <c r="F128" s="89" t="s">
        <v>482</v>
      </c>
    </row>
    <row r="129" spans="2:6" x14ac:dyDescent="0.35">
      <c r="B129" s="30" t="s">
        <v>247</v>
      </c>
      <c r="C129" s="30" t="s">
        <v>119</v>
      </c>
      <c r="D129" s="53" t="str">
        <f t="shared" si="4"/>
        <v>Индийская плитка</v>
      </c>
      <c r="E129" s="86" t="s">
        <v>450</v>
      </c>
      <c r="F129" s="89" t="s">
        <v>486</v>
      </c>
    </row>
    <row r="130" spans="2:6" x14ac:dyDescent="0.35">
      <c r="B130" s="30" t="s">
        <v>247</v>
      </c>
      <c r="C130" s="30" t="s">
        <v>119</v>
      </c>
      <c r="D130" s="53" t="str">
        <f t="shared" si="4"/>
        <v>Индийская плитка</v>
      </c>
      <c r="E130" s="86" t="s">
        <v>450</v>
      </c>
      <c r="F130" s="89" t="s">
        <v>489</v>
      </c>
    </row>
    <row r="131" spans="2:6" x14ac:dyDescent="0.35">
      <c r="B131" s="30" t="s">
        <v>247</v>
      </c>
      <c r="C131" s="30" t="s">
        <v>119</v>
      </c>
      <c r="D131" s="53" t="str">
        <f t="shared" si="4"/>
        <v>Индийская плитка</v>
      </c>
      <c r="E131" s="86" t="s">
        <v>450</v>
      </c>
      <c r="F131" s="89" t="s">
        <v>494</v>
      </c>
    </row>
    <row r="132" spans="2:6" x14ac:dyDescent="0.35">
      <c r="B132" s="30" t="s">
        <v>247</v>
      </c>
      <c r="C132" s="30" t="s">
        <v>119</v>
      </c>
      <c r="D132" s="53" t="str">
        <f t="shared" si="4"/>
        <v>Индийская плитка</v>
      </c>
      <c r="E132" s="86" t="s">
        <v>450</v>
      </c>
      <c r="F132" s="89" t="s">
        <v>500</v>
      </c>
    </row>
    <row r="133" spans="2:6" x14ac:dyDescent="0.35">
      <c r="B133" s="30" t="s">
        <v>247</v>
      </c>
      <c r="C133" s="30" t="s">
        <v>119</v>
      </c>
      <c r="D133" s="53" t="str">
        <f t="shared" ref="D133:D139" si="5">IF(C96=C$20,D$20,IF(C96=C$21,D$21,IF(C96=C$22,D$22,IF(C96=C$23,D$23,IF(C96=C$24,D$24,IF(C96=C$25,D$25,IF(C96=C$26,D$26,IF(C96=C$27,D$27,IF(C96=C$28,D$28,IF(C96=C$29,D$29,IF(C96=C$30,D$30,IF(C96=C$31,D$31,IF(C96=C$32,D$32,IF(C96=C$33,D$33,IF(C96=C$34,D$34,IF(C96=C$35,D$35,IF(C96=C$36,D$36,IF(C96=C$37,D$37,IF(C96=C$38,D$38,IF(C96=C$39,D$39,IF(C96=C$40,D$40,)))))))))))))))))))))</f>
        <v>Индийская плитка</v>
      </c>
      <c r="E133" s="86" t="s">
        <v>450</v>
      </c>
      <c r="F133" s="89" t="s">
        <v>505</v>
      </c>
    </row>
    <row r="134" spans="2:6" x14ac:dyDescent="0.35">
      <c r="B134" s="30" t="s">
        <v>247</v>
      </c>
      <c r="C134" s="30" t="s">
        <v>119</v>
      </c>
      <c r="D134" s="53" t="str">
        <f t="shared" si="5"/>
        <v>Индийская плитка</v>
      </c>
      <c r="E134" s="86" t="s">
        <v>450</v>
      </c>
      <c r="F134" s="87" t="s">
        <v>508</v>
      </c>
    </row>
    <row r="135" spans="2:6" x14ac:dyDescent="0.35">
      <c r="B135" s="30" t="s">
        <v>247</v>
      </c>
      <c r="C135" s="30" t="s">
        <v>119</v>
      </c>
      <c r="D135" s="53" t="str">
        <f t="shared" si="5"/>
        <v>Российская плитка</v>
      </c>
      <c r="E135" s="86" t="s">
        <v>450</v>
      </c>
      <c r="F135" s="87" t="s">
        <v>511</v>
      </c>
    </row>
    <row r="136" spans="2:6" x14ac:dyDescent="0.35">
      <c r="B136" s="30" t="s">
        <v>247</v>
      </c>
      <c r="C136" s="30" t="s">
        <v>119</v>
      </c>
      <c r="D136" s="53" t="str">
        <f t="shared" si="5"/>
        <v>Российская плитка</v>
      </c>
      <c r="E136" s="86" t="s">
        <v>450</v>
      </c>
      <c r="F136" s="87" t="s">
        <v>514</v>
      </c>
    </row>
    <row r="137" spans="2:6" x14ac:dyDescent="0.35">
      <c r="B137" s="30" t="s">
        <v>247</v>
      </c>
      <c r="C137" s="30" t="s">
        <v>119</v>
      </c>
      <c r="D137" s="53" t="str">
        <f t="shared" si="5"/>
        <v>Российская плитка</v>
      </c>
      <c r="E137" s="86" t="s">
        <v>450</v>
      </c>
      <c r="F137" s="87" t="s">
        <v>517</v>
      </c>
    </row>
    <row r="138" spans="2:6" x14ac:dyDescent="0.35">
      <c r="B138" s="30" t="s">
        <v>247</v>
      </c>
      <c r="C138" s="30" t="s">
        <v>119</v>
      </c>
      <c r="D138" s="53" t="str">
        <f t="shared" si="5"/>
        <v>Российская плитка</v>
      </c>
      <c r="E138" s="86" t="s">
        <v>450</v>
      </c>
      <c r="F138" s="87" t="s">
        <v>520</v>
      </c>
    </row>
    <row r="139" spans="2:6" x14ac:dyDescent="0.35">
      <c r="B139" s="30" t="s">
        <v>247</v>
      </c>
      <c r="C139" s="30" t="s">
        <v>119</v>
      </c>
      <c r="D139" s="53" t="str">
        <f t="shared" si="5"/>
        <v>Российская плитка</v>
      </c>
      <c r="E139" s="86" t="s">
        <v>450</v>
      </c>
      <c r="F139" s="87" t="s">
        <v>523</v>
      </c>
    </row>
  </sheetData>
  <mergeCells count="3">
    <mergeCell ref="AK40:AM40"/>
    <mergeCell ref="AK39:AN39"/>
    <mergeCell ref="AP40:AQ40"/>
  </mergeCells>
  <conditionalFormatting sqref="O2:O40">
    <cfRule type="duplicateValues" dxfId="4" priority="1"/>
  </conditionalFormatting>
  <conditionalFormatting sqref="J37 Q37:X37">
    <cfRule type="duplicateValues" dxfId="3" priority="2"/>
  </conditionalFormatting>
  <hyperlinks>
    <hyperlink ref="A84" r:id="rId1" xr:uid="{00000000-0004-0000-0100-000000000000}"/>
  </hyperlinks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1"/>
  <sheetViews>
    <sheetView topLeftCell="A38" workbookViewId="0">
      <selection activeCell="F101" sqref="B42:F101"/>
    </sheetView>
  </sheetViews>
  <sheetFormatPr defaultColWidth="9.1328125" defaultRowHeight="13.5" customHeight="1" x14ac:dyDescent="0.35"/>
  <cols>
    <col min="1" max="1" width="9" style="55" bestFit="1" customWidth="1"/>
    <col min="2" max="2" width="12.6640625" style="55" bestFit="1" customWidth="1"/>
    <col min="3" max="3" width="11.53125" style="29" customWidth="1"/>
    <col min="4" max="4" width="19.46484375" style="29" customWidth="1"/>
    <col min="5" max="5" width="11.46484375" style="29" customWidth="1"/>
    <col min="6" max="6" width="11.6640625" style="29" customWidth="1"/>
    <col min="7" max="7" width="55.86328125" style="29" customWidth="1"/>
    <col min="8" max="8" width="10.86328125" style="23" customWidth="1"/>
    <col min="9" max="9" width="14.33203125" style="23" customWidth="1"/>
    <col min="10" max="10" width="14.6640625" style="23" customWidth="1"/>
    <col min="11" max="11" width="10.53125" style="31" bestFit="1" customWidth="1"/>
    <col min="12" max="12" width="13.86328125" style="23" customWidth="1"/>
    <col min="13" max="15" width="12.46484375" style="23" customWidth="1"/>
    <col min="16" max="16" width="6.1328125" style="32" bestFit="1" customWidth="1"/>
    <col min="17" max="18" width="4.1328125" style="23" customWidth="1"/>
    <col min="19" max="19" width="7.46484375" style="57" customWidth="1"/>
    <col min="20" max="20" width="7.6640625" style="57" customWidth="1"/>
    <col min="21" max="21" width="7.33203125" style="57" customWidth="1"/>
    <col min="22" max="22" width="6.1328125" style="23" customWidth="1"/>
    <col min="23" max="23" width="11.86328125" style="29" customWidth="1"/>
    <col min="24" max="24" width="7.33203125" style="24" customWidth="1"/>
    <col min="25" max="25" width="6.6640625" style="24" bestFit="1" customWidth="1"/>
    <col min="26" max="26" width="8.1328125" style="25" bestFit="1" customWidth="1"/>
    <col min="27" max="27" width="7.53125" style="26" customWidth="1"/>
    <col min="28" max="28" width="9.46484375" style="27" bestFit="1" customWidth="1"/>
    <col min="29" max="29" width="9.46484375" style="24" bestFit="1" customWidth="1"/>
    <col min="30" max="31" width="9.1328125" style="28" customWidth="1"/>
    <col min="32" max="35" width="9.1328125" style="29" customWidth="1"/>
    <col min="36" max="16384" width="9.1328125" style="29"/>
  </cols>
  <sheetData>
    <row r="1" spans="2:2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35">
      <c r="M2" s="64" t="s">
        <v>1</v>
      </c>
    </row>
    <row r="3" spans="2:23" ht="13.5" customHeight="1" x14ac:dyDescent="0.35">
      <c r="M3" s="64" t="s">
        <v>2</v>
      </c>
    </row>
    <row r="4" spans="2:23" ht="13.5" customHeight="1" x14ac:dyDescent="0.35">
      <c r="M4" s="64" t="s">
        <v>3</v>
      </c>
    </row>
    <row r="5" spans="2:23" ht="13.5" customHeight="1" x14ac:dyDescent="0.35">
      <c r="M5" s="64" t="s">
        <v>4</v>
      </c>
    </row>
    <row r="6" spans="2:23" ht="13.5" customHeight="1" x14ac:dyDescent="0.35">
      <c r="M6" s="64" t="s">
        <v>5</v>
      </c>
    </row>
    <row r="7" spans="2:23" ht="13.5" customHeight="1" x14ac:dyDescent="0.35">
      <c r="M7" s="64" t="s">
        <v>6</v>
      </c>
    </row>
    <row r="8" spans="2:23" ht="13.5" customHeight="1" x14ac:dyDescent="0.35">
      <c r="M8" s="64" t="s">
        <v>7</v>
      </c>
    </row>
    <row r="9" spans="2:23" ht="13.5" customHeight="1" x14ac:dyDescent="0.35">
      <c r="M9" s="64" t="s">
        <v>8</v>
      </c>
    </row>
    <row r="10" spans="2:23" ht="13.5" customHeight="1" x14ac:dyDescent="0.35">
      <c r="M10" s="65" t="s">
        <v>9</v>
      </c>
    </row>
    <row r="11" spans="2:23" ht="13.5" customHeight="1" x14ac:dyDescent="0.35">
      <c r="M11" s="65" t="s">
        <v>10</v>
      </c>
    </row>
    <row r="12" spans="2:23" ht="13.5" customHeight="1" x14ac:dyDescent="0.35">
      <c r="M12" s="9" t="s">
        <v>11</v>
      </c>
    </row>
    <row r="13" spans="2:23" ht="13.5" customHeight="1" x14ac:dyDescent="0.35">
      <c r="J13" s="68" t="s">
        <v>12</v>
      </c>
      <c r="M13" s="9" t="s">
        <v>13</v>
      </c>
    </row>
    <row r="14" spans="2:23" ht="13.5" customHeight="1" x14ac:dyDescent="0.35">
      <c r="J14" s="68" t="s">
        <v>14</v>
      </c>
      <c r="M14" s="9" t="s">
        <v>15</v>
      </c>
      <c r="N14" s="65" t="s">
        <v>16</v>
      </c>
      <c r="O14" s="66"/>
    </row>
    <row r="15" spans="2:23" ht="13.5" customHeight="1" x14ac:dyDescent="0.35">
      <c r="J15" s="15" t="s">
        <v>17</v>
      </c>
      <c r="M15" s="9" t="s">
        <v>18</v>
      </c>
      <c r="N15" s="65" t="s">
        <v>19</v>
      </c>
      <c r="O15" s="66"/>
    </row>
    <row r="16" spans="2:23" ht="13.5" customHeight="1" x14ac:dyDescent="0.35">
      <c r="J16" s="74" t="s">
        <v>20</v>
      </c>
      <c r="M16" s="2" t="s">
        <v>21</v>
      </c>
      <c r="N16" s="65" t="s">
        <v>22</v>
      </c>
      <c r="O16" s="66"/>
    </row>
    <row r="17" spans="1:31" ht="13.5" customHeight="1" x14ac:dyDescent="0.35">
      <c r="C17" s="30" t="s">
        <v>23</v>
      </c>
      <c r="D17" s="83" t="s">
        <v>24</v>
      </c>
      <c r="J17" s="74" t="s">
        <v>25</v>
      </c>
      <c r="M17" s="2" t="s">
        <v>26</v>
      </c>
      <c r="N17" s="65" t="s">
        <v>27</v>
      </c>
      <c r="O17" s="66"/>
    </row>
    <row r="18" spans="1:31" ht="13.5" customHeight="1" x14ac:dyDescent="0.35">
      <c r="C18" s="88" t="s">
        <v>28</v>
      </c>
      <c r="D18" s="84" t="s">
        <v>29</v>
      </c>
      <c r="J18" s="3" t="s">
        <v>30</v>
      </c>
      <c r="M18" s="2" t="s">
        <v>31</v>
      </c>
      <c r="N18" s="65" t="s">
        <v>32</v>
      </c>
      <c r="O18" s="66"/>
    </row>
    <row r="19" spans="1:31" ht="13.5" customHeight="1" x14ac:dyDescent="0.35">
      <c r="C19" s="30" t="s">
        <v>33</v>
      </c>
      <c r="D19" s="84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35">
      <c r="C20" s="85" t="s">
        <v>38</v>
      </c>
      <c r="D20" s="84" t="s">
        <v>39</v>
      </c>
      <c r="J20" s="69" t="s">
        <v>40</v>
      </c>
      <c r="M20" s="2" t="s">
        <v>41</v>
      </c>
      <c r="N20" s="41" t="s">
        <v>42</v>
      </c>
    </row>
    <row r="21" spans="1:31" ht="13.5" customHeight="1" x14ac:dyDescent="0.45">
      <c r="C21" s="30" t="s">
        <v>43</v>
      </c>
      <c r="D21" s="92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45">
      <c r="C22" s="30" t="s">
        <v>48</v>
      </c>
      <c r="D22" s="92" t="s">
        <v>49</v>
      </c>
      <c r="J22" s="3" t="s">
        <v>50</v>
      </c>
      <c r="M22" s="2" t="s">
        <v>51</v>
      </c>
      <c r="N22" s="41" t="s">
        <v>52</v>
      </c>
      <c r="W22" s="81"/>
    </row>
    <row r="23" spans="1:31" ht="13.5" customHeight="1" x14ac:dyDescent="0.45">
      <c r="C23" s="30" t="s">
        <v>53</v>
      </c>
      <c r="D23" s="92" t="s">
        <v>54</v>
      </c>
      <c r="J23" s="3" t="s">
        <v>55</v>
      </c>
      <c r="M23" s="2" t="s">
        <v>56</v>
      </c>
      <c r="N23" s="41" t="s">
        <v>57</v>
      </c>
      <c r="W23" s="81"/>
    </row>
    <row r="24" spans="1:31" ht="13.5" customHeight="1" x14ac:dyDescent="0.4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1"/>
    </row>
    <row r="25" spans="1:31" ht="13.5" customHeight="1" x14ac:dyDescent="0.45">
      <c r="C25" s="30" t="s">
        <v>63</v>
      </c>
      <c r="D25" s="92" t="s">
        <v>64</v>
      </c>
      <c r="J25" s="3" t="s">
        <v>65</v>
      </c>
      <c r="M25" s="2" t="s">
        <v>66</v>
      </c>
      <c r="N25" s="41" t="s">
        <v>67</v>
      </c>
      <c r="W25" s="81"/>
    </row>
    <row r="26" spans="1:31" ht="13.5" customHeight="1" x14ac:dyDescent="0.45">
      <c r="C26" s="30" t="s">
        <v>68</v>
      </c>
      <c r="D26" s="92" t="s">
        <v>69</v>
      </c>
      <c r="J26" s="3" t="s">
        <v>70</v>
      </c>
      <c r="K26" s="75" t="s">
        <v>71</v>
      </c>
      <c r="M26" s="2" t="s">
        <v>72</v>
      </c>
      <c r="N26" s="41" t="s">
        <v>73</v>
      </c>
      <c r="W26" s="81"/>
    </row>
    <row r="27" spans="1:31" ht="13.5" customHeight="1" x14ac:dyDescent="0.45">
      <c r="C27" s="30" t="s">
        <v>74</v>
      </c>
      <c r="D27" s="92" t="s">
        <v>75</v>
      </c>
      <c r="J27" s="3" t="s">
        <v>76</v>
      </c>
      <c r="K27" s="75" t="s">
        <v>77</v>
      </c>
      <c r="M27" s="2" t="s">
        <v>78</v>
      </c>
      <c r="N27" s="41" t="s">
        <v>79</v>
      </c>
      <c r="W27" s="81"/>
    </row>
    <row r="28" spans="1:31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23"/>
      <c r="J28" s="3" t="s">
        <v>82</v>
      </c>
      <c r="K28" s="76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1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23"/>
      <c r="J29" s="3" t="s">
        <v>88</v>
      </c>
      <c r="K29" s="77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1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23"/>
      <c r="J30" s="61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1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23"/>
      <c r="J31" s="61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1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60"/>
      <c r="J32" s="70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1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60"/>
      <c r="J33" s="71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1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45">
      <c r="A34" s="78"/>
      <c r="B34" s="78"/>
      <c r="C34" s="30" t="s">
        <v>119</v>
      </c>
      <c r="D34" s="92" t="s">
        <v>120</v>
      </c>
      <c r="H34" s="60"/>
      <c r="I34" s="3" t="s">
        <v>114</v>
      </c>
      <c r="J34" s="72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1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45">
      <c r="A35" s="78"/>
      <c r="B35" s="78"/>
      <c r="C35" s="30" t="s">
        <v>127</v>
      </c>
      <c r="D35" s="92" t="s">
        <v>128</v>
      </c>
      <c r="H35" s="60"/>
      <c r="I35" s="3" t="s">
        <v>129</v>
      </c>
      <c r="J35" s="72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1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45">
      <c r="A36" s="78"/>
      <c r="B36" s="78"/>
      <c r="C36" s="30" t="s">
        <v>136</v>
      </c>
      <c r="D36" s="92" t="s">
        <v>137</v>
      </c>
      <c r="H36" s="60"/>
      <c r="I36" s="3" t="s">
        <v>139</v>
      </c>
      <c r="J36" s="72" t="s">
        <v>140</v>
      </c>
      <c r="K36" s="2" t="s">
        <v>141</v>
      </c>
      <c r="L36" s="4" t="s">
        <v>142</v>
      </c>
      <c r="M36" s="2" t="s">
        <v>143</v>
      </c>
      <c r="N36" s="4" t="s">
        <v>144</v>
      </c>
      <c r="O36" s="9" t="s">
        <v>145</v>
      </c>
      <c r="P36" s="32"/>
      <c r="Q36" s="23"/>
      <c r="R36" s="23"/>
      <c r="S36" s="57"/>
      <c r="T36" s="57"/>
      <c r="U36" s="57"/>
      <c r="V36" s="23"/>
      <c r="W36" s="81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45">
      <c r="A37" s="79"/>
      <c r="B37" s="79"/>
      <c r="C37" s="30" t="s">
        <v>146</v>
      </c>
      <c r="D37" s="92" t="s">
        <v>147</v>
      </c>
      <c r="E37" s="91" t="s">
        <v>138</v>
      </c>
      <c r="F37" s="38"/>
      <c r="G37" s="38"/>
      <c r="H37" s="60"/>
      <c r="I37" s="3" t="s">
        <v>149</v>
      </c>
      <c r="J37" s="72" t="s">
        <v>149</v>
      </c>
      <c r="K37" s="2" t="s">
        <v>150</v>
      </c>
      <c r="L37" s="4" t="s">
        <v>151</v>
      </c>
      <c r="M37" s="2" t="s">
        <v>152</v>
      </c>
      <c r="N37" s="4" t="s">
        <v>153</v>
      </c>
      <c r="O37" s="9" t="s">
        <v>154</v>
      </c>
      <c r="P37" s="32"/>
      <c r="Q37" s="23"/>
      <c r="R37" s="23"/>
      <c r="S37" s="57"/>
      <c r="T37" s="57"/>
      <c r="U37" s="57"/>
      <c r="V37" s="39" t="s">
        <v>155</v>
      </c>
      <c r="W37" s="1" t="s">
        <v>580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45">
      <c r="A38" s="3" t="s">
        <v>581</v>
      </c>
      <c r="C38" s="30" t="s">
        <v>156</v>
      </c>
      <c r="D38" s="92" t="s">
        <v>157</v>
      </c>
      <c r="E38" s="91" t="s">
        <v>148</v>
      </c>
      <c r="F38" s="38"/>
      <c r="G38" s="38"/>
      <c r="H38" s="60"/>
      <c r="I38" s="3" t="s">
        <v>140</v>
      </c>
      <c r="J38" s="72" t="s">
        <v>159</v>
      </c>
      <c r="K38" s="2" t="s">
        <v>160</v>
      </c>
      <c r="L38" s="4" t="s">
        <v>161</v>
      </c>
      <c r="M38" s="2" t="s">
        <v>162</v>
      </c>
      <c r="N38" s="4" t="s">
        <v>163</v>
      </c>
      <c r="O38" s="9" t="s">
        <v>164</v>
      </c>
      <c r="P38" s="97"/>
      <c r="Q38" s="23"/>
      <c r="R38" s="23"/>
      <c r="S38" s="57"/>
      <c r="T38" s="57"/>
      <c r="U38" s="57"/>
      <c r="V38" s="9" t="s">
        <v>165</v>
      </c>
      <c r="W38" s="1" t="s">
        <v>582</v>
      </c>
      <c r="X38" s="32"/>
      <c r="Y38" s="5" t="s">
        <v>166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45">
      <c r="A39" s="3" t="s">
        <v>583</v>
      </c>
      <c r="B39" s="78"/>
      <c r="C39" s="30" t="s">
        <v>167</v>
      </c>
      <c r="D39" s="92" t="s">
        <v>168</v>
      </c>
      <c r="E39" s="91" t="s">
        <v>158</v>
      </c>
      <c r="H39" s="60"/>
      <c r="I39" s="3" t="s">
        <v>159</v>
      </c>
      <c r="J39" s="72" t="s">
        <v>169</v>
      </c>
      <c r="K39" s="2" t="s">
        <v>170</v>
      </c>
      <c r="L39" s="4" t="s">
        <v>171</v>
      </c>
      <c r="M39" s="2" t="s">
        <v>172</v>
      </c>
      <c r="N39" s="4" t="s">
        <v>173</v>
      </c>
      <c r="O39" s="9" t="s">
        <v>174</v>
      </c>
      <c r="P39" s="4"/>
      <c r="Q39" s="39"/>
      <c r="R39" s="39"/>
      <c r="S39" s="57"/>
      <c r="T39" s="57"/>
      <c r="U39" s="57"/>
      <c r="V39" s="9" t="s">
        <v>175</v>
      </c>
      <c r="W39" s="1" t="s">
        <v>584</v>
      </c>
      <c r="X39" s="32"/>
      <c r="Y39" s="5" t="s">
        <v>176</v>
      </c>
      <c r="Z39" s="124" t="s">
        <v>177</v>
      </c>
      <c r="AA39" s="122"/>
      <c r="AB39" s="122"/>
      <c r="AC39" s="123"/>
      <c r="AD39" s="37"/>
      <c r="AE39" s="37"/>
    </row>
    <row r="40" spans="1:32" s="33" customFormat="1" ht="13.5" customHeight="1" thickBot="1" x14ac:dyDescent="0.5">
      <c r="A40" s="3" t="s">
        <v>585</v>
      </c>
      <c r="B40" s="80"/>
      <c r="C40" s="30" t="s">
        <v>178</v>
      </c>
      <c r="D40" s="92" t="s">
        <v>179</v>
      </c>
      <c r="E40" s="40"/>
      <c r="F40" s="40"/>
      <c r="G40" s="40"/>
      <c r="H40" s="67"/>
      <c r="I40" s="3" t="s">
        <v>180</v>
      </c>
      <c r="J40" s="73" t="s">
        <v>181</v>
      </c>
      <c r="K40" s="2" t="s">
        <v>182</v>
      </c>
      <c r="L40" s="4" t="s">
        <v>183</v>
      </c>
      <c r="M40" s="17" t="s">
        <v>184</v>
      </c>
      <c r="N40" s="39" t="s">
        <v>185</v>
      </c>
      <c r="O40" s="39" t="s">
        <v>186</v>
      </c>
      <c r="P40" s="4"/>
      <c r="Q40" s="6" t="s">
        <v>586</v>
      </c>
      <c r="R40" s="6" t="s">
        <v>587</v>
      </c>
      <c r="S40" s="57"/>
      <c r="T40" s="57"/>
      <c r="U40" s="57"/>
      <c r="V40" s="39" t="s">
        <v>188</v>
      </c>
      <c r="W40" s="1" t="s">
        <v>588</v>
      </c>
      <c r="X40" s="42"/>
      <c r="Y40" s="5" t="s">
        <v>189</v>
      </c>
      <c r="Z40" s="121" t="s">
        <v>190</v>
      </c>
      <c r="AA40" s="122"/>
      <c r="AB40" s="123"/>
      <c r="AD40" s="125" t="s">
        <v>191</v>
      </c>
      <c r="AE40" s="123"/>
    </row>
    <row r="41" spans="1:32" ht="47.25" customHeight="1" x14ac:dyDescent="0.35">
      <c r="A41" s="43" t="s">
        <v>589</v>
      </c>
      <c r="B41" s="43" t="s">
        <v>193</v>
      </c>
      <c r="C41" s="44" t="s">
        <v>194</v>
      </c>
      <c r="D41" s="45" t="s">
        <v>195</v>
      </c>
      <c r="E41" s="44" t="s">
        <v>196</v>
      </c>
      <c r="F41" s="44" t="s">
        <v>197</v>
      </c>
      <c r="G41" s="44" t="s">
        <v>590</v>
      </c>
      <c r="H41" s="44" t="s">
        <v>591</v>
      </c>
      <c r="I41" s="44" t="s">
        <v>199</v>
      </c>
      <c r="J41" s="44" t="s">
        <v>200</v>
      </c>
      <c r="K41" s="46" t="s">
        <v>202</v>
      </c>
      <c r="L41" s="44" t="s">
        <v>592</v>
      </c>
      <c r="M41" s="44" t="s">
        <v>206</v>
      </c>
      <c r="N41" s="44" t="s">
        <v>207</v>
      </c>
      <c r="O41" s="44" t="s">
        <v>208</v>
      </c>
      <c r="P41" s="44" t="s">
        <v>593</v>
      </c>
      <c r="Q41" s="44" t="s">
        <v>594</v>
      </c>
      <c r="R41" s="44" t="s">
        <v>595</v>
      </c>
      <c r="S41" s="58" t="s">
        <v>217</v>
      </c>
      <c r="T41" s="58" t="s">
        <v>218</v>
      </c>
      <c r="U41" s="62" t="s">
        <v>219</v>
      </c>
      <c r="V41" s="44" t="s">
        <v>596</v>
      </c>
      <c r="W41" s="44" t="s">
        <v>597</v>
      </c>
      <c r="X41" s="47" t="s">
        <v>225</v>
      </c>
      <c r="Y41" s="48" t="s">
        <v>226</v>
      </c>
      <c r="Z41" s="49" t="s">
        <v>227</v>
      </c>
      <c r="AA41" s="50" t="s">
        <v>228</v>
      </c>
      <c r="AB41" s="51" t="s">
        <v>229</v>
      </c>
      <c r="AC41" s="52" t="s">
        <v>230</v>
      </c>
      <c r="AD41" s="49" t="s">
        <v>232</v>
      </c>
      <c r="AE41" s="49" t="s">
        <v>233</v>
      </c>
      <c r="AF41" s="119" t="s">
        <v>235</v>
      </c>
    </row>
    <row r="42" spans="1:32" s="54" customFormat="1" ht="13.5" customHeight="1" x14ac:dyDescent="0.35">
      <c r="A42" s="3"/>
      <c r="B42" s="30" t="s">
        <v>247</v>
      </c>
      <c r="C42" s="30" t="s">
        <v>74</v>
      </c>
      <c r="D42" s="53" t="s">
        <v>75</v>
      </c>
      <c r="E42" s="86" t="s">
        <v>248</v>
      </c>
      <c r="F42" s="94" t="s">
        <v>249</v>
      </c>
      <c r="G42" s="93" t="s">
        <v>598</v>
      </c>
      <c r="H42" s="61"/>
      <c r="I42" s="8"/>
      <c r="J42" s="8"/>
      <c r="K42" s="77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2"/>
      <c r="X42" s="10"/>
      <c r="Y42" s="82"/>
      <c r="Z42" s="11">
        <f t="shared" ref="Z42:Z80" si="0">IF(Y42="USD",X42*64.8306,IF(Y42="EUR",X42*72.3639,IF(Y42="RUB",X42,0)))</f>
        <v>0</v>
      </c>
      <c r="AA42" s="12">
        <v>23.4</v>
      </c>
      <c r="AB42" s="13">
        <f t="shared" ref="AB42:AB80" si="1">Z42*(1+AA42/100)</f>
        <v>0</v>
      </c>
      <c r="AC42" s="14"/>
      <c r="AD42" s="18">
        <f t="shared" ref="AD42:AD80" si="2">IF(AC42,1,0)</f>
        <v>0</v>
      </c>
      <c r="AE42" s="18">
        <f t="shared" ref="AE42:AE80" si="3">IF(AC42,1,0)</f>
        <v>0</v>
      </c>
      <c r="AF42" s="83" t="str">
        <f t="shared" ref="AF42:AF80" si="4">IF(RIGHT(G42,1)=" ","Ошибка, пробел справа!","ок")</f>
        <v>ок</v>
      </c>
    </row>
    <row r="43" spans="1:32" s="54" customFormat="1" ht="13.5" customHeight="1" x14ac:dyDescent="0.35">
      <c r="A43" s="3"/>
      <c r="B43" s="30" t="s">
        <v>247</v>
      </c>
      <c r="C43" s="30" t="s">
        <v>74</v>
      </c>
      <c r="D43" s="53" t="s">
        <v>75</v>
      </c>
      <c r="E43" s="86" t="s">
        <v>248</v>
      </c>
      <c r="F43" s="94" t="s">
        <v>250</v>
      </c>
      <c r="G43" s="93" t="s">
        <v>599</v>
      </c>
      <c r="H43" s="61"/>
      <c r="I43" s="8"/>
      <c r="J43" s="8"/>
      <c r="K43" s="77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2"/>
      <c r="X43" s="10"/>
      <c r="Y43" s="82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3" t="str">
        <f t="shared" si="4"/>
        <v>ок</v>
      </c>
    </row>
    <row r="44" spans="1:32" s="54" customFormat="1" ht="13.5" customHeight="1" x14ac:dyDescent="0.35">
      <c r="A44" s="3"/>
      <c r="B44" s="30" t="s">
        <v>247</v>
      </c>
      <c r="C44" s="30" t="s">
        <v>74</v>
      </c>
      <c r="D44" s="53" t="s">
        <v>75</v>
      </c>
      <c r="E44" s="86" t="s">
        <v>248</v>
      </c>
      <c r="F44" s="89" t="s">
        <v>251</v>
      </c>
      <c r="G44" s="93" t="s">
        <v>600</v>
      </c>
      <c r="H44" s="61"/>
      <c r="I44" s="8"/>
      <c r="J44" s="8"/>
      <c r="K44" s="77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2"/>
      <c r="X44" s="10"/>
      <c r="Y44" s="82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3" t="str">
        <f t="shared" si="4"/>
        <v>ок</v>
      </c>
    </row>
    <row r="45" spans="1:32" s="54" customFormat="1" ht="13.5" customHeight="1" x14ac:dyDescent="0.35">
      <c r="A45" s="3"/>
      <c r="B45" s="30" t="s">
        <v>247</v>
      </c>
      <c r="C45" s="30" t="s">
        <v>74</v>
      </c>
      <c r="D45" s="53" t="s">
        <v>75</v>
      </c>
      <c r="E45" s="86" t="s">
        <v>248</v>
      </c>
      <c r="F45" s="89" t="s">
        <v>252</v>
      </c>
      <c r="G45" s="7"/>
      <c r="H45" s="61"/>
      <c r="I45" s="8"/>
      <c r="J45" s="8"/>
      <c r="K45" s="77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2"/>
      <c r="X45" s="10"/>
      <c r="Y45" s="82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3" t="str">
        <f t="shared" si="4"/>
        <v>ок</v>
      </c>
    </row>
    <row r="46" spans="1:32" s="54" customFormat="1" ht="13.5" customHeight="1" x14ac:dyDescent="0.35">
      <c r="A46" s="3"/>
      <c r="B46" s="30" t="s">
        <v>247</v>
      </c>
      <c r="C46" s="30" t="s">
        <v>74</v>
      </c>
      <c r="D46" s="53" t="s">
        <v>75</v>
      </c>
      <c r="E46" s="86" t="s">
        <v>248</v>
      </c>
      <c r="F46" s="89" t="s">
        <v>253</v>
      </c>
      <c r="G46" s="93" t="s">
        <v>601</v>
      </c>
      <c r="H46" s="61"/>
      <c r="I46" s="8"/>
      <c r="J46" s="8"/>
      <c r="K46" s="77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2"/>
      <c r="X46" s="10"/>
      <c r="Y46" s="82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3" t="str">
        <f t="shared" si="4"/>
        <v>ок</v>
      </c>
    </row>
    <row r="47" spans="1:32" s="54" customFormat="1" ht="13.5" customHeight="1" x14ac:dyDescent="0.35">
      <c r="A47" s="3"/>
      <c r="B47" s="30" t="s">
        <v>247</v>
      </c>
      <c r="C47" s="30" t="s">
        <v>74</v>
      </c>
      <c r="D47" s="53" t="s">
        <v>75</v>
      </c>
      <c r="E47" s="86" t="s">
        <v>248</v>
      </c>
      <c r="F47" s="89" t="s">
        <v>254</v>
      </c>
      <c r="G47" s="7"/>
      <c r="H47" s="61"/>
      <c r="I47" s="8"/>
      <c r="J47" s="8"/>
      <c r="K47" s="77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2"/>
      <c r="X47" s="10"/>
      <c r="Y47" s="82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3" t="str">
        <f t="shared" si="4"/>
        <v>ок</v>
      </c>
    </row>
    <row r="48" spans="1:32" s="54" customFormat="1" ht="13.5" customHeight="1" x14ac:dyDescent="0.35">
      <c r="A48" s="3"/>
      <c r="B48" s="30" t="s">
        <v>247</v>
      </c>
      <c r="C48" s="30" t="s">
        <v>74</v>
      </c>
      <c r="D48" s="53" t="s">
        <v>75</v>
      </c>
      <c r="E48" s="86" t="s">
        <v>248</v>
      </c>
      <c r="F48" s="89" t="s">
        <v>255</v>
      </c>
      <c r="G48" s="93" t="s">
        <v>602</v>
      </c>
      <c r="H48" s="61"/>
      <c r="I48" s="8"/>
      <c r="J48" s="8"/>
      <c r="K48" s="77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2"/>
      <c r="X48" s="10"/>
      <c r="Y48" s="82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3" t="str">
        <f t="shared" si="4"/>
        <v>ок</v>
      </c>
    </row>
    <row r="49" spans="1:32" s="54" customFormat="1" ht="13.5" customHeight="1" x14ac:dyDescent="0.35">
      <c r="A49" s="3"/>
      <c r="B49" s="30" t="s">
        <v>247</v>
      </c>
      <c r="C49" s="30" t="s">
        <v>74</v>
      </c>
      <c r="D49" s="53" t="s">
        <v>75</v>
      </c>
      <c r="E49" s="86" t="s">
        <v>248</v>
      </c>
      <c r="F49" s="89" t="s">
        <v>256</v>
      </c>
      <c r="G49" s="7"/>
      <c r="H49" s="61"/>
      <c r="I49" s="8"/>
      <c r="J49" s="8"/>
      <c r="K49" s="77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2"/>
      <c r="X49" s="10"/>
      <c r="Y49" s="82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3" t="str">
        <f t="shared" si="4"/>
        <v>ок</v>
      </c>
    </row>
    <row r="50" spans="1:32" s="54" customFormat="1" ht="13.5" customHeight="1" x14ac:dyDescent="0.35">
      <c r="A50" s="3"/>
      <c r="B50" s="30" t="s">
        <v>247</v>
      </c>
      <c r="C50" s="30" t="s">
        <v>74</v>
      </c>
      <c r="D50" s="53" t="s">
        <v>75</v>
      </c>
      <c r="E50" s="86" t="s">
        <v>248</v>
      </c>
      <c r="F50" s="89" t="s">
        <v>257</v>
      </c>
      <c r="G50" s="93" t="s">
        <v>603</v>
      </c>
      <c r="H50" s="61"/>
      <c r="I50" s="8"/>
      <c r="J50" s="8"/>
      <c r="K50" s="77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2"/>
      <c r="X50" s="10"/>
      <c r="Y50" s="82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3" t="str">
        <f t="shared" si="4"/>
        <v>ок</v>
      </c>
    </row>
    <row r="51" spans="1:32" s="54" customFormat="1" ht="13.5" customHeight="1" x14ac:dyDescent="0.35">
      <c r="A51" s="3"/>
      <c r="B51" s="30" t="s">
        <v>247</v>
      </c>
      <c r="C51" s="30" t="s">
        <v>74</v>
      </c>
      <c r="D51" s="53" t="s">
        <v>75</v>
      </c>
      <c r="E51" s="86" t="s">
        <v>248</v>
      </c>
      <c r="F51" s="89" t="s">
        <v>258</v>
      </c>
      <c r="G51" s="7"/>
      <c r="H51" s="61"/>
      <c r="I51" s="8"/>
      <c r="J51" s="8"/>
      <c r="K51" s="77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2"/>
      <c r="X51" s="10"/>
      <c r="Y51" s="82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3" t="str">
        <f t="shared" si="4"/>
        <v>ок</v>
      </c>
    </row>
    <row r="52" spans="1:32" s="54" customFormat="1" ht="13.5" customHeight="1" x14ac:dyDescent="0.35">
      <c r="A52" s="3"/>
      <c r="B52" s="30" t="s">
        <v>247</v>
      </c>
      <c r="C52" s="30" t="s">
        <v>74</v>
      </c>
      <c r="D52" s="53" t="s">
        <v>75</v>
      </c>
      <c r="E52" s="86" t="s">
        <v>248</v>
      </c>
      <c r="F52" s="89" t="s">
        <v>259</v>
      </c>
      <c r="G52" s="7"/>
      <c r="H52" s="61"/>
      <c r="I52" s="8"/>
      <c r="J52" s="8"/>
      <c r="K52" s="77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2"/>
      <c r="X52" s="10"/>
      <c r="Y52" s="82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3" t="str">
        <f t="shared" si="4"/>
        <v>ок</v>
      </c>
    </row>
    <row r="53" spans="1:32" s="54" customFormat="1" ht="13.5" customHeight="1" x14ac:dyDescent="0.35">
      <c r="A53" s="3"/>
      <c r="B53" s="30" t="s">
        <v>247</v>
      </c>
      <c r="C53" s="30" t="s">
        <v>74</v>
      </c>
      <c r="D53" s="53" t="s">
        <v>75</v>
      </c>
      <c r="E53" s="86" t="s">
        <v>248</v>
      </c>
      <c r="F53" s="87" t="s">
        <v>260</v>
      </c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2"/>
      <c r="X53" s="10"/>
      <c r="Y53" s="82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3" t="str">
        <f t="shared" si="4"/>
        <v>ок</v>
      </c>
    </row>
    <row r="54" spans="1:32" s="54" customFormat="1" ht="13.5" customHeight="1" x14ac:dyDescent="0.35">
      <c r="A54" s="3"/>
      <c r="B54" s="30" t="s">
        <v>247</v>
      </c>
      <c r="C54" s="30" t="s">
        <v>74</v>
      </c>
      <c r="D54" s="53" t="s">
        <v>75</v>
      </c>
      <c r="E54" s="86" t="s">
        <v>248</v>
      </c>
      <c r="F54" s="87" t="s">
        <v>261</v>
      </c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2"/>
      <c r="X54" s="10"/>
      <c r="Y54" s="82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3" t="str">
        <f t="shared" si="4"/>
        <v>ок</v>
      </c>
    </row>
    <row r="55" spans="1:32" s="54" customFormat="1" ht="13.5" customHeight="1" x14ac:dyDescent="0.35">
      <c r="A55" s="3"/>
      <c r="B55" s="30" t="s">
        <v>247</v>
      </c>
      <c r="C55" s="30" t="s">
        <v>74</v>
      </c>
      <c r="D55" s="53" t="s">
        <v>75</v>
      </c>
      <c r="E55" s="86" t="s">
        <v>248</v>
      </c>
      <c r="F55" s="87" t="s">
        <v>262</v>
      </c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2"/>
      <c r="X55" s="10"/>
      <c r="Y55" s="82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3" t="str">
        <f t="shared" si="4"/>
        <v>ок</v>
      </c>
    </row>
    <row r="56" spans="1:32" s="54" customFormat="1" ht="13.5" customHeight="1" x14ac:dyDescent="0.35">
      <c r="A56" s="3"/>
      <c r="B56" s="30" t="s">
        <v>247</v>
      </c>
      <c r="C56" s="30" t="s">
        <v>74</v>
      </c>
      <c r="D56" s="53" t="s">
        <v>75</v>
      </c>
      <c r="E56" s="86" t="s">
        <v>248</v>
      </c>
      <c r="F56" s="87" t="s">
        <v>263</v>
      </c>
      <c r="G56" s="93" t="s">
        <v>604</v>
      </c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2"/>
      <c r="X56" s="10"/>
      <c r="Y56" s="82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3" t="str">
        <f t="shared" si="4"/>
        <v>ок</v>
      </c>
    </row>
    <row r="57" spans="1:32" s="54" customFormat="1" ht="13.5" customHeight="1" x14ac:dyDescent="0.35">
      <c r="A57" s="3"/>
      <c r="B57" s="30" t="s">
        <v>247</v>
      </c>
      <c r="C57" s="30" t="s">
        <v>74</v>
      </c>
      <c r="D57" s="53" t="s">
        <v>75</v>
      </c>
      <c r="E57" s="86" t="s">
        <v>248</v>
      </c>
      <c r="F57" s="87" t="s">
        <v>264</v>
      </c>
      <c r="G57" s="93" t="s">
        <v>605</v>
      </c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2"/>
      <c r="X57" s="10"/>
      <c r="Y57" s="82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3" t="str">
        <f t="shared" si="4"/>
        <v>ок</v>
      </c>
    </row>
    <row r="58" spans="1:32" s="54" customFormat="1" ht="13.5" customHeight="1" x14ac:dyDescent="0.35">
      <c r="A58" s="3"/>
      <c r="B58" s="30" t="s">
        <v>247</v>
      </c>
      <c r="C58" s="30" t="s">
        <v>74</v>
      </c>
      <c r="D58" s="53" t="s">
        <v>75</v>
      </c>
      <c r="E58" s="86" t="s">
        <v>248</v>
      </c>
      <c r="F58" s="87" t="s">
        <v>265</v>
      </c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2"/>
      <c r="X58" s="10"/>
      <c r="Y58" s="82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3" t="str">
        <f t="shared" si="4"/>
        <v>ок</v>
      </c>
    </row>
    <row r="59" spans="1:32" s="54" customFormat="1" ht="13.5" customHeight="1" x14ac:dyDescent="0.35">
      <c r="A59" s="3"/>
      <c r="B59" s="30" t="s">
        <v>247</v>
      </c>
      <c r="C59" s="30" t="s">
        <v>74</v>
      </c>
      <c r="D59" s="53" t="s">
        <v>75</v>
      </c>
      <c r="E59" s="86" t="s">
        <v>248</v>
      </c>
      <c r="F59" s="87" t="s">
        <v>266</v>
      </c>
      <c r="G59" s="93" t="s">
        <v>606</v>
      </c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2"/>
      <c r="X59" s="10"/>
      <c r="Y59" s="82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3" t="str">
        <f t="shared" si="4"/>
        <v>ок</v>
      </c>
    </row>
    <row r="60" spans="1:32" s="54" customFormat="1" ht="13.5" customHeight="1" x14ac:dyDescent="0.35">
      <c r="A60" s="3"/>
      <c r="B60" s="30" t="s">
        <v>247</v>
      </c>
      <c r="C60" s="30" t="s">
        <v>119</v>
      </c>
      <c r="D60" s="53" t="s">
        <v>120</v>
      </c>
      <c r="E60" s="86" t="s">
        <v>268</v>
      </c>
      <c r="F60" s="89" t="s">
        <v>269</v>
      </c>
      <c r="G60" s="93" t="s">
        <v>607</v>
      </c>
      <c r="H60" s="61"/>
      <c r="I60" s="8"/>
      <c r="J60" s="8"/>
      <c r="K60" s="77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2"/>
      <c r="X60" s="10"/>
      <c r="Y60" s="82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3" t="str">
        <f t="shared" si="4"/>
        <v>ок</v>
      </c>
    </row>
    <row r="61" spans="1:32" s="54" customFormat="1" ht="13.5" customHeight="1" x14ac:dyDescent="0.35">
      <c r="A61" s="3"/>
      <c r="B61" s="30" t="s">
        <v>247</v>
      </c>
      <c r="C61" s="30" t="s">
        <v>119</v>
      </c>
      <c r="D61" s="53" t="s">
        <v>120</v>
      </c>
      <c r="E61" s="86" t="s">
        <v>268</v>
      </c>
      <c r="F61" s="89" t="s">
        <v>303</v>
      </c>
      <c r="G61" s="93" t="s">
        <v>608</v>
      </c>
      <c r="H61" s="61"/>
      <c r="I61" s="8"/>
      <c r="J61" s="8"/>
      <c r="K61" s="77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2"/>
      <c r="X61" s="10"/>
      <c r="Y61" s="82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3" t="str">
        <f t="shared" si="4"/>
        <v>ок</v>
      </c>
    </row>
    <row r="62" spans="1:32" s="54" customFormat="1" ht="13.5" customHeight="1" x14ac:dyDescent="0.35">
      <c r="A62" s="3"/>
      <c r="B62" s="30" t="s">
        <v>247</v>
      </c>
      <c r="C62" s="30" t="s">
        <v>119</v>
      </c>
      <c r="D62" s="53" t="s">
        <v>120</v>
      </c>
      <c r="E62" s="86" t="s">
        <v>268</v>
      </c>
      <c r="F62" s="89" t="s">
        <v>310</v>
      </c>
      <c r="G62" s="7" t="s">
        <v>609</v>
      </c>
      <c r="H62" s="61"/>
      <c r="I62" s="8"/>
      <c r="J62" s="8"/>
      <c r="K62" s="77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2"/>
      <c r="X62" s="10"/>
      <c r="Y62" s="82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3" t="str">
        <f t="shared" si="4"/>
        <v>ок</v>
      </c>
    </row>
    <row r="63" spans="1:32" s="54" customFormat="1" ht="13.5" customHeight="1" x14ac:dyDescent="0.35">
      <c r="A63" s="3"/>
      <c r="B63" s="30" t="s">
        <v>247</v>
      </c>
      <c r="C63" s="30" t="s">
        <v>119</v>
      </c>
      <c r="D63" s="53" t="s">
        <v>120</v>
      </c>
      <c r="E63" s="86" t="s">
        <v>268</v>
      </c>
      <c r="F63" s="89" t="s">
        <v>303</v>
      </c>
      <c r="G63" s="7" t="s">
        <v>610</v>
      </c>
      <c r="H63" s="61"/>
      <c r="I63" s="8"/>
      <c r="J63" s="8"/>
      <c r="K63" s="77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2"/>
      <c r="X63" s="10"/>
      <c r="Y63" s="82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3" t="str">
        <f t="shared" si="4"/>
        <v>ок</v>
      </c>
    </row>
    <row r="64" spans="1:32" s="54" customFormat="1" ht="13.5" customHeight="1" x14ac:dyDescent="0.35">
      <c r="A64" s="3"/>
      <c r="B64" s="30" t="s">
        <v>247</v>
      </c>
      <c r="C64" s="30" t="s">
        <v>119</v>
      </c>
      <c r="D64" s="53" t="s">
        <v>120</v>
      </c>
      <c r="E64" s="86" t="s">
        <v>268</v>
      </c>
      <c r="F64" s="89" t="s">
        <v>310</v>
      </c>
      <c r="G64" s="7" t="s">
        <v>611</v>
      </c>
      <c r="H64" s="61"/>
      <c r="I64" s="8"/>
      <c r="J64" s="8"/>
      <c r="K64" s="77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2"/>
      <c r="X64" s="10"/>
      <c r="Y64" s="82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3" t="str">
        <f t="shared" si="4"/>
        <v>ок</v>
      </c>
    </row>
    <row r="65" spans="1:32" s="54" customFormat="1" ht="13.5" customHeight="1" x14ac:dyDescent="0.35">
      <c r="A65" s="3"/>
      <c r="B65" s="30" t="s">
        <v>247</v>
      </c>
      <c r="C65" s="30" t="s">
        <v>119</v>
      </c>
      <c r="D65" s="53" t="s">
        <v>120</v>
      </c>
      <c r="E65" s="86" t="s">
        <v>268</v>
      </c>
      <c r="F65" s="89" t="s">
        <v>328</v>
      </c>
      <c r="G65" s="93" t="s">
        <v>612</v>
      </c>
      <c r="H65" s="61"/>
      <c r="I65" s="8"/>
      <c r="J65" s="8"/>
      <c r="K65" s="77"/>
      <c r="L65" s="4"/>
      <c r="M65" s="17"/>
      <c r="N65" s="17"/>
      <c r="O65" s="17"/>
      <c r="P65" s="7"/>
      <c r="Q65" s="9"/>
      <c r="R65" s="9"/>
      <c r="S65" s="9"/>
      <c r="T65" s="59"/>
      <c r="U65" s="63"/>
      <c r="V65" s="4"/>
      <c r="W65" s="82"/>
      <c r="X65" s="10"/>
      <c r="Y65" s="82"/>
      <c r="Z65" s="11">
        <f t="shared" si="0"/>
        <v>0</v>
      </c>
      <c r="AA65" s="12">
        <v>23.4</v>
      </c>
      <c r="AB65" s="13">
        <f t="shared" si="1"/>
        <v>0</v>
      </c>
      <c r="AC65" s="14"/>
      <c r="AD65" s="18">
        <f t="shared" si="2"/>
        <v>0</v>
      </c>
      <c r="AE65" s="18">
        <f t="shared" si="3"/>
        <v>0</v>
      </c>
      <c r="AF65" s="83" t="str">
        <f t="shared" si="4"/>
        <v>ок</v>
      </c>
    </row>
    <row r="66" spans="1:32" s="54" customFormat="1" ht="13.5" customHeight="1" x14ac:dyDescent="0.35">
      <c r="A66" s="3"/>
      <c r="B66" s="30" t="s">
        <v>247</v>
      </c>
      <c r="C66" s="30" t="s">
        <v>119</v>
      </c>
      <c r="D66" s="53" t="s">
        <v>120</v>
      </c>
      <c r="E66" s="86" t="s">
        <v>268</v>
      </c>
      <c r="F66" s="89" t="s">
        <v>337</v>
      </c>
      <c r="G66" s="93" t="s">
        <v>613</v>
      </c>
      <c r="H66" s="61"/>
      <c r="I66" s="8"/>
      <c r="J66" s="8"/>
      <c r="K66" s="77"/>
      <c r="L66" s="4"/>
      <c r="M66" s="17"/>
      <c r="N66" s="17"/>
      <c r="O66" s="17"/>
      <c r="P66" s="7"/>
      <c r="Q66" s="9"/>
      <c r="R66" s="9"/>
      <c r="S66" s="9"/>
      <c r="T66" s="59"/>
      <c r="U66" s="63"/>
      <c r="V66" s="4"/>
      <c r="W66" s="82"/>
      <c r="X66" s="10"/>
      <c r="Y66" s="82"/>
      <c r="Z66" s="11">
        <f t="shared" si="0"/>
        <v>0</v>
      </c>
      <c r="AA66" s="12">
        <v>23.4</v>
      </c>
      <c r="AB66" s="13">
        <f t="shared" si="1"/>
        <v>0</v>
      </c>
      <c r="AC66" s="14"/>
      <c r="AD66" s="18">
        <f t="shared" si="2"/>
        <v>0</v>
      </c>
      <c r="AE66" s="18">
        <f t="shared" si="3"/>
        <v>0</v>
      </c>
      <c r="AF66" s="83" t="str">
        <f t="shared" si="4"/>
        <v>ок</v>
      </c>
    </row>
    <row r="67" spans="1:32" s="54" customFormat="1" ht="13.5" customHeight="1" x14ac:dyDescent="0.35">
      <c r="A67" s="3"/>
      <c r="B67" s="30" t="s">
        <v>247</v>
      </c>
      <c r="C67" s="30" t="s">
        <v>119</v>
      </c>
      <c r="D67" s="53" t="s">
        <v>120</v>
      </c>
      <c r="E67" s="86" t="s">
        <v>268</v>
      </c>
      <c r="F67" s="89" t="s">
        <v>342</v>
      </c>
      <c r="G67" s="93" t="s">
        <v>614</v>
      </c>
      <c r="H67" s="61"/>
      <c r="I67" s="8"/>
      <c r="J67" s="8"/>
      <c r="K67" s="77"/>
      <c r="L67" s="4"/>
      <c r="M67" s="17"/>
      <c r="N67" s="17"/>
      <c r="O67" s="17"/>
      <c r="P67" s="7"/>
      <c r="Q67" s="9"/>
      <c r="R67" s="9"/>
      <c r="S67" s="9"/>
      <c r="T67" s="59"/>
      <c r="U67" s="63"/>
      <c r="V67" s="4"/>
      <c r="W67" s="82"/>
      <c r="X67" s="10"/>
      <c r="Y67" s="82"/>
      <c r="Z67" s="11">
        <f t="shared" si="0"/>
        <v>0</v>
      </c>
      <c r="AA67" s="12">
        <v>23.4</v>
      </c>
      <c r="AB67" s="13">
        <f t="shared" si="1"/>
        <v>0</v>
      </c>
      <c r="AC67" s="14"/>
      <c r="AD67" s="18">
        <f t="shared" si="2"/>
        <v>0</v>
      </c>
      <c r="AE67" s="18">
        <f t="shared" si="3"/>
        <v>0</v>
      </c>
      <c r="AF67" s="83" t="str">
        <f t="shared" si="4"/>
        <v>ок</v>
      </c>
    </row>
    <row r="68" spans="1:32" s="54" customFormat="1" ht="13.5" customHeight="1" x14ac:dyDescent="0.35">
      <c r="A68" s="3"/>
      <c r="B68" s="30" t="s">
        <v>247</v>
      </c>
      <c r="C68" s="30" t="s">
        <v>119</v>
      </c>
      <c r="D68" s="53" t="s">
        <v>120</v>
      </c>
      <c r="E68" s="86" t="s">
        <v>268</v>
      </c>
      <c r="F68" s="89" t="s">
        <v>351</v>
      </c>
      <c r="G68" s="7" t="s">
        <v>615</v>
      </c>
      <c r="H68" s="61"/>
      <c r="I68" s="8"/>
      <c r="J68" s="8"/>
      <c r="K68" s="77"/>
      <c r="L68" s="4"/>
      <c r="M68" s="17"/>
      <c r="N68" s="17"/>
      <c r="O68" s="17"/>
      <c r="P68" s="7"/>
      <c r="Q68" s="9"/>
      <c r="R68" s="9"/>
      <c r="S68" s="9"/>
      <c r="T68" s="59"/>
      <c r="U68" s="63"/>
      <c r="V68" s="4"/>
      <c r="W68" s="82"/>
      <c r="X68" s="10"/>
      <c r="Y68" s="82"/>
      <c r="Z68" s="11">
        <f t="shared" si="0"/>
        <v>0</v>
      </c>
      <c r="AA68" s="12">
        <v>23.4</v>
      </c>
      <c r="AB68" s="13">
        <f t="shared" si="1"/>
        <v>0</v>
      </c>
      <c r="AC68" s="14"/>
      <c r="AD68" s="18">
        <f t="shared" si="2"/>
        <v>0</v>
      </c>
      <c r="AE68" s="18">
        <f t="shared" si="3"/>
        <v>0</v>
      </c>
      <c r="AF68" s="83" t="str">
        <f t="shared" si="4"/>
        <v>ок</v>
      </c>
    </row>
    <row r="69" spans="1:32" s="54" customFormat="1" ht="13.5" customHeight="1" x14ac:dyDescent="0.35">
      <c r="A69" s="3"/>
      <c r="B69" s="30" t="s">
        <v>247</v>
      </c>
      <c r="C69" s="30" t="s">
        <v>119</v>
      </c>
      <c r="D69" s="53" t="s">
        <v>120</v>
      </c>
      <c r="E69" s="86" t="s">
        <v>268</v>
      </c>
      <c r="F69" s="89" t="s">
        <v>351</v>
      </c>
      <c r="G69" s="7" t="s">
        <v>616</v>
      </c>
      <c r="H69" s="61"/>
      <c r="I69" s="8"/>
      <c r="J69" s="8"/>
      <c r="K69" s="77"/>
      <c r="L69" s="4"/>
      <c r="M69" s="17"/>
      <c r="N69" s="17"/>
      <c r="O69" s="17"/>
      <c r="P69" s="7"/>
      <c r="Q69" s="9"/>
      <c r="R69" s="9"/>
      <c r="S69" s="9"/>
      <c r="T69" s="59"/>
      <c r="U69" s="63"/>
      <c r="V69" s="4"/>
      <c r="W69" s="82"/>
      <c r="X69" s="10"/>
      <c r="Y69" s="82"/>
      <c r="Z69" s="11">
        <f t="shared" si="0"/>
        <v>0</v>
      </c>
      <c r="AA69" s="12">
        <v>23.4</v>
      </c>
      <c r="AB69" s="13">
        <f t="shared" si="1"/>
        <v>0</v>
      </c>
      <c r="AC69" s="14"/>
      <c r="AD69" s="18">
        <f t="shared" si="2"/>
        <v>0</v>
      </c>
      <c r="AE69" s="18">
        <f t="shared" si="3"/>
        <v>0</v>
      </c>
      <c r="AF69" s="83" t="str">
        <f t="shared" si="4"/>
        <v>ок</v>
      </c>
    </row>
    <row r="70" spans="1:32" s="54" customFormat="1" ht="13.5" customHeight="1" x14ac:dyDescent="0.35">
      <c r="A70" s="3"/>
      <c r="B70" s="30" t="s">
        <v>247</v>
      </c>
      <c r="C70" s="30" t="s">
        <v>119</v>
      </c>
      <c r="D70" s="53" t="s">
        <v>120</v>
      </c>
      <c r="E70" s="86" t="s">
        <v>268</v>
      </c>
      <c r="F70" s="89" t="s">
        <v>351</v>
      </c>
      <c r="G70" s="7" t="s">
        <v>617</v>
      </c>
      <c r="H70" s="61"/>
      <c r="I70" s="8"/>
      <c r="J70" s="8"/>
      <c r="K70" s="77"/>
      <c r="L70" s="4"/>
      <c r="M70" s="17"/>
      <c r="N70" s="17"/>
      <c r="O70" s="17"/>
      <c r="P70" s="7"/>
      <c r="Q70" s="9"/>
      <c r="R70" s="9"/>
      <c r="S70" s="9"/>
      <c r="T70" s="59"/>
      <c r="U70" s="63"/>
      <c r="V70" s="4"/>
      <c r="W70" s="82"/>
      <c r="X70" s="10"/>
      <c r="Y70" s="82"/>
      <c r="Z70" s="11">
        <f t="shared" si="0"/>
        <v>0</v>
      </c>
      <c r="AA70" s="12">
        <v>23.4</v>
      </c>
      <c r="AB70" s="13">
        <f t="shared" si="1"/>
        <v>0</v>
      </c>
      <c r="AC70" s="14"/>
      <c r="AD70" s="18">
        <f t="shared" si="2"/>
        <v>0</v>
      </c>
      <c r="AE70" s="18">
        <f t="shared" si="3"/>
        <v>0</v>
      </c>
      <c r="AF70" s="83" t="str">
        <f t="shared" si="4"/>
        <v>ок</v>
      </c>
    </row>
    <row r="71" spans="1:32" s="54" customFormat="1" ht="13.5" customHeight="1" x14ac:dyDescent="0.35">
      <c r="A71" s="3"/>
      <c r="B71" s="30" t="s">
        <v>247</v>
      </c>
      <c r="C71" s="30" t="s">
        <v>119</v>
      </c>
      <c r="D71" s="53" t="s">
        <v>120</v>
      </c>
      <c r="E71" s="86" t="s">
        <v>268</v>
      </c>
      <c r="F71" s="89" t="s">
        <v>351</v>
      </c>
      <c r="G71" s="7" t="s">
        <v>618</v>
      </c>
      <c r="H71" s="3"/>
      <c r="I71" s="3"/>
      <c r="J71" s="3"/>
      <c r="K71" s="2"/>
      <c r="L71" s="4"/>
      <c r="M71" s="17"/>
      <c r="N71" s="17"/>
      <c r="O71" s="17"/>
      <c r="P71" s="7"/>
      <c r="Q71" s="9"/>
      <c r="R71" s="9"/>
      <c r="S71" s="9"/>
      <c r="T71" s="59"/>
      <c r="U71" s="63"/>
      <c r="V71" s="4"/>
      <c r="W71" s="82"/>
      <c r="X71" s="10"/>
      <c r="Y71" s="82"/>
      <c r="Z71" s="11">
        <f t="shared" si="0"/>
        <v>0</v>
      </c>
      <c r="AA71" s="12">
        <v>23.4</v>
      </c>
      <c r="AB71" s="13">
        <f t="shared" si="1"/>
        <v>0</v>
      </c>
      <c r="AC71" s="14"/>
      <c r="AD71" s="18">
        <f t="shared" si="2"/>
        <v>0</v>
      </c>
      <c r="AE71" s="18">
        <f t="shared" si="3"/>
        <v>0</v>
      </c>
      <c r="AF71" s="83" t="str">
        <f t="shared" si="4"/>
        <v>ок</v>
      </c>
    </row>
    <row r="72" spans="1:32" s="54" customFormat="1" ht="13.5" customHeight="1" x14ac:dyDescent="0.35">
      <c r="A72" s="3"/>
      <c r="B72" s="30" t="s">
        <v>247</v>
      </c>
      <c r="C72" s="30" t="s">
        <v>119</v>
      </c>
      <c r="D72" s="53" t="s">
        <v>120</v>
      </c>
      <c r="E72" s="86" t="s">
        <v>268</v>
      </c>
      <c r="F72" s="89" t="s">
        <v>351</v>
      </c>
      <c r="G72" s="7" t="s">
        <v>619</v>
      </c>
      <c r="H72" s="3"/>
      <c r="I72" s="3"/>
      <c r="J72" s="3"/>
      <c r="K72" s="2"/>
      <c r="L72" s="4"/>
      <c r="M72" s="17"/>
      <c r="N72" s="17"/>
      <c r="O72" s="17"/>
      <c r="P72" s="7"/>
      <c r="Q72" s="9"/>
      <c r="R72" s="9"/>
      <c r="S72" s="9"/>
      <c r="T72" s="59"/>
      <c r="U72" s="63"/>
      <c r="V72" s="4"/>
      <c r="W72" s="82"/>
      <c r="X72" s="10"/>
      <c r="Y72" s="82"/>
      <c r="Z72" s="11">
        <f t="shared" si="0"/>
        <v>0</v>
      </c>
      <c r="AA72" s="12">
        <v>23.4</v>
      </c>
      <c r="AB72" s="13">
        <f t="shared" si="1"/>
        <v>0</v>
      </c>
      <c r="AC72" s="14"/>
      <c r="AD72" s="18">
        <f t="shared" si="2"/>
        <v>0</v>
      </c>
      <c r="AE72" s="18">
        <f t="shared" si="3"/>
        <v>0</v>
      </c>
      <c r="AF72" s="83" t="str">
        <f t="shared" si="4"/>
        <v>ок</v>
      </c>
    </row>
    <row r="73" spans="1:32" s="54" customFormat="1" ht="13.5" customHeight="1" x14ac:dyDescent="0.35">
      <c r="A73" s="3"/>
      <c r="B73" s="30" t="s">
        <v>247</v>
      </c>
      <c r="C73" s="30" t="s">
        <v>119</v>
      </c>
      <c r="D73" s="53" t="s">
        <v>120</v>
      </c>
      <c r="E73" s="86" t="s">
        <v>268</v>
      </c>
      <c r="F73" s="87" t="s">
        <v>371</v>
      </c>
      <c r="G73" s="7" t="s">
        <v>620</v>
      </c>
      <c r="H73" s="3"/>
      <c r="I73" s="3"/>
      <c r="J73" s="3"/>
      <c r="K73" s="2"/>
      <c r="L73" s="4"/>
      <c r="M73" s="17"/>
      <c r="N73" s="17"/>
      <c r="O73" s="17"/>
      <c r="P73" s="7"/>
      <c r="Q73" s="9"/>
      <c r="R73" s="9"/>
      <c r="S73" s="9"/>
      <c r="T73" s="59"/>
      <c r="U73" s="63"/>
      <c r="V73" s="4"/>
      <c r="W73" s="82"/>
      <c r="X73" s="10"/>
      <c r="Y73" s="82"/>
      <c r="Z73" s="11">
        <f t="shared" si="0"/>
        <v>0</v>
      </c>
      <c r="AA73" s="12">
        <v>23.4</v>
      </c>
      <c r="AB73" s="13">
        <f t="shared" si="1"/>
        <v>0</v>
      </c>
      <c r="AC73" s="14"/>
      <c r="AD73" s="18">
        <f t="shared" si="2"/>
        <v>0</v>
      </c>
      <c r="AE73" s="18">
        <f t="shared" si="3"/>
        <v>0</v>
      </c>
      <c r="AF73" s="83" t="str">
        <f t="shared" si="4"/>
        <v>ок</v>
      </c>
    </row>
    <row r="74" spans="1:32" s="54" customFormat="1" ht="13.5" customHeight="1" x14ac:dyDescent="0.35">
      <c r="A74" s="3"/>
      <c r="B74" s="30" t="s">
        <v>247</v>
      </c>
      <c r="C74" s="30" t="s">
        <v>119</v>
      </c>
      <c r="D74" s="53" t="s">
        <v>120</v>
      </c>
      <c r="E74" s="86" t="s">
        <v>268</v>
      </c>
      <c r="F74" s="87" t="s">
        <v>371</v>
      </c>
      <c r="G74" s="7" t="s">
        <v>621</v>
      </c>
      <c r="H74" s="3"/>
      <c r="I74" s="3"/>
      <c r="J74" s="3"/>
      <c r="K74" s="2"/>
      <c r="L74" s="4"/>
      <c r="M74" s="17"/>
      <c r="N74" s="17"/>
      <c r="O74" s="17"/>
      <c r="P74" s="7"/>
      <c r="Q74" s="9"/>
      <c r="R74" s="9"/>
      <c r="S74" s="9"/>
      <c r="T74" s="59"/>
      <c r="U74" s="63"/>
      <c r="V74" s="4"/>
      <c r="W74" s="82"/>
      <c r="X74" s="10"/>
      <c r="Y74" s="82"/>
      <c r="Z74" s="11">
        <f t="shared" si="0"/>
        <v>0</v>
      </c>
      <c r="AA74" s="12">
        <v>23.4</v>
      </c>
      <c r="AB74" s="13">
        <f t="shared" si="1"/>
        <v>0</v>
      </c>
      <c r="AC74" s="14"/>
      <c r="AD74" s="18">
        <f t="shared" si="2"/>
        <v>0</v>
      </c>
      <c r="AE74" s="18">
        <f t="shared" si="3"/>
        <v>0</v>
      </c>
      <c r="AF74" s="83" t="str">
        <f t="shared" si="4"/>
        <v>ок</v>
      </c>
    </row>
    <row r="75" spans="1:32" s="54" customFormat="1" ht="13.5" customHeight="1" x14ac:dyDescent="0.35">
      <c r="A75" s="3"/>
      <c r="B75" s="30" t="s">
        <v>247</v>
      </c>
      <c r="C75" s="30" t="s">
        <v>119</v>
      </c>
      <c r="D75" s="53" t="s">
        <v>120</v>
      </c>
      <c r="E75" s="86" t="s">
        <v>268</v>
      </c>
      <c r="F75" s="87" t="s">
        <v>371</v>
      </c>
      <c r="G75" s="7" t="s">
        <v>622</v>
      </c>
      <c r="H75" s="3"/>
      <c r="I75" s="3"/>
      <c r="J75" s="3"/>
      <c r="K75" s="2"/>
      <c r="L75" s="4"/>
      <c r="M75" s="17"/>
      <c r="N75" s="17"/>
      <c r="O75" s="17"/>
      <c r="P75" s="7"/>
      <c r="Q75" s="9"/>
      <c r="R75" s="9"/>
      <c r="S75" s="9"/>
      <c r="T75" s="59"/>
      <c r="U75" s="63"/>
      <c r="V75" s="4"/>
      <c r="W75" s="82"/>
      <c r="X75" s="10"/>
      <c r="Y75" s="82"/>
      <c r="Z75" s="11">
        <f t="shared" si="0"/>
        <v>0</v>
      </c>
      <c r="AA75" s="12">
        <v>23.4</v>
      </c>
      <c r="AB75" s="13">
        <f t="shared" si="1"/>
        <v>0</v>
      </c>
      <c r="AC75" s="14"/>
      <c r="AD75" s="18">
        <f t="shared" si="2"/>
        <v>0</v>
      </c>
      <c r="AE75" s="18">
        <f t="shared" si="3"/>
        <v>0</v>
      </c>
      <c r="AF75" s="83" t="str">
        <f t="shared" si="4"/>
        <v>ок</v>
      </c>
    </row>
    <row r="76" spans="1:32" s="54" customFormat="1" ht="13.5" customHeight="1" x14ac:dyDescent="0.35">
      <c r="A76" s="3"/>
      <c r="B76" s="30" t="s">
        <v>247</v>
      </c>
      <c r="C76" s="30" t="s">
        <v>119</v>
      </c>
      <c r="D76" s="53" t="s">
        <v>120</v>
      </c>
      <c r="E76" s="86" t="s">
        <v>268</v>
      </c>
      <c r="F76" s="87" t="s">
        <v>371</v>
      </c>
      <c r="G76" s="7" t="s">
        <v>623</v>
      </c>
      <c r="H76" s="3"/>
      <c r="I76" s="3"/>
      <c r="J76" s="3"/>
      <c r="K76" s="2"/>
      <c r="L76" s="4"/>
      <c r="M76" s="17"/>
      <c r="N76" s="17"/>
      <c r="O76" s="17"/>
      <c r="P76" s="7"/>
      <c r="Q76" s="9"/>
      <c r="R76" s="9"/>
      <c r="S76" s="9"/>
      <c r="T76" s="59"/>
      <c r="U76" s="63"/>
      <c r="V76" s="4"/>
      <c r="W76" s="82"/>
      <c r="X76" s="10"/>
      <c r="Y76" s="82"/>
      <c r="Z76" s="11">
        <f t="shared" si="0"/>
        <v>0</v>
      </c>
      <c r="AA76" s="12">
        <v>23.4</v>
      </c>
      <c r="AB76" s="13">
        <f t="shared" si="1"/>
        <v>0</v>
      </c>
      <c r="AC76" s="14"/>
      <c r="AD76" s="18">
        <f t="shared" si="2"/>
        <v>0</v>
      </c>
      <c r="AE76" s="18">
        <f t="shared" si="3"/>
        <v>0</v>
      </c>
      <c r="AF76" s="83" t="str">
        <f t="shared" si="4"/>
        <v>ок</v>
      </c>
    </row>
    <row r="77" spans="1:32" s="54" customFormat="1" ht="13.5" customHeight="1" x14ac:dyDescent="0.35">
      <c r="A77" s="3"/>
      <c r="B77" s="30" t="s">
        <v>247</v>
      </c>
      <c r="C77" s="30" t="s">
        <v>119</v>
      </c>
      <c r="D77" s="53" t="s">
        <v>120</v>
      </c>
      <c r="E77" s="86" t="s">
        <v>268</v>
      </c>
      <c r="F77" s="87" t="s">
        <v>384</v>
      </c>
      <c r="G77" s="93" t="s">
        <v>624</v>
      </c>
      <c r="H77" s="3"/>
      <c r="I77" s="3"/>
      <c r="J77" s="3"/>
      <c r="K77" s="2"/>
      <c r="L77" s="4"/>
      <c r="M77" s="17"/>
      <c r="N77" s="17"/>
      <c r="O77" s="17"/>
      <c r="P77" s="7"/>
      <c r="Q77" s="9"/>
      <c r="R77" s="9"/>
      <c r="S77" s="9"/>
      <c r="T77" s="59"/>
      <c r="U77" s="63"/>
      <c r="V77" s="4"/>
      <c r="W77" s="82"/>
      <c r="X77" s="10"/>
      <c r="Y77" s="82"/>
      <c r="Z77" s="11">
        <f t="shared" si="0"/>
        <v>0</v>
      </c>
      <c r="AA77" s="12">
        <v>23.4</v>
      </c>
      <c r="AB77" s="13">
        <f t="shared" si="1"/>
        <v>0</v>
      </c>
      <c r="AC77" s="14"/>
      <c r="AD77" s="18">
        <f t="shared" si="2"/>
        <v>0</v>
      </c>
      <c r="AE77" s="18">
        <f t="shared" si="3"/>
        <v>0</v>
      </c>
      <c r="AF77" s="83" t="str">
        <f t="shared" si="4"/>
        <v>ок</v>
      </c>
    </row>
    <row r="78" spans="1:32" s="54" customFormat="1" ht="13.5" customHeight="1" x14ac:dyDescent="0.35">
      <c r="A78" s="3"/>
      <c r="B78" s="30" t="s">
        <v>247</v>
      </c>
      <c r="C78" s="30" t="s">
        <v>119</v>
      </c>
      <c r="D78" s="53" t="s">
        <v>120</v>
      </c>
      <c r="E78" s="86" t="s">
        <v>268</v>
      </c>
      <c r="F78" s="87" t="s">
        <v>403</v>
      </c>
      <c r="G78" s="93" t="s">
        <v>625</v>
      </c>
      <c r="H78" s="3"/>
      <c r="I78" s="3"/>
      <c r="J78" s="3"/>
      <c r="K78" s="2"/>
      <c r="L78" s="4"/>
      <c r="M78" s="17"/>
      <c r="N78" s="17"/>
      <c r="O78" s="17"/>
      <c r="P78" s="7"/>
      <c r="Q78" s="9"/>
      <c r="R78" s="9"/>
      <c r="S78" s="9"/>
      <c r="T78" s="59"/>
      <c r="U78" s="63"/>
      <c r="V78" s="4"/>
      <c r="W78" s="82"/>
      <c r="X78" s="10"/>
      <c r="Y78" s="82"/>
      <c r="Z78" s="11">
        <f t="shared" si="0"/>
        <v>0</v>
      </c>
      <c r="AA78" s="12">
        <v>23.4</v>
      </c>
      <c r="AB78" s="13">
        <f t="shared" si="1"/>
        <v>0</v>
      </c>
      <c r="AC78" s="14"/>
      <c r="AD78" s="18">
        <f t="shared" si="2"/>
        <v>0</v>
      </c>
      <c r="AE78" s="18">
        <f t="shared" si="3"/>
        <v>0</v>
      </c>
      <c r="AF78" s="83" t="str">
        <f t="shared" si="4"/>
        <v>ок</v>
      </c>
    </row>
    <row r="79" spans="1:32" s="54" customFormat="1" ht="13.5" customHeight="1" x14ac:dyDescent="0.35">
      <c r="A79" s="3"/>
      <c r="B79" s="30" t="s">
        <v>247</v>
      </c>
      <c r="C79" s="30" t="s">
        <v>119</v>
      </c>
      <c r="D79" s="53" t="s">
        <v>120</v>
      </c>
      <c r="E79" s="86" t="s">
        <v>268</v>
      </c>
      <c r="F79" s="87" t="s">
        <v>417</v>
      </c>
      <c r="G79" s="95" t="s">
        <v>626</v>
      </c>
      <c r="H79" s="3"/>
      <c r="I79" s="3"/>
      <c r="J79" s="3"/>
      <c r="K79" s="2"/>
      <c r="L79" s="4"/>
      <c r="M79" s="17"/>
      <c r="N79" s="17"/>
      <c r="O79" s="17"/>
      <c r="P79" s="7"/>
      <c r="Q79" s="9"/>
      <c r="R79" s="9"/>
      <c r="S79" s="9"/>
      <c r="T79" s="59"/>
      <c r="U79" s="63"/>
      <c r="V79" s="4"/>
      <c r="W79" s="82"/>
      <c r="X79" s="10"/>
      <c r="Y79" s="82"/>
      <c r="Z79" s="11">
        <f t="shared" si="0"/>
        <v>0</v>
      </c>
      <c r="AA79" s="12">
        <v>23.4</v>
      </c>
      <c r="AB79" s="13">
        <f t="shared" si="1"/>
        <v>0</v>
      </c>
      <c r="AC79" s="14"/>
      <c r="AD79" s="18">
        <f t="shared" si="2"/>
        <v>0</v>
      </c>
      <c r="AE79" s="18">
        <f t="shared" si="3"/>
        <v>0</v>
      </c>
      <c r="AF79" s="83" t="str">
        <f t="shared" si="4"/>
        <v>ок</v>
      </c>
    </row>
    <row r="80" spans="1:32" s="54" customFormat="1" ht="13.5" customHeight="1" x14ac:dyDescent="0.35">
      <c r="A80" s="3"/>
      <c r="B80" s="30" t="s">
        <v>247</v>
      </c>
      <c r="C80" s="30" t="s">
        <v>119</v>
      </c>
      <c r="D80" s="53" t="s">
        <v>120</v>
      </c>
      <c r="E80" s="86" t="s">
        <v>268</v>
      </c>
      <c r="F80" s="87" t="s">
        <v>422</v>
      </c>
      <c r="G80" s="7" t="s">
        <v>627</v>
      </c>
      <c r="H80" s="3"/>
      <c r="I80" s="3"/>
      <c r="J80" s="3"/>
      <c r="K80" s="2"/>
      <c r="L80" s="4"/>
      <c r="M80" s="17"/>
      <c r="N80" s="17"/>
      <c r="O80" s="17"/>
      <c r="P80" s="7"/>
      <c r="Q80" s="9"/>
      <c r="R80" s="9"/>
      <c r="S80" s="9"/>
      <c r="T80" s="59"/>
      <c r="U80" s="63"/>
      <c r="V80" s="4"/>
      <c r="W80" s="82"/>
      <c r="X80" s="10"/>
      <c r="Y80" s="82"/>
      <c r="Z80" s="11">
        <f t="shared" si="0"/>
        <v>0</v>
      </c>
      <c r="AA80" s="12">
        <v>23.4</v>
      </c>
      <c r="AB80" s="13">
        <f t="shared" si="1"/>
        <v>0</v>
      </c>
      <c r="AC80" s="14"/>
      <c r="AD80" s="18">
        <f t="shared" si="2"/>
        <v>0</v>
      </c>
      <c r="AE80" s="18">
        <f t="shared" si="3"/>
        <v>0</v>
      </c>
      <c r="AF80" s="83" t="str">
        <f t="shared" si="4"/>
        <v>ок</v>
      </c>
    </row>
    <row r="81" spans="1:32" s="54" customFormat="1" ht="13.5" customHeight="1" x14ac:dyDescent="0.35">
      <c r="A81" s="3"/>
      <c r="B81" s="30" t="s">
        <v>247</v>
      </c>
      <c r="C81" s="30" t="s">
        <v>119</v>
      </c>
      <c r="D81" s="53" t="s">
        <v>120</v>
      </c>
      <c r="E81" s="86" t="s">
        <v>268</v>
      </c>
      <c r="F81" s="87" t="s">
        <v>422</v>
      </c>
      <c r="G81" s="7" t="s">
        <v>628</v>
      </c>
      <c r="H81" s="3"/>
      <c r="I81" s="3"/>
      <c r="J81" s="3"/>
      <c r="K81" s="2"/>
      <c r="L81" s="4"/>
      <c r="M81" s="17"/>
      <c r="N81" s="17"/>
      <c r="O81" s="17"/>
      <c r="P81" s="7"/>
      <c r="Q81" s="9"/>
      <c r="R81" s="9"/>
      <c r="S81" s="9"/>
      <c r="T81" s="59"/>
      <c r="U81" s="63"/>
      <c r="V81" s="4"/>
      <c r="W81" s="82"/>
      <c r="X81" s="10"/>
      <c r="Y81" s="82"/>
      <c r="Z81" s="11"/>
      <c r="AA81" s="12"/>
      <c r="AB81" s="13"/>
      <c r="AC81" s="14"/>
      <c r="AD81" s="18"/>
      <c r="AE81" s="18"/>
      <c r="AF81" s="83"/>
    </row>
    <row r="82" spans="1:32" s="54" customFormat="1" ht="13.5" customHeight="1" x14ac:dyDescent="0.35">
      <c r="A82" s="3"/>
      <c r="B82" s="30" t="s">
        <v>247</v>
      </c>
      <c r="C82" s="30" t="s">
        <v>119</v>
      </c>
      <c r="D82" s="53" t="s">
        <v>120</v>
      </c>
      <c r="E82" s="86" t="s">
        <v>268</v>
      </c>
      <c r="F82" s="87" t="s">
        <v>422</v>
      </c>
      <c r="G82" s="7" t="s">
        <v>629</v>
      </c>
      <c r="H82" s="3"/>
      <c r="I82" s="3"/>
      <c r="J82" s="3"/>
      <c r="K82" s="2"/>
      <c r="L82" s="4"/>
      <c r="M82" s="17"/>
      <c r="N82" s="17"/>
      <c r="O82" s="17"/>
      <c r="P82" s="7"/>
      <c r="Q82" s="9"/>
      <c r="R82" s="9"/>
      <c r="S82" s="9"/>
      <c r="T82" s="59"/>
      <c r="U82" s="63"/>
      <c r="V82" s="4"/>
      <c r="W82" s="82"/>
      <c r="X82" s="10"/>
      <c r="Y82" s="82"/>
      <c r="Z82" s="11"/>
      <c r="AA82" s="12"/>
      <c r="AB82" s="13"/>
      <c r="AC82" s="14"/>
      <c r="AD82" s="18"/>
      <c r="AE82" s="18"/>
      <c r="AF82" s="83"/>
    </row>
    <row r="83" spans="1:32" s="54" customFormat="1" ht="13.5" customHeight="1" x14ac:dyDescent="0.35">
      <c r="A83" s="3"/>
      <c r="B83" s="30" t="s">
        <v>247</v>
      </c>
      <c r="C83" s="30" t="s">
        <v>119</v>
      </c>
      <c r="D83" s="53" t="s">
        <v>120</v>
      </c>
      <c r="E83" s="86" t="s">
        <v>268</v>
      </c>
      <c r="F83" s="87" t="s">
        <v>439</v>
      </c>
      <c r="G83" s="93" t="s">
        <v>630</v>
      </c>
      <c r="H83" s="3"/>
      <c r="I83" s="3"/>
      <c r="J83" s="3"/>
      <c r="K83" s="2"/>
      <c r="L83" s="4"/>
      <c r="M83" s="17"/>
      <c r="N83" s="17"/>
      <c r="O83" s="17"/>
      <c r="P83" s="7"/>
      <c r="Q83" s="9"/>
      <c r="R83" s="9"/>
      <c r="S83" s="9"/>
      <c r="T83" s="59"/>
      <c r="U83" s="63"/>
      <c r="V83" s="4"/>
      <c r="W83" s="82"/>
      <c r="X83" s="10"/>
      <c r="Y83" s="82"/>
      <c r="Z83" s="11"/>
      <c r="AA83" s="12"/>
      <c r="AB83" s="13"/>
      <c r="AC83" s="14"/>
      <c r="AD83" s="18"/>
      <c r="AE83" s="18"/>
      <c r="AF83" s="83"/>
    </row>
    <row r="84" spans="1:32" s="54" customFormat="1" ht="13.5" customHeight="1" x14ac:dyDescent="0.35">
      <c r="A84" s="3"/>
      <c r="B84" s="30" t="s">
        <v>247</v>
      </c>
      <c r="C84" s="30" t="s">
        <v>119</v>
      </c>
      <c r="D84" s="53" t="s">
        <v>120</v>
      </c>
      <c r="E84" s="86" t="s">
        <v>268</v>
      </c>
      <c r="F84" s="87" t="s">
        <v>444</v>
      </c>
      <c r="G84" s="7" t="s">
        <v>631</v>
      </c>
      <c r="H84" s="3"/>
      <c r="I84" s="3"/>
      <c r="J84" s="3"/>
      <c r="K84" s="2"/>
      <c r="L84" s="4"/>
      <c r="M84" s="17"/>
      <c r="N84" s="17"/>
      <c r="O84" s="17"/>
      <c r="P84" s="7"/>
      <c r="Q84" s="9"/>
      <c r="R84" s="9"/>
      <c r="S84" s="9"/>
      <c r="T84" s="59"/>
      <c r="U84" s="63"/>
      <c r="V84" s="4"/>
      <c r="W84" s="82"/>
      <c r="X84" s="10"/>
      <c r="Y84" s="82"/>
      <c r="Z84" s="11"/>
      <c r="AA84" s="12"/>
      <c r="AB84" s="13"/>
      <c r="AC84" s="14"/>
      <c r="AD84" s="18"/>
      <c r="AE84" s="18"/>
      <c r="AF84" s="83"/>
    </row>
    <row r="85" spans="1:32" s="54" customFormat="1" ht="13.5" customHeight="1" x14ac:dyDescent="0.35">
      <c r="A85" s="3"/>
      <c r="B85" s="30" t="s">
        <v>247</v>
      </c>
      <c r="C85" s="30" t="s">
        <v>119</v>
      </c>
      <c r="D85" s="53" t="s">
        <v>120</v>
      </c>
      <c r="E85" s="86" t="s">
        <v>450</v>
      </c>
      <c r="F85" s="89" t="s">
        <v>451</v>
      </c>
      <c r="G85" s="93" t="s">
        <v>632</v>
      </c>
      <c r="H85" s="61"/>
      <c r="I85" s="8"/>
      <c r="J85" s="8"/>
      <c r="K85" s="77"/>
      <c r="L85" s="4"/>
      <c r="M85" s="17"/>
      <c r="N85" s="17"/>
      <c r="O85" s="17"/>
      <c r="P85" s="7"/>
      <c r="Q85" s="9"/>
      <c r="R85" s="9"/>
      <c r="S85" s="9"/>
      <c r="T85" s="59"/>
      <c r="U85" s="63"/>
      <c r="V85" s="4"/>
      <c r="W85" s="82"/>
      <c r="X85" s="10"/>
      <c r="Y85" s="82"/>
      <c r="Z85" s="11">
        <f t="shared" ref="Z85:Z101" si="5">IF(Y85="USD",X85*64.8306,IF(Y85="EUR",X85*72.3639,IF(Y85="RUB",X85,0)))</f>
        <v>0</v>
      </c>
      <c r="AA85" s="12">
        <v>23.4</v>
      </c>
      <c r="AB85" s="13">
        <f t="shared" ref="AB85:AB101" si="6">Z85*(1+AA85/100)</f>
        <v>0</v>
      </c>
      <c r="AC85" s="14"/>
      <c r="AD85" s="18">
        <f t="shared" ref="AD85:AD101" si="7">IF(AC85,1,0)</f>
        <v>0</v>
      </c>
      <c r="AE85" s="18">
        <f t="shared" ref="AE85:AE101" si="8">IF(AC85,1,0)</f>
        <v>0</v>
      </c>
      <c r="AF85" s="83" t="str">
        <f t="shared" ref="AF85:AF101" si="9">IF(RIGHT(G85,1)=" ","Ошибка, пробел справа!","ок")</f>
        <v>ок</v>
      </c>
    </row>
    <row r="86" spans="1:32" s="54" customFormat="1" ht="13.5" customHeight="1" x14ac:dyDescent="0.35">
      <c r="A86" s="3"/>
      <c r="B86" s="30" t="s">
        <v>247</v>
      </c>
      <c r="C86" s="30" t="s">
        <v>119</v>
      </c>
      <c r="D86" s="53" t="s">
        <v>120</v>
      </c>
      <c r="E86" s="86" t="s">
        <v>450</v>
      </c>
      <c r="F86" s="89" t="s">
        <v>460</v>
      </c>
      <c r="G86" s="7"/>
      <c r="H86" s="61"/>
      <c r="I86" s="8"/>
      <c r="J86" s="8"/>
      <c r="K86" s="77"/>
      <c r="L86" s="4"/>
      <c r="M86" s="17"/>
      <c r="N86" s="17"/>
      <c r="O86" s="17"/>
      <c r="P86" s="7"/>
      <c r="Q86" s="9"/>
      <c r="R86" s="9"/>
      <c r="S86" s="9"/>
      <c r="T86" s="59"/>
      <c r="U86" s="63"/>
      <c r="V86" s="4"/>
      <c r="W86" s="82"/>
      <c r="X86" s="10"/>
      <c r="Y86" s="82"/>
      <c r="Z86" s="11">
        <f t="shared" si="5"/>
        <v>0</v>
      </c>
      <c r="AA86" s="12">
        <v>23.4</v>
      </c>
      <c r="AB86" s="13">
        <f t="shared" si="6"/>
        <v>0</v>
      </c>
      <c r="AC86" s="14"/>
      <c r="AD86" s="18">
        <f t="shared" si="7"/>
        <v>0</v>
      </c>
      <c r="AE86" s="18">
        <f t="shared" si="8"/>
        <v>0</v>
      </c>
      <c r="AF86" s="83" t="str">
        <f t="shared" si="9"/>
        <v>ок</v>
      </c>
    </row>
    <row r="87" spans="1:32" s="54" customFormat="1" ht="13.5" customHeight="1" x14ac:dyDescent="0.35">
      <c r="A87" s="3"/>
      <c r="B87" s="30" t="s">
        <v>247</v>
      </c>
      <c r="C87" s="30" t="s">
        <v>119</v>
      </c>
      <c r="D87" s="53" t="s">
        <v>120</v>
      </c>
      <c r="E87" s="86" t="s">
        <v>450</v>
      </c>
      <c r="F87" s="89" t="s">
        <v>463</v>
      </c>
      <c r="G87" s="7"/>
      <c r="H87" s="61"/>
      <c r="I87" s="8"/>
      <c r="J87" s="8"/>
      <c r="K87" s="77"/>
      <c r="L87" s="4"/>
      <c r="M87" s="17"/>
      <c r="N87" s="17"/>
      <c r="O87" s="17"/>
      <c r="P87" s="7"/>
      <c r="Q87" s="9"/>
      <c r="R87" s="9"/>
      <c r="S87" s="9"/>
      <c r="T87" s="59"/>
      <c r="U87" s="63"/>
      <c r="V87" s="4"/>
      <c r="W87" s="82"/>
      <c r="X87" s="10"/>
      <c r="Y87" s="82"/>
      <c r="Z87" s="11">
        <f t="shared" si="5"/>
        <v>0</v>
      </c>
      <c r="AA87" s="12">
        <v>23.4</v>
      </c>
      <c r="AB87" s="13">
        <f t="shared" si="6"/>
        <v>0</v>
      </c>
      <c r="AC87" s="14"/>
      <c r="AD87" s="18">
        <f t="shared" si="7"/>
        <v>0</v>
      </c>
      <c r="AE87" s="18">
        <f t="shared" si="8"/>
        <v>0</v>
      </c>
      <c r="AF87" s="83" t="str">
        <f t="shared" si="9"/>
        <v>ок</v>
      </c>
    </row>
    <row r="88" spans="1:32" s="54" customFormat="1" ht="13.5" customHeight="1" x14ac:dyDescent="0.35">
      <c r="A88" s="3"/>
      <c r="B88" s="30" t="s">
        <v>247</v>
      </c>
      <c r="C88" s="30" t="s">
        <v>119</v>
      </c>
      <c r="D88" s="53" t="s">
        <v>120</v>
      </c>
      <c r="E88" s="86" t="s">
        <v>450</v>
      </c>
      <c r="F88" s="89" t="s">
        <v>469</v>
      </c>
      <c r="G88" s="7"/>
      <c r="H88" s="61"/>
      <c r="I88" s="8"/>
      <c r="J88" s="8"/>
      <c r="K88" s="77"/>
      <c r="L88" s="4"/>
      <c r="M88" s="17"/>
      <c r="N88" s="17"/>
      <c r="O88" s="17"/>
      <c r="P88" s="7"/>
      <c r="Q88" s="9"/>
      <c r="R88" s="9"/>
      <c r="S88" s="9"/>
      <c r="T88" s="59"/>
      <c r="U88" s="63"/>
      <c r="V88" s="4"/>
      <c r="W88" s="82"/>
      <c r="X88" s="10"/>
      <c r="Y88" s="82"/>
      <c r="Z88" s="11">
        <f t="shared" si="5"/>
        <v>0</v>
      </c>
      <c r="AA88" s="12">
        <v>23.4</v>
      </c>
      <c r="AB88" s="13">
        <f t="shared" si="6"/>
        <v>0</v>
      </c>
      <c r="AC88" s="14"/>
      <c r="AD88" s="18">
        <f t="shared" si="7"/>
        <v>0</v>
      </c>
      <c r="AE88" s="18">
        <f t="shared" si="8"/>
        <v>0</v>
      </c>
      <c r="AF88" s="83" t="str">
        <f t="shared" si="9"/>
        <v>ок</v>
      </c>
    </row>
    <row r="89" spans="1:32" s="54" customFormat="1" ht="13.5" customHeight="1" x14ac:dyDescent="0.35">
      <c r="A89" s="3"/>
      <c r="B89" s="30" t="s">
        <v>247</v>
      </c>
      <c r="C89" s="30" t="s">
        <v>119</v>
      </c>
      <c r="D89" s="53" t="s">
        <v>120</v>
      </c>
      <c r="E89" s="86" t="s">
        <v>450</v>
      </c>
      <c r="F89" s="89" t="s">
        <v>474</v>
      </c>
      <c r="G89" s="7"/>
      <c r="H89" s="61"/>
      <c r="I89" s="8"/>
      <c r="J89" s="8"/>
      <c r="K89" s="77"/>
      <c r="L89" s="4"/>
      <c r="M89" s="17"/>
      <c r="N89" s="17"/>
      <c r="O89" s="17"/>
      <c r="P89" s="7"/>
      <c r="Q89" s="9"/>
      <c r="R89" s="9"/>
      <c r="S89" s="9"/>
      <c r="T89" s="59"/>
      <c r="U89" s="63"/>
      <c r="V89" s="4"/>
      <c r="W89" s="82"/>
      <c r="X89" s="10"/>
      <c r="Y89" s="82"/>
      <c r="Z89" s="11">
        <f t="shared" si="5"/>
        <v>0</v>
      </c>
      <c r="AA89" s="12">
        <v>23.4</v>
      </c>
      <c r="AB89" s="13">
        <f t="shared" si="6"/>
        <v>0</v>
      </c>
      <c r="AC89" s="14"/>
      <c r="AD89" s="18">
        <f t="shared" si="7"/>
        <v>0</v>
      </c>
      <c r="AE89" s="18">
        <f t="shared" si="8"/>
        <v>0</v>
      </c>
      <c r="AF89" s="83" t="str">
        <f t="shared" si="9"/>
        <v>ок</v>
      </c>
    </row>
    <row r="90" spans="1:32" s="54" customFormat="1" ht="13.5" customHeight="1" x14ac:dyDescent="0.35">
      <c r="A90" s="3"/>
      <c r="B90" s="30" t="s">
        <v>247</v>
      </c>
      <c r="C90" s="30" t="s">
        <v>119</v>
      </c>
      <c r="D90" s="53" t="s">
        <v>120</v>
      </c>
      <c r="E90" s="86" t="s">
        <v>450</v>
      </c>
      <c r="F90" s="89" t="s">
        <v>482</v>
      </c>
      <c r="G90" s="7"/>
      <c r="H90" s="61"/>
      <c r="I90" s="8"/>
      <c r="J90" s="8"/>
      <c r="K90" s="77"/>
      <c r="L90" s="4"/>
      <c r="M90" s="17"/>
      <c r="N90" s="17"/>
      <c r="O90" s="17"/>
      <c r="P90" s="7"/>
      <c r="Q90" s="9"/>
      <c r="R90" s="9"/>
      <c r="S90" s="9"/>
      <c r="T90" s="59"/>
      <c r="U90" s="63"/>
      <c r="V90" s="4"/>
      <c r="W90" s="82"/>
      <c r="X90" s="10"/>
      <c r="Y90" s="82"/>
      <c r="Z90" s="11">
        <f t="shared" si="5"/>
        <v>0</v>
      </c>
      <c r="AA90" s="12">
        <v>23.4</v>
      </c>
      <c r="AB90" s="13">
        <f t="shared" si="6"/>
        <v>0</v>
      </c>
      <c r="AC90" s="14"/>
      <c r="AD90" s="18">
        <f t="shared" si="7"/>
        <v>0</v>
      </c>
      <c r="AE90" s="18">
        <f t="shared" si="8"/>
        <v>0</v>
      </c>
      <c r="AF90" s="83" t="str">
        <f t="shared" si="9"/>
        <v>ок</v>
      </c>
    </row>
    <row r="91" spans="1:32" s="54" customFormat="1" ht="13.5" customHeight="1" x14ac:dyDescent="0.35">
      <c r="A91" s="3"/>
      <c r="B91" s="30" t="s">
        <v>247</v>
      </c>
      <c r="C91" s="30" t="s">
        <v>119</v>
      </c>
      <c r="D91" s="53" t="s">
        <v>120</v>
      </c>
      <c r="E91" s="86" t="s">
        <v>450</v>
      </c>
      <c r="F91" s="89" t="s">
        <v>486</v>
      </c>
      <c r="G91" s="7"/>
      <c r="H91" s="61"/>
      <c r="I91" s="8"/>
      <c r="J91" s="8"/>
      <c r="K91" s="77"/>
      <c r="L91" s="4"/>
      <c r="M91" s="17"/>
      <c r="N91" s="17"/>
      <c r="O91" s="17"/>
      <c r="P91" s="7"/>
      <c r="Q91" s="9"/>
      <c r="R91" s="9"/>
      <c r="S91" s="9"/>
      <c r="T91" s="59"/>
      <c r="U91" s="63"/>
      <c r="V91" s="4"/>
      <c r="W91" s="82"/>
      <c r="X91" s="10"/>
      <c r="Y91" s="82"/>
      <c r="Z91" s="11">
        <f t="shared" si="5"/>
        <v>0</v>
      </c>
      <c r="AA91" s="12">
        <v>23.4</v>
      </c>
      <c r="AB91" s="13">
        <f t="shared" si="6"/>
        <v>0</v>
      </c>
      <c r="AC91" s="14"/>
      <c r="AD91" s="18">
        <f t="shared" si="7"/>
        <v>0</v>
      </c>
      <c r="AE91" s="18">
        <f t="shared" si="8"/>
        <v>0</v>
      </c>
      <c r="AF91" s="83" t="str">
        <f t="shared" si="9"/>
        <v>ок</v>
      </c>
    </row>
    <row r="92" spans="1:32" s="54" customFormat="1" ht="13.5" customHeight="1" x14ac:dyDescent="0.35">
      <c r="A92" s="3"/>
      <c r="B92" s="30" t="s">
        <v>247</v>
      </c>
      <c r="C92" s="30" t="s">
        <v>119</v>
      </c>
      <c r="D92" s="53" t="s">
        <v>120</v>
      </c>
      <c r="E92" s="86" t="s">
        <v>450</v>
      </c>
      <c r="F92" s="89" t="s">
        <v>489</v>
      </c>
      <c r="G92" s="7"/>
      <c r="H92" s="61"/>
      <c r="I92" s="8"/>
      <c r="J92" s="8"/>
      <c r="K92" s="77"/>
      <c r="L92" s="4"/>
      <c r="M92" s="17"/>
      <c r="N92" s="17"/>
      <c r="O92" s="17"/>
      <c r="P92" s="7"/>
      <c r="Q92" s="9"/>
      <c r="R92" s="9"/>
      <c r="S92" s="9"/>
      <c r="T92" s="59"/>
      <c r="U92" s="63"/>
      <c r="V92" s="4"/>
      <c r="W92" s="82"/>
      <c r="X92" s="10"/>
      <c r="Y92" s="82"/>
      <c r="Z92" s="11">
        <f t="shared" si="5"/>
        <v>0</v>
      </c>
      <c r="AA92" s="12">
        <v>23.4</v>
      </c>
      <c r="AB92" s="13">
        <f t="shared" si="6"/>
        <v>0</v>
      </c>
      <c r="AC92" s="14"/>
      <c r="AD92" s="18">
        <f t="shared" si="7"/>
        <v>0</v>
      </c>
      <c r="AE92" s="18">
        <f t="shared" si="8"/>
        <v>0</v>
      </c>
      <c r="AF92" s="83" t="str">
        <f t="shared" si="9"/>
        <v>ок</v>
      </c>
    </row>
    <row r="93" spans="1:32" s="54" customFormat="1" ht="13.5" customHeight="1" x14ac:dyDescent="0.35">
      <c r="A93" s="3"/>
      <c r="B93" s="30" t="s">
        <v>247</v>
      </c>
      <c r="C93" s="30" t="s">
        <v>119</v>
      </c>
      <c r="D93" s="53" t="s">
        <v>120</v>
      </c>
      <c r="E93" s="86" t="s">
        <v>450</v>
      </c>
      <c r="F93" s="89" t="s">
        <v>494</v>
      </c>
      <c r="G93" s="7"/>
      <c r="H93" s="61"/>
      <c r="I93" s="8"/>
      <c r="J93" s="8"/>
      <c r="K93" s="77"/>
      <c r="L93" s="4"/>
      <c r="M93" s="17"/>
      <c r="N93" s="17"/>
      <c r="O93" s="17"/>
      <c r="P93" s="7"/>
      <c r="Q93" s="9"/>
      <c r="R93" s="9"/>
      <c r="S93" s="9"/>
      <c r="T93" s="59"/>
      <c r="U93" s="63"/>
      <c r="V93" s="4"/>
      <c r="W93" s="82"/>
      <c r="X93" s="10"/>
      <c r="Y93" s="82"/>
      <c r="Z93" s="11">
        <f t="shared" si="5"/>
        <v>0</v>
      </c>
      <c r="AA93" s="12">
        <v>23.4</v>
      </c>
      <c r="AB93" s="13">
        <f t="shared" si="6"/>
        <v>0</v>
      </c>
      <c r="AC93" s="14"/>
      <c r="AD93" s="18">
        <f t="shared" si="7"/>
        <v>0</v>
      </c>
      <c r="AE93" s="18">
        <f t="shared" si="8"/>
        <v>0</v>
      </c>
      <c r="AF93" s="83" t="str">
        <f t="shared" si="9"/>
        <v>ок</v>
      </c>
    </row>
    <row r="94" spans="1:32" s="54" customFormat="1" ht="13.5" customHeight="1" x14ac:dyDescent="0.35">
      <c r="A94" s="3"/>
      <c r="B94" s="30" t="s">
        <v>247</v>
      </c>
      <c r="C94" s="30" t="s">
        <v>119</v>
      </c>
      <c r="D94" s="53" t="s">
        <v>120</v>
      </c>
      <c r="E94" s="86" t="s">
        <v>450</v>
      </c>
      <c r="F94" s="89" t="s">
        <v>500</v>
      </c>
      <c r="G94" s="7"/>
      <c r="H94" s="61"/>
      <c r="I94" s="8"/>
      <c r="J94" s="8"/>
      <c r="K94" s="77"/>
      <c r="L94" s="4"/>
      <c r="M94" s="17"/>
      <c r="N94" s="17"/>
      <c r="O94" s="17"/>
      <c r="P94" s="7"/>
      <c r="Q94" s="9"/>
      <c r="R94" s="9"/>
      <c r="S94" s="9"/>
      <c r="T94" s="59"/>
      <c r="U94" s="63"/>
      <c r="V94" s="4"/>
      <c r="W94" s="82"/>
      <c r="X94" s="10"/>
      <c r="Y94" s="82"/>
      <c r="Z94" s="11">
        <f t="shared" si="5"/>
        <v>0</v>
      </c>
      <c r="AA94" s="12">
        <v>23.4</v>
      </c>
      <c r="AB94" s="13">
        <f t="shared" si="6"/>
        <v>0</v>
      </c>
      <c r="AC94" s="14"/>
      <c r="AD94" s="18">
        <f t="shared" si="7"/>
        <v>0</v>
      </c>
      <c r="AE94" s="18">
        <f t="shared" si="8"/>
        <v>0</v>
      </c>
      <c r="AF94" s="83" t="str">
        <f t="shared" si="9"/>
        <v>ок</v>
      </c>
    </row>
    <row r="95" spans="1:32" s="54" customFormat="1" ht="13.5" customHeight="1" x14ac:dyDescent="0.35">
      <c r="A95" s="3"/>
      <c r="B95" s="30" t="s">
        <v>247</v>
      </c>
      <c r="C95" s="30" t="s">
        <v>119</v>
      </c>
      <c r="D95" s="53" t="s">
        <v>120</v>
      </c>
      <c r="E95" s="86" t="s">
        <v>450</v>
      </c>
      <c r="F95" s="89" t="s">
        <v>505</v>
      </c>
      <c r="G95" s="7"/>
      <c r="H95" s="61"/>
      <c r="I95" s="8"/>
      <c r="J95" s="8"/>
      <c r="K95" s="77"/>
      <c r="L95" s="4"/>
      <c r="M95" s="17"/>
      <c r="N95" s="17"/>
      <c r="O95" s="17"/>
      <c r="P95" s="7"/>
      <c r="Q95" s="9"/>
      <c r="R95" s="9"/>
      <c r="S95" s="9"/>
      <c r="T95" s="59"/>
      <c r="U95" s="63"/>
      <c r="V95" s="4"/>
      <c r="W95" s="82"/>
      <c r="X95" s="10"/>
      <c r="Y95" s="82"/>
      <c r="Z95" s="11">
        <f t="shared" si="5"/>
        <v>0</v>
      </c>
      <c r="AA95" s="12">
        <v>23.4</v>
      </c>
      <c r="AB95" s="13">
        <f t="shared" si="6"/>
        <v>0</v>
      </c>
      <c r="AC95" s="14"/>
      <c r="AD95" s="18">
        <f t="shared" si="7"/>
        <v>0</v>
      </c>
      <c r="AE95" s="18">
        <f t="shared" si="8"/>
        <v>0</v>
      </c>
      <c r="AF95" s="83" t="str">
        <f t="shared" si="9"/>
        <v>ок</v>
      </c>
    </row>
    <row r="96" spans="1:32" s="54" customFormat="1" ht="13.5" customHeight="1" x14ac:dyDescent="0.35">
      <c r="A96" s="3"/>
      <c r="B96" s="30" t="s">
        <v>247</v>
      </c>
      <c r="C96" s="30" t="s">
        <v>119</v>
      </c>
      <c r="D96" s="53" t="s">
        <v>120</v>
      </c>
      <c r="E96" s="86" t="s">
        <v>450</v>
      </c>
      <c r="F96" s="87" t="s">
        <v>508</v>
      </c>
      <c r="G96" s="7"/>
      <c r="H96" s="3"/>
      <c r="I96" s="3"/>
      <c r="J96" s="3"/>
      <c r="K96" s="2"/>
      <c r="L96" s="4"/>
      <c r="M96" s="17"/>
      <c r="N96" s="17"/>
      <c r="O96" s="17"/>
      <c r="P96" s="7"/>
      <c r="Q96" s="9"/>
      <c r="R96" s="9"/>
      <c r="S96" s="9"/>
      <c r="T96" s="59"/>
      <c r="U96" s="63"/>
      <c r="V96" s="4"/>
      <c r="W96" s="82"/>
      <c r="X96" s="10"/>
      <c r="Y96" s="82"/>
      <c r="Z96" s="11">
        <f t="shared" si="5"/>
        <v>0</v>
      </c>
      <c r="AA96" s="12">
        <v>23.4</v>
      </c>
      <c r="AB96" s="13">
        <f t="shared" si="6"/>
        <v>0</v>
      </c>
      <c r="AC96" s="14"/>
      <c r="AD96" s="18">
        <f t="shared" si="7"/>
        <v>0</v>
      </c>
      <c r="AE96" s="18">
        <f t="shared" si="8"/>
        <v>0</v>
      </c>
      <c r="AF96" s="83" t="str">
        <f t="shared" si="9"/>
        <v>ок</v>
      </c>
    </row>
    <row r="97" spans="1:32" s="54" customFormat="1" ht="13.5" customHeight="1" x14ac:dyDescent="0.35">
      <c r="A97" s="3"/>
      <c r="B97" s="30" t="s">
        <v>247</v>
      </c>
      <c r="C97" s="30" t="s">
        <v>119</v>
      </c>
      <c r="D97" s="53" t="s">
        <v>120</v>
      </c>
      <c r="E97" s="86" t="s">
        <v>450</v>
      </c>
      <c r="F97" s="87" t="s">
        <v>511</v>
      </c>
      <c r="G97" s="7"/>
      <c r="H97" s="3"/>
      <c r="I97" s="3"/>
      <c r="J97" s="3"/>
      <c r="K97" s="2"/>
      <c r="L97" s="4"/>
      <c r="M97" s="17"/>
      <c r="N97" s="17"/>
      <c r="O97" s="17"/>
      <c r="P97" s="7"/>
      <c r="Q97" s="9"/>
      <c r="R97" s="9"/>
      <c r="S97" s="9"/>
      <c r="T97" s="59"/>
      <c r="U97" s="63"/>
      <c r="V97" s="4"/>
      <c r="W97" s="82"/>
      <c r="X97" s="10"/>
      <c r="Y97" s="82"/>
      <c r="Z97" s="11">
        <f t="shared" si="5"/>
        <v>0</v>
      </c>
      <c r="AA97" s="12">
        <v>23.4</v>
      </c>
      <c r="AB97" s="13">
        <f t="shared" si="6"/>
        <v>0</v>
      </c>
      <c r="AC97" s="14"/>
      <c r="AD97" s="18">
        <f t="shared" si="7"/>
        <v>0</v>
      </c>
      <c r="AE97" s="18">
        <f t="shared" si="8"/>
        <v>0</v>
      </c>
      <c r="AF97" s="83" t="str">
        <f t="shared" si="9"/>
        <v>ок</v>
      </c>
    </row>
    <row r="98" spans="1:32" s="54" customFormat="1" ht="13.5" customHeight="1" x14ac:dyDescent="0.35">
      <c r="A98" s="3"/>
      <c r="B98" s="30" t="s">
        <v>247</v>
      </c>
      <c r="C98" s="30" t="s">
        <v>119</v>
      </c>
      <c r="D98" s="53" t="s">
        <v>120</v>
      </c>
      <c r="E98" s="86" t="s">
        <v>450</v>
      </c>
      <c r="F98" s="87" t="s">
        <v>514</v>
      </c>
      <c r="G98" s="7"/>
      <c r="H98" s="3"/>
      <c r="I98" s="3"/>
      <c r="J98" s="3"/>
      <c r="K98" s="2"/>
      <c r="L98" s="4"/>
      <c r="M98" s="17"/>
      <c r="N98" s="17"/>
      <c r="O98" s="17"/>
      <c r="P98" s="7"/>
      <c r="Q98" s="9"/>
      <c r="R98" s="9"/>
      <c r="S98" s="9"/>
      <c r="T98" s="59"/>
      <c r="U98" s="63"/>
      <c r="V98" s="4"/>
      <c r="W98" s="82"/>
      <c r="X98" s="10"/>
      <c r="Y98" s="82"/>
      <c r="Z98" s="11">
        <f t="shared" si="5"/>
        <v>0</v>
      </c>
      <c r="AA98" s="12">
        <v>23.4</v>
      </c>
      <c r="AB98" s="13">
        <f t="shared" si="6"/>
        <v>0</v>
      </c>
      <c r="AC98" s="14"/>
      <c r="AD98" s="18">
        <f t="shared" si="7"/>
        <v>0</v>
      </c>
      <c r="AE98" s="18">
        <f t="shared" si="8"/>
        <v>0</v>
      </c>
      <c r="AF98" s="83" t="str">
        <f t="shared" si="9"/>
        <v>ок</v>
      </c>
    </row>
    <row r="99" spans="1:32" s="54" customFormat="1" ht="13.5" customHeight="1" x14ac:dyDescent="0.35">
      <c r="A99" s="3"/>
      <c r="B99" s="30" t="s">
        <v>247</v>
      </c>
      <c r="C99" s="30" t="s">
        <v>119</v>
      </c>
      <c r="D99" s="53" t="s">
        <v>120</v>
      </c>
      <c r="E99" s="86" t="s">
        <v>450</v>
      </c>
      <c r="F99" s="87" t="s">
        <v>517</v>
      </c>
      <c r="G99" s="7"/>
      <c r="H99" s="3"/>
      <c r="I99" s="3"/>
      <c r="J99" s="3"/>
      <c r="K99" s="2"/>
      <c r="L99" s="4"/>
      <c r="M99" s="17"/>
      <c r="N99" s="17"/>
      <c r="O99" s="17"/>
      <c r="P99" s="7"/>
      <c r="Q99" s="9"/>
      <c r="R99" s="9"/>
      <c r="S99" s="9"/>
      <c r="T99" s="59"/>
      <c r="U99" s="63"/>
      <c r="V99" s="4"/>
      <c r="W99" s="82"/>
      <c r="X99" s="10"/>
      <c r="Y99" s="82"/>
      <c r="Z99" s="11">
        <f t="shared" si="5"/>
        <v>0</v>
      </c>
      <c r="AA99" s="12">
        <v>23.4</v>
      </c>
      <c r="AB99" s="13">
        <f t="shared" si="6"/>
        <v>0</v>
      </c>
      <c r="AC99" s="14"/>
      <c r="AD99" s="18">
        <f t="shared" si="7"/>
        <v>0</v>
      </c>
      <c r="AE99" s="18">
        <f t="shared" si="8"/>
        <v>0</v>
      </c>
      <c r="AF99" s="83" t="str">
        <f t="shared" si="9"/>
        <v>ок</v>
      </c>
    </row>
    <row r="100" spans="1:32" s="54" customFormat="1" ht="13.5" customHeight="1" x14ac:dyDescent="0.35">
      <c r="A100" s="3"/>
      <c r="B100" s="30" t="s">
        <v>247</v>
      </c>
      <c r="C100" s="30" t="s">
        <v>119</v>
      </c>
      <c r="D100" s="53" t="s">
        <v>120</v>
      </c>
      <c r="E100" s="86" t="s">
        <v>450</v>
      </c>
      <c r="F100" s="87" t="s">
        <v>520</v>
      </c>
      <c r="G100" s="7"/>
      <c r="H100" s="3"/>
      <c r="I100" s="3"/>
      <c r="J100" s="3"/>
      <c r="K100" s="2"/>
      <c r="L100" s="4"/>
      <c r="M100" s="17"/>
      <c r="N100" s="17"/>
      <c r="O100" s="17"/>
      <c r="P100" s="7"/>
      <c r="Q100" s="9"/>
      <c r="R100" s="9"/>
      <c r="S100" s="9"/>
      <c r="T100" s="59"/>
      <c r="U100" s="63"/>
      <c r="V100" s="4"/>
      <c r="W100" s="82"/>
      <c r="X100" s="10"/>
      <c r="Y100" s="82"/>
      <c r="Z100" s="11">
        <f t="shared" si="5"/>
        <v>0</v>
      </c>
      <c r="AA100" s="12">
        <v>23.4</v>
      </c>
      <c r="AB100" s="13">
        <f t="shared" si="6"/>
        <v>0</v>
      </c>
      <c r="AC100" s="14"/>
      <c r="AD100" s="18">
        <f t="shared" si="7"/>
        <v>0</v>
      </c>
      <c r="AE100" s="18">
        <f t="shared" si="8"/>
        <v>0</v>
      </c>
      <c r="AF100" s="83" t="str">
        <f t="shared" si="9"/>
        <v>ок</v>
      </c>
    </row>
    <row r="101" spans="1:32" s="54" customFormat="1" ht="13.5" customHeight="1" x14ac:dyDescent="0.35">
      <c r="A101" s="3"/>
      <c r="B101" s="30" t="s">
        <v>247</v>
      </c>
      <c r="C101" s="30" t="s">
        <v>119</v>
      </c>
      <c r="D101" s="53" t="s">
        <v>120</v>
      </c>
      <c r="E101" s="86" t="s">
        <v>450</v>
      </c>
      <c r="F101" s="87" t="s">
        <v>523</v>
      </c>
      <c r="G101" s="7"/>
      <c r="H101" s="3"/>
      <c r="I101" s="3"/>
      <c r="J101" s="3"/>
      <c r="K101" s="2"/>
      <c r="L101" s="4"/>
      <c r="M101" s="17"/>
      <c r="N101" s="17"/>
      <c r="O101" s="17"/>
      <c r="P101" s="7"/>
      <c r="Q101" s="9"/>
      <c r="R101" s="9"/>
      <c r="S101" s="9"/>
      <c r="T101" s="59"/>
      <c r="U101" s="63"/>
      <c r="V101" s="4"/>
      <c r="W101" s="82"/>
      <c r="X101" s="10"/>
      <c r="Y101" s="82"/>
      <c r="Z101" s="11">
        <f t="shared" si="5"/>
        <v>0</v>
      </c>
      <c r="AA101" s="12">
        <v>23.4</v>
      </c>
      <c r="AB101" s="13">
        <f t="shared" si="6"/>
        <v>0</v>
      </c>
      <c r="AC101" s="14"/>
      <c r="AD101" s="18">
        <f t="shared" si="7"/>
        <v>0</v>
      </c>
      <c r="AE101" s="18">
        <f t="shared" si="8"/>
        <v>0</v>
      </c>
      <c r="AF101" s="83" t="str">
        <f t="shared" si="9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2006-09-28T05:33:49Z</dcterms:created>
  <dcterms:modified xsi:type="dcterms:W3CDTF">2025-01-11T17:24:56Z</dcterms:modified>
</cp:coreProperties>
</file>