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1625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0.0"/>
  </numFmts>
  <fonts count="2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Segoe UI"/>
      <charset val="204"/>
      <family val="2"/>
      <color rgb="FF21282B"/>
      <sz val="12"/>
    </font>
    <font>
      <name val="Arial"/>
      <charset val="204"/>
      <family val="2"/>
      <color indexed="9"/>
      <sz val="8"/>
    </font>
    <font>
      <name val="Arial"/>
      <charset val="204"/>
      <family val="2"/>
      <color rgb="FFFFFF00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3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0" pivotButton="0" quotePrefix="0" xfId="6"/>
    <xf numFmtId="0" fontId="13" fillId="0" borderId="2" applyAlignment="1" pivotButton="0" quotePrefix="0" xfId="6">
      <alignment vertical="center"/>
    </xf>
    <xf numFmtId="0" fontId="13" fillId="0" borderId="2" pivotButton="0" quotePrefix="0" xfId="6"/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0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2" fillId="0" borderId="8" pivotButton="0" quotePrefix="0" xfId="6"/>
    <xf numFmtId="0" fontId="2" fillId="0" borderId="1" pivotButton="0" quotePrefix="0" xfId="15"/>
    <xf numFmtId="1" fontId="16" fillId="4" borderId="2" applyAlignment="1" pivotButton="0" quotePrefix="0" xfId="24">
      <alignment horizontal="center" vertical="top" wrapText="1"/>
    </xf>
    <xf numFmtId="0" fontId="11" fillId="0" borderId="2" pivotButton="0" quotePrefix="0" xfId="16"/>
    <xf numFmtId="0" fontId="0" fillId="0" borderId="2" pivotButton="0" quotePrefix="0" xfId="0"/>
    <xf numFmtId="0" fontId="22" fillId="8" borderId="8" pivotButton="0" quotePrefix="0" xfId="6"/>
    <xf numFmtId="1" fontId="4" fillId="2" borderId="2" applyAlignment="1" pivotButton="0" quotePrefix="0" xfId="16">
      <alignment horizontal="center"/>
    </xf>
    <xf numFmtId="0" fontId="14" fillId="4" borderId="2" applyAlignment="1" pivotButton="0" quotePrefix="0" xfId="16">
      <alignment horizontal="center"/>
    </xf>
    <xf numFmtId="1" fontId="16" fillId="4" borderId="2" applyAlignment="1" pivotButton="0" quotePrefix="0" xfId="24">
      <alignment horizontal="center" vertical="top" wrapText="1"/>
    </xf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13" fillId="0" borderId="0" pivotButton="0" quotePrefix="0" xfId="6"/>
    <xf numFmtId="0" fontId="0" fillId="0" borderId="14" pivotButton="0" quotePrefix="0" xfId="0"/>
    <xf numFmtId="0" fontId="0" fillId="0" borderId="4" pivotButton="0" quotePrefix="0" xfId="0"/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1" fontId="27" fillId="4" borderId="2" applyAlignment="1" pivotButton="0" quotePrefix="0" xfId="24">
      <alignment horizontal="center" vertical="top" wrapText="1"/>
    </xf>
    <xf numFmtId="0" fontId="9" fillId="0" borderId="15" applyAlignment="1" pivotButton="0" quotePrefix="0" xfId="0">
      <alignment horizontal="left" vertical="center" wrapText="1"/>
    </xf>
    <xf numFmtId="0" fontId="4" fillId="0" borderId="3" pivotButton="0" quotePrefix="0" xfId="22"/>
    <xf numFmtId="0" fontId="9" fillId="0" borderId="3" pivotButton="0" quotePrefix="0" xfId="0"/>
    <xf numFmtId="0" fontId="13" fillId="0" borderId="6" pivotButton="0" quotePrefix="0" xfId="6"/>
    <xf numFmtId="0" fontId="9" fillId="0" borderId="15" pivotButton="0" quotePrefix="0" xfId="0"/>
    <xf numFmtId="0" fontId="4" fillId="0" borderId="3" pivotButton="0" quotePrefix="0" xfId="16"/>
    <xf numFmtId="0" fontId="4" fillId="0" borderId="6" pivotButton="0" quotePrefix="0" xfId="16"/>
    <xf numFmtId="0" fontId="13" fillId="0" borderId="3" applyAlignment="1" pivotButton="0" quotePrefix="0" xfId="6">
      <alignment vertical="center"/>
    </xf>
    <xf numFmtId="0" fontId="14" fillId="4" borderId="3" applyAlignment="1" pivotButton="0" quotePrefix="0" xfId="16">
      <alignment horizontal="center"/>
    </xf>
    <xf numFmtId="0" fontId="9" fillId="0" borderId="5" pivotButton="0" quotePrefix="0" xfId="0"/>
    <xf numFmtId="1" fontId="27" fillId="4" borderId="3" applyAlignment="1" pivotButton="0" quotePrefix="0" xfId="24">
      <alignment horizontal="center" vertical="top" wrapText="1"/>
    </xf>
    <xf numFmtId="0" fontId="15" fillId="5" borderId="15" applyAlignment="1" pivotButton="0" quotePrefix="0" xfId="15">
      <alignment horizontal="center" vertical="top" wrapText="1"/>
    </xf>
    <xf numFmtId="0" fontId="15" fillId="10" borderId="2" applyAlignment="1" pivotButton="0" quotePrefix="0" xfId="15">
      <alignment horizontal="center" vertical="top" wrapText="1"/>
    </xf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0" borderId="2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5" applyAlignment="1" pivotButton="0" quotePrefix="0" xfId="17">
      <alignment horizontal="center" vertical="top" wrapText="1"/>
    </xf>
    <xf numFmtId="0" fontId="17" fillId="13" borderId="15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8" fillId="0" borderId="0" pivotButton="0" quotePrefix="0" xfId="16"/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9"/>
  <sheetViews>
    <sheetView tabSelected="1" workbookViewId="0">
      <selection activeCell="C8" sqref="C8:G13"/>
    </sheetView>
  </sheetViews>
  <sheetFormatPr baseColWidth="8" defaultColWidth="9.1328125" defaultRowHeight="11.65" outlineLevelCol="0"/>
  <cols>
    <col width="30.86328125" bestFit="1" customWidth="1" style="57" min="1" max="1"/>
    <col width="30.86328125" customWidth="1" style="57" min="2" max="2"/>
    <col width="12.73046875" customWidth="1" style="57" min="3" max="3"/>
    <col width="11.59765625" customWidth="1" style="31" min="4" max="4"/>
    <col width="19.3984375" customWidth="1" style="31" min="5" max="5"/>
    <col width="13.265625" customWidth="1" style="31" min="6" max="6"/>
    <col width="11.73046875" customWidth="1" style="31" min="7" max="7"/>
    <col width="66.1328125" customWidth="1" style="31" min="8" max="8"/>
    <col width="18.265625" customWidth="1" style="25" min="9" max="9"/>
    <col width="14.73046875" customWidth="1" style="25" min="10" max="10"/>
    <col width="12.3984375" customWidth="1" style="25" min="11" max="11"/>
    <col width="10.59765625" customWidth="1" style="33" min="12" max="13"/>
    <col width="13.86328125" customWidth="1" style="25" min="14" max="15"/>
    <col width="12.3984375" customWidth="1" style="25" min="16" max="25"/>
    <col width="6.1328125" customWidth="1" style="34" min="26" max="26"/>
    <col width="9.59765625" customWidth="1" style="34" min="27" max="27"/>
    <col width="8.3984375" customWidth="1" style="59" min="28" max="28"/>
    <col width="7.73046875" customWidth="1" style="59" min="29" max="29"/>
    <col width="7.265625" customWidth="1" style="59" min="30" max="32"/>
    <col width="7.59765625" customWidth="1" style="25" min="33" max="33"/>
    <col width="11" customWidth="1" style="25" min="34" max="34"/>
    <col width="6.1328125" customWidth="1" style="25" min="35" max="35"/>
    <col width="7.265625" customWidth="1" style="26" min="36" max="36"/>
    <col width="6.73046875" customWidth="1" style="26" min="37" max="37"/>
    <col width="8.1328125" customWidth="1" style="27" min="38" max="38"/>
    <col width="7.59765625" customWidth="1" style="28" min="39" max="39"/>
    <col width="9.3984375" customWidth="1" style="29" min="40" max="40"/>
    <col width="9.3984375" customWidth="1" style="26" min="41" max="42"/>
    <col width="9.1328125" customWidth="1" style="30" min="43" max="44"/>
    <col width="13.1328125" customWidth="1" style="30" min="45" max="45"/>
    <col width="9.1328125" customWidth="1" style="31" min="46" max="16384"/>
  </cols>
  <sheetData>
    <row r="1" ht="18.75" customFormat="1" customHeight="1" s="35">
      <c r="A1" s="3" t="n"/>
      <c r="B1" s="62" t="n"/>
      <c r="C1" s="80" t="n"/>
      <c r="D1" s="31" t="n"/>
      <c r="E1" s="31" t="n"/>
      <c r="F1" s="88" t="n"/>
      <c r="G1" s="96" t="n"/>
      <c r="K1" s="4" t="n"/>
      <c r="L1" s="33" t="n"/>
      <c r="M1" s="79" t="n"/>
      <c r="N1" s="25" t="n"/>
      <c r="O1" s="4" t="n"/>
      <c r="P1" s="4" t="n"/>
      <c r="Q1" s="25" t="n"/>
      <c r="R1" s="25" t="n"/>
      <c r="S1" s="4" t="n"/>
      <c r="T1" s="100" t="n"/>
      <c r="U1" s="101" t="n"/>
      <c r="V1" s="101" t="n"/>
      <c r="W1" s="102" t="n"/>
      <c r="X1" s="102" t="n"/>
      <c r="Y1" s="4" t="n"/>
      <c r="Z1" s="4" t="n"/>
      <c r="AA1" s="103" t="n"/>
      <c r="AB1" s="59" t="n"/>
      <c r="AC1" s="59" t="n"/>
      <c r="AD1" s="59" t="n"/>
      <c r="AE1" s="59" t="n"/>
      <c r="AF1" s="59" t="n"/>
      <c r="AG1" s="62" t="n"/>
      <c r="AH1" s="62" t="n"/>
      <c r="AI1" s="25" t="n"/>
      <c r="AJ1" s="34" t="n"/>
      <c r="AK1" s="34" t="n"/>
      <c r="AL1" s="97" t="inlineStr">
        <is>
          <t>Цены без значка руб. (Числовой формат)</t>
        </is>
      </c>
      <c r="AM1" s="104" t="n"/>
      <c r="AN1" s="104" t="n"/>
      <c r="AO1" s="105" t="n"/>
      <c r="AQ1" s="39" t="n"/>
      <c r="AR1" s="39" t="n"/>
      <c r="AS1" s="39" t="n"/>
    </row>
    <row r="2" ht="11.25" customFormat="1" customHeight="1" s="25">
      <c r="A2" s="3" t="n"/>
      <c r="B2" s="69" t="n"/>
      <c r="C2" s="106" t="n"/>
      <c r="D2" s="107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2" s="108" t="n"/>
      <c r="G2" s="108" t="n"/>
      <c r="H2" s="108" t="n"/>
      <c r="I2" s="25" t="inlineStr">
        <is>
          <t>Настенная плитка; Декор; Бордюр; Мозаика; Напольная плитка; Керамогранит; Ступени</t>
        </is>
      </c>
      <c r="J2" s="25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2" s="25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2" s="79" t="n"/>
      <c r="N2" s="4" t="inlineStr">
        <is>
          <t>Противоскользящая; Лаппатированная; Полированная; 3D - объемная; Глянцевая; Матовая; Рельефная</t>
        </is>
      </c>
      <c r="O2" s="2" t="inlineStr">
        <is>
          <t>Глянцевая; Карвинг; Лаппатированная; Матовая; Патинированная; Полированная; Сатинированная</t>
        </is>
      </c>
      <c r="P2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2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2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2" s="43" t="n"/>
      <c r="T2" s="100" t="inlineStr">
        <is>
          <t xml:space="preserve">V0; V1; V2;V3;V4 </t>
        </is>
      </c>
      <c r="U2" s="101" t="inlineStr">
        <is>
          <t>Да;Нет</t>
        </is>
      </c>
      <c r="V2" s="101" t="inlineStr">
        <is>
          <t>Да;Нет</t>
        </is>
      </c>
      <c r="W2" s="43" t="inlineStr">
        <is>
          <t xml:space="preserve">R 9; R 10;R 11;R 12;R 13 </t>
        </is>
      </c>
      <c r="X2" s="100" t="inlineStr">
        <is>
          <t>PEI I;PEI II;PEI III;PEI IV;PEI V</t>
        </is>
      </c>
      <c r="Y2" s="43" t="n"/>
      <c r="Z2" s="4" t="n"/>
      <c r="AA2" s="103" t="n"/>
      <c r="AB2" s="59" t="n"/>
      <c r="AC2" s="59" t="n"/>
      <c r="AD2" s="59" t="n"/>
      <c r="AE2" s="59" t="n"/>
      <c r="AF2" s="59" t="n"/>
      <c r="AG2" s="69" t="n"/>
      <c r="AH2" s="69" t="n"/>
      <c r="AI2" s="41" t="inlineStr">
        <is>
          <t>Погонный метр; кв. м.; шт.; компл.</t>
        </is>
      </c>
      <c r="AJ2" s="44" t="n"/>
      <c r="AK2" s="6" t="inlineStr">
        <is>
          <t>USD; EUR; RUB</t>
        </is>
      </c>
      <c r="AL2" s="98" t="inlineStr">
        <is>
          <t>не заполняем !!!</t>
        </is>
      </c>
      <c r="AM2" s="104" t="n"/>
      <c r="AN2" s="105" t="n"/>
      <c r="AQ2" s="109" t="inlineStr">
        <is>
          <t xml:space="preserve">Не заполняем!!! </t>
        </is>
      </c>
      <c r="AR2" s="105" t="n"/>
    </row>
    <row r="3" ht="10.15" customFormat="1" customHeight="1" s="25">
      <c r="A3" s="110" t="n"/>
      <c r="B3" s="69" t="n"/>
      <c r="C3" s="106" t="n"/>
      <c r="D3" s="111" t="n"/>
      <c r="E3" s="112" t="n"/>
      <c r="F3" s="108" t="n"/>
      <c r="G3" s="108" t="n"/>
      <c r="H3" s="108" t="n"/>
      <c r="L3" s="112" t="n"/>
      <c r="M3" s="78" t="n"/>
      <c r="N3" s="113" t="n"/>
      <c r="O3" s="112" t="n"/>
      <c r="P3" s="114" t="n"/>
      <c r="Q3" s="115" t="n"/>
      <c r="R3" s="115" t="n"/>
      <c r="S3" s="116" t="n"/>
      <c r="T3" s="100" t="n"/>
      <c r="U3" s="101" t="n"/>
      <c r="V3" s="101" t="n"/>
      <c r="W3" s="116" t="n"/>
      <c r="X3" s="100" t="n"/>
      <c r="Y3" s="116" t="n"/>
      <c r="Z3" s="113" t="n"/>
      <c r="AA3" s="103" t="n"/>
      <c r="AB3" s="59" t="n"/>
      <c r="AC3" s="59" t="n"/>
      <c r="AD3" s="59" t="n"/>
      <c r="AE3" s="59" t="n"/>
      <c r="AF3" s="59" t="n"/>
      <c r="AG3" s="69" t="n"/>
      <c r="AH3" s="69" t="n"/>
      <c r="AI3" s="115" t="n"/>
      <c r="AJ3" s="44" t="n"/>
      <c r="AK3" s="117" t="n"/>
      <c r="AL3" s="118" t="n"/>
      <c r="AM3" s="119" t="n"/>
      <c r="AN3" s="78" t="n"/>
      <c r="AQ3" s="120" t="n"/>
      <c r="AR3" s="78" t="n"/>
    </row>
    <row r="4" ht="10.15" customFormat="1" customHeight="1" s="25">
      <c r="A4" s="110" t="n"/>
      <c r="B4" s="69" t="n"/>
      <c r="C4" s="106" t="n"/>
      <c r="D4" s="111" t="n"/>
      <c r="E4" s="112" t="n"/>
      <c r="F4" s="108" t="n"/>
      <c r="G4" s="108" t="n"/>
      <c r="H4" s="108" t="n"/>
      <c r="L4" s="112" t="n"/>
      <c r="M4" s="78" t="n"/>
      <c r="N4" s="113" t="n"/>
      <c r="O4" s="112" t="n"/>
      <c r="P4" s="114" t="n"/>
      <c r="Q4" s="115" t="n"/>
      <c r="R4" s="115" t="n"/>
      <c r="S4" s="116" t="n"/>
      <c r="T4" s="100" t="n"/>
      <c r="U4" s="101" t="n"/>
      <c r="V4" s="101" t="n"/>
      <c r="W4" s="116" t="n"/>
      <c r="X4" s="100" t="n"/>
      <c r="Y4" s="116" t="n"/>
      <c r="Z4" s="113" t="n"/>
      <c r="AA4" s="103" t="n"/>
      <c r="AB4" s="59" t="n"/>
      <c r="AC4" s="59" t="n"/>
      <c r="AD4" s="59" t="n"/>
      <c r="AE4" s="59" t="n"/>
      <c r="AF4" s="59" t="n"/>
      <c r="AG4" s="69" t="n"/>
      <c r="AH4" s="69" t="n"/>
      <c r="AI4" s="115" t="n"/>
      <c r="AJ4" s="44" t="n"/>
      <c r="AK4" s="117" t="n"/>
      <c r="AL4" s="118" t="n"/>
      <c r="AM4" s="119" t="n"/>
      <c r="AN4" s="78" t="n"/>
      <c r="AQ4" s="120" t="n"/>
      <c r="AR4" s="78" t="n"/>
    </row>
    <row r="5" ht="40.5" customHeight="1">
      <c r="A5" s="121" t="inlineStr">
        <is>
          <t>URL товара</t>
        </is>
      </c>
      <c r="B5" s="122" t="inlineStr">
        <is>
          <t>!Внимание - у нас другое! Название фабрики в 3dplitka</t>
        </is>
      </c>
      <c r="C5" s="45" t="inlineStr">
        <is>
          <t>Поставщик</t>
        </is>
      </c>
      <c r="D5" s="46" t="inlineStr">
        <is>
          <t>Страна</t>
        </is>
      </c>
      <c r="E5" s="47" t="inlineStr">
        <is>
          <t>Не заполняем!!! Страна категории</t>
        </is>
      </c>
      <c r="F5" s="46" t="inlineStr">
        <is>
          <t>Производитель</t>
        </is>
      </c>
      <c r="G5" s="46" t="inlineStr">
        <is>
          <t>Коллекция</t>
        </is>
      </c>
      <c r="H5" s="46" t="inlineStr">
        <is>
          <t>Наименование товара</t>
        </is>
      </c>
      <c r="I5" s="46" t="inlineStr">
        <is>
          <t>Группа (это в зависимости от функции плитки в коллекции)</t>
        </is>
      </c>
      <c r="J5" s="46" t="inlineStr">
        <is>
          <t>Назначение (для чего используется)</t>
        </is>
      </c>
      <c r="K5" s="123" t="inlineStr">
        <is>
          <t>Материал</t>
        </is>
      </c>
      <c r="L5" s="48" t="inlineStr">
        <is>
          <t>Цвет</t>
        </is>
      </c>
      <c r="M5" s="124" t="inlineStr">
        <is>
          <t>Цветовые оттенки</t>
        </is>
      </c>
      <c r="N5" s="46" t="inlineStr">
        <is>
          <t>Поверхность</t>
        </is>
      </c>
      <c r="O5" s="124" t="inlineStr">
        <is>
          <t>Обработка поверхности</t>
        </is>
      </c>
      <c r="P5" s="46" t="inlineStr">
        <is>
          <t>Рисунок</t>
        </is>
      </c>
      <c r="Q5" s="46" t="inlineStr">
        <is>
          <t>Стиль</t>
        </is>
      </c>
      <c r="R5" s="46" t="inlineStr">
        <is>
          <t>Форма</t>
        </is>
      </c>
      <c r="S5" s="123" t="inlineStr">
        <is>
          <t>Количество Лиц</t>
        </is>
      </c>
      <c r="T5" s="123" t="inlineStr">
        <is>
          <t>Вариативность цвета</t>
        </is>
      </c>
      <c r="U5" s="123" t="inlineStr">
        <is>
          <t>Морозостойкость</t>
        </is>
      </c>
      <c r="V5" s="123" t="inlineStr">
        <is>
          <t>Противоскользящая</t>
        </is>
      </c>
      <c r="W5" s="123" t="inlineStr">
        <is>
          <t>Сопротивление скольжению</t>
        </is>
      </c>
      <c r="X5" s="123" t="inlineStr">
        <is>
          <t>Износостойкость PEI</t>
        </is>
      </c>
      <c r="Y5" s="123" t="inlineStr">
        <is>
          <t>Влагопоглощаемость</t>
        </is>
      </c>
      <c r="Z5" s="46" t="inlineStr">
        <is>
          <t>штук в упаковке</t>
        </is>
      </c>
      <c r="AA5" s="46" t="inlineStr">
        <is>
          <t>кв. м. в упаковке</t>
        </is>
      </c>
      <c r="AB5" s="60" t="inlineStr">
        <is>
          <t>Ширина, см</t>
        </is>
      </c>
      <c r="AC5" s="60" t="inlineStr">
        <is>
          <t>Длина, см</t>
        </is>
      </c>
      <c r="AD5" s="64" t="inlineStr">
        <is>
          <t>Толщина, мм</t>
        </is>
      </c>
      <c r="AE5" s="123" t="inlineStr">
        <is>
          <t>Вес 1 шт., кг.</t>
        </is>
      </c>
      <c r="AF5" s="123" t="inlineStr">
        <is>
          <t>Вес упаковки, кг.</t>
        </is>
      </c>
      <c r="AG5" s="125" t="inlineStr">
        <is>
          <t>Код поставщика</t>
        </is>
      </c>
      <c r="AH5" s="125" t="inlineStr">
        <is>
          <t>Артикул товара</t>
        </is>
      </c>
      <c r="AI5" s="125" t="inlineStr">
        <is>
          <t>единица измерения</t>
        </is>
      </c>
      <c r="AJ5" s="49" t="inlineStr">
        <is>
          <t>Закупочная цена</t>
        </is>
      </c>
      <c r="AK5" s="50" t="inlineStr">
        <is>
          <t>Валюта</t>
        </is>
      </c>
      <c r="AL5" s="51" t="inlineStr">
        <is>
          <t>Закуп в руб.</t>
        </is>
      </c>
      <c r="AM5" s="52" t="inlineStr">
        <is>
          <t>Наценка  %</t>
        </is>
      </c>
      <c r="AN5" s="53" t="inlineStr">
        <is>
          <t>Розничная цена</t>
        </is>
      </c>
      <c r="AO5" s="54" t="inlineStr">
        <is>
          <t>Рек. цена</t>
        </is>
      </c>
      <c r="AP5" s="123" t="inlineStr">
        <is>
          <t>Цена 3dplitka.ru</t>
        </is>
      </c>
      <c r="AQ5" s="51" t="inlineStr">
        <is>
          <t>Скидка</t>
        </is>
      </c>
      <c r="AR5" s="51" t="inlineStr">
        <is>
          <t>Ночная цена</t>
        </is>
      </c>
      <c r="AS5" s="123" t="inlineStr">
        <is>
          <t>Картинка товара</t>
        </is>
      </c>
      <c r="AT5" s="126" t="inlineStr">
        <is>
          <t>Проверка на пробел справа!</t>
        </is>
      </c>
    </row>
    <row r="6" ht="14.25" customFormat="1" customHeight="1" s="25">
      <c r="A6" s="3" t="inlineStr">
        <is>
          <t>Варианты выбора</t>
        </is>
      </c>
      <c r="B6" s="69" t="n"/>
      <c r="C6" s="106" t="n"/>
      <c r="D6" s="107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6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6" s="108" t="n"/>
      <c r="G6" s="108" t="n"/>
      <c r="H6" s="108" t="n"/>
      <c r="I6" s="25" t="inlineStr">
        <is>
          <t>Настенная плитка; Декор; Бордюр; Мозаика; Напольная плитка; Керамогранит; Ступени</t>
        </is>
      </c>
      <c r="J6" s="25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6" s="25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6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6" s="79" t="n"/>
      <c r="N6" s="4" t="inlineStr">
        <is>
          <t>Противоскользящая; Лаппатированная; Полированная; 3D - объемная; Глянцевая; Матовая; Рельефная</t>
        </is>
      </c>
      <c r="O6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6" s="19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6" s="41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6" s="41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6" s="43" t="n"/>
      <c r="T6" s="100" t="inlineStr">
        <is>
          <t xml:space="preserve">V0; V1; V2;V3;V4 </t>
        </is>
      </c>
      <c r="U6" s="101" t="inlineStr">
        <is>
          <t>Да;Нет</t>
        </is>
      </c>
      <c r="V6" s="101" t="inlineStr">
        <is>
          <t>Да;Нет</t>
        </is>
      </c>
      <c r="W6" s="43" t="inlineStr">
        <is>
          <t xml:space="preserve">R 9; R 10;R 11;R 12;R 13 </t>
        </is>
      </c>
      <c r="X6" s="100" t="inlineStr">
        <is>
          <t>PEI I;PEI II;PEI III;PEI IV;PEI V</t>
        </is>
      </c>
      <c r="Y6" s="43" t="n"/>
      <c r="Z6" s="4" t="n"/>
      <c r="AA6" s="103" t="n"/>
      <c r="AB6" s="59" t="n"/>
      <c r="AC6" s="59" t="n"/>
      <c r="AD6" s="59" t="n"/>
      <c r="AE6" s="59" t="n"/>
      <c r="AF6" s="59" t="n"/>
      <c r="AG6" s="69" t="n"/>
      <c r="AH6" s="69" t="n"/>
      <c r="AI6" s="41" t="inlineStr">
        <is>
          <t>Погонный метр; кв. м.; шт.; компл.</t>
        </is>
      </c>
      <c r="AJ6" s="44" t="n"/>
      <c r="AK6" s="6" t="inlineStr">
        <is>
          <t>USD; EUR; RUB</t>
        </is>
      </c>
      <c r="AL6" s="98" t="inlineStr">
        <is>
          <t>не заполняем !!!</t>
        </is>
      </c>
      <c r="AM6" s="104" t="n"/>
      <c r="AN6" s="105" t="n"/>
      <c r="AQ6" s="109" t="inlineStr">
        <is>
          <t xml:space="preserve">Не заполняем!!! </t>
        </is>
      </c>
      <c r="AR6" s="105" t="n"/>
    </row>
    <row r="7" ht="30.4" customFormat="1" customHeight="1" s="142">
      <c r="A7" s="127" t="n"/>
      <c r="B7" s="128" t="n"/>
      <c r="C7" s="129" t="n"/>
      <c r="D7" s="130" t="n"/>
      <c r="E7" s="130" t="n"/>
      <c r="F7" s="130" t="n"/>
      <c r="G7" s="131" t="n"/>
      <c r="H7" s="132" t="n"/>
      <c r="I7" s="130" t="n"/>
      <c r="J7" s="132" t="inlineStr">
        <is>
          <t>Назначение</t>
        </is>
      </c>
      <c r="K7" s="132" t="inlineStr">
        <is>
          <t>Материал</t>
        </is>
      </c>
      <c r="L7" s="133" t="inlineStr">
        <is>
          <t>Основной цвет</t>
        </is>
      </c>
      <c r="M7" s="133" t="inlineStr">
        <is>
          <t>Цветовые оттенки</t>
        </is>
      </c>
      <c r="N7" s="132" t="inlineStr">
        <is>
          <t>Отражение поверхности</t>
        </is>
      </c>
      <c r="O7" s="133" t="inlineStr">
        <is>
          <t>Обработка</t>
        </is>
      </c>
      <c r="P7" s="132" t="inlineStr">
        <is>
          <t>Имитация</t>
        </is>
      </c>
      <c r="Q7" s="132" t="inlineStr">
        <is>
          <t>Стиль</t>
        </is>
      </c>
      <c r="R7" s="132" t="inlineStr">
        <is>
          <t>Форма</t>
        </is>
      </c>
      <c r="S7" s="132" t="inlineStr">
        <is>
          <t>Количество Лиц</t>
        </is>
      </c>
      <c r="T7" s="132" t="inlineStr">
        <is>
          <t>Вариативность цвета</t>
        </is>
      </c>
      <c r="U7" s="132" t="inlineStr">
        <is>
          <t>Морозоустойчивость</t>
        </is>
      </c>
      <c r="V7" s="132" t="inlineStr">
        <is>
          <t>Противоскользящая</t>
        </is>
      </c>
      <c r="W7" s="132" t="inlineStr">
        <is>
          <t>Сопротивление скольжению</t>
        </is>
      </c>
      <c r="X7" s="132" t="inlineStr">
        <is>
          <t>Износостойкость PEI</t>
        </is>
      </c>
      <c r="Y7" s="132" t="inlineStr">
        <is>
          <t>Влагопоглощаемость</t>
        </is>
      </c>
      <c r="Z7" s="132" t="inlineStr">
        <is>
          <t>В упаковке</t>
        </is>
      </c>
      <c r="AA7" s="132" t="inlineStr">
        <is>
          <t>Кол-во м2 в упаковке</t>
        </is>
      </c>
      <c r="AB7" s="134" t="inlineStr">
        <is>
          <t>Ширина, см</t>
        </is>
      </c>
      <c r="AC7" s="134" t="inlineStr">
        <is>
          <t>Длина, см</t>
        </is>
      </c>
      <c r="AD7" s="134" t="inlineStr">
        <is>
          <t>Толщина мм.</t>
        </is>
      </c>
      <c r="AE7" s="135" t="inlineStr">
        <is>
          <t>Вес 1 шт.</t>
        </is>
      </c>
      <c r="AF7" s="135" t="inlineStr">
        <is>
          <t>Вес упаковки</t>
        </is>
      </c>
      <c r="AG7" s="136" t="n"/>
      <c r="AH7" s="136" t="n"/>
      <c r="AI7" s="130" t="n"/>
      <c r="AJ7" s="137" t="n"/>
      <c r="AK7" s="137" t="n"/>
      <c r="AL7" s="138" t="n"/>
      <c r="AM7" s="139" t="n"/>
      <c r="AN7" s="140" t="n"/>
      <c r="AO7" s="137" t="n"/>
      <c r="AP7" s="137" t="n"/>
      <c r="AQ7" s="138" t="n"/>
      <c r="AR7" s="138" t="n"/>
      <c r="AS7" s="138" t="n"/>
      <c r="AT7" s="141" t="n"/>
    </row>
    <row r="8">
      <c r="A8" t="inlineStr">
        <is>
          <t>https://3dplitka.ru/product-1007656/</t>
        </is>
      </c>
      <c r="C8" s="32" t="inlineStr">
        <is>
          <t>Мир Керамики</t>
        </is>
      </c>
      <c r="D8" s="32" t="inlineStr">
        <is>
          <t>Россия</t>
        </is>
      </c>
      <c r="E8" s="55" t="inlineStr">
        <is>
          <t>Российская плитка</t>
        </is>
      </c>
      <c r="F8" s="88" t="inlineStr">
        <is>
          <t>Cersanit</t>
        </is>
      </c>
      <c r="G8" s="96" t="inlineStr">
        <is>
          <t>Pacific</t>
        </is>
      </c>
      <c r="H8" t="inlineStr">
        <is>
          <t>Cersanit Pacific Керамогранит A17695 Бежевый ректификат 44,8x89,8</t>
        </is>
      </c>
      <c r="I8" t="inlineStr">
        <is>
          <t>Керамогранит</t>
        </is>
      </c>
      <c r="J8" t="inlineStr">
        <is>
          <t>Для ванной, для гостиной, для коридора, для кухни</t>
        </is>
      </c>
      <c r="K8" t="inlineStr">
        <is>
          <t>Керамогранит</t>
        </is>
      </c>
      <c r="L8" t="inlineStr">
        <is>
          <t>Бежевый</t>
        </is>
      </c>
      <c r="M8" t="inlineStr">
        <is>
          <t>Оттенки бежевого</t>
        </is>
      </c>
      <c r="N8" t="inlineStr">
        <is>
          <t>Матовая</t>
        </is>
      </c>
      <c r="O8" t="inlineStr">
        <is>
          <t>Ректифицированная</t>
        </is>
      </c>
      <c r="P8" t="inlineStr">
        <is>
          <t>Под камень, травертин, сланец, гранит</t>
        </is>
      </c>
      <c r="Q8" t="inlineStr">
        <is>
          <t>Современный</t>
        </is>
      </c>
      <c r="R8" t="inlineStr">
        <is>
          <t>Прямоугольник</t>
        </is>
      </c>
      <c r="S8" t="inlineStr">
        <is>
          <t>7</t>
        </is>
      </c>
      <c r="T8" t="inlineStr">
        <is>
          <t>V2</t>
        </is>
      </c>
      <c r="U8" t="inlineStr">
        <is>
          <t>Да</t>
        </is>
      </c>
      <c r="Y8" t="inlineStr">
        <is>
          <t>Группа bia – влагопоглощение – eb ≤ 0,5%</t>
        </is>
      </c>
      <c r="Z8" t="inlineStr">
        <is>
          <t>3</t>
        </is>
      </c>
      <c r="AA8" t="inlineStr">
        <is>
          <t>1.206</t>
        </is>
      </c>
      <c r="AB8" t="inlineStr">
        <is>
          <t>89.8</t>
        </is>
      </c>
      <c r="AC8" t="inlineStr">
        <is>
          <t>44.8</t>
        </is>
      </c>
      <c r="AD8" t="inlineStr">
        <is>
          <t>8.0</t>
        </is>
      </c>
      <c r="AE8" t="inlineStr">
        <is>
          <t>7.67</t>
        </is>
      </c>
      <c r="AF8" t="inlineStr">
        <is>
          <t>23</t>
        </is>
      </c>
      <c r="AP8" t="inlineStr">
        <is>
          <t>375руб.</t>
        </is>
      </c>
    </row>
    <row r="9">
      <c r="A9" t="inlineStr">
        <is>
          <t>https://3dplitka.ru/product-1007685/</t>
        </is>
      </c>
      <c r="C9" s="32" t="inlineStr">
        <is>
          <t>Мир Керамики</t>
        </is>
      </c>
      <c r="D9" s="32" t="inlineStr">
        <is>
          <t>Россия</t>
        </is>
      </c>
      <c r="E9" s="55" t="inlineStr">
        <is>
          <t>Российская плитка</t>
        </is>
      </c>
      <c r="F9" s="88" t="inlineStr">
        <is>
          <t>Cersanit</t>
        </is>
      </c>
      <c r="G9" s="96" t="inlineStr">
        <is>
          <t>Pamir</t>
        </is>
      </c>
      <c r="H9" t="inlineStr">
        <is>
          <t>Cersanit Pamir Керамогранит A17783 Светло-серый ректификат 44,8x89,8</t>
        </is>
      </c>
      <c r="I9" t="inlineStr">
        <is>
          <t>Керамогранит</t>
        </is>
      </c>
      <c r="J9" t="inlineStr">
        <is>
          <t>Для ванной, для гостиной, для коридора, для кухни</t>
        </is>
      </c>
      <c r="K9" t="inlineStr">
        <is>
          <t>Керамогранит</t>
        </is>
      </c>
      <c r="L9" t="inlineStr">
        <is>
          <t>Белый</t>
        </is>
      </c>
      <c r="M9" t="inlineStr">
        <is>
          <t>Белая</t>
        </is>
      </c>
      <c r="N9" t="inlineStr">
        <is>
          <t>Матовая</t>
        </is>
      </c>
      <c r="O9" t="inlineStr">
        <is>
          <t>Ректифицированная</t>
        </is>
      </c>
      <c r="P9" t="inlineStr">
        <is>
          <t>Под мрамор</t>
        </is>
      </c>
      <c r="Q9" t="inlineStr">
        <is>
          <t>Современный</t>
        </is>
      </c>
      <c r="R9" t="inlineStr">
        <is>
          <t>Прямоугольник</t>
        </is>
      </c>
      <c r="S9" t="inlineStr">
        <is>
          <t>8</t>
        </is>
      </c>
      <c r="T9" t="inlineStr">
        <is>
          <t>V2</t>
        </is>
      </c>
      <c r="U9" t="inlineStr">
        <is>
          <t>Да</t>
        </is>
      </c>
      <c r="Y9" t="inlineStr">
        <is>
          <t>Группа bia – влагопоглощение – eb ≤ 0,5%</t>
        </is>
      </c>
      <c r="Z9" t="inlineStr">
        <is>
          <t>3</t>
        </is>
      </c>
      <c r="AA9" t="inlineStr">
        <is>
          <t>1.206</t>
        </is>
      </c>
      <c r="AB9" t="inlineStr">
        <is>
          <t>89.8</t>
        </is>
      </c>
      <c r="AC9" t="inlineStr">
        <is>
          <t>44.8</t>
        </is>
      </c>
      <c r="AD9" t="inlineStr">
        <is>
          <t>8.0</t>
        </is>
      </c>
      <c r="AE9" t="inlineStr">
        <is>
          <t>7.67</t>
        </is>
      </c>
      <c r="AF9" t="inlineStr">
        <is>
          <t>23</t>
        </is>
      </c>
      <c r="AP9" t="inlineStr">
        <is>
          <t>1800</t>
        </is>
      </c>
    </row>
    <row r="10">
      <c r="A10" t="inlineStr">
        <is>
          <t>https://3dplitka.ru/product-1007658/</t>
        </is>
      </c>
      <c r="C10" t="inlineStr">
        <is>
          <t>Мир Керамики</t>
        </is>
      </c>
      <c r="D10" t="inlineStr">
        <is>
          <t>Россия</t>
        </is>
      </c>
      <c r="E10" t="inlineStr">
        <is>
          <t>Российская плитка</t>
        </is>
      </c>
      <c r="F10" t="inlineStr">
        <is>
          <t>Cersanit</t>
        </is>
      </c>
      <c r="G10" t="inlineStr">
        <is>
          <t>Pamir</t>
        </is>
      </c>
      <c r="H10" t="inlineStr">
        <is>
          <t>Cersanit Pamir Керамогранит A17697 Светло-бежевый ректификат 44,8x89,8</t>
        </is>
      </c>
      <c r="I10" t="inlineStr">
        <is>
          <t>Керамогранит</t>
        </is>
      </c>
      <c r="J10" t="inlineStr">
        <is>
          <t>Для ванной, для гостиной, для коридора, для кухни</t>
        </is>
      </c>
      <c r="K10" t="inlineStr">
        <is>
          <t>Керамогранит</t>
        </is>
      </c>
      <c r="L10" t="inlineStr">
        <is>
          <t>Бежевый</t>
        </is>
      </c>
      <c r="M10" t="inlineStr">
        <is>
          <t>Белая, оттенки бежевого</t>
        </is>
      </c>
      <c r="N10" t="inlineStr">
        <is>
          <t>Матовая</t>
        </is>
      </c>
      <c r="O10" t="inlineStr">
        <is>
          <t>Ректифицированная</t>
        </is>
      </c>
      <c r="P10" t="inlineStr">
        <is>
          <t>Под мрамор</t>
        </is>
      </c>
      <c r="Q10" t="inlineStr">
        <is>
          <t>Современный</t>
        </is>
      </c>
      <c r="R10" t="inlineStr">
        <is>
          <t>Прямоугольник</t>
        </is>
      </c>
      <c r="S10" t="inlineStr">
        <is>
          <t>9</t>
        </is>
      </c>
      <c r="T10" t="inlineStr">
        <is>
          <t>V2</t>
        </is>
      </c>
      <c r="U10" t="inlineStr">
        <is>
          <t>Да</t>
        </is>
      </c>
      <c r="Y10" t="inlineStr">
        <is>
          <t>Группа bia – влагопоглощение – eb ≤ 0,5%</t>
        </is>
      </c>
      <c r="Z10" t="inlineStr">
        <is>
          <t>3</t>
        </is>
      </c>
      <c r="AA10" t="inlineStr">
        <is>
          <t>1.206</t>
        </is>
      </c>
      <c r="AB10" t="inlineStr">
        <is>
          <t>89.8</t>
        </is>
      </c>
      <c r="AC10" t="inlineStr">
        <is>
          <t>44.8</t>
        </is>
      </c>
      <c r="AD10" t="inlineStr">
        <is>
          <t>8.0</t>
        </is>
      </c>
      <c r="AE10" t="inlineStr">
        <is>
          <t>7.67</t>
        </is>
      </c>
      <c r="AF10" t="inlineStr">
        <is>
          <t>23</t>
        </is>
      </c>
      <c r="AP10" t="inlineStr">
        <is>
          <t>1800</t>
        </is>
      </c>
    </row>
    <row r="11">
      <c r="A11" t="inlineStr">
        <is>
          <t>https://3dplitka.ru/product-1007681/</t>
        </is>
      </c>
      <c r="C11" t="inlineStr">
        <is>
          <t>Мир Керамики</t>
        </is>
      </c>
      <c r="D11" t="inlineStr">
        <is>
          <t>Россия</t>
        </is>
      </c>
      <c r="E11" t="inlineStr">
        <is>
          <t>Российская плитка</t>
        </is>
      </c>
      <c r="F11" t="inlineStr">
        <is>
          <t>Cersanit</t>
        </is>
      </c>
      <c r="G11" t="inlineStr">
        <is>
          <t>Pamir</t>
        </is>
      </c>
      <c r="H11" t="inlineStr">
        <is>
          <t>Cersanit Pamir Керамогранит A17781 Темно-серый ректификат 44,8x89,8</t>
        </is>
      </c>
      <c r="I11" t="inlineStr">
        <is>
          <t>Керамогранит</t>
        </is>
      </c>
      <c r="J11" t="inlineStr">
        <is>
          <t>Для ванной, для гостиной, для коридора, для кухни</t>
        </is>
      </c>
      <c r="K11" t="inlineStr">
        <is>
          <t>Керамогранит</t>
        </is>
      </c>
      <c r="L11" t="inlineStr">
        <is>
          <t>Серый</t>
        </is>
      </c>
      <c r="M11" t="inlineStr">
        <is>
          <t>Оттенки серого</t>
        </is>
      </c>
      <c r="N11" t="inlineStr">
        <is>
          <t>Матовая</t>
        </is>
      </c>
      <c r="O11" t="inlineStr">
        <is>
          <t>Ректифицированная</t>
        </is>
      </c>
      <c r="P11" t="inlineStr">
        <is>
          <t>Под камень, травертин, сланец, гранит</t>
        </is>
      </c>
      <c r="Q11" t="inlineStr">
        <is>
          <t>Современный</t>
        </is>
      </c>
      <c r="R11" t="inlineStr">
        <is>
          <t>Прямоугольник</t>
        </is>
      </c>
      <c r="S11" t="inlineStr">
        <is>
          <t>6</t>
        </is>
      </c>
      <c r="T11" t="inlineStr">
        <is>
          <t>V2</t>
        </is>
      </c>
      <c r="U11" t="inlineStr">
        <is>
          <t>Да</t>
        </is>
      </c>
      <c r="Y11" t="inlineStr">
        <is>
          <t>Группа bia – влагопоглощение – eb ≤ 0,5%</t>
        </is>
      </c>
      <c r="Z11" t="inlineStr">
        <is>
          <t>3</t>
        </is>
      </c>
      <c r="AA11" t="inlineStr">
        <is>
          <t>1.206</t>
        </is>
      </c>
      <c r="AB11" t="inlineStr">
        <is>
          <t>89.8</t>
        </is>
      </c>
      <c r="AC11" t="inlineStr">
        <is>
          <t>44.8</t>
        </is>
      </c>
      <c r="AD11" t="inlineStr">
        <is>
          <t>8.0</t>
        </is>
      </c>
      <c r="AE11" t="inlineStr">
        <is>
          <t>7.67</t>
        </is>
      </c>
      <c r="AF11" t="inlineStr">
        <is>
          <t>23</t>
        </is>
      </c>
      <c r="AP11" t="inlineStr">
        <is>
          <t>1800</t>
        </is>
      </c>
    </row>
    <row r="12">
      <c r="A12" t="inlineStr">
        <is>
          <t>https://3dplitka.ru/product-1007662/</t>
        </is>
      </c>
      <c r="C12" s="32" t="inlineStr">
        <is>
          <t>Мир Керамики</t>
        </is>
      </c>
      <c r="D12" s="32" t="inlineStr">
        <is>
          <t>Россия</t>
        </is>
      </c>
      <c r="E12" s="55" t="inlineStr">
        <is>
          <t>Российская плитка</t>
        </is>
      </c>
      <c r="F12" s="88" t="inlineStr">
        <is>
          <t>Cersanit</t>
        </is>
      </c>
      <c r="G12" s="96" t="inlineStr">
        <is>
          <t>Sherbrooke</t>
        </is>
      </c>
      <c r="H12" t="inlineStr">
        <is>
          <t>Cersanit Sherbrooke Керамогранит A17701 Многоцветный ректификат рельеф 44,8x89,8</t>
        </is>
      </c>
      <c r="I12" t="inlineStr">
        <is>
          <t>Керамогранит</t>
        </is>
      </c>
      <c r="J12" t="inlineStr">
        <is>
          <t>Для ванной, для гостиной, для коридора, для кухни</t>
        </is>
      </c>
      <c r="K12" t="inlineStr">
        <is>
          <t>Керамогранит</t>
        </is>
      </c>
      <c r="L12" t="inlineStr">
        <is>
          <t>Бежевый</t>
        </is>
      </c>
      <c r="M12" t="inlineStr">
        <is>
          <t>Оттенки бежевого, оттенки коричневого</t>
        </is>
      </c>
      <c r="N12" t="inlineStr">
        <is>
          <t>Матовая</t>
        </is>
      </c>
      <c r="O12" t="inlineStr">
        <is>
          <t>Структурированная, ректифицированная</t>
        </is>
      </c>
      <c r="P12" t="inlineStr">
        <is>
          <t>Под дерево</t>
        </is>
      </c>
      <c r="Q12" t="inlineStr">
        <is>
          <t>Современный</t>
        </is>
      </c>
      <c r="R12" t="inlineStr">
        <is>
          <t>Прямоугольник</t>
        </is>
      </c>
      <c r="S12" t="inlineStr">
        <is>
          <t>6</t>
        </is>
      </c>
      <c r="T12" t="inlineStr">
        <is>
          <t>V2</t>
        </is>
      </c>
      <c r="U12" t="inlineStr">
        <is>
          <t>Да</t>
        </is>
      </c>
      <c r="Y12" t="inlineStr">
        <is>
          <t>Группа bia – влагопоглощение – eb ≤ 0,5%</t>
        </is>
      </c>
      <c r="Z12" t="inlineStr">
        <is>
          <t>3</t>
        </is>
      </c>
      <c r="AA12" t="inlineStr">
        <is>
          <t>1.206</t>
        </is>
      </c>
      <c r="AB12" t="inlineStr">
        <is>
          <t>89.8</t>
        </is>
      </c>
      <c r="AC12" t="inlineStr">
        <is>
          <t>44.8</t>
        </is>
      </c>
      <c r="AD12" t="inlineStr">
        <is>
          <t>8.0</t>
        </is>
      </c>
      <c r="AE12" t="inlineStr">
        <is>
          <t>7.67</t>
        </is>
      </c>
      <c r="AF12" t="inlineStr">
        <is>
          <t>23</t>
        </is>
      </c>
      <c r="AP12" t="inlineStr">
        <is>
          <t>1800</t>
        </is>
      </c>
    </row>
    <row r="13">
      <c r="A13" t="inlineStr">
        <is>
          <t>https://3dplitka.ru/product-1007660/</t>
        </is>
      </c>
      <c r="C13" t="inlineStr">
        <is>
          <t>Мир Керамики</t>
        </is>
      </c>
      <c r="D13" t="inlineStr">
        <is>
          <t>Россия</t>
        </is>
      </c>
      <c r="E13" t="inlineStr">
        <is>
          <t>Российская плитка</t>
        </is>
      </c>
      <c r="F13" t="inlineStr">
        <is>
          <t>Cersanit</t>
        </is>
      </c>
      <c r="G13" t="inlineStr">
        <is>
          <t>Sherbrooke</t>
        </is>
      </c>
      <c r="H13" t="inlineStr">
        <is>
          <t>Cersanit Sherbrooke Керамогранит A17699 Бежевый ректификат 44,8x89,8</t>
        </is>
      </c>
      <c r="I13" t="inlineStr">
        <is>
          <t>Керамогранит</t>
        </is>
      </c>
      <c r="J13" t="inlineStr">
        <is>
          <t>Для ванной, для гостиной, для коридора, для кухни</t>
        </is>
      </c>
      <c r="K13" t="inlineStr">
        <is>
          <t>Керамогранит</t>
        </is>
      </c>
      <c r="L13" t="inlineStr">
        <is>
          <t>Бежевый</t>
        </is>
      </c>
      <c r="M13" t="inlineStr">
        <is>
          <t>Оттенки бежевого</t>
        </is>
      </c>
      <c r="N13" t="inlineStr">
        <is>
          <t>Матовая</t>
        </is>
      </c>
      <c r="O13" t="inlineStr">
        <is>
          <t>Ректифицированная</t>
        </is>
      </c>
      <c r="P13" t="inlineStr">
        <is>
          <t>Под дерево</t>
        </is>
      </c>
      <c r="Q13" t="inlineStr">
        <is>
          <t>Современный</t>
        </is>
      </c>
      <c r="R13" t="inlineStr">
        <is>
          <t>Прямоугольник</t>
        </is>
      </c>
      <c r="S13" t="inlineStr">
        <is>
          <t>8</t>
        </is>
      </c>
      <c r="T13" t="inlineStr">
        <is>
          <t>V2</t>
        </is>
      </c>
      <c r="U13" t="inlineStr">
        <is>
          <t>Да</t>
        </is>
      </c>
      <c r="Y13" t="inlineStr">
        <is>
          <t>Группа bia – влагопоглощение – eb ≤ 0,5%</t>
        </is>
      </c>
      <c r="Z13" t="inlineStr">
        <is>
          <t>3</t>
        </is>
      </c>
      <c r="AA13" t="inlineStr">
        <is>
          <t>1.206</t>
        </is>
      </c>
      <c r="AB13" t="inlineStr">
        <is>
          <t>89.8</t>
        </is>
      </c>
      <c r="AC13" t="inlineStr">
        <is>
          <t>44.8</t>
        </is>
      </c>
      <c r="AD13" t="inlineStr">
        <is>
          <t>8.0</t>
        </is>
      </c>
      <c r="AE13" t="inlineStr">
        <is>
          <t>7.67</t>
        </is>
      </c>
      <c r="AF13" t="inlineStr">
        <is>
          <t>23</t>
        </is>
      </c>
      <c r="AP13" t="inlineStr">
        <is>
          <t>1800</t>
        </is>
      </c>
    </row>
    <row r="14">
      <c r="A14" t="inlineStr">
        <is>
          <t>https://3dplitka.ru/product-1007652/</t>
        </is>
      </c>
      <c r="C14" s="32" t="inlineStr">
        <is>
          <t>Мир Керамики</t>
        </is>
      </c>
      <c r="D14" s="32" t="inlineStr">
        <is>
          <t>Россия</t>
        </is>
      </c>
      <c r="E14" s="55" t="inlineStr">
        <is>
          <t>Российская плитка</t>
        </is>
      </c>
      <c r="F14" s="88" t="inlineStr">
        <is>
          <t>Cersanit</t>
        </is>
      </c>
      <c r="G14" s="96" t="inlineStr">
        <is>
          <t>Asher</t>
        </is>
      </c>
      <c r="H14" t="inlineStr">
        <is>
          <t>Cersanit Asher Керамогранит A17773 Бежевый ректификат рельеф 44,8x89,8</t>
        </is>
      </c>
      <c r="I14" t="inlineStr">
        <is>
          <t>Керамогранит</t>
        </is>
      </c>
      <c r="J14" t="inlineStr">
        <is>
          <t>Для ванной, для гостиной, для коридора, для кухни</t>
        </is>
      </c>
      <c r="K14" t="inlineStr">
        <is>
          <t>Керамогранит</t>
        </is>
      </c>
      <c r="L14" t="inlineStr">
        <is>
          <t>Бежевый</t>
        </is>
      </c>
      <c r="M14" t="inlineStr">
        <is>
          <t>Оттенки бежевого</t>
        </is>
      </c>
      <c r="N14" t="inlineStr">
        <is>
          <t>Матовая</t>
        </is>
      </c>
      <c r="O14" t="inlineStr">
        <is>
          <t>Структурированная, ректифицированная</t>
        </is>
      </c>
      <c r="P14" t="inlineStr">
        <is>
          <t>Под камень, травертин, сланец, гранит</t>
        </is>
      </c>
      <c r="Q14" t="inlineStr">
        <is>
          <t>Современный</t>
        </is>
      </c>
      <c r="R14" t="inlineStr">
        <is>
          <t>Прямоугольник</t>
        </is>
      </c>
      <c r="S14" t="inlineStr">
        <is>
          <t>8</t>
        </is>
      </c>
      <c r="T14" t="inlineStr">
        <is>
          <t>V2</t>
        </is>
      </c>
      <c r="U14" t="inlineStr">
        <is>
          <t>Да</t>
        </is>
      </c>
      <c r="Y14" t="inlineStr">
        <is>
          <t>Группа bia – влагопоглощение – eb ≤ 0,5%</t>
        </is>
      </c>
      <c r="Z14" t="inlineStr">
        <is>
          <t>3</t>
        </is>
      </c>
      <c r="AA14" t="inlineStr">
        <is>
          <t>1.206</t>
        </is>
      </c>
      <c r="AB14" t="inlineStr">
        <is>
          <t>89.8</t>
        </is>
      </c>
      <c r="AC14" t="inlineStr">
        <is>
          <t>44.8</t>
        </is>
      </c>
      <c r="AD14" t="inlineStr">
        <is>
          <t>8.0</t>
        </is>
      </c>
      <c r="AE14" t="inlineStr">
        <is>
          <t>7.67</t>
        </is>
      </c>
      <c r="AF14" t="inlineStr">
        <is>
          <t>23</t>
        </is>
      </c>
      <c r="AP14" t="inlineStr">
        <is>
          <t>1800</t>
        </is>
      </c>
    </row>
    <row r="15">
      <c r="A15" t="inlineStr">
        <is>
          <t>https://3dplitka.ru/product-1007655/</t>
        </is>
      </c>
      <c r="C15" t="inlineStr">
        <is>
          <t>Мир Керамики</t>
        </is>
      </c>
      <c r="D15" t="inlineStr">
        <is>
          <t>Россия</t>
        </is>
      </c>
      <c r="E15" t="inlineStr">
        <is>
          <t>Российская плитка</t>
        </is>
      </c>
      <c r="F15" t="inlineStr">
        <is>
          <t>Cersanit</t>
        </is>
      </c>
      <c r="G15" t="inlineStr">
        <is>
          <t>Asher</t>
        </is>
      </c>
      <c r="H15" t="inlineStr">
        <is>
          <t>Cersanit Asher Керамогранит A17775 Светло-бежевый ректификат 44,8x89,8</t>
        </is>
      </c>
      <c r="I15" t="inlineStr">
        <is>
          <t>Керамогранит</t>
        </is>
      </c>
      <c r="J15" t="inlineStr">
        <is>
          <t>Для ванной, для гостиной, для коридора, для кухни</t>
        </is>
      </c>
      <c r="K15" t="inlineStr">
        <is>
          <t>Керамогранит</t>
        </is>
      </c>
      <c r="L15" t="inlineStr">
        <is>
          <t>Бежевый</t>
        </is>
      </c>
      <c r="M15" t="inlineStr">
        <is>
          <t>Оттенки бежевого</t>
        </is>
      </c>
      <c r="N15" t="inlineStr">
        <is>
          <t>Матовая</t>
        </is>
      </c>
      <c r="O15" t="inlineStr">
        <is>
          <t>Ректифицированная</t>
        </is>
      </c>
      <c r="P15" t="inlineStr">
        <is>
          <t>Под камень, травертин, сланец, гранит</t>
        </is>
      </c>
      <c r="Q15" t="inlineStr">
        <is>
          <t>Современный</t>
        </is>
      </c>
      <c r="R15" t="inlineStr">
        <is>
          <t>Прямоугольник</t>
        </is>
      </c>
      <c r="S15" t="inlineStr">
        <is>
          <t>7</t>
        </is>
      </c>
      <c r="T15" t="inlineStr">
        <is>
          <t>V2</t>
        </is>
      </c>
      <c r="U15" t="inlineStr">
        <is>
          <t>Да</t>
        </is>
      </c>
      <c r="Y15" t="inlineStr">
        <is>
          <t>Группа bia – влагопоглощение – eb ≤ 0,5%</t>
        </is>
      </c>
      <c r="Z15" t="inlineStr">
        <is>
          <t>3</t>
        </is>
      </c>
      <c r="AA15" t="inlineStr">
        <is>
          <t>1.206</t>
        </is>
      </c>
      <c r="AB15" t="inlineStr">
        <is>
          <t>89.8</t>
        </is>
      </c>
      <c r="AC15" t="inlineStr">
        <is>
          <t>44.8</t>
        </is>
      </c>
      <c r="AD15" t="inlineStr">
        <is>
          <t>8.0</t>
        </is>
      </c>
      <c r="AE15" t="inlineStr">
        <is>
          <t>7.67</t>
        </is>
      </c>
      <c r="AF15" t="inlineStr">
        <is>
          <t>23</t>
        </is>
      </c>
      <c r="AP15" t="inlineStr">
        <is>
          <t>1800</t>
        </is>
      </c>
    </row>
    <row r="16">
      <c r="A16" t="inlineStr">
        <is>
          <t>https://3dplitka.ru/product-1007680/</t>
        </is>
      </c>
      <c r="C16" s="32" t="inlineStr">
        <is>
          <t>Мир Керамики</t>
        </is>
      </c>
      <c r="D16" s="32" t="inlineStr">
        <is>
          <t>Россия</t>
        </is>
      </c>
      <c r="E16" s="55" t="inlineStr">
        <is>
          <t>Российская плитка</t>
        </is>
      </c>
      <c r="F16" s="88" t="inlineStr">
        <is>
          <t>Cersanit</t>
        </is>
      </c>
      <c r="G16" s="96" t="inlineStr">
        <is>
          <t>Ultra</t>
        </is>
      </c>
      <c r="H16" t="inlineStr">
        <is>
          <t>Cersanit Ultra Керамогранит A17779 Светло-серый ректификат 44,8x89,8</t>
        </is>
      </c>
      <c r="I16" t="inlineStr">
        <is>
          <t>Керамогранит</t>
        </is>
      </c>
      <c r="J16" t="inlineStr">
        <is>
          <t>Для ванной, для гостиной, для коридора, для кухни</t>
        </is>
      </c>
      <c r="K16" t="inlineStr">
        <is>
          <t>Керамогранит</t>
        </is>
      </c>
      <c r="L16" t="inlineStr">
        <is>
          <t>Серый</t>
        </is>
      </c>
      <c r="M16" t="inlineStr">
        <is>
          <t>Оттенки бежевого, оттенки серого</t>
        </is>
      </c>
      <c r="N16" t="inlineStr">
        <is>
          <t>Матовая</t>
        </is>
      </c>
      <c r="O16" t="inlineStr">
        <is>
          <t>Ректифицированная</t>
        </is>
      </c>
      <c r="P16" t="inlineStr">
        <is>
          <t>Под бетон, цемент</t>
        </is>
      </c>
      <c r="Q16" t="inlineStr">
        <is>
          <t>Современный</t>
        </is>
      </c>
      <c r="R16" t="inlineStr">
        <is>
          <t>Прямоугольник</t>
        </is>
      </c>
      <c r="S16" t="inlineStr">
        <is>
          <t>7</t>
        </is>
      </c>
      <c r="T16" t="inlineStr">
        <is>
          <t>V2</t>
        </is>
      </c>
      <c r="U16" t="inlineStr">
        <is>
          <t>Да</t>
        </is>
      </c>
      <c r="Y16" t="inlineStr">
        <is>
          <t>Группа bia – влагопоглощение – eb ≤ 0,5%</t>
        </is>
      </c>
      <c r="Z16" t="inlineStr">
        <is>
          <t>3</t>
        </is>
      </c>
      <c r="AA16" t="inlineStr">
        <is>
          <t>1.206</t>
        </is>
      </c>
      <c r="AB16" t="inlineStr">
        <is>
          <t>89.8</t>
        </is>
      </c>
      <c r="AC16" t="inlineStr">
        <is>
          <t>44.8</t>
        </is>
      </c>
      <c r="AD16" t="inlineStr">
        <is>
          <t>8.0</t>
        </is>
      </c>
      <c r="AE16" t="inlineStr">
        <is>
          <t>7.67</t>
        </is>
      </c>
      <c r="AF16" t="inlineStr">
        <is>
          <t>23</t>
        </is>
      </c>
      <c r="AP16" t="inlineStr">
        <is>
          <t>1800</t>
        </is>
      </c>
    </row>
    <row r="17">
      <c r="A17" t="inlineStr">
        <is>
          <t>https://3dplitka.ru/product-1007678/</t>
        </is>
      </c>
      <c r="C17" t="inlineStr">
        <is>
          <t>Мир Керамики</t>
        </is>
      </c>
      <c r="D17" t="inlineStr">
        <is>
          <t>Россия</t>
        </is>
      </c>
      <c r="E17" t="inlineStr">
        <is>
          <t>Российская плитка</t>
        </is>
      </c>
      <c r="F17" t="inlineStr">
        <is>
          <t>Cersanit</t>
        </is>
      </c>
      <c r="G17" t="inlineStr">
        <is>
          <t>Ultra</t>
        </is>
      </c>
      <c r="H17" t="inlineStr">
        <is>
          <t>Cersanit Ultra Керамогранит A17777 Серый ректификат 44,8x89,8</t>
        </is>
      </c>
      <c r="I17" t="inlineStr">
        <is>
          <t>Керамогранит</t>
        </is>
      </c>
      <c r="J17" t="inlineStr">
        <is>
          <t>Для ванной, для гостиной, для коридора, для кухни</t>
        </is>
      </c>
      <c r="K17" t="inlineStr">
        <is>
          <t>Керамогранит</t>
        </is>
      </c>
      <c r="L17" t="inlineStr">
        <is>
          <t>Серый</t>
        </is>
      </c>
      <c r="M17" t="inlineStr">
        <is>
          <t>Оттенки серого</t>
        </is>
      </c>
      <c r="N17" t="inlineStr">
        <is>
          <t>Матовая</t>
        </is>
      </c>
      <c r="O17" t="inlineStr">
        <is>
          <t>Ректифицированная</t>
        </is>
      </c>
      <c r="P17" t="inlineStr">
        <is>
          <t>Под бетон, цемент</t>
        </is>
      </c>
      <c r="Q17" t="inlineStr">
        <is>
          <t>Современный</t>
        </is>
      </c>
      <c r="R17" t="inlineStr">
        <is>
          <t>Прямоугольник</t>
        </is>
      </c>
      <c r="S17" t="inlineStr">
        <is>
          <t>7</t>
        </is>
      </c>
      <c r="T17" t="inlineStr">
        <is>
          <t>V2</t>
        </is>
      </c>
      <c r="U17" t="inlineStr">
        <is>
          <t>Да</t>
        </is>
      </c>
      <c r="Y17" t="inlineStr">
        <is>
          <t>Группа bia – влагопоглощение – eb ≤ 0,5%</t>
        </is>
      </c>
      <c r="Z17" t="inlineStr">
        <is>
          <t>3</t>
        </is>
      </c>
      <c r="AA17" t="inlineStr">
        <is>
          <t>1.206</t>
        </is>
      </c>
      <c r="AB17" t="inlineStr">
        <is>
          <t>89.8</t>
        </is>
      </c>
      <c r="AC17" t="inlineStr">
        <is>
          <t>44.8</t>
        </is>
      </c>
      <c r="AD17" t="inlineStr">
        <is>
          <t>8.0</t>
        </is>
      </c>
      <c r="AE17" t="inlineStr">
        <is>
          <t>7.67</t>
        </is>
      </c>
      <c r="AF17" t="inlineStr">
        <is>
          <t>23</t>
        </is>
      </c>
      <c r="AP17" t="inlineStr">
        <is>
          <t>1800</t>
        </is>
      </c>
    </row>
    <row r="18">
      <c r="A18" t="inlineStr">
        <is>
          <t>https://3dplitka.ru/product-1007671/</t>
        </is>
      </c>
      <c r="C18" s="32" t="inlineStr">
        <is>
          <t>Мир Керамики</t>
        </is>
      </c>
      <c r="D18" s="32" t="inlineStr">
        <is>
          <t>Россия</t>
        </is>
      </c>
      <c r="E18" s="55" t="inlineStr">
        <is>
          <t>Российская плитка</t>
        </is>
      </c>
      <c r="F18" s="88" t="inlineStr">
        <is>
          <t>Cersanit</t>
        </is>
      </c>
      <c r="G18" s="96" t="inlineStr">
        <is>
          <t>Spark</t>
        </is>
      </c>
      <c r="H18" t="inlineStr">
        <is>
          <t>Cersanit Spark Керамогранит A17787 Синий ректификат 44,8x89,8</t>
        </is>
      </c>
      <c r="I18" t="inlineStr">
        <is>
          <t>Керамогранит</t>
        </is>
      </c>
      <c r="J18" t="inlineStr">
        <is>
          <t>Для ванной, для гостиной, для коридора, для кухни</t>
        </is>
      </c>
      <c r="K18" t="inlineStr">
        <is>
          <t>Керамогранит</t>
        </is>
      </c>
      <c r="L18" t="inlineStr">
        <is>
          <t>Голубой</t>
        </is>
      </c>
      <c r="M18" t="inlineStr">
        <is>
          <t>Оттенки голубого, оттенки серого</t>
        </is>
      </c>
      <c r="N18" t="inlineStr">
        <is>
          <t>Матовая</t>
        </is>
      </c>
      <c r="O18" t="inlineStr">
        <is>
          <t>Ректифицированная</t>
        </is>
      </c>
      <c r="P18" t="inlineStr">
        <is>
          <t>Под камень, травертин, сланец, гранит</t>
        </is>
      </c>
      <c r="Q18" t="inlineStr">
        <is>
          <t>Современный</t>
        </is>
      </c>
      <c r="R18" t="inlineStr">
        <is>
          <t>Прямоугольник</t>
        </is>
      </c>
      <c r="S18" t="inlineStr">
        <is>
          <t>6</t>
        </is>
      </c>
      <c r="T18" t="inlineStr">
        <is>
          <t>V2</t>
        </is>
      </c>
      <c r="U18" t="inlineStr">
        <is>
          <t>Да</t>
        </is>
      </c>
      <c r="Y18" t="inlineStr">
        <is>
          <t>Группа bia – влагопоглощение – eb ≤ 0,5%</t>
        </is>
      </c>
      <c r="Z18" t="inlineStr">
        <is>
          <t>3</t>
        </is>
      </c>
      <c r="AA18" t="inlineStr">
        <is>
          <t>1.206</t>
        </is>
      </c>
      <c r="AB18" t="inlineStr">
        <is>
          <t>89.8</t>
        </is>
      </c>
      <c r="AC18" t="inlineStr">
        <is>
          <t>44.8</t>
        </is>
      </c>
      <c r="AD18" t="inlineStr">
        <is>
          <t>8.0</t>
        </is>
      </c>
      <c r="AE18" t="inlineStr">
        <is>
          <t>7.67</t>
        </is>
      </c>
      <c r="AF18" t="inlineStr">
        <is>
          <t>23</t>
        </is>
      </c>
      <c r="AP18" t="inlineStr">
        <is>
          <t>1800</t>
        </is>
      </c>
    </row>
    <row r="19">
      <c r="A19" t="inlineStr">
        <is>
          <t>https://3dplitka.ru/product-1007665/</t>
        </is>
      </c>
      <c r="C19" t="inlineStr">
        <is>
          <t>Мир Керамики</t>
        </is>
      </c>
      <c r="D19" t="inlineStr">
        <is>
          <t>Россия</t>
        </is>
      </c>
      <c r="E19" t="inlineStr">
        <is>
          <t>Российская плитка</t>
        </is>
      </c>
      <c r="F19" t="inlineStr">
        <is>
          <t>Cersanit</t>
        </is>
      </c>
      <c r="G19" t="inlineStr">
        <is>
          <t>Spark</t>
        </is>
      </c>
      <c r="H19" t="inlineStr">
        <is>
          <t>Cersanit Spark Керамогранит A17785 Серый ректификат 44,8x89,8</t>
        </is>
      </c>
      <c r="I19" t="inlineStr">
        <is>
          <t>Керамогранит</t>
        </is>
      </c>
      <c r="J19" t="inlineStr">
        <is>
          <t>Для ванной, для гостиной, для коридора, для кухни</t>
        </is>
      </c>
      <c r="K19" t="inlineStr">
        <is>
          <t>Керамогранит</t>
        </is>
      </c>
      <c r="L19" t="inlineStr">
        <is>
          <t>Серый</t>
        </is>
      </c>
      <c r="M19" t="inlineStr">
        <is>
          <t>Оттенки серого</t>
        </is>
      </c>
      <c r="N19" t="inlineStr">
        <is>
          <t>Матовая</t>
        </is>
      </c>
      <c r="O19" t="inlineStr">
        <is>
          <t>Ректифицированная</t>
        </is>
      </c>
      <c r="P19" t="inlineStr">
        <is>
          <t>Под камень, травертин, сланец, гранит</t>
        </is>
      </c>
      <c r="Q19" t="inlineStr">
        <is>
          <t>Современный</t>
        </is>
      </c>
      <c r="R19" t="inlineStr">
        <is>
          <t>Прямоугольник</t>
        </is>
      </c>
      <c r="S19" t="inlineStr">
        <is>
          <t>6</t>
        </is>
      </c>
      <c r="T19" t="inlineStr">
        <is>
          <t>V2</t>
        </is>
      </c>
      <c r="U19" t="inlineStr">
        <is>
          <t>Да</t>
        </is>
      </c>
      <c r="Y19" t="inlineStr">
        <is>
          <t>Группа bia – влагопоглощение – eb ≤ 0,5%</t>
        </is>
      </c>
      <c r="Z19" t="inlineStr">
        <is>
          <t>3</t>
        </is>
      </c>
      <c r="AA19" t="inlineStr">
        <is>
          <t>1.206</t>
        </is>
      </c>
      <c r="AB19" t="inlineStr">
        <is>
          <t>89.8</t>
        </is>
      </c>
      <c r="AC19" t="inlineStr">
        <is>
          <t>44.8</t>
        </is>
      </c>
      <c r="AD19" t="inlineStr">
        <is>
          <t>8.0</t>
        </is>
      </c>
      <c r="AE19" t="inlineStr">
        <is>
          <t>7.67</t>
        </is>
      </c>
      <c r="AF19" t="inlineStr">
        <is>
          <t>23</t>
        </is>
      </c>
      <c r="AP19" t="inlineStr">
        <is>
          <t>1800</t>
        </is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priority="2" dxfId="3"/>
  </conditionalFormatting>
  <conditionalFormatting sqref="P6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AF64"/>
  <sheetViews>
    <sheetView topLeftCell="A36" workbookViewId="0">
      <selection activeCell="B42" sqref="B42:F47"/>
    </sheetView>
  </sheetViews>
  <sheetFormatPr baseColWidth="8" defaultColWidth="9.1328125" defaultRowHeight="13.5" customHeight="1" outlineLevelCol="0"/>
  <cols>
    <col width="9" bestFit="1" customWidth="1" style="57" min="1" max="1"/>
    <col width="12.6640625" bestFit="1" customWidth="1" style="57" min="2" max="2"/>
    <col width="11.53125" customWidth="1" style="31" min="3" max="3"/>
    <col width="19.46484375" customWidth="1" style="31" min="4" max="4"/>
    <col width="11.46484375" customWidth="1" style="31" min="5" max="5"/>
    <col width="11.6640625" customWidth="1" style="31" min="6" max="6"/>
    <col width="55.86328125" customWidth="1" style="31" min="7" max="7"/>
    <col width="10.86328125" customWidth="1" style="25" min="8" max="8"/>
    <col width="14.33203125" customWidth="1" style="25" min="9" max="9"/>
    <col width="14.6640625" customWidth="1" style="25" min="10" max="10"/>
    <col width="10.53125" bestFit="1" customWidth="1" style="33" min="11" max="11"/>
    <col width="13.86328125" customWidth="1" style="25" min="12" max="12"/>
    <col width="12.46484375" customWidth="1" style="25" min="13" max="15"/>
    <col width="6.1328125" bestFit="1" customWidth="1" style="34" min="16" max="16"/>
    <col width="4.1328125" customWidth="1" style="25" min="17" max="18"/>
    <col width="7.46484375" customWidth="1" style="59" min="19" max="19"/>
    <col width="7.6640625" customWidth="1" style="59" min="20" max="20"/>
    <col width="7.33203125" customWidth="1" style="59" min="21" max="21"/>
    <col width="6.1328125" customWidth="1" style="25" min="22" max="22"/>
    <col width="11.86328125" customWidth="1" style="31" min="23" max="23"/>
    <col width="7.33203125" customWidth="1" style="26" min="24" max="24"/>
    <col width="6.6640625" bestFit="1" customWidth="1" style="26" min="25" max="25"/>
    <col width="8.1328125" bestFit="1" customWidth="1" style="27" min="26" max="26"/>
    <col width="7.53125" customWidth="1" style="28" min="27" max="27"/>
    <col width="9.46484375" bestFit="1" customWidth="1" style="29" min="28" max="28"/>
    <col width="9.46484375" bestFit="1" customWidth="1" style="26" min="29" max="29"/>
    <col width="9.1328125" customWidth="1" style="30" min="30" max="31"/>
    <col width="9.1328125" customWidth="1" style="31" min="32" max="16384"/>
  </cols>
  <sheetData>
    <row r="1" ht="13.5" customHeight="1">
      <c r="B1" s="92" t="n"/>
      <c r="C1" s="21" t="n"/>
      <c r="D1" s="21" t="n"/>
      <c r="E1" s="21" t="n"/>
      <c r="F1" s="21" t="n"/>
      <c r="G1" s="21" t="n"/>
      <c r="H1" s="22" t="n"/>
      <c r="I1" s="22" t="n"/>
      <c r="J1" s="22" t="n"/>
      <c r="K1" s="23" t="n"/>
      <c r="L1" s="22" t="n"/>
      <c r="M1" s="66" t="inlineStr">
        <is>
          <t>С фруктами и едой</t>
        </is>
      </c>
      <c r="N1" s="22" t="n"/>
      <c r="O1" s="22" t="n"/>
      <c r="P1" s="24" t="n"/>
      <c r="Q1" s="22" t="n"/>
      <c r="R1" s="22" t="n"/>
      <c r="S1" s="58" t="n"/>
      <c r="T1" s="58" t="n"/>
      <c r="W1" s="21" t="n"/>
    </row>
    <row r="2" ht="13.5" customHeight="1">
      <c r="M2" s="66" t="inlineStr">
        <is>
          <t>С посудой</t>
        </is>
      </c>
    </row>
    <row r="3" ht="13.5" customHeight="1">
      <c r="M3" s="66" t="inlineStr">
        <is>
          <t>С текстом</t>
        </is>
      </c>
    </row>
    <row r="4" ht="13.5" customHeight="1">
      <c r="M4" s="66" t="inlineStr">
        <is>
          <t>Под песок</t>
        </is>
      </c>
    </row>
    <row r="5" ht="13.5" customHeight="1">
      <c r="M5" s="66" t="inlineStr">
        <is>
          <t>Кракелюр</t>
        </is>
      </c>
    </row>
    <row r="6" ht="13.5" customHeight="1">
      <c r="M6" s="66" t="inlineStr">
        <is>
          <t>Под бамбук</t>
        </is>
      </c>
    </row>
    <row r="7" ht="13.5" customHeight="1">
      <c r="M7" s="66" t="inlineStr">
        <is>
          <t>С одуванчиками</t>
        </is>
      </c>
    </row>
    <row r="8" ht="13.5" customHeight="1">
      <c r="M8" s="66" t="inlineStr">
        <is>
          <t>Состаренная (рустик)</t>
        </is>
      </c>
    </row>
    <row r="9" ht="13.5" customHeight="1">
      <c r="M9" s="66" t="inlineStr">
        <is>
          <t>Фотоплитка (с фотографией)</t>
        </is>
      </c>
    </row>
    <row r="10" ht="13.5" customHeight="1">
      <c r="M10" s="67" t="inlineStr">
        <is>
          <t>С тюльпанами</t>
        </is>
      </c>
    </row>
    <row r="11" ht="13.5" customHeight="1">
      <c r="M11" s="67" t="inlineStr">
        <is>
          <t>С животными</t>
        </is>
      </c>
    </row>
    <row r="12" ht="13.5" customHeight="1">
      <c r="M12" s="11" t="inlineStr">
        <is>
          <t>Под дерево</t>
        </is>
      </c>
    </row>
    <row r="13" ht="13.5" customHeight="1">
      <c r="J13" s="70" t="inlineStr">
        <is>
          <t>Фасадная плитка</t>
        </is>
      </c>
      <c r="M13" s="11" t="inlineStr">
        <is>
          <t>Под кирпич</t>
        </is>
      </c>
    </row>
    <row r="14" ht="13.5" customHeight="1">
      <c r="J14" s="70" t="inlineStr">
        <is>
          <t>Тротуарная брусчатка</t>
        </is>
      </c>
      <c r="M14" s="11" t="inlineStr">
        <is>
          <t>Под паркет</t>
        </is>
      </c>
      <c r="N14" s="67" t="inlineStr">
        <is>
          <t>Китайский</t>
        </is>
      </c>
      <c r="O14" s="68" t="n"/>
    </row>
    <row r="15" ht="13.5" customHeight="1">
      <c r="J15" s="17" t="inlineStr">
        <is>
          <t>Декоративный кирпич</t>
        </is>
      </c>
      <c r="M15" s="11" t="inlineStr">
        <is>
          <t>Фасадная</t>
        </is>
      </c>
      <c r="N15" s="67" t="inlineStr">
        <is>
          <t>Детский</t>
        </is>
      </c>
      <c r="O15" s="68" t="n"/>
    </row>
    <row r="16" ht="13.5" customHeight="1">
      <c r="J16" s="76" t="inlineStr">
        <is>
          <t>Искусственный камень</t>
        </is>
      </c>
      <c r="M16" s="2" t="inlineStr">
        <is>
          <t>Зеркальная</t>
        </is>
      </c>
      <c r="N16" s="67" t="inlineStr">
        <is>
          <t>Кэжуал</t>
        </is>
      </c>
      <c r="O16" s="68" t="n"/>
    </row>
    <row r="17" ht="13.5" customHeight="1">
      <c r="C17" s="32" t="inlineStr">
        <is>
          <t>Узбекистан</t>
        </is>
      </c>
      <c r="D17" s="85" t="inlineStr">
        <is>
          <t>Узбекистанская плитка</t>
        </is>
      </c>
      <c r="J17" s="76" t="inlineStr">
        <is>
          <t>Натуральный камень</t>
        </is>
      </c>
      <c r="M17" s="2" t="inlineStr">
        <is>
          <t>Под ламинат</t>
        </is>
      </c>
      <c r="N17" s="67" t="inlineStr">
        <is>
          <t>Рустика</t>
        </is>
      </c>
      <c r="O17" s="68" t="n"/>
    </row>
    <row r="18" ht="13.5" customHeight="1">
      <c r="C18" s="90" t="inlineStr">
        <is>
          <t>Иран</t>
        </is>
      </c>
      <c r="D18" s="86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7" t="inlineStr">
        <is>
          <t>Средиземноморский</t>
        </is>
      </c>
      <c r="O18" s="68" t="n"/>
    </row>
    <row r="19" ht="13.5" customHeight="1">
      <c r="C19" s="32" t="inlineStr">
        <is>
          <t>Казахстан</t>
        </is>
      </c>
      <c r="D19" s="86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3" t="inlineStr">
        <is>
          <t>Лофт</t>
        </is>
      </c>
    </row>
    <row r="20" ht="13.5" customHeight="1">
      <c r="C20" s="87" t="inlineStr">
        <is>
          <t>ОАЭ</t>
        </is>
      </c>
      <c r="D20" s="86" t="inlineStr">
        <is>
          <t>Арабская плитка</t>
        </is>
      </c>
      <c r="J20" s="71" t="inlineStr">
        <is>
          <t>Агломератная плитка</t>
        </is>
      </c>
      <c r="M20" s="2" t="inlineStr">
        <is>
          <t>Под бетон</t>
        </is>
      </c>
      <c r="N20" s="43" t="inlineStr">
        <is>
          <t>Пэчворк</t>
        </is>
      </c>
    </row>
    <row r="21" ht="13.5" customHeight="1">
      <c r="C21" s="32" t="inlineStr">
        <is>
          <t>Австралия</t>
        </is>
      </c>
      <c r="D21" s="95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3" t="inlineStr">
        <is>
          <t>Восточный</t>
        </is>
      </c>
    </row>
    <row r="22" ht="13.5" customHeight="1">
      <c r="C22" s="32" t="inlineStr">
        <is>
          <t>Англия</t>
        </is>
      </c>
      <c r="D22" s="95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3" t="inlineStr">
        <is>
          <t>Прованс</t>
        </is>
      </c>
      <c r="W22" s="83" t="n"/>
    </row>
    <row r="23" ht="13.5" customHeight="1">
      <c r="C23" s="32" t="inlineStr">
        <is>
          <t>Беларусь</t>
        </is>
      </c>
      <c r="D23" s="95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3" t="inlineStr">
        <is>
          <t>Марокканский</t>
        </is>
      </c>
      <c r="W23" s="83" t="n"/>
    </row>
    <row r="24" ht="13.5" customHeight="1">
      <c r="C24" s="32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3" t="inlineStr">
        <is>
          <t>Скандинавский</t>
        </is>
      </c>
      <c r="W24" s="83" t="n"/>
    </row>
    <row r="25" ht="13.5" customHeight="1">
      <c r="C25" s="32" t="inlineStr">
        <is>
          <t>Болгария</t>
        </is>
      </c>
      <c r="D25" s="95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3" t="inlineStr">
        <is>
          <t>Арт деко</t>
        </is>
      </c>
      <c r="W25" s="83" t="n"/>
    </row>
    <row r="26" ht="13.5" customHeight="1">
      <c r="C26" s="32" t="inlineStr">
        <is>
          <t>Германия</t>
        </is>
      </c>
      <c r="D26" s="95" t="inlineStr">
        <is>
          <t>Германская плитка</t>
        </is>
      </c>
      <c r="J26" s="3" t="inlineStr">
        <is>
          <t>Для бани</t>
        </is>
      </c>
      <c r="K26" s="77" t="inlineStr">
        <is>
          <t>Черно-белый</t>
        </is>
      </c>
      <c r="M26" s="2" t="inlineStr">
        <is>
          <t>Под обои</t>
        </is>
      </c>
      <c r="N26" s="43" t="inlineStr">
        <is>
          <t>Арабский</t>
        </is>
      </c>
      <c r="W26" s="83" t="n"/>
    </row>
    <row r="27" ht="13.5" customHeight="1">
      <c r="C27" s="32" t="inlineStr">
        <is>
          <t>Индия</t>
        </is>
      </c>
      <c r="D27" s="95" t="inlineStr">
        <is>
          <t>Индийская плитка</t>
        </is>
      </c>
      <c r="J27" s="3" t="inlineStr">
        <is>
          <t>Для крыльца</t>
        </is>
      </c>
      <c r="K27" s="77" t="inlineStr">
        <is>
          <t>Мультиколор</t>
        </is>
      </c>
      <c r="M27" s="2" t="inlineStr">
        <is>
          <t>Под оникс</t>
        </is>
      </c>
      <c r="N27" s="43" t="inlineStr">
        <is>
          <t>Английский</t>
        </is>
      </c>
      <c r="W27" s="83" t="n"/>
    </row>
    <row r="28" ht="13.5" customFormat="1" customHeight="1" s="35">
      <c r="A28" s="80" t="n"/>
      <c r="B28" s="80" t="n"/>
      <c r="C28" s="32" t="inlineStr">
        <is>
          <t>Испания</t>
        </is>
      </c>
      <c r="D28" s="95" t="inlineStr">
        <is>
          <t>Испанская плитка</t>
        </is>
      </c>
      <c r="H28" s="25" t="n"/>
      <c r="I28" s="25" t="n"/>
      <c r="J28" s="3" t="inlineStr">
        <is>
          <t>Для цоколя</t>
        </is>
      </c>
      <c r="K28" s="78" t="inlineStr">
        <is>
          <t>Розовый</t>
        </is>
      </c>
      <c r="L28" s="25" t="n"/>
      <c r="M28" s="2" t="inlineStr">
        <is>
          <t>Под кожу</t>
        </is>
      </c>
      <c r="N28" s="43" t="inlineStr">
        <is>
          <t>Классический</t>
        </is>
      </c>
      <c r="O28" s="25" t="n"/>
      <c r="P28" s="34" t="n"/>
      <c r="Q28" s="25" t="n"/>
      <c r="R28" s="25" t="n"/>
      <c r="S28" s="59" t="n"/>
      <c r="T28" s="59" t="n"/>
      <c r="U28" s="59" t="n"/>
      <c r="V28" s="25" t="n"/>
      <c r="W28" s="83" t="n"/>
      <c r="X28" s="36" t="n"/>
      <c r="Y28" s="36" t="n"/>
      <c r="Z28" s="27" t="n"/>
      <c r="AA28" s="37" t="n"/>
      <c r="AB28" s="38" t="n"/>
      <c r="AC28" s="36" t="n"/>
      <c r="AD28" s="39" t="n"/>
      <c r="AE28" s="39" t="n"/>
    </row>
    <row r="29" ht="13.5" customFormat="1" customHeight="1" s="35">
      <c r="A29" s="80" t="n"/>
      <c r="B29" s="80" t="n"/>
      <c r="C29" s="32" t="inlineStr">
        <is>
          <t>Италия</t>
        </is>
      </c>
      <c r="D29" s="95" t="inlineStr">
        <is>
          <t>Итальянская плитка</t>
        </is>
      </c>
      <c r="H29" s="25" t="n"/>
      <c r="I29" s="25" t="n"/>
      <c r="J29" s="3" t="inlineStr">
        <is>
          <t>Для террасы</t>
        </is>
      </c>
      <c r="K29" s="79" t="inlineStr">
        <is>
          <t>Белый</t>
        </is>
      </c>
      <c r="L29" s="25" t="n"/>
      <c r="M29" s="2" t="inlineStr">
        <is>
          <t>Под травертин</t>
        </is>
      </c>
      <c r="N29" s="43" t="inlineStr">
        <is>
          <t>Кантри</t>
        </is>
      </c>
      <c r="O29" s="25" t="n"/>
      <c r="P29" s="34" t="n"/>
      <c r="Q29" s="25" t="n"/>
      <c r="R29" s="25" t="n"/>
      <c r="S29" s="59" t="n"/>
      <c r="T29" s="59" t="n"/>
      <c r="U29" s="59" t="n"/>
      <c r="V29" s="25" t="n"/>
      <c r="W29" s="83" t="n"/>
      <c r="X29" s="34" t="n"/>
      <c r="Y29" s="34" t="n"/>
      <c r="Z29" s="27" t="n"/>
      <c r="AA29" s="37" t="n"/>
      <c r="AB29" s="38" t="n"/>
      <c r="AC29" s="36" t="n"/>
      <c r="AD29" s="39" t="n"/>
      <c r="AE29" s="39" t="n"/>
    </row>
    <row r="30" ht="13.5" customFormat="1" customHeight="1" s="35">
      <c r="A30" s="80" t="n"/>
      <c r="B30" s="80" t="n"/>
      <c r="C30" s="32" t="inlineStr">
        <is>
          <t>Китай</t>
        </is>
      </c>
      <c r="D30" s="95" t="inlineStr">
        <is>
          <t>Китайская плитка</t>
        </is>
      </c>
      <c r="H30" s="25" t="n"/>
      <c r="I30" s="25" t="n"/>
      <c r="J30" s="63" t="inlineStr">
        <is>
          <t>Для печи</t>
        </is>
      </c>
      <c r="K30" s="2" t="inlineStr">
        <is>
          <t>Бежевый</t>
        </is>
      </c>
      <c r="L30" s="25" t="n"/>
      <c r="M30" s="2" t="inlineStr">
        <is>
          <t>Под гальку</t>
        </is>
      </c>
      <c r="N30" s="43" t="inlineStr">
        <is>
          <t>Хай-тек</t>
        </is>
      </c>
      <c r="O30" s="25" t="n"/>
      <c r="P30" s="34" t="n"/>
      <c r="Q30" s="25" t="n"/>
      <c r="R30" s="25" t="n"/>
      <c r="S30" s="59" t="n"/>
      <c r="T30" s="59" t="n"/>
      <c r="U30" s="59" t="n"/>
      <c r="V30" s="25" t="n"/>
      <c r="W30" s="83" t="n"/>
      <c r="X30" s="34" t="n"/>
      <c r="Y30" s="34" t="n"/>
      <c r="Z30" s="27" t="n"/>
      <c r="AA30" s="37" t="n"/>
      <c r="AB30" s="38" t="n"/>
      <c r="AC30" s="36" t="n"/>
      <c r="AD30" s="39" t="n"/>
      <c r="AE30" s="39" t="n"/>
    </row>
    <row r="31" ht="13.5" customFormat="1" customHeight="1" s="35">
      <c r="A31" s="80" t="n"/>
      <c r="B31" s="80" t="n"/>
      <c r="C31" s="32" t="inlineStr">
        <is>
          <t>Литва</t>
        </is>
      </c>
      <c r="D31" s="95" t="inlineStr">
        <is>
          <t>Литовская плитка</t>
        </is>
      </c>
      <c r="H31" s="25" t="n"/>
      <c r="I31" s="25" t="n"/>
      <c r="J31" s="63" t="inlineStr">
        <is>
          <t>Для камина</t>
        </is>
      </c>
      <c r="K31" s="2" t="inlineStr">
        <is>
          <t>Коричневый</t>
        </is>
      </c>
      <c r="L31" s="25" t="n"/>
      <c r="M31" s="2" t="inlineStr">
        <is>
          <t>С цветами</t>
        </is>
      </c>
      <c r="N31" s="43" t="inlineStr">
        <is>
          <t>Греческий</t>
        </is>
      </c>
      <c r="O31" s="41" t="inlineStr">
        <is>
          <t>Нестандартная</t>
        </is>
      </c>
      <c r="P31" s="34" t="n"/>
      <c r="Q31" s="25" t="n"/>
      <c r="R31" s="25" t="n"/>
      <c r="S31" s="59" t="n"/>
      <c r="T31" s="59" t="n"/>
      <c r="U31" s="59" t="n"/>
      <c r="V31" s="25" t="n"/>
      <c r="W31" s="83" t="n"/>
      <c r="X31" s="34" t="n"/>
      <c r="Y31" s="34" t="n"/>
      <c r="Z31" s="27" t="n"/>
      <c r="AA31" s="37" t="n"/>
      <c r="AB31" s="38" t="n"/>
      <c r="AC31" s="36" t="n"/>
      <c r="AD31" s="39" t="n"/>
      <c r="AE31" s="39" t="n"/>
    </row>
    <row r="32" ht="13.5" customFormat="1" customHeight="1" s="35" thickBot="1">
      <c r="A32" s="80" t="n"/>
      <c r="B32" s="80" t="n"/>
      <c r="C32" s="32" t="inlineStr">
        <is>
          <t>Польша</t>
        </is>
      </c>
      <c r="D32" s="95" t="inlineStr">
        <is>
          <t>Польская плитка</t>
        </is>
      </c>
      <c r="H32" s="62" t="n"/>
      <c r="I32" s="62" t="n"/>
      <c r="J32" s="72" t="inlineStr">
        <is>
          <t>Декоративная плитка</t>
        </is>
      </c>
      <c r="K32" s="2" t="inlineStr">
        <is>
          <t>Оранжевый</t>
        </is>
      </c>
      <c r="L32" s="25" t="n"/>
      <c r="M32" s="2" t="inlineStr">
        <is>
          <t>С листьями</t>
        </is>
      </c>
      <c r="N32" s="43" t="inlineStr">
        <is>
          <t>Модерн</t>
        </is>
      </c>
      <c r="O32" s="41" t="inlineStr">
        <is>
          <t>Ромб</t>
        </is>
      </c>
      <c r="P32" s="34" t="n"/>
      <c r="Q32" s="25" t="n"/>
      <c r="R32" s="25" t="n"/>
      <c r="S32" s="59" t="n"/>
      <c r="T32" s="59" t="n"/>
      <c r="U32" s="59" t="n"/>
      <c r="V32" s="25" t="n"/>
      <c r="W32" s="83" t="n"/>
      <c r="X32" s="34" t="n"/>
      <c r="Y32" s="34" t="n"/>
      <c r="Z32" s="27" t="n"/>
      <c r="AA32" s="37" t="n"/>
      <c r="AB32" s="38" t="n"/>
      <c r="AC32" s="36" t="n"/>
      <c r="AD32" s="39" t="n"/>
      <c r="AE32" s="39" t="n"/>
    </row>
    <row r="33" ht="13.5" customFormat="1" customHeight="1" s="35">
      <c r="A33" s="80" t="n"/>
      <c r="B33" s="80" t="n"/>
      <c r="C33" s="32" t="inlineStr">
        <is>
          <t>Португалия</t>
        </is>
      </c>
      <c r="D33" s="95" t="inlineStr">
        <is>
          <t>Португальская плитка</t>
        </is>
      </c>
      <c r="H33" s="62" t="n"/>
      <c r="I33" s="62" t="n"/>
      <c r="J33" s="73" t="inlineStr">
        <is>
          <t>Настенная плитка</t>
        </is>
      </c>
      <c r="K33" s="2" t="inlineStr">
        <is>
          <t>Желтый</t>
        </is>
      </c>
      <c r="L33" s="25" t="n"/>
      <c r="M33" s="2" t="inlineStr">
        <is>
          <t>С дельфинами</t>
        </is>
      </c>
      <c r="N33" s="43" t="inlineStr">
        <is>
          <t>Морской</t>
        </is>
      </c>
      <c r="O33" s="41" t="inlineStr">
        <is>
          <t>Круг</t>
        </is>
      </c>
      <c r="P33" s="34" t="n"/>
      <c r="Q33" s="25" t="n"/>
      <c r="R33" s="25" t="n"/>
      <c r="S33" s="59" t="n"/>
      <c r="T33" s="59" t="n"/>
      <c r="U33" s="59" t="n"/>
      <c r="V33" s="25" t="n"/>
      <c r="W33" s="83" t="n"/>
      <c r="X33" s="34" t="n"/>
      <c r="Y33" s="34" t="n"/>
      <c r="Z33" s="27" t="n"/>
      <c r="AA33" s="37" t="n"/>
      <c r="AB33" s="38" t="n"/>
      <c r="AC33" s="36" t="n"/>
      <c r="AD33" s="39" t="n"/>
      <c r="AE33" s="39" t="n"/>
    </row>
    <row r="34" ht="13.5" customFormat="1" customHeight="1" s="35">
      <c r="A34" s="80" t="n"/>
      <c r="B34" s="80" t="n"/>
      <c r="C34" s="32" t="inlineStr">
        <is>
          <t>Россия</t>
        </is>
      </c>
      <c r="D34" s="95" t="inlineStr">
        <is>
          <t>Российская плитка</t>
        </is>
      </c>
      <c r="H34" s="62" t="n"/>
      <c r="I34" s="3" t="inlineStr">
        <is>
          <t>Настенная плитка</t>
        </is>
      </c>
      <c r="J34" s="74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11" t="inlineStr">
        <is>
          <t>Овал</t>
        </is>
      </c>
      <c r="P34" s="34" t="n"/>
      <c r="Q34" s="25" t="n"/>
      <c r="R34" s="25" t="n"/>
      <c r="S34" s="59" t="n"/>
      <c r="T34" s="59" t="n"/>
      <c r="U34" s="59" t="n"/>
      <c r="V34" s="25" t="n"/>
      <c r="W34" s="83" t="n"/>
      <c r="X34" s="34" t="n"/>
      <c r="Y34" s="34" t="n"/>
      <c r="Z34" s="27" t="n"/>
      <c r="AA34" s="37" t="n"/>
      <c r="AB34" s="38" t="n"/>
      <c r="AC34" s="36" t="n"/>
      <c r="AD34" s="39" t="n"/>
      <c r="AE34" s="39" t="n"/>
    </row>
    <row r="35" ht="13.5" customFormat="1" customHeight="1" s="35">
      <c r="A35" s="80" t="n"/>
      <c r="B35" s="80" t="n"/>
      <c r="C35" s="32" t="inlineStr">
        <is>
          <t>Тунис</t>
        </is>
      </c>
      <c r="D35" s="95" t="inlineStr">
        <is>
          <t>Тунисская плитка</t>
        </is>
      </c>
      <c r="H35" s="62" t="n"/>
      <c r="I35" s="3" t="inlineStr">
        <is>
          <t>Декор</t>
        </is>
      </c>
      <c r="J35" s="74" t="inlineStr">
        <is>
          <t>Для кухни</t>
        </is>
      </c>
      <c r="K35" s="2" t="inlineStr">
        <is>
          <t>Красный</t>
        </is>
      </c>
      <c r="L35" s="18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11" t="inlineStr">
        <is>
          <t>Шестиугольник (гексагон, соты)</t>
        </is>
      </c>
      <c r="P35" s="34" t="n"/>
      <c r="Q35" s="25" t="n"/>
      <c r="R35" s="25" t="n"/>
      <c r="S35" s="59" t="n"/>
      <c r="T35" s="59" t="n"/>
      <c r="U35" s="59" t="n"/>
      <c r="V35" s="25" t="n"/>
      <c r="W35" s="83" t="n"/>
      <c r="X35" s="34" t="n"/>
      <c r="Y35" s="34" t="n"/>
      <c r="Z35" s="27" t="n"/>
      <c r="AA35" s="37" t="n"/>
      <c r="AB35" s="38" t="n"/>
      <c r="AC35" s="36" t="n"/>
      <c r="AD35" s="39" t="n"/>
      <c r="AE35" s="39" t="n"/>
    </row>
    <row r="36" ht="13.5" customFormat="1" customHeight="1" s="35">
      <c r="A36" s="80" t="n"/>
      <c r="B36" s="80" t="n"/>
      <c r="C36" s="32" t="inlineStr">
        <is>
          <t>Турция</t>
        </is>
      </c>
      <c r="D36" s="95" t="inlineStr">
        <is>
          <t>Турецкая плитка</t>
        </is>
      </c>
      <c r="H36" s="62" t="n"/>
      <c r="I36" s="3" t="inlineStr">
        <is>
          <t>Бордюр</t>
        </is>
      </c>
      <c r="J36" s="74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11" t="inlineStr">
        <is>
          <t>Восьмиугольник (октагон)</t>
        </is>
      </c>
      <c r="P36" s="34" t="n"/>
      <c r="Q36" s="25" t="n"/>
      <c r="R36" s="25" t="n"/>
      <c r="S36" s="59" t="n"/>
      <c r="T36" s="59" t="n"/>
      <c r="U36" s="59" t="n"/>
      <c r="V36" s="25" t="n"/>
      <c r="W36" s="83" t="n"/>
      <c r="X36" s="34" t="n"/>
      <c r="Y36" s="34" t="n"/>
      <c r="Z36" s="27" t="n"/>
      <c r="AA36" s="37" t="n"/>
      <c r="AB36" s="38" t="n"/>
      <c r="AC36" s="36" t="n"/>
      <c r="AD36" s="39" t="n"/>
      <c r="AE36" s="39" t="n"/>
    </row>
    <row r="37" ht="13.5" customFormat="1" customHeight="1" s="35">
      <c r="A37" s="81" t="n"/>
      <c r="B37" s="81" t="n"/>
      <c r="C37" s="32" t="inlineStr">
        <is>
          <t>Украина</t>
        </is>
      </c>
      <c r="D37" s="95" t="inlineStr">
        <is>
          <t>Украинская плитка</t>
        </is>
      </c>
      <c r="E37" s="94" t="inlineStr">
        <is>
          <t>Мир Керамики 24.01.25 есть в 3Д плитка</t>
        </is>
      </c>
      <c r="F37" s="40" t="n"/>
      <c r="G37" s="40" t="n"/>
      <c r="H37" s="62" t="n"/>
      <c r="I37" s="3" t="inlineStr">
        <is>
          <t>Мозаика</t>
        </is>
      </c>
      <c r="J37" s="74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11" t="inlineStr">
        <is>
          <t>Кабанчик</t>
        </is>
      </c>
      <c r="P37" s="34" t="n"/>
      <c r="Q37" s="25" t="n"/>
      <c r="R37" s="25" t="n"/>
      <c r="S37" s="59" t="n"/>
      <c r="T37" s="59" t="n"/>
      <c r="U37" s="59" t="n"/>
      <c r="V37" s="41" t="inlineStr">
        <is>
          <t>Погонный метр</t>
        </is>
      </c>
      <c r="W37" s="1" t="inlineStr">
        <is>
          <t>Если в наличии - не заполняем</t>
        </is>
      </c>
      <c r="X37" s="34" t="n"/>
      <c r="Y37" s="34" t="n"/>
      <c r="Z37" s="27" t="n"/>
      <c r="AA37" s="37" t="n"/>
      <c r="AB37" s="38" t="n"/>
      <c r="AC37" s="36" t="n"/>
      <c r="AD37" s="39" t="n"/>
      <c r="AE37" s="39" t="n"/>
    </row>
    <row r="38" ht="13.5" customFormat="1" customHeight="1" s="35">
      <c r="A38" s="3" t="inlineStr">
        <is>
          <t>Раиса Ник.</t>
        </is>
      </c>
      <c r="C38" s="32" t="inlineStr">
        <is>
          <t>Хорватия</t>
        </is>
      </c>
      <c r="D38" s="95" t="inlineStr">
        <is>
          <t>Хорватская плитка</t>
        </is>
      </c>
      <c r="E38" s="40" t="n"/>
      <c r="F38" s="40" t="n"/>
      <c r="G38" s="40" t="n"/>
      <c r="H38" s="62" t="n"/>
      <c r="I38" s="3" t="inlineStr">
        <is>
          <t>Напольная плитка</t>
        </is>
      </c>
      <c r="J38" s="74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11" t="inlineStr">
        <is>
          <t>Квадрат</t>
        </is>
      </c>
      <c r="P38" s="103" t="n"/>
      <c r="Q38" s="25" t="n"/>
      <c r="R38" s="25" t="n"/>
      <c r="S38" s="59" t="n"/>
      <c r="T38" s="59" t="n"/>
      <c r="U38" s="59" t="n"/>
      <c r="V38" s="11" t="inlineStr">
        <is>
          <t>кв. м.</t>
        </is>
      </c>
      <c r="W38" s="1" t="inlineStr">
        <is>
          <t>Нет в наличии</t>
        </is>
      </c>
      <c r="X38" s="34" t="n"/>
      <c r="Y38" s="6" t="inlineStr">
        <is>
          <t>RUB</t>
        </is>
      </c>
      <c r="Z38" s="27" t="n"/>
      <c r="AA38" s="37" t="n"/>
      <c r="AB38" s="38" t="n"/>
      <c r="AC38" s="36" t="n"/>
      <c r="AD38" s="39" t="n"/>
      <c r="AE38" s="39" t="n"/>
    </row>
    <row r="39" ht="13.5" customFormat="1" customHeight="1" s="35">
      <c r="A39" s="3" t="inlineStr">
        <is>
          <t>Оксана</t>
        </is>
      </c>
      <c r="B39" s="80" t="n"/>
      <c r="C39" s="32" t="inlineStr">
        <is>
          <t>Чехия</t>
        </is>
      </c>
      <c r="D39" s="95" t="inlineStr">
        <is>
          <t>Чешская плитка</t>
        </is>
      </c>
      <c r="H39" s="62" t="n"/>
      <c r="I39" s="3" t="inlineStr">
        <is>
          <t>Керамогранит</t>
        </is>
      </c>
      <c r="J39" s="74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11" t="inlineStr">
        <is>
          <t>Прямоугольник</t>
        </is>
      </c>
      <c r="P39" s="4" t="n"/>
      <c r="Q39" s="41" t="n"/>
      <c r="R39" s="41" t="n"/>
      <c r="S39" s="59" t="n"/>
      <c r="T39" s="59" t="n"/>
      <c r="U39" s="59" t="n"/>
      <c r="V39" s="11" t="inlineStr">
        <is>
          <t>шт.</t>
        </is>
      </c>
      <c r="W39" s="1" t="inlineStr">
        <is>
          <t>Под заказ</t>
        </is>
      </c>
      <c r="X39" s="34" t="n"/>
      <c r="Y39" s="6" t="inlineStr">
        <is>
          <t>EUR</t>
        </is>
      </c>
      <c r="Z39" s="97" t="inlineStr">
        <is>
          <t>Цены без значка руб. (Числовой формат)</t>
        </is>
      </c>
      <c r="AA39" s="104" t="n"/>
      <c r="AB39" s="104" t="n"/>
      <c r="AC39" s="105" t="n"/>
      <c r="AD39" s="39" t="n"/>
      <c r="AE39" s="39" t="n"/>
    </row>
    <row r="40" ht="13.5" customFormat="1" customHeight="1" s="35" thickBot="1">
      <c r="A40" s="3" t="inlineStr">
        <is>
          <t>Лена</t>
        </is>
      </c>
      <c r="B40" s="82" t="n"/>
      <c r="C40" s="32" t="inlineStr">
        <is>
          <t>Вьетнам</t>
        </is>
      </c>
      <c r="D40" s="95" t="inlineStr">
        <is>
          <t>Вьетнамская плитка</t>
        </is>
      </c>
      <c r="E40" s="42" t="n"/>
      <c r="F40" s="42" t="n"/>
      <c r="G40" s="42" t="n"/>
      <c r="H40" s="69" t="n"/>
      <c r="I40" s="3" t="inlineStr">
        <is>
          <t>Ступени</t>
        </is>
      </c>
      <c r="J40" s="75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9" t="inlineStr">
        <is>
          <t>В полоску</t>
        </is>
      </c>
      <c r="N40" s="41" t="inlineStr">
        <is>
          <t>Деревенский</t>
        </is>
      </c>
      <c r="O40" s="41" t="inlineStr">
        <is>
          <t>Треугольник</t>
        </is>
      </c>
      <c r="P40" s="4" t="n"/>
      <c r="Q40" s="8" t="inlineStr">
        <is>
          <t>нов</t>
        </is>
      </c>
      <c r="R40" s="8" t="inlineStr">
        <is>
          <t>Хит</t>
        </is>
      </c>
      <c r="S40" s="59" t="n"/>
      <c r="T40" s="59" t="n"/>
      <c r="U40" s="59" t="n"/>
      <c r="V40" s="41" t="inlineStr">
        <is>
          <t>компл.</t>
        </is>
      </c>
      <c r="W40" s="1" t="inlineStr">
        <is>
          <t>По запросу</t>
        </is>
      </c>
      <c r="X40" s="44" t="n"/>
      <c r="Y40" s="6" t="inlineStr">
        <is>
          <t>USD</t>
        </is>
      </c>
      <c r="Z40" s="98" t="inlineStr">
        <is>
          <t>не заполняем !!!</t>
        </is>
      </c>
      <c r="AA40" s="104" t="n"/>
      <c r="AB40" s="105" t="n"/>
      <c r="AD40" s="99" t="inlineStr">
        <is>
          <t xml:space="preserve">Не заполняем!!! </t>
        </is>
      </c>
      <c r="AE40" s="105" t="n"/>
    </row>
    <row r="41" ht="47.25" customHeight="1">
      <c r="A41" s="45" t="inlineStr">
        <is>
          <t>Кто делал</t>
        </is>
      </c>
      <c r="B41" s="45" t="inlineStr">
        <is>
          <t>Поставщик</t>
        </is>
      </c>
      <c r="C41" s="46" t="inlineStr">
        <is>
          <t>Страна</t>
        </is>
      </c>
      <c r="D41" s="47" t="inlineStr">
        <is>
          <t>Не заполняем!!! Страна категории</t>
        </is>
      </c>
      <c r="E41" s="46" t="inlineStr">
        <is>
          <t>Производитель</t>
        </is>
      </c>
      <c r="F41" s="46" t="inlineStr">
        <is>
          <t>Коллекция</t>
        </is>
      </c>
      <c r="G41" s="46" t="inlineStr">
        <is>
          <t>Наименование элемента</t>
        </is>
      </c>
      <c r="H41" s="46" t="inlineStr">
        <is>
          <t>Артикул поставщика</t>
        </is>
      </c>
      <c r="I41" s="46" t="inlineStr">
        <is>
          <t>Группа (это в зависимости от функции плитки в коллекции)</t>
        </is>
      </c>
      <c r="J41" s="46" t="inlineStr">
        <is>
          <t>Назначение (для чего используется)</t>
        </is>
      </c>
      <c r="K41" s="48" t="inlineStr">
        <is>
          <t>Цвет</t>
        </is>
      </c>
      <c r="L41" s="46" t="inlineStr">
        <is>
          <t>Поверх-ность</t>
        </is>
      </c>
      <c r="M41" s="46" t="inlineStr">
        <is>
          <t>Рисунок</t>
        </is>
      </c>
      <c r="N41" s="46" t="inlineStr">
        <is>
          <t>Стиль</t>
        </is>
      </c>
      <c r="O41" s="46" t="inlineStr">
        <is>
          <t>Форма</t>
        </is>
      </c>
      <c r="P41" s="46" t="inlineStr">
        <is>
          <t>штук в упак.</t>
        </is>
      </c>
      <c r="Q41" s="46" t="inlineStr">
        <is>
          <t>нов.</t>
        </is>
      </c>
      <c r="R41" s="46" t="inlineStr">
        <is>
          <t>Хиты</t>
        </is>
      </c>
      <c r="S41" s="60" t="inlineStr">
        <is>
          <t>Ширина, см</t>
        </is>
      </c>
      <c r="T41" s="60" t="inlineStr">
        <is>
          <t>Длина, см</t>
        </is>
      </c>
      <c r="U41" s="64" t="inlineStr">
        <is>
          <t>Толщина, мм</t>
        </is>
      </c>
      <c r="V41" s="46" t="inlineStr">
        <is>
          <t>ед.изм</t>
        </is>
      </c>
      <c r="W41" s="46" t="inlineStr">
        <is>
          <t>Наличие</t>
        </is>
      </c>
      <c r="X41" s="49" t="inlineStr">
        <is>
          <t>Закупочная цена</t>
        </is>
      </c>
      <c r="Y41" s="50" t="inlineStr">
        <is>
          <t>Валюта</t>
        </is>
      </c>
      <c r="Z41" s="51" t="inlineStr">
        <is>
          <t>Закуп в руб.</t>
        </is>
      </c>
      <c r="AA41" s="52" t="inlineStr">
        <is>
          <t>Наценка  %</t>
        </is>
      </c>
      <c r="AB41" s="53" t="inlineStr">
        <is>
          <t>Розничная цена</t>
        </is>
      </c>
      <c r="AC41" s="54" t="inlineStr">
        <is>
          <t>Рек. цена</t>
        </is>
      </c>
      <c r="AD41" s="51" t="inlineStr">
        <is>
          <t>Скидка</t>
        </is>
      </c>
      <c r="AE41" s="51" t="inlineStr">
        <is>
          <t>Ночная цена</t>
        </is>
      </c>
      <c r="AF41" s="99" t="inlineStr">
        <is>
          <t>Проверка на пробел справа!</t>
        </is>
      </c>
    </row>
    <row r="42" ht="13.5" customFormat="1" customHeight="1" s="56">
      <c r="A42" s="3" t="n"/>
      <c r="B42" s="32" t="inlineStr">
        <is>
          <t>Мир Керамики</t>
        </is>
      </c>
      <c r="C42" s="32" t="inlineStr">
        <is>
          <t>Россия</t>
        </is>
      </c>
      <c r="D42" s="55" t="inlineStr">
        <is>
          <t>Российская плитка</t>
        </is>
      </c>
      <c r="E42" s="88" t="inlineStr">
        <is>
          <t>Cersanit</t>
        </is>
      </c>
      <c r="F42" s="96" t="inlineStr">
        <is>
          <t>Pacific</t>
        </is>
      </c>
      <c r="G42" s="9" t="n"/>
      <c r="H42" s="63" t="n"/>
      <c r="I42" s="10" t="n"/>
      <c r="J42" s="10" t="n"/>
      <c r="K42" s="79" t="n"/>
      <c r="L42" s="4" t="n"/>
      <c r="M42" s="19" t="n"/>
      <c r="N42" s="19" t="n"/>
      <c r="O42" s="19" t="n"/>
      <c r="P42" s="9" t="n"/>
      <c r="Q42" s="11" t="n"/>
      <c r="R42" s="11" t="n"/>
      <c r="S42" s="11" t="n"/>
      <c r="T42" s="61" t="n"/>
      <c r="U42" s="65" t="n"/>
      <c r="V42" s="4" t="n"/>
      <c r="W42" s="84" t="n"/>
      <c r="X42" s="12" t="n"/>
      <c r="Y42" s="84" t="n"/>
      <c r="Z42" s="13">
        <f>IF(Y42="USD",X42*64.8306,IF(Y42="EUR",X42*72.3639,IF(Y42="RUB",X42,0)))</f>
        <v/>
      </c>
      <c r="AA42" s="14" t="n">
        <v>23.4</v>
      </c>
      <c r="AB42" s="15">
        <f>Z42*(1+AA42/100)</f>
        <v/>
      </c>
      <c r="AC42" s="16" t="n"/>
      <c r="AD42" s="20">
        <f>IF(AC42,1,0)</f>
        <v/>
      </c>
      <c r="AE42" s="20">
        <f>IF(AC42,1,0)</f>
        <v/>
      </c>
      <c r="AF42" s="85">
        <f>IF(RIGHT(G42,1)=" ","Ошибка, пробел справа!","ок")</f>
        <v/>
      </c>
    </row>
    <row r="43" ht="13.5" customFormat="1" customHeight="1" s="56">
      <c r="A43" s="3" t="n"/>
      <c r="B43" s="32" t="inlineStr">
        <is>
          <t>Мир Керамики</t>
        </is>
      </c>
      <c r="C43" s="32" t="inlineStr">
        <is>
          <t>Россия</t>
        </is>
      </c>
      <c r="D43" s="55" t="inlineStr">
        <is>
          <t>Российская плитка</t>
        </is>
      </c>
      <c r="E43" s="88" t="inlineStr">
        <is>
          <t>Cersanit</t>
        </is>
      </c>
      <c r="F43" s="96" t="inlineStr">
        <is>
          <t>Pamir</t>
        </is>
      </c>
      <c r="G43" s="9" t="n"/>
      <c r="H43" s="63" t="n"/>
      <c r="I43" s="10" t="n"/>
      <c r="J43" s="10" t="n"/>
      <c r="K43" s="79" t="n"/>
      <c r="L43" s="4" t="n"/>
      <c r="M43" s="19" t="n"/>
      <c r="N43" s="19" t="n"/>
      <c r="O43" s="19" t="n"/>
      <c r="P43" s="9" t="n"/>
      <c r="Q43" s="11" t="n"/>
      <c r="R43" s="11" t="n"/>
      <c r="S43" s="11" t="n"/>
      <c r="T43" s="61" t="n"/>
      <c r="U43" s="65" t="n"/>
      <c r="V43" s="4" t="n"/>
      <c r="W43" s="84" t="n"/>
      <c r="X43" s="12" t="n"/>
      <c r="Y43" s="84" t="n"/>
      <c r="Z43" s="13">
        <f>IF(Y43="USD",X43*64.8306,IF(Y43="EUR",X43*72.3639,IF(Y43="RUB",X43,0)))</f>
        <v/>
      </c>
      <c r="AA43" s="14" t="n">
        <v>23.4</v>
      </c>
      <c r="AB43" s="15">
        <f>Z43*(1+AA43/100)</f>
        <v/>
      </c>
      <c r="AC43" s="16" t="n"/>
      <c r="AD43" s="20">
        <f>IF(AC43,1,0)</f>
        <v/>
      </c>
      <c r="AE43" s="20">
        <f>IF(AC43,1,0)</f>
        <v/>
      </c>
      <c r="AF43" s="85">
        <f>IF(RIGHT(G43,1)=" ","Ошибка, пробел справа!","ок")</f>
        <v/>
      </c>
    </row>
    <row r="44" ht="13.5" customFormat="1" customHeight="1" s="56">
      <c r="A44" s="3" t="n"/>
      <c r="B44" s="32" t="inlineStr">
        <is>
          <t>Мир Керамики</t>
        </is>
      </c>
      <c r="C44" s="32" t="inlineStr">
        <is>
          <t>Россия</t>
        </is>
      </c>
      <c r="D44" s="55" t="inlineStr">
        <is>
          <t>Российская плитка</t>
        </is>
      </c>
      <c r="E44" s="88" t="inlineStr">
        <is>
          <t>Cersanit</t>
        </is>
      </c>
      <c r="F44" s="96" t="inlineStr">
        <is>
          <t>Sherbrooke</t>
        </is>
      </c>
      <c r="G44" s="9" t="n"/>
      <c r="H44" s="63" t="n"/>
      <c r="I44" s="10" t="n"/>
      <c r="J44" s="10" t="n"/>
      <c r="K44" s="79" t="n"/>
      <c r="L44" s="4" t="n"/>
      <c r="M44" s="19" t="n"/>
      <c r="N44" s="19" t="n"/>
      <c r="O44" s="19" t="n"/>
      <c r="P44" s="9" t="n"/>
      <c r="Q44" s="11" t="n"/>
      <c r="R44" s="11" t="n"/>
      <c r="S44" s="11" t="n"/>
      <c r="T44" s="61" t="n"/>
      <c r="U44" s="65" t="n"/>
      <c r="V44" s="4" t="n"/>
      <c r="W44" s="84" t="n"/>
      <c r="X44" s="12" t="n"/>
      <c r="Y44" s="84" t="n"/>
      <c r="Z44" s="13">
        <f>IF(Y44="USD",X44*64.8306,IF(Y44="EUR",X44*72.3639,IF(Y44="RUB",X44,0)))</f>
        <v/>
      </c>
      <c r="AA44" s="14" t="n">
        <v>23.4</v>
      </c>
      <c r="AB44" s="15">
        <f>Z44*(1+AA44/100)</f>
        <v/>
      </c>
      <c r="AC44" s="16" t="n"/>
      <c r="AD44" s="20">
        <f>IF(AC44,1,0)</f>
        <v/>
      </c>
      <c r="AE44" s="20">
        <f>IF(AC44,1,0)</f>
        <v/>
      </c>
      <c r="AF44" s="85">
        <f>IF(RIGHT(G44,1)=" ","Ошибка, пробел справа!","ок")</f>
        <v/>
      </c>
    </row>
    <row r="45" ht="13.5" customFormat="1" customHeight="1" s="56">
      <c r="A45" s="3" t="n"/>
      <c r="B45" s="32" t="inlineStr">
        <is>
          <t>Мир Керамики</t>
        </is>
      </c>
      <c r="C45" s="32" t="inlineStr">
        <is>
          <t>Россия</t>
        </is>
      </c>
      <c r="D45" s="55" t="inlineStr">
        <is>
          <t>Российская плитка</t>
        </is>
      </c>
      <c r="E45" s="88" t="inlineStr">
        <is>
          <t>Cersanit</t>
        </is>
      </c>
      <c r="F45" s="96" t="inlineStr">
        <is>
          <t>Asher</t>
        </is>
      </c>
      <c r="G45" s="9" t="n"/>
      <c r="H45" s="63" t="n"/>
      <c r="I45" s="10" t="n"/>
      <c r="J45" s="10" t="n"/>
      <c r="K45" s="79" t="n"/>
      <c r="L45" s="4" t="n"/>
      <c r="M45" s="19" t="n"/>
      <c r="N45" s="19" t="n"/>
      <c r="O45" s="19" t="n"/>
      <c r="P45" s="9" t="n"/>
      <c r="Q45" s="11" t="n"/>
      <c r="R45" s="11" t="n"/>
      <c r="S45" s="11" t="n"/>
      <c r="T45" s="61" t="n"/>
      <c r="U45" s="65" t="n"/>
      <c r="V45" s="4" t="n"/>
      <c r="W45" s="84" t="n"/>
      <c r="X45" s="12" t="n"/>
      <c r="Y45" s="84" t="n"/>
      <c r="Z45" s="13">
        <f>IF(Y45="USD",X45*64.8306,IF(Y45="EUR",X45*72.3639,IF(Y45="RUB",X45,0)))</f>
        <v/>
      </c>
      <c r="AA45" s="14" t="n">
        <v>23.4</v>
      </c>
      <c r="AB45" s="15">
        <f>Z45*(1+AA45/100)</f>
        <v/>
      </c>
      <c r="AC45" s="16" t="n"/>
      <c r="AD45" s="20">
        <f>IF(AC45,1,0)</f>
        <v/>
      </c>
      <c r="AE45" s="20">
        <f>IF(AC45,1,0)</f>
        <v/>
      </c>
      <c r="AF45" s="85">
        <f>IF(RIGHT(G45,1)=" ","Ошибка, пробел справа!","ок")</f>
        <v/>
      </c>
    </row>
    <row r="46" ht="13.5" customFormat="1" customHeight="1" s="56">
      <c r="A46" s="3" t="n"/>
      <c r="B46" s="32" t="inlineStr">
        <is>
          <t>Мир Керамики</t>
        </is>
      </c>
      <c r="C46" s="32" t="inlineStr">
        <is>
          <t>Россия</t>
        </is>
      </c>
      <c r="D46" s="55" t="inlineStr">
        <is>
          <t>Российская плитка</t>
        </is>
      </c>
      <c r="E46" s="88" t="inlineStr">
        <is>
          <t>Cersanit</t>
        </is>
      </c>
      <c r="F46" s="96" t="inlineStr">
        <is>
          <t>Ultra</t>
        </is>
      </c>
      <c r="G46" s="9" t="n"/>
      <c r="H46" s="63" t="n"/>
      <c r="I46" s="10" t="n"/>
      <c r="J46" s="10" t="n"/>
      <c r="K46" s="79" t="n"/>
      <c r="L46" s="4" t="n"/>
      <c r="M46" s="19" t="n"/>
      <c r="N46" s="19" t="n"/>
      <c r="O46" s="19" t="n"/>
      <c r="P46" s="9" t="n"/>
      <c r="Q46" s="11" t="n"/>
      <c r="R46" s="11" t="n"/>
      <c r="S46" s="11" t="n"/>
      <c r="T46" s="61" t="n"/>
      <c r="U46" s="65" t="n"/>
      <c r="V46" s="4" t="n"/>
      <c r="W46" s="84" t="n"/>
      <c r="X46" s="12" t="n"/>
      <c r="Y46" s="84" t="n"/>
      <c r="Z46" s="13">
        <f>IF(Y46="USD",X46*64.8306,IF(Y46="EUR",X46*72.3639,IF(Y46="RUB",X46,0)))</f>
        <v/>
      </c>
      <c r="AA46" s="14" t="n">
        <v>23.4</v>
      </c>
      <c r="AB46" s="15">
        <f>Z46*(1+AA46/100)</f>
        <v/>
      </c>
      <c r="AC46" s="16" t="n"/>
      <c r="AD46" s="20">
        <f>IF(AC46,1,0)</f>
        <v/>
      </c>
      <c r="AE46" s="20">
        <f>IF(AC46,1,0)</f>
        <v/>
      </c>
      <c r="AF46" s="85">
        <f>IF(RIGHT(G46,1)=" ","Ошибка, пробел справа!","ок")</f>
        <v/>
      </c>
    </row>
    <row r="47" ht="13.5" customFormat="1" customHeight="1" s="56">
      <c r="A47" s="3" t="n"/>
      <c r="B47" s="32" t="inlineStr">
        <is>
          <t>Мир Керамики</t>
        </is>
      </c>
      <c r="C47" s="32" t="inlineStr">
        <is>
          <t>Россия</t>
        </is>
      </c>
      <c r="D47" s="55" t="inlineStr">
        <is>
          <t>Российская плитка</t>
        </is>
      </c>
      <c r="E47" s="88" t="inlineStr">
        <is>
          <t>Cersanit</t>
        </is>
      </c>
      <c r="F47" s="96" t="inlineStr">
        <is>
          <t>Spark</t>
        </is>
      </c>
      <c r="G47" s="9" t="n"/>
      <c r="H47" s="63" t="n"/>
      <c r="I47" s="10" t="n"/>
      <c r="J47" s="10" t="n"/>
      <c r="K47" s="79" t="n"/>
      <c r="L47" s="4" t="n"/>
      <c r="M47" s="19" t="n"/>
      <c r="N47" s="19" t="n"/>
      <c r="O47" s="19" t="n"/>
      <c r="P47" s="9" t="n"/>
      <c r="Q47" s="11" t="n"/>
      <c r="R47" s="11" t="n"/>
      <c r="S47" s="11" t="n"/>
      <c r="T47" s="61" t="n"/>
      <c r="U47" s="65" t="n"/>
      <c r="V47" s="4" t="n"/>
      <c r="W47" s="84" t="n"/>
      <c r="X47" s="12" t="n"/>
      <c r="Y47" s="84" t="n"/>
      <c r="Z47" s="13">
        <f>IF(Y47="USD",X47*64.8306,IF(Y47="EUR",X47*72.3639,IF(Y47="RUB",X47,0)))</f>
        <v/>
      </c>
      <c r="AA47" s="14" t="n">
        <v>23.4</v>
      </c>
      <c r="AB47" s="15">
        <f>Z47*(1+AA47/100)</f>
        <v/>
      </c>
      <c r="AC47" s="16" t="n"/>
      <c r="AD47" s="20">
        <f>IF(AC47,1,0)</f>
        <v/>
      </c>
      <c r="AE47" s="20">
        <f>IF(AC47,1,0)</f>
        <v/>
      </c>
      <c r="AF47" s="85">
        <f>IF(RIGHT(G47,1)=" ","Ошибка, пробел справа!","ок")</f>
        <v/>
      </c>
    </row>
    <row r="48" ht="13.5" customFormat="1" customHeight="1" s="56">
      <c r="A48" s="3" t="n"/>
      <c r="B48" s="32" t="n"/>
      <c r="C48" s="32" t="n"/>
      <c r="D48" s="55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8" t="n"/>
      <c r="F48" s="91" t="n"/>
      <c r="G48" s="9" t="n"/>
      <c r="H48" s="63" t="n"/>
      <c r="I48" s="10" t="n"/>
      <c r="J48" s="10" t="n"/>
      <c r="K48" s="79" t="n"/>
      <c r="L48" s="4" t="n"/>
      <c r="M48" s="19" t="n"/>
      <c r="N48" s="19" t="n"/>
      <c r="O48" s="19" t="n"/>
      <c r="P48" s="9" t="n"/>
      <c r="Q48" s="11" t="n"/>
      <c r="R48" s="11" t="n"/>
      <c r="S48" s="11" t="n"/>
      <c r="T48" s="61" t="n"/>
      <c r="U48" s="65" t="n"/>
      <c r="V48" s="4" t="n"/>
      <c r="W48" s="84" t="n"/>
      <c r="X48" s="12" t="n"/>
      <c r="Y48" s="84" t="n"/>
      <c r="Z48" s="13">
        <f>IF(Y48="USD",X48*64.8306,IF(Y48="EUR",X48*72.3639,IF(Y48="RUB",X48,0)))</f>
        <v/>
      </c>
      <c r="AA48" s="14" t="n">
        <v>23.4</v>
      </c>
      <c r="AB48" s="15">
        <f>Z48*(1+AA48/100)</f>
        <v/>
      </c>
      <c r="AC48" s="16" t="n"/>
      <c r="AD48" s="20">
        <f>IF(AC48,1,0)</f>
        <v/>
      </c>
      <c r="AE48" s="20">
        <f>IF(AC48,1,0)</f>
        <v/>
      </c>
      <c r="AF48" s="85">
        <f>IF(RIGHT(G48,1)=" ","Ошибка, пробел справа!","ок")</f>
        <v/>
      </c>
    </row>
    <row r="49" ht="13.5" customFormat="1" customHeight="1" s="56">
      <c r="A49" s="3" t="n"/>
      <c r="B49" s="32" t="n"/>
      <c r="C49" s="32" t="n"/>
      <c r="D49" s="55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8" t="n"/>
      <c r="F49" s="91" t="n"/>
      <c r="G49" s="9" t="n"/>
      <c r="H49" s="63" t="n"/>
      <c r="I49" s="10" t="n"/>
      <c r="J49" s="10" t="n"/>
      <c r="K49" s="79" t="n"/>
      <c r="L49" s="4" t="n"/>
      <c r="M49" s="19" t="n"/>
      <c r="N49" s="19" t="n"/>
      <c r="O49" s="19" t="n"/>
      <c r="P49" s="9" t="n"/>
      <c r="Q49" s="11" t="n"/>
      <c r="R49" s="11" t="n"/>
      <c r="S49" s="11" t="n"/>
      <c r="T49" s="61" t="n"/>
      <c r="U49" s="65" t="n"/>
      <c r="V49" s="4" t="n"/>
      <c r="W49" s="84" t="n"/>
      <c r="X49" s="12" t="n"/>
      <c r="Y49" s="84" t="n"/>
      <c r="Z49" s="13">
        <f>IF(Y49="USD",X49*64.8306,IF(Y49="EUR",X49*72.3639,IF(Y49="RUB",X49,0)))</f>
        <v/>
      </c>
      <c r="AA49" s="14" t="n">
        <v>23.4</v>
      </c>
      <c r="AB49" s="15">
        <f>Z49*(1+AA49/100)</f>
        <v/>
      </c>
      <c r="AC49" s="16" t="n"/>
      <c r="AD49" s="20">
        <f>IF(AC49,1,0)</f>
        <v/>
      </c>
      <c r="AE49" s="20">
        <f>IF(AC49,1,0)</f>
        <v/>
      </c>
      <c r="AF49" s="85">
        <f>IF(RIGHT(G49,1)=" ","Ошибка, пробел справа!","ок")</f>
        <v/>
      </c>
    </row>
    <row r="50" ht="13.5" customFormat="1" customHeight="1" s="56">
      <c r="A50" s="3" t="n"/>
      <c r="B50" s="32" t="n"/>
      <c r="C50" s="32" t="n"/>
      <c r="D50" s="55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8" t="n"/>
      <c r="F50" s="91" t="n"/>
      <c r="G50" s="9" t="n"/>
      <c r="H50" s="63" t="n"/>
      <c r="I50" s="10" t="n"/>
      <c r="J50" s="10" t="n"/>
      <c r="K50" s="79" t="n"/>
      <c r="L50" s="4" t="n"/>
      <c r="M50" s="19" t="n"/>
      <c r="N50" s="19" t="n"/>
      <c r="O50" s="19" t="n"/>
      <c r="P50" s="9" t="n"/>
      <c r="Q50" s="11" t="n"/>
      <c r="R50" s="11" t="n"/>
      <c r="S50" s="11" t="n"/>
      <c r="T50" s="61" t="n"/>
      <c r="U50" s="65" t="n"/>
      <c r="V50" s="4" t="n"/>
      <c r="W50" s="84" t="n"/>
      <c r="X50" s="12" t="n"/>
      <c r="Y50" s="84" t="n"/>
      <c r="Z50" s="13">
        <f>IF(Y50="USD",X50*64.8306,IF(Y50="EUR",X50*72.3639,IF(Y50="RUB",X50,0)))</f>
        <v/>
      </c>
      <c r="AA50" s="14" t="n">
        <v>23.4</v>
      </c>
      <c r="AB50" s="15">
        <f>Z50*(1+AA50/100)</f>
        <v/>
      </c>
      <c r="AC50" s="16" t="n"/>
      <c r="AD50" s="20">
        <f>IF(AC50,1,0)</f>
        <v/>
      </c>
      <c r="AE50" s="20">
        <f>IF(AC50,1,0)</f>
        <v/>
      </c>
      <c r="AF50" s="85">
        <f>IF(RIGHT(G50,1)=" ","Ошибка, пробел справа!","ок")</f>
        <v/>
      </c>
    </row>
    <row r="51" ht="13.5" customFormat="1" customHeight="1" s="56">
      <c r="A51" s="3" t="n"/>
      <c r="B51" s="32" t="n"/>
      <c r="C51" s="32" t="n"/>
      <c r="D51" s="55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8" t="n"/>
      <c r="F51" s="91" t="n"/>
      <c r="G51" s="9" t="n"/>
      <c r="H51" s="63" t="n"/>
      <c r="I51" s="10" t="n"/>
      <c r="J51" s="10" t="n"/>
      <c r="K51" s="79" t="n"/>
      <c r="L51" s="4" t="n"/>
      <c r="M51" s="19" t="n"/>
      <c r="N51" s="19" t="n"/>
      <c r="O51" s="19" t="n"/>
      <c r="P51" s="9" t="n"/>
      <c r="Q51" s="11" t="n"/>
      <c r="R51" s="11" t="n"/>
      <c r="S51" s="11" t="n"/>
      <c r="T51" s="61" t="n"/>
      <c r="U51" s="65" t="n"/>
      <c r="V51" s="4" t="n"/>
      <c r="W51" s="84" t="n"/>
      <c r="X51" s="12" t="n"/>
      <c r="Y51" s="84" t="n"/>
      <c r="Z51" s="13">
        <f>IF(Y51="USD",X51*64.8306,IF(Y51="EUR",X51*72.3639,IF(Y51="RUB",X51,0)))</f>
        <v/>
      </c>
      <c r="AA51" s="14" t="n">
        <v>23.4</v>
      </c>
      <c r="AB51" s="15">
        <f>Z51*(1+AA51/100)</f>
        <v/>
      </c>
      <c r="AC51" s="16" t="n"/>
      <c r="AD51" s="20">
        <f>IF(AC51,1,0)</f>
        <v/>
      </c>
      <c r="AE51" s="20">
        <f>IF(AC51,1,0)</f>
        <v/>
      </c>
      <c r="AF51" s="85">
        <f>IF(RIGHT(G51,1)=" ","Ошибка, пробел справа!","ок")</f>
        <v/>
      </c>
    </row>
    <row r="52" ht="13.5" customFormat="1" customHeight="1" s="56">
      <c r="A52" s="3" t="n"/>
      <c r="B52" s="32" t="n"/>
      <c r="C52" s="32" t="n"/>
      <c r="D52" s="55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8" t="n"/>
      <c r="F52" s="91" t="n"/>
      <c r="G52" s="9" t="n"/>
      <c r="H52" s="63" t="n"/>
      <c r="I52" s="10" t="n"/>
      <c r="J52" s="10" t="n"/>
      <c r="K52" s="79" t="n"/>
      <c r="L52" s="4" t="n"/>
      <c r="M52" s="19" t="n"/>
      <c r="N52" s="19" t="n"/>
      <c r="O52" s="19" t="n"/>
      <c r="P52" s="9" t="n"/>
      <c r="Q52" s="11" t="n"/>
      <c r="R52" s="11" t="n"/>
      <c r="S52" s="11" t="n"/>
      <c r="T52" s="61" t="n"/>
      <c r="U52" s="65" t="n"/>
      <c r="V52" s="4" t="n"/>
      <c r="W52" s="84" t="n"/>
      <c r="X52" s="12" t="n"/>
      <c r="Y52" s="84" t="n"/>
      <c r="Z52" s="13">
        <f>IF(Y52="USD",X52*64.8306,IF(Y52="EUR",X52*72.3639,IF(Y52="RUB",X52,0)))</f>
        <v/>
      </c>
      <c r="AA52" s="14" t="n">
        <v>23.4</v>
      </c>
      <c r="AB52" s="15">
        <f>Z52*(1+AA52/100)</f>
        <v/>
      </c>
      <c r="AC52" s="16" t="n"/>
      <c r="AD52" s="20">
        <f>IF(AC52,1,0)</f>
        <v/>
      </c>
      <c r="AE52" s="20">
        <f>IF(AC52,1,0)</f>
        <v/>
      </c>
      <c r="AF52" s="85">
        <f>IF(RIGHT(G52,1)=" ","Ошибка, пробел справа!","ок")</f>
        <v/>
      </c>
    </row>
    <row r="53" ht="13.5" customFormat="1" customHeight="1" s="56">
      <c r="A53" s="3" t="n"/>
      <c r="B53" s="32" t="n"/>
      <c r="C53" s="32" t="n"/>
      <c r="D53" s="55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8" t="n"/>
      <c r="F53" s="89" t="n"/>
      <c r="G53" s="9" t="n"/>
      <c r="H53" s="3" t="n"/>
      <c r="I53" s="3" t="n"/>
      <c r="J53" s="3" t="n"/>
      <c r="K53" s="2" t="n"/>
      <c r="L53" s="4" t="n"/>
      <c r="M53" s="19" t="n"/>
      <c r="N53" s="19" t="n"/>
      <c r="O53" s="19" t="n"/>
      <c r="P53" s="9" t="n"/>
      <c r="Q53" s="11" t="n"/>
      <c r="R53" s="11" t="n"/>
      <c r="S53" s="11" t="n"/>
      <c r="T53" s="61" t="n"/>
      <c r="U53" s="65" t="n"/>
      <c r="V53" s="4" t="n"/>
      <c r="W53" s="84" t="n"/>
      <c r="X53" s="12" t="n"/>
      <c r="Y53" s="84" t="n"/>
      <c r="Z53" s="13">
        <f>IF(Y53="USD",X53*64.8306,IF(Y53="EUR",X53*72.3639,IF(Y53="RUB",X53,0)))</f>
        <v/>
      </c>
      <c r="AA53" s="14" t="n">
        <v>23.4</v>
      </c>
      <c r="AB53" s="15">
        <f>Z53*(1+AA53/100)</f>
        <v/>
      </c>
      <c r="AC53" s="16" t="n"/>
      <c r="AD53" s="20">
        <f>IF(AC53,1,0)</f>
        <v/>
      </c>
      <c r="AE53" s="20">
        <f>IF(AC53,1,0)</f>
        <v/>
      </c>
      <c r="AF53" s="85">
        <f>IF(RIGHT(G53,1)=" ","Ошибка, пробел справа!","ок")</f>
        <v/>
      </c>
    </row>
    <row r="54" ht="13.5" customFormat="1" customHeight="1" s="56">
      <c r="A54" s="3" t="n"/>
      <c r="B54" s="32" t="n"/>
      <c r="C54" s="32" t="n"/>
      <c r="D54" s="55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8" t="n"/>
      <c r="F54" s="89" t="n"/>
      <c r="G54" s="9" t="n"/>
      <c r="H54" s="3" t="n"/>
      <c r="I54" s="3" t="n"/>
      <c r="J54" s="3" t="n"/>
      <c r="K54" s="2" t="n"/>
      <c r="L54" s="4" t="n"/>
      <c r="M54" s="19" t="n"/>
      <c r="N54" s="19" t="n"/>
      <c r="O54" s="19" t="n"/>
      <c r="P54" s="9" t="n"/>
      <c r="Q54" s="11" t="n"/>
      <c r="R54" s="11" t="n"/>
      <c r="S54" s="11" t="n"/>
      <c r="T54" s="61" t="n"/>
      <c r="U54" s="65" t="n"/>
      <c r="V54" s="4" t="n"/>
      <c r="W54" s="84" t="n"/>
      <c r="X54" s="12" t="n"/>
      <c r="Y54" s="84" t="n"/>
      <c r="Z54" s="13">
        <f>IF(Y54="USD",X54*64.8306,IF(Y54="EUR",X54*72.3639,IF(Y54="RUB",X54,0)))</f>
        <v/>
      </c>
      <c r="AA54" s="14" t="n">
        <v>23.4</v>
      </c>
      <c r="AB54" s="15">
        <f>Z54*(1+AA54/100)</f>
        <v/>
      </c>
      <c r="AC54" s="16" t="n"/>
      <c r="AD54" s="20">
        <f>IF(AC54,1,0)</f>
        <v/>
      </c>
      <c r="AE54" s="20">
        <f>IF(AC54,1,0)</f>
        <v/>
      </c>
      <c r="AF54" s="85">
        <f>IF(RIGHT(G54,1)=" ","Ошибка, пробел справа!","ок")</f>
        <v/>
      </c>
    </row>
    <row r="55" ht="13.5" customFormat="1" customHeight="1" s="56">
      <c r="A55" s="3" t="n"/>
      <c r="B55" s="32" t="n"/>
      <c r="C55" s="32" t="n"/>
      <c r="D55" s="55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8" t="n"/>
      <c r="F55" s="89" t="n"/>
      <c r="G55" s="9" t="n"/>
      <c r="H55" s="3" t="n"/>
      <c r="I55" s="3" t="n"/>
      <c r="J55" s="3" t="n"/>
      <c r="K55" s="2" t="n"/>
      <c r="L55" s="4" t="n"/>
      <c r="M55" s="19" t="n"/>
      <c r="N55" s="19" t="n"/>
      <c r="O55" s="19" t="n"/>
      <c r="P55" s="9" t="n"/>
      <c r="Q55" s="11" t="n"/>
      <c r="R55" s="11" t="n"/>
      <c r="S55" s="11" t="n"/>
      <c r="T55" s="61" t="n"/>
      <c r="U55" s="65" t="n"/>
      <c r="V55" s="4" t="n"/>
      <c r="W55" s="84" t="n"/>
      <c r="X55" s="12" t="n"/>
      <c r="Y55" s="84" t="n"/>
      <c r="Z55" s="13">
        <f>IF(Y55="USD",X55*64.8306,IF(Y55="EUR",X55*72.3639,IF(Y55="RUB",X55,0)))</f>
        <v/>
      </c>
      <c r="AA55" s="14" t="n">
        <v>23.4</v>
      </c>
      <c r="AB55" s="15">
        <f>Z55*(1+AA55/100)</f>
        <v/>
      </c>
      <c r="AC55" s="16" t="n"/>
      <c r="AD55" s="20">
        <f>IF(AC55,1,0)</f>
        <v/>
      </c>
      <c r="AE55" s="20">
        <f>IF(AC55,1,0)</f>
        <v/>
      </c>
      <c r="AF55" s="85">
        <f>IF(RIGHT(G55,1)=" ","Ошибка, пробел справа!","ок")</f>
        <v/>
      </c>
    </row>
    <row r="56" ht="13.5" customFormat="1" customHeight="1" s="56">
      <c r="A56" s="3" t="n"/>
      <c r="B56" s="32" t="n"/>
      <c r="C56" s="32" t="n"/>
      <c r="D56" s="55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8" t="n"/>
      <c r="F56" s="89" t="n"/>
      <c r="G56" s="9" t="n"/>
      <c r="H56" s="3" t="n"/>
      <c r="I56" s="3" t="n"/>
      <c r="J56" s="3" t="n"/>
      <c r="K56" s="2" t="n"/>
      <c r="L56" s="4" t="n"/>
      <c r="M56" s="19" t="n"/>
      <c r="N56" s="19" t="n"/>
      <c r="O56" s="19" t="n"/>
      <c r="P56" s="9" t="n"/>
      <c r="Q56" s="11" t="n"/>
      <c r="R56" s="11" t="n"/>
      <c r="S56" s="11" t="n"/>
      <c r="T56" s="61" t="n"/>
      <c r="U56" s="65" t="n"/>
      <c r="V56" s="4" t="n"/>
      <c r="W56" s="84" t="n"/>
      <c r="X56" s="12" t="n"/>
      <c r="Y56" s="84" t="n"/>
      <c r="Z56" s="13">
        <f>IF(Y56="USD",X56*64.8306,IF(Y56="EUR",X56*72.3639,IF(Y56="RUB",X56,0)))</f>
        <v/>
      </c>
      <c r="AA56" s="14" t="n">
        <v>23.4</v>
      </c>
      <c r="AB56" s="15">
        <f>Z56*(1+AA56/100)</f>
        <v/>
      </c>
      <c r="AC56" s="16" t="n"/>
      <c r="AD56" s="20">
        <f>IF(AC56,1,0)</f>
        <v/>
      </c>
      <c r="AE56" s="20">
        <f>IF(AC56,1,0)</f>
        <v/>
      </c>
      <c r="AF56" s="85">
        <f>IF(RIGHT(G56,1)=" ","Ошибка, пробел справа!","ок")</f>
        <v/>
      </c>
    </row>
    <row r="57" ht="13.5" customFormat="1" customHeight="1" s="56">
      <c r="A57" s="3" t="n"/>
      <c r="B57" s="32" t="n"/>
      <c r="C57" s="32" t="n"/>
      <c r="D57" s="55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8" t="n"/>
      <c r="F57" s="89" t="n"/>
      <c r="G57" s="9" t="n"/>
      <c r="H57" s="3" t="n"/>
      <c r="I57" s="3" t="n"/>
      <c r="J57" s="3" t="n"/>
      <c r="K57" s="2" t="n"/>
      <c r="L57" s="4" t="n"/>
      <c r="M57" s="19" t="n"/>
      <c r="N57" s="19" t="n"/>
      <c r="O57" s="19" t="n"/>
      <c r="P57" s="9" t="n"/>
      <c r="Q57" s="11" t="n"/>
      <c r="R57" s="11" t="n"/>
      <c r="S57" s="11" t="n"/>
      <c r="T57" s="61" t="n"/>
      <c r="U57" s="65" t="n"/>
      <c r="V57" s="4" t="n"/>
      <c r="W57" s="84" t="n"/>
      <c r="X57" s="12" t="n"/>
      <c r="Y57" s="84" t="n"/>
      <c r="Z57" s="13">
        <f>IF(Y57="USD",X57*64.8306,IF(Y57="EUR",X57*72.3639,IF(Y57="RUB",X57,0)))</f>
        <v/>
      </c>
      <c r="AA57" s="14" t="n">
        <v>23.4</v>
      </c>
      <c r="AB57" s="15">
        <f>Z57*(1+AA57/100)</f>
        <v/>
      </c>
      <c r="AC57" s="16" t="n"/>
      <c r="AD57" s="20">
        <f>IF(AC57,1,0)</f>
        <v/>
      </c>
      <c r="AE57" s="20">
        <f>IF(AC57,1,0)</f>
        <v/>
      </c>
      <c r="AF57" s="85">
        <f>IF(RIGHT(G57,1)=" ","Ошибка, пробел справа!","ок")</f>
        <v/>
      </c>
    </row>
    <row r="58" ht="13.5" customFormat="1" customHeight="1" s="56">
      <c r="A58" s="3" t="n"/>
      <c r="B58" s="32" t="n"/>
      <c r="C58" s="32" t="n"/>
      <c r="D58" s="55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8" t="n"/>
      <c r="F58" s="89" t="n"/>
      <c r="G58" s="9" t="n"/>
      <c r="H58" s="3" t="n"/>
      <c r="I58" s="3" t="n"/>
      <c r="J58" s="3" t="n"/>
      <c r="K58" s="2" t="n"/>
      <c r="L58" s="4" t="n"/>
      <c r="M58" s="19" t="n"/>
      <c r="N58" s="19" t="n"/>
      <c r="O58" s="19" t="n"/>
      <c r="P58" s="9" t="n"/>
      <c r="Q58" s="11" t="n"/>
      <c r="R58" s="11" t="n"/>
      <c r="S58" s="11" t="n"/>
      <c r="T58" s="61" t="n"/>
      <c r="U58" s="65" t="n"/>
      <c r="V58" s="4" t="n"/>
      <c r="W58" s="84" t="n"/>
      <c r="X58" s="12" t="n"/>
      <c r="Y58" s="84" t="n"/>
      <c r="Z58" s="13">
        <f>IF(Y58="USD",X58*64.8306,IF(Y58="EUR",X58*72.3639,IF(Y58="RUB",X58,0)))</f>
        <v/>
      </c>
      <c r="AA58" s="14" t="n">
        <v>23.4</v>
      </c>
      <c r="AB58" s="15">
        <f>Z58*(1+AA58/100)</f>
        <v/>
      </c>
      <c r="AC58" s="16" t="n"/>
      <c r="AD58" s="20">
        <f>IF(AC58,1,0)</f>
        <v/>
      </c>
      <c r="AE58" s="20">
        <f>IF(AC58,1,0)</f>
        <v/>
      </c>
      <c r="AF58" s="85">
        <f>IF(RIGHT(G58,1)=" ","Ошибка, пробел справа!","ок")</f>
        <v/>
      </c>
    </row>
    <row r="59" ht="13.5" customFormat="1" customHeight="1" s="56">
      <c r="A59" s="3" t="n"/>
      <c r="B59" s="32" t="n"/>
      <c r="C59" s="32" t="n"/>
      <c r="D59" s="55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8" t="n"/>
      <c r="F59" s="89" t="n"/>
      <c r="G59" s="9" t="n"/>
      <c r="H59" s="3" t="n"/>
      <c r="I59" s="3" t="n"/>
      <c r="J59" s="3" t="n"/>
      <c r="K59" s="2" t="n"/>
      <c r="L59" s="4" t="n"/>
      <c r="M59" s="19" t="n"/>
      <c r="N59" s="19" t="n"/>
      <c r="O59" s="19" t="n"/>
      <c r="P59" s="9" t="n"/>
      <c r="Q59" s="11" t="n"/>
      <c r="R59" s="11" t="n"/>
      <c r="S59" s="11" t="n"/>
      <c r="T59" s="61" t="n"/>
      <c r="U59" s="65" t="n"/>
      <c r="V59" s="4" t="n"/>
      <c r="W59" s="84" t="n"/>
      <c r="X59" s="12" t="n"/>
      <c r="Y59" s="84" t="n"/>
      <c r="Z59" s="13">
        <f>IF(Y59="USD",X59*64.8306,IF(Y59="EUR",X59*72.3639,IF(Y59="RUB",X59,0)))</f>
        <v/>
      </c>
      <c r="AA59" s="14" t="n">
        <v>23.4</v>
      </c>
      <c r="AB59" s="15">
        <f>Z59*(1+AA59/100)</f>
        <v/>
      </c>
      <c r="AC59" s="16" t="n"/>
      <c r="AD59" s="20">
        <f>IF(AC59,1,0)</f>
        <v/>
      </c>
      <c r="AE59" s="20">
        <f>IF(AC59,1,0)</f>
        <v/>
      </c>
      <c r="AF59" s="85">
        <f>IF(RIGHT(G59,1)=" ","Ошибка, пробел справа!","ок")</f>
        <v/>
      </c>
    </row>
    <row r="60" ht="13.5" customFormat="1" customHeight="1" s="56">
      <c r="A60" s="3" t="n"/>
      <c r="B60" s="32" t="n"/>
      <c r="C60" s="32" t="n"/>
      <c r="D60" s="55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8" t="n"/>
      <c r="F60" s="89" t="n"/>
      <c r="G60" s="9" t="n"/>
      <c r="H60" s="3" t="n"/>
      <c r="I60" s="3" t="n"/>
      <c r="J60" s="3" t="n"/>
      <c r="K60" s="2" t="n"/>
      <c r="L60" s="4" t="n"/>
      <c r="M60" s="19" t="n"/>
      <c r="N60" s="19" t="n"/>
      <c r="O60" s="19" t="n"/>
      <c r="P60" s="9" t="n"/>
      <c r="Q60" s="11" t="n"/>
      <c r="R60" s="11" t="n"/>
      <c r="S60" s="11" t="n"/>
      <c r="T60" s="61" t="n"/>
      <c r="U60" s="65" t="n"/>
      <c r="V60" s="4" t="n"/>
      <c r="W60" s="84" t="n"/>
      <c r="X60" s="12" t="n"/>
      <c r="Y60" s="84" t="n"/>
      <c r="Z60" s="13">
        <f>IF(Y60="USD",X60*64.8306,IF(Y60="EUR",X60*72.3639,IF(Y60="RUB",X60,0)))</f>
        <v/>
      </c>
      <c r="AA60" s="14" t="n">
        <v>23.4</v>
      </c>
      <c r="AB60" s="15">
        <f>Z60*(1+AA60/100)</f>
        <v/>
      </c>
      <c r="AC60" s="16" t="n"/>
      <c r="AD60" s="20">
        <f>IF(AC60,1,0)</f>
        <v/>
      </c>
      <c r="AE60" s="20">
        <f>IF(AC60,1,0)</f>
        <v/>
      </c>
      <c r="AF60" s="85">
        <f>IF(RIGHT(G60,1)=" ","Ошибка, пробел справа!","ок")</f>
        <v/>
      </c>
    </row>
    <row r="61" ht="13.5" customFormat="1" customHeight="1" s="56">
      <c r="A61" s="3" t="n"/>
      <c r="B61" s="32" t="n"/>
      <c r="C61" s="32" t="n"/>
      <c r="D61" s="55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8" t="n"/>
      <c r="F61" s="89" t="n"/>
      <c r="G61" s="9" t="n"/>
      <c r="H61" s="3" t="n"/>
      <c r="I61" s="3" t="n"/>
      <c r="J61" s="3" t="n"/>
      <c r="K61" s="2" t="n"/>
      <c r="L61" s="4" t="n"/>
      <c r="M61" s="19" t="n"/>
      <c r="N61" s="19" t="n"/>
      <c r="O61" s="19" t="n"/>
      <c r="P61" s="9" t="n"/>
      <c r="Q61" s="11" t="n"/>
      <c r="R61" s="11" t="n"/>
      <c r="S61" s="11" t="n"/>
      <c r="T61" s="61" t="n"/>
      <c r="U61" s="65" t="n"/>
      <c r="V61" s="4" t="n"/>
      <c r="W61" s="84" t="n"/>
      <c r="X61" s="12" t="n"/>
      <c r="Y61" s="84" t="n"/>
      <c r="Z61" s="13">
        <f>IF(Y61="USD",X61*64.8306,IF(Y61="EUR",X61*72.3639,IF(Y61="RUB",X61,0)))</f>
        <v/>
      </c>
      <c r="AA61" s="14" t="n">
        <v>23.4</v>
      </c>
      <c r="AB61" s="15">
        <f>Z61*(1+AA61/100)</f>
        <v/>
      </c>
      <c r="AC61" s="16" t="n"/>
      <c r="AD61" s="20">
        <f>IF(AC61,1,0)</f>
        <v/>
      </c>
      <c r="AE61" s="20">
        <f>IF(AC61,1,0)</f>
        <v/>
      </c>
      <c r="AF61" s="85">
        <f>IF(RIGHT(G61,1)=" ","Ошибка, пробел справа!","ок")</f>
        <v/>
      </c>
    </row>
    <row r="62" ht="13.5" customFormat="1" customHeight="1" s="56">
      <c r="A62" s="3" t="n"/>
      <c r="B62" s="32" t="n"/>
      <c r="C62" s="32" t="n"/>
      <c r="D62" s="55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8" t="n"/>
      <c r="F62" s="89" t="n"/>
      <c r="G62" s="9" t="n"/>
      <c r="H62" s="3" t="n"/>
      <c r="I62" s="3" t="n"/>
      <c r="J62" s="3" t="n"/>
      <c r="K62" s="2" t="n"/>
      <c r="L62" s="4" t="n"/>
      <c r="M62" s="19" t="n"/>
      <c r="N62" s="19" t="n"/>
      <c r="O62" s="19" t="n"/>
      <c r="P62" s="9" t="n"/>
      <c r="Q62" s="11" t="n"/>
      <c r="R62" s="11" t="n"/>
      <c r="S62" s="11" t="n"/>
      <c r="T62" s="61" t="n"/>
      <c r="U62" s="65" t="n"/>
      <c r="V62" s="4" t="n"/>
      <c r="W62" s="84" t="n"/>
      <c r="X62" s="12" t="n"/>
      <c r="Y62" s="84" t="n"/>
      <c r="Z62" s="13">
        <f>IF(Y62="USD",X62*64.8306,IF(Y62="EUR",X62*72.3639,IF(Y62="RUB",X62,0)))</f>
        <v/>
      </c>
      <c r="AA62" s="14" t="n">
        <v>23.4</v>
      </c>
      <c r="AB62" s="15">
        <f>Z62*(1+AA62/100)</f>
        <v/>
      </c>
      <c r="AC62" s="16" t="n"/>
      <c r="AD62" s="20">
        <f>IF(AC62,1,0)</f>
        <v/>
      </c>
      <c r="AE62" s="20">
        <f>IF(AC62,1,0)</f>
        <v/>
      </c>
      <c r="AF62" s="85">
        <f>IF(RIGHT(G62,1)=" ","Ошибка, пробел справа!","ок")</f>
        <v/>
      </c>
    </row>
    <row r="63" ht="13.5" customFormat="1" customHeight="1" s="56">
      <c r="A63" s="3" t="n"/>
      <c r="B63" s="32" t="n"/>
      <c r="C63" s="32" t="n"/>
      <c r="D63" s="55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8" t="n"/>
      <c r="F63" s="89" t="n"/>
      <c r="G63" s="9" t="n"/>
      <c r="H63" s="3" t="n"/>
      <c r="I63" s="3" t="n"/>
      <c r="J63" s="3" t="n"/>
      <c r="K63" s="2" t="n"/>
      <c r="L63" s="4" t="n"/>
      <c r="M63" s="19" t="n"/>
      <c r="N63" s="19" t="n"/>
      <c r="O63" s="19" t="n"/>
      <c r="P63" s="9" t="n"/>
      <c r="Q63" s="11" t="n"/>
      <c r="R63" s="11" t="n"/>
      <c r="S63" s="11" t="n"/>
      <c r="T63" s="61" t="n"/>
      <c r="U63" s="65" t="n"/>
      <c r="V63" s="4" t="n"/>
      <c r="W63" s="84" t="n"/>
      <c r="X63" s="12" t="n"/>
      <c r="Y63" s="84" t="n"/>
      <c r="Z63" s="13">
        <f>IF(Y63="USD",X63*64.8306,IF(Y63="EUR",X63*72.3639,IF(Y63="RUB",X63,0)))</f>
        <v/>
      </c>
      <c r="AA63" s="14" t="n">
        <v>23.4</v>
      </c>
      <c r="AB63" s="15">
        <f>Z63*(1+AA63/100)</f>
        <v/>
      </c>
      <c r="AC63" s="16" t="n"/>
      <c r="AD63" s="20">
        <f>IF(AC63,1,0)</f>
        <v/>
      </c>
      <c r="AE63" s="20">
        <f>IF(AC63,1,0)</f>
        <v/>
      </c>
      <c r="AF63" s="85">
        <f>IF(RIGHT(G63,1)=" ","Ошибка, пробел справа!","ок")</f>
        <v/>
      </c>
    </row>
    <row r="64" ht="13.5" customFormat="1" customHeight="1" s="56">
      <c r="A64" s="3" t="n"/>
      <c r="B64" s="32" t="n"/>
      <c r="C64" s="32" t="n"/>
      <c r="D64" s="55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8" t="n"/>
      <c r="F64" s="89" t="n"/>
      <c r="G64" s="9" t="n"/>
      <c r="H64" s="3" t="n"/>
      <c r="I64" s="3" t="n"/>
      <c r="J64" s="3" t="n"/>
      <c r="K64" s="2" t="n"/>
      <c r="L64" s="4" t="n"/>
      <c r="M64" s="19" t="n"/>
      <c r="N64" s="19" t="n"/>
      <c r="O64" s="19" t="n"/>
      <c r="P64" s="9" t="n"/>
      <c r="Q64" s="11" t="n"/>
      <c r="R64" s="11" t="n"/>
      <c r="S64" s="11" t="n"/>
      <c r="T64" s="61" t="n"/>
      <c r="U64" s="65" t="n"/>
      <c r="V64" s="4" t="n"/>
      <c r="W64" s="84" t="n"/>
      <c r="X64" s="12" t="n"/>
      <c r="Y64" s="84" t="n"/>
      <c r="Z64" s="13">
        <f>IF(Y64="USD",X64*64.8306,IF(Y64="EUR",X64*72.3639,IF(Y64="RUB",X64,0)))</f>
        <v/>
      </c>
      <c r="AA64" s="14" t="n">
        <v>23.4</v>
      </c>
      <c r="AB64" s="15">
        <f>Z64*(1+AA64/100)</f>
        <v/>
      </c>
      <c r="AC64" s="16" t="n"/>
      <c r="AD64" s="20">
        <f>IF(AC64,1,0)</f>
        <v/>
      </c>
      <c r="AE64" s="20">
        <f>IF(AC64,1,0)</f>
        <v/>
      </c>
      <c r="AF64" s="85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2025-02-09T10:25:09Z</dcterms:modified>
</cp:coreProperties>
</file>