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1625" tabRatio="600" firstSheet="0" activeTab="0" autoFilterDateGrouping="1"/>
  </bookViews>
  <sheets>
    <sheet name="Лист3" sheetId="1" state="visible" r:id="rId1"/>
    <sheet name="Лист2" sheetId="2" state="visible" r:id="rId2"/>
    <sheet name="Лист1" sheetId="3" state="visible" r:id="rId3"/>
  </sheets>
  <definedNames/>
  <calcPr calcId="191029" fullCalcOnLoad="1" refMode="R1C1"/>
</workbook>
</file>

<file path=xl/styles.xml><?xml version="1.0" encoding="utf-8"?>
<styleSheet xmlns="http://schemas.openxmlformats.org/spreadsheetml/2006/main">
  <numFmts count="1">
    <numFmt numFmtId="164" formatCode="0.0"/>
  </numFmts>
  <fonts count="29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9"/>
    </font>
    <font>
      <name val="Arial"/>
      <charset val="204"/>
      <family val="2"/>
      <color indexed="8"/>
      <sz val="9"/>
    </font>
    <font>
      <name val="Arial"/>
      <charset val="204"/>
      <family val="2"/>
      <color indexed="8"/>
      <sz val="8"/>
    </font>
    <font>
      <name val="Arial"/>
      <charset val="204"/>
      <family val="2"/>
      <b val="1"/>
      <color indexed="8"/>
      <sz val="8"/>
    </font>
    <font>
      <name val="Calibri"/>
      <charset val="204"/>
      <family val="2"/>
      <color theme="1"/>
      <sz val="8"/>
      <scheme val="minor"/>
    </font>
    <font>
      <name val="Arial"/>
      <charset val="204"/>
      <family val="2"/>
      <color theme="1"/>
      <sz val="7"/>
    </font>
    <font>
      <name val="Arial"/>
      <charset val="204"/>
      <family val="2"/>
      <color indexed="8"/>
      <sz val="7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11"/>
    </font>
    <font>
      <name val="Arial"/>
      <charset val="204"/>
      <family val="2"/>
      <b val="1"/>
      <color indexed="8"/>
      <sz val="11"/>
    </font>
    <font>
      <name val="Calibri"/>
      <charset val="204"/>
      <family val="2"/>
      <color theme="10"/>
      <sz val="11"/>
      <u val="single"/>
    </font>
    <font>
      <name val="Arial"/>
      <charset val="204"/>
      <family val="2"/>
      <sz val="8"/>
    </font>
    <font>
      <name val="Arial"/>
      <charset val="204"/>
      <family val="2"/>
      <color theme="0"/>
      <sz val="8"/>
    </font>
    <font>
      <name val="Arial"/>
      <charset val="204"/>
      <family val="2"/>
      <b val="1"/>
      <color theme="0"/>
      <sz val="8"/>
    </font>
    <font>
      <name val="Arial"/>
      <charset val="204"/>
      <family val="2"/>
      <b val="1"/>
      <color indexed="9"/>
      <sz val="8"/>
    </font>
    <font>
      <name val="Arial"/>
      <charset val="204"/>
      <family val="2"/>
      <b val="1"/>
      <color rgb="FFFFFF00"/>
      <sz val="8"/>
    </font>
    <font>
      <name val="Arial"/>
      <charset val="204"/>
      <family val="2"/>
      <b val="1"/>
      <color indexed="8"/>
      <sz val="9"/>
    </font>
    <font>
      <name val="Arial"/>
      <charset val="204"/>
      <family val="2"/>
      <color rgb="FFFFFF00"/>
      <sz val="8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9"/>
    </font>
    <font>
      <name val="Arial"/>
      <charset val="204"/>
      <family val="2"/>
      <b val="1"/>
      <color rgb="FF000080"/>
      <sz val="8"/>
    </font>
    <font>
      <name val="Times New Roman"/>
      <charset val="204"/>
      <family val="1"/>
      <color indexed="64"/>
      <sz val="10"/>
    </font>
    <font>
      <name val="Segoe UI"/>
      <charset val="204"/>
      <family val="2"/>
      <color rgb="FF21282B"/>
      <sz val="12"/>
    </font>
    <font>
      <name val="Arial"/>
      <charset val="204"/>
      <family val="2"/>
      <color rgb="FFFFFF00"/>
      <sz val="9"/>
    </font>
    <font>
      <name val="Arial"/>
      <charset val="204"/>
      <family val="2"/>
      <color rgb="FF333333"/>
      <sz val="8"/>
    </font>
    <font>
      <name val="Arial"/>
      <charset val="204"/>
      <family val="2"/>
      <color rgb="FF21282B"/>
      <sz val="8"/>
    </font>
    <font>
      <name val="Arial"/>
      <charset val="204"/>
      <family val="2"/>
      <color indexed="9"/>
      <sz val="8"/>
    </font>
  </fonts>
  <fills count="14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4"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Alignment="1" applyProtection="1">
      <alignment vertical="top"/>
      <protection locked="0" hidden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31">
    <xf numFmtId="0" fontId="0" fillId="0" borderId="0" pivotButton="0" quotePrefix="0" xfId="0"/>
    <xf numFmtId="0" fontId="6" fillId="0" borderId="2" pivotButton="0" quotePrefix="0" xfId="0"/>
    <xf numFmtId="0" fontId="9" fillId="0" borderId="2" pivotButton="0" quotePrefix="0" xfId="0"/>
    <xf numFmtId="0" fontId="9" fillId="0" borderId="2" applyAlignment="1" pivotButton="0" quotePrefix="0" xfId="0">
      <alignment horizontal="left" vertical="center" wrapText="1"/>
    </xf>
    <xf numFmtId="0" fontId="13" fillId="0" borderId="4" pivotButton="0" quotePrefix="0" xfId="6"/>
    <xf numFmtId="0" fontId="13" fillId="0" borderId="2" applyAlignment="1" pivotButton="0" quotePrefix="0" xfId="6">
      <alignment vertical="center"/>
    </xf>
    <xf numFmtId="0" fontId="13" fillId="3" borderId="2" pivotButton="0" quotePrefix="0" xfId="6"/>
    <xf numFmtId="0" fontId="13" fillId="0" borderId="7" pivotButton="0" quotePrefix="0" xfId="6"/>
    <xf numFmtId="0" fontId="9" fillId="0" borderId="8" applyAlignment="1" pivotButton="0" quotePrefix="0" xfId="0">
      <alignment horizontal="left" vertical="center" wrapText="1"/>
    </xf>
    <xf numFmtId="0" fontId="13" fillId="0" borderId="2" pivotButton="0" quotePrefix="0" xfId="6"/>
    <xf numFmtId="2" fontId="13" fillId="3" borderId="2" pivotButton="0" quotePrefix="0" xfId="6"/>
    <xf numFmtId="2" fontId="13" fillId="4" borderId="2" pivotButton="0" quotePrefix="0" xfId="6"/>
    <xf numFmtId="164" fontId="13" fillId="4" borderId="2" pivotButton="0" quotePrefix="0" xfId="6"/>
    <xf numFmtId="2" fontId="19" fillId="4" borderId="2" pivotButton="0" quotePrefix="0" xfId="6"/>
    <xf numFmtId="2" fontId="13" fillId="0" borderId="2" pivotButton="0" quotePrefix="0" xfId="6"/>
    <xf numFmtId="0" fontId="9" fillId="8" borderId="2" applyAlignment="1" pivotButton="0" quotePrefix="0" xfId="0">
      <alignment horizontal="left" vertical="center" wrapText="1"/>
    </xf>
    <xf numFmtId="0" fontId="9" fillId="8" borderId="2" pivotButton="0" quotePrefix="0" xfId="0"/>
    <xf numFmtId="0" fontId="9" fillId="0" borderId="7" pivotButton="0" quotePrefix="0" xfId="0"/>
    <xf numFmtId="1" fontId="13" fillId="4" borderId="2" pivotButton="0" quotePrefix="0" xfId="6"/>
    <xf numFmtId="0" fontId="3" fillId="0" borderId="1" pivotButton="0" quotePrefix="0" xfId="16"/>
    <xf numFmtId="0" fontId="4" fillId="0" borderId="1" pivotButton="0" quotePrefix="0" xfId="16"/>
    <xf numFmtId="0" fontId="4" fillId="0" borderId="1" pivotButton="0" quotePrefix="0" xfId="17"/>
    <xf numFmtId="0" fontId="4" fillId="0" borderId="1" pivotButton="0" quotePrefix="0" xfId="18"/>
    <xf numFmtId="0" fontId="4" fillId="0" borderId="0" pivotButton="0" quotePrefix="0" xfId="16"/>
    <xf numFmtId="0" fontId="3" fillId="0" borderId="0" pivotButton="0" quotePrefix="0" xfId="18"/>
    <xf numFmtId="1" fontId="4" fillId="0" borderId="0" pivotButton="0" quotePrefix="0" xfId="19"/>
    <xf numFmtId="0" fontId="2" fillId="0" borderId="0" pivotButton="0" quotePrefix="0" xfId="20"/>
    <xf numFmtId="1" fontId="2" fillId="0" borderId="0" pivotButton="0" quotePrefix="0" xfId="15"/>
    <xf numFmtId="0" fontId="3" fillId="0" borderId="0" pivotButton="0" quotePrefix="0" xfId="21"/>
    <xf numFmtId="0" fontId="3" fillId="0" borderId="0" pivotButton="0" quotePrefix="0" xfId="16"/>
    <xf numFmtId="0" fontId="5" fillId="0" borderId="2" pivotButton="0" quotePrefix="0" xfId="22"/>
    <xf numFmtId="0" fontId="4" fillId="0" borderId="0" pivotButton="0" quotePrefix="0" xfId="17"/>
    <xf numFmtId="0" fontId="4" fillId="0" borderId="0" pivotButton="0" quotePrefix="0" xfId="18"/>
    <xf numFmtId="0" fontId="8" fillId="0" borderId="0" pivotButton="0" quotePrefix="0" xfId="16"/>
    <xf numFmtId="0" fontId="8" fillId="0" borderId="0" pivotButton="0" quotePrefix="0" xfId="18"/>
    <xf numFmtId="0" fontId="7" fillId="0" borderId="0" pivotButton="0" quotePrefix="0" xfId="20"/>
    <xf numFmtId="1" fontId="7" fillId="0" borderId="0" pivotButton="0" quotePrefix="0" xfId="15"/>
    <xf numFmtId="0" fontId="8" fillId="0" borderId="0" pivotButton="0" quotePrefix="0" xfId="21"/>
    <xf numFmtId="0" fontId="11" fillId="0" borderId="0" pivotButton="0" quotePrefix="0" xfId="16"/>
    <xf numFmtId="0" fontId="4" fillId="0" borderId="2" pivotButton="0" quotePrefix="0" xfId="16"/>
    <xf numFmtId="0" fontId="8" fillId="0" borderId="5" pivotButton="0" quotePrefix="0" xfId="16"/>
    <xf numFmtId="0" fontId="4" fillId="0" borderId="4" pivotButton="0" quotePrefix="0" xfId="16"/>
    <xf numFmtId="0" fontId="4" fillId="0" borderId="5" pivotButton="0" quotePrefix="0" xfId="18"/>
    <xf numFmtId="0" fontId="15" fillId="5" borderId="3" applyAlignment="1" pivotButton="0" quotePrefix="0" xfId="15">
      <alignment horizontal="center" vertical="top" wrapText="1"/>
    </xf>
    <xf numFmtId="0" fontId="16" fillId="6" borderId="3" applyAlignment="1" pivotButton="0" quotePrefix="0" xfId="16">
      <alignment horizontal="center" vertical="top" wrapText="1"/>
    </xf>
    <xf numFmtId="0" fontId="16" fillId="4" borderId="3" applyAlignment="1" pivotButton="0" quotePrefix="0" xfId="16">
      <alignment horizontal="center" vertical="top" wrapText="1"/>
    </xf>
    <xf numFmtId="0" fontId="16" fillId="6" borderId="3" applyAlignment="1" pivotButton="0" quotePrefix="0" xfId="17">
      <alignment horizontal="center" vertical="top" wrapText="1"/>
    </xf>
    <xf numFmtId="0" fontId="17" fillId="6" borderId="3" applyAlignment="1" pivotButton="0" quotePrefix="0" xfId="18">
      <alignment horizontal="center" vertical="top" wrapText="1"/>
    </xf>
    <xf numFmtId="0" fontId="16" fillId="6" borderId="3" applyAlignment="1" pivotButton="0" quotePrefix="0" xfId="18">
      <alignment horizontal="center" vertical="top" wrapText="1"/>
    </xf>
    <xf numFmtId="1" fontId="16" fillId="4" borderId="3" applyAlignment="1" pivotButton="0" quotePrefix="0" xfId="24">
      <alignment horizontal="center" vertical="top" wrapText="1"/>
    </xf>
    <xf numFmtId="0" fontId="15" fillId="4" borderId="3" applyAlignment="1" pivotButton="0" quotePrefix="0" xfId="20">
      <alignment horizontal="center" vertical="top" wrapText="1"/>
    </xf>
    <xf numFmtId="1" fontId="15" fillId="4" borderId="3" applyAlignment="1" pivotButton="0" quotePrefix="0" xfId="15">
      <alignment horizontal="center" vertical="top" wrapText="1"/>
    </xf>
    <xf numFmtId="0" fontId="16" fillId="7" borderId="3" applyAlignment="1" pivotButton="0" quotePrefix="0" xfId="18">
      <alignment horizontal="center" vertical="top" wrapText="1"/>
    </xf>
    <xf numFmtId="0" fontId="5" fillId="4" borderId="2" pivotButton="0" quotePrefix="0" xfId="22"/>
    <xf numFmtId="0" fontId="3" fillId="0" borderId="0" pivotButton="0" quotePrefix="0" xfId="25"/>
    <xf numFmtId="0" fontId="2" fillId="0" borderId="0" pivotButton="0" quotePrefix="0" xfId="15"/>
    <xf numFmtId="0" fontId="4" fillId="0" borderId="1" pivotButton="0" quotePrefix="0" xfId="2"/>
    <xf numFmtId="0" fontId="4" fillId="0" borderId="0" pivotButton="0" quotePrefix="0" xfId="2"/>
    <xf numFmtId="0" fontId="16" fillId="6" borderId="3" applyAlignment="1" pivotButton="0" quotePrefix="0" xfId="2">
      <alignment horizontal="center" vertical="top" wrapText="1"/>
    </xf>
    <xf numFmtId="0" fontId="4" fillId="0" borderId="2" applyAlignment="1" pivotButton="0" quotePrefix="0" xfId="5">
      <alignment wrapText="1"/>
    </xf>
    <xf numFmtId="0" fontId="9" fillId="0" borderId="9" applyAlignment="1" pivotButton="0" quotePrefix="0" xfId="0">
      <alignment horizontal="left" vertical="center" wrapText="1"/>
    </xf>
    <xf numFmtId="0" fontId="17" fillId="6" borderId="3" applyAlignment="1" pivotButton="0" quotePrefix="0" xfId="2">
      <alignment horizontal="center" vertical="top" wrapText="1"/>
    </xf>
    <xf numFmtId="0" fontId="4" fillId="8" borderId="2" applyAlignment="1" pivotButton="0" quotePrefix="0" xfId="5">
      <alignment wrapText="1"/>
    </xf>
    <xf numFmtId="0" fontId="4" fillId="8" borderId="2" pivotButton="0" quotePrefix="0" xfId="16"/>
    <xf numFmtId="0" fontId="4" fillId="8" borderId="2" pivotButton="0" quotePrefix="0" xfId="27"/>
    <xf numFmtId="0" fontId="4" fillId="0" borderId="0" pivotButton="0" quotePrefix="0" xfId="27"/>
    <xf numFmtId="0" fontId="9" fillId="0" borderId="5" applyAlignment="1" pivotButton="0" quotePrefix="0" xfId="0">
      <alignment horizontal="left" vertical="center" wrapText="1"/>
    </xf>
    <xf numFmtId="0" fontId="4" fillId="8" borderId="2" pivotButton="0" quotePrefix="0" xfId="28"/>
    <xf numFmtId="0" fontId="4" fillId="0" borderId="2" pivotButton="0" quotePrefix="0" xfId="30"/>
    <xf numFmtId="0" fontId="9" fillId="0" borderId="10" applyAlignment="1" pivotButton="0" quotePrefix="0" xfId="0">
      <alignment horizontal="left" vertical="center" wrapText="1"/>
    </xf>
    <xf numFmtId="0" fontId="9" fillId="0" borderId="11" applyAlignment="1" pivotButton="0" quotePrefix="0" xfId="0">
      <alignment horizontal="left" vertical="center" wrapText="1"/>
    </xf>
    <xf numFmtId="0" fontId="9" fillId="0" borderId="12" applyAlignment="1" pivotButton="0" quotePrefix="0" xfId="0">
      <alignment horizontal="left" vertical="center" wrapText="1"/>
    </xf>
    <xf numFmtId="0" fontId="9" fillId="0" borderId="13" applyAlignment="1" pivotButton="0" quotePrefix="0" xfId="0">
      <alignment horizontal="left" vertical="center" wrapText="1"/>
    </xf>
    <xf numFmtId="0" fontId="4" fillId="8" borderId="2" pivotButton="0" quotePrefix="0" xfId="29"/>
    <xf numFmtId="0" fontId="4" fillId="0" borderId="4" pivotButton="0" quotePrefix="0" xfId="17"/>
    <xf numFmtId="0" fontId="9" fillId="0" borderId="6" pivotButton="0" quotePrefix="0" xfId="0"/>
    <xf numFmtId="0" fontId="7" fillId="0" borderId="0" pivotButton="0" quotePrefix="0" xfId="15"/>
    <xf numFmtId="0" fontId="10" fillId="0" borderId="0" pivotButton="0" quotePrefix="0" xfId="15"/>
    <xf numFmtId="0" fontId="7" fillId="0" borderId="5" pivotButton="0" quotePrefix="0" xfId="15"/>
    <xf numFmtId="0" fontId="6" fillId="0" borderId="0" pivotButton="0" quotePrefix="0" xfId="0"/>
    <xf numFmtId="0" fontId="5" fillId="9" borderId="2" pivotButton="0" quotePrefix="0" xfId="22"/>
    <xf numFmtId="0" fontId="3" fillId="0" borderId="2" pivotButton="0" quotePrefix="0" xfId="22"/>
    <xf numFmtId="0" fontId="3" fillId="0" borderId="2" pivotButton="0" quotePrefix="0" xfId="16"/>
    <xf numFmtId="0" fontId="18" fillId="0" borderId="7" pivotButton="0" quotePrefix="0" xfId="16"/>
    <xf numFmtId="0" fontId="21" fillId="0" borderId="2" pivotButton="0" quotePrefix="0" xfId="31"/>
    <xf numFmtId="0" fontId="22" fillId="0" borderId="2" pivotButton="0" quotePrefix="0" xfId="6"/>
    <xf numFmtId="0" fontId="18" fillId="0" borderId="2" pivotButton="0" quotePrefix="0" xfId="16"/>
    <xf numFmtId="0" fontId="2" fillId="0" borderId="1" pivotButton="0" quotePrefix="0" xfId="15"/>
    <xf numFmtId="0" fontId="11" fillId="0" borderId="2" pivotButton="0" quotePrefix="0" xfId="16"/>
    <xf numFmtId="0" fontId="0" fillId="0" borderId="2" pivotButton="0" quotePrefix="0" xfId="0"/>
    <xf numFmtId="0" fontId="22" fillId="8" borderId="8" pivotButton="0" quotePrefix="0" xfId="6"/>
    <xf numFmtId="0" fontId="22" fillId="8" borderId="2" pivotButton="0" quotePrefix="0" xfId="6"/>
    <xf numFmtId="0" fontId="9" fillId="0" borderId="0" pivotButton="0" quotePrefix="0" xfId="0"/>
    <xf numFmtId="0" fontId="13" fillId="0" borderId="0" pivotButton="0" quotePrefix="0" xfId="6"/>
    <xf numFmtId="0" fontId="24" fillId="0" borderId="0" pivotButton="0" quotePrefix="0" xfId="0"/>
    <xf numFmtId="0" fontId="13" fillId="0" borderId="14" pivotButton="0" quotePrefix="0" xfId="6"/>
    <xf numFmtId="0" fontId="16" fillId="10" borderId="3" applyAlignment="1" pivotButton="0" quotePrefix="0" xfId="16">
      <alignment horizontal="center" vertical="top" wrapText="1"/>
    </xf>
    <xf numFmtId="0" fontId="16" fillId="10" borderId="3" applyAlignment="1" pivotButton="0" quotePrefix="0" xfId="17">
      <alignment horizontal="center" vertical="top" wrapText="1"/>
    </xf>
    <xf numFmtId="0" fontId="16" fillId="11" borderId="3" applyAlignment="1" pivotButton="0" quotePrefix="0" xfId="16">
      <alignment horizontal="center" vertical="top" wrapText="1"/>
    </xf>
    <xf numFmtId="1" fontId="16" fillId="12" borderId="2" applyAlignment="1" pivotButton="0" quotePrefix="0" xfId="24">
      <alignment horizontal="center" vertical="top" wrapText="1"/>
    </xf>
    <xf numFmtId="0" fontId="17" fillId="13" borderId="0" applyAlignment="1" pivotButton="0" quotePrefix="0" xfId="15">
      <alignment horizontal="center" vertical="top" wrapText="1"/>
    </xf>
    <xf numFmtId="0" fontId="17" fillId="13" borderId="3" applyAlignment="1" pivotButton="0" quotePrefix="0" xfId="15">
      <alignment horizontal="center" vertical="top" wrapText="1"/>
    </xf>
    <xf numFmtId="0" fontId="17" fillId="13" borderId="3" applyAlignment="1" pivotButton="0" quotePrefix="0" xfId="16">
      <alignment horizontal="center" vertical="top" wrapText="1"/>
    </xf>
    <xf numFmtId="0" fontId="17" fillId="13" borderId="15" applyAlignment="1" pivotButton="0" quotePrefix="0" xfId="16">
      <alignment horizontal="center" vertical="top" wrapText="1"/>
    </xf>
    <xf numFmtId="0" fontId="17" fillId="13" borderId="16" applyAlignment="1" pivotButton="0" quotePrefix="0" xfId="16">
      <alignment horizontal="center" vertical="top" wrapText="1"/>
    </xf>
    <xf numFmtId="0" fontId="17" fillId="13" borderId="16" applyAlignment="1" pivotButton="0" quotePrefix="0" xfId="17">
      <alignment horizontal="center" vertical="top" wrapText="1"/>
    </xf>
    <xf numFmtId="0" fontId="17" fillId="13" borderId="16" applyAlignment="1" pivotButton="0" quotePrefix="0" xfId="2">
      <alignment horizontal="center" vertical="top" wrapText="1"/>
    </xf>
    <xf numFmtId="0" fontId="17" fillId="13" borderId="17" applyAlignment="1" pivotButton="0" quotePrefix="0" xfId="2">
      <alignment horizontal="center" vertical="top" wrapText="1"/>
    </xf>
    <xf numFmtId="0" fontId="17" fillId="13" borderId="17" applyAlignment="1" pivotButton="0" quotePrefix="0" xfId="16">
      <alignment horizontal="center" vertical="top" wrapText="1"/>
    </xf>
    <xf numFmtId="0" fontId="17" fillId="13" borderId="3" applyAlignment="1" pivotButton="0" quotePrefix="0" xfId="18">
      <alignment horizontal="center" vertical="top" wrapText="1"/>
    </xf>
    <xf numFmtId="1" fontId="17" fillId="13" borderId="3" applyAlignment="1" pivotButton="0" quotePrefix="0" xfId="24">
      <alignment horizontal="center" vertical="top" wrapText="1"/>
    </xf>
    <xf numFmtId="0" fontId="17" fillId="13" borderId="3" applyAlignment="1" pivotButton="0" quotePrefix="0" xfId="20">
      <alignment horizontal="center" vertical="top" wrapText="1"/>
    </xf>
    <xf numFmtId="1" fontId="17" fillId="13" borderId="3" applyAlignment="1" pivotButton="0" quotePrefix="0" xfId="15">
      <alignment horizontal="center" vertical="top" wrapText="1"/>
    </xf>
    <xf numFmtId="1" fontId="17" fillId="13" borderId="2" applyAlignment="1" pivotButton="0" quotePrefix="0" xfId="24">
      <alignment horizontal="center" vertical="top" wrapText="1"/>
    </xf>
    <xf numFmtId="0" fontId="25" fillId="0" borderId="0" pivotButton="0" quotePrefix="0" xfId="16"/>
    <xf numFmtId="0" fontId="22" fillId="0" borderId="8" pivotButton="0" quotePrefix="0" xfId="6"/>
    <xf numFmtId="0" fontId="9" fillId="0" borderId="0" applyAlignment="1" pivotButton="0" quotePrefix="0" xfId="0">
      <alignment horizontal="left" vertical="center" wrapText="1"/>
    </xf>
    <xf numFmtId="0" fontId="15" fillId="10" borderId="2" applyAlignment="1" pivotButton="0" quotePrefix="0" xfId="15">
      <alignment horizontal="center" vertical="top" wrapText="1"/>
    </xf>
    <xf numFmtId="0" fontId="9" fillId="0" borderId="5" pivotButton="0" quotePrefix="0" xfId="15"/>
    <xf numFmtId="0" fontId="4" fillId="0" borderId="2" pivotButton="0" quotePrefix="0" xfId="22"/>
    <xf numFmtId="0" fontId="4" fillId="0" borderId="5" pivotButton="0" quotePrefix="0" xfId="16"/>
    <xf numFmtId="0" fontId="26" fillId="0" borderId="0" pivotButton="0" quotePrefix="0" xfId="0"/>
    <xf numFmtId="0" fontId="27" fillId="0" borderId="0" pivotButton="0" quotePrefix="0" xfId="0"/>
    <xf numFmtId="0" fontId="9" fillId="0" borderId="4" pivotButton="0" quotePrefix="0" xfId="0"/>
    <xf numFmtId="1" fontId="16" fillId="4" borderId="2" applyAlignment="1" pivotButton="0" quotePrefix="0" xfId="24">
      <alignment horizontal="center" vertical="top" wrapText="1"/>
    </xf>
    <xf numFmtId="1" fontId="16" fillId="4" borderId="2" applyAlignment="1" pivotButton="0" quotePrefix="0" xfId="24">
      <alignment horizontal="center" vertical="top" wrapText="1"/>
    </xf>
    <xf numFmtId="0" fontId="0" fillId="0" borderId="4" pivotButton="0" quotePrefix="0" xfId="0"/>
    <xf numFmtId="0" fontId="14" fillId="4" borderId="2" applyAlignment="1" pivotButton="0" quotePrefix="0" xfId="16">
      <alignment horizontal="center"/>
    </xf>
    <xf numFmtId="0" fontId="0" fillId="0" borderId="14" pivotButton="0" quotePrefix="0" xfId="0"/>
    <xf numFmtId="1" fontId="4" fillId="2" borderId="2" applyAlignment="1" pivotButton="0" quotePrefix="0" xfId="16">
      <alignment horizontal="center"/>
    </xf>
    <xf numFmtId="1" fontId="28" fillId="4" borderId="2" applyAlignment="1" pivotButton="0" quotePrefix="0" xfId="24">
      <alignment horizontal="center" vertical="top" wrapText="1"/>
    </xf>
  </cellXfs>
  <cellStyles count="34">
    <cellStyle name="Обычный" xfId="0" builtinId="0"/>
    <cellStyle name="Обычный 2 16 3 2" xfId="1"/>
    <cellStyle name="Обычный 2 25 2 2" xfId="2"/>
    <cellStyle name="Обычный 2 25 2 2 17" xfId="3"/>
    <cellStyle name="Обычный 2 76 2 2" xfId="4"/>
    <cellStyle name="Обычный 2 35 3 2" xfId="5"/>
    <cellStyle name="Гиперссылка" xfId="6" builtinId="8"/>
    <cellStyle name="Обычный 2 76 34" xfId="7"/>
    <cellStyle name="Обычный 2 61 2 2" xfId="8"/>
    <cellStyle name="Обычный 2 44 2 2" xfId="9"/>
    <cellStyle name="Обычный 2 25 2 2 17 24 2 13" xfId="10"/>
    <cellStyle name="Обычный 2 16 3 2 38 2 13" xfId="11"/>
    <cellStyle name="Обычный 2 76 2 2 64" xfId="12"/>
    <cellStyle name="Обычный 2 65 5 31" xfId="13"/>
    <cellStyle name="Обычный 2 16 3 2 25 17" xfId="14"/>
    <cellStyle name="Обычный 2 16 3 2 173" xfId="15"/>
    <cellStyle name="Обычный 2 25 2 2 168 2" xfId="16"/>
    <cellStyle name="Обычный 2 25 2 2 17 147" xfId="17"/>
    <cellStyle name="Обычный 2 76 2 2 202" xfId="18"/>
    <cellStyle name="Обычный 2 25 2 2 17 24 2 13 81" xfId="19"/>
    <cellStyle name="Обычный 2 16 3 2 38 2 13 81" xfId="20"/>
    <cellStyle name="Обычный 2 65 5 31 2" xfId="21"/>
    <cellStyle name="Обычный 2 35 3 2 186" xfId="22"/>
    <cellStyle name="Обычный 2 76 34 151" xfId="23"/>
    <cellStyle name="Обычный 2 76 2 2 64 81" xfId="24"/>
    <cellStyle name="Обычный 2 61 2 2 188" xfId="25"/>
    <cellStyle name="Обычный 2 44 2 2 187" xfId="26"/>
    <cellStyle name="Обычный 2 25 2 2 168 2 47" xfId="27"/>
    <cellStyle name="Обычный 2 25 2 2 168 2 51" xfId="28"/>
    <cellStyle name="Обычный 2 25 2 2 168 2 47 10" xfId="29"/>
    <cellStyle name="Обычный 2 76 34 151 61" xfId="30"/>
    <cellStyle name="Ввод  2 3 2 2 2 41" xfId="31"/>
    <cellStyle name="Обычный 3 3" xfId="32"/>
    <cellStyle name="Обычный 2 3" xfId="33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44"/>
  <sheetViews>
    <sheetView tabSelected="1" topLeftCell="A40" workbookViewId="0">
      <selection activeCell="C51" sqref="C51"/>
    </sheetView>
  </sheetViews>
  <sheetFormatPr baseColWidth="8" defaultColWidth="9.1328125" defaultRowHeight="11.65"/>
  <cols>
    <col width="14.1328125" customWidth="1" style="55" min="1" max="1"/>
    <col width="16.796875" customWidth="1" style="55" min="2" max="2"/>
    <col width="12.73046875" customWidth="1" style="55" min="3" max="3"/>
    <col width="11.59765625" customWidth="1" style="29" min="4" max="4"/>
    <col width="19.3984375" customWidth="1" style="29" min="5" max="5"/>
    <col width="13.265625" customWidth="1" style="29" min="6" max="6"/>
    <col width="11.73046875" customWidth="1" style="29" min="7" max="7"/>
    <col width="46.86328125" customWidth="1" style="29" min="8" max="8"/>
    <col width="14.265625" customWidth="1" style="23" min="9" max="9"/>
    <col width="14.73046875" customWidth="1" style="23" min="10" max="10"/>
    <col width="12.3984375" customWidth="1" style="23" min="11" max="11"/>
    <col width="10.59765625" customWidth="1" style="31" min="12" max="13"/>
    <col width="13.86328125" customWidth="1" style="23" min="14" max="15"/>
    <col width="12.3984375" customWidth="1" style="23" min="16" max="25"/>
    <col width="6.1328125" customWidth="1" style="32" min="26" max="26"/>
    <col width="9.59765625" customWidth="1" style="32" min="27" max="27"/>
    <col width="8.3984375" customWidth="1" style="57" min="28" max="28"/>
    <col width="7.73046875" customWidth="1" style="57" min="29" max="29"/>
    <col width="7.265625" customWidth="1" style="57" min="30" max="32"/>
    <col width="7.59765625" customWidth="1" style="23" min="33" max="33"/>
    <col width="11" customWidth="1" style="23" min="34" max="34"/>
    <col width="6.1328125" customWidth="1" style="23" min="35" max="35"/>
    <col width="7.265625" customWidth="1" style="24" min="36" max="36"/>
    <col width="6.73046875" customWidth="1" style="24" min="37" max="37"/>
    <col width="8.1328125" customWidth="1" style="25" min="38" max="38"/>
    <col width="7.59765625" customWidth="1" style="26" min="39" max="39"/>
    <col width="9.3984375" customWidth="1" style="27" min="40" max="40"/>
    <col width="9.3984375" customWidth="1" style="24" min="41" max="42"/>
    <col width="9.1328125" customWidth="1" style="28" min="43" max="44"/>
    <col width="13.1328125" customWidth="1" style="28" min="45" max="49"/>
    <col width="9.1328125" customWidth="1" style="29" min="50" max="51"/>
    <col width="9.1328125" customWidth="1" style="29" min="52" max="16384"/>
  </cols>
  <sheetData>
    <row r="1" ht="13.5" customHeight="1">
      <c r="C1" s="87" t="n"/>
      <c r="D1" s="19" t="n"/>
      <c r="E1" s="19" t="n"/>
      <c r="F1" s="19" t="n"/>
      <c r="G1" s="19" t="n"/>
      <c r="H1" s="19" t="n"/>
      <c r="I1" s="20" t="n"/>
      <c r="J1" s="20" t="n"/>
      <c r="K1" s="20" t="n"/>
      <c r="L1" s="21" t="n"/>
      <c r="M1" s="21" t="n"/>
      <c r="N1" s="20" t="n"/>
      <c r="P1" s="63" t="inlineStr">
        <is>
          <t>С фруктами и едой</t>
        </is>
      </c>
      <c r="Q1" s="20" t="n"/>
      <c r="R1" s="20" t="n"/>
      <c r="S1" s="20" t="n"/>
      <c r="T1" s="20" t="n"/>
      <c r="U1" s="20" t="n"/>
      <c r="V1" s="20" t="n"/>
      <c r="W1" s="20" t="n"/>
      <c r="X1" s="20" t="n"/>
      <c r="Y1" s="20" t="n"/>
      <c r="Z1" s="22" t="n"/>
      <c r="AA1" s="22" t="n"/>
      <c r="AB1" s="56" t="n"/>
      <c r="AC1" s="56" t="n"/>
      <c r="AG1" s="20" t="n"/>
      <c r="AH1" s="20" t="n"/>
    </row>
    <row r="2" ht="13.5" customHeight="1">
      <c r="P2" s="63" t="inlineStr">
        <is>
          <t>С посудой</t>
        </is>
      </c>
    </row>
    <row r="3" ht="13.5" customHeight="1">
      <c r="P3" s="63" t="inlineStr">
        <is>
          <t>С текстом</t>
        </is>
      </c>
    </row>
    <row r="4" ht="13.5" customHeight="1">
      <c r="P4" s="63" t="inlineStr">
        <is>
          <t>Под песок</t>
        </is>
      </c>
    </row>
    <row r="5" ht="13.5" customHeight="1">
      <c r="P5" s="63" t="inlineStr">
        <is>
          <t>Кракелюр</t>
        </is>
      </c>
    </row>
    <row r="6" ht="13.5" customHeight="1">
      <c r="P6" s="63" t="inlineStr">
        <is>
          <t>Под бамбук</t>
        </is>
      </c>
    </row>
    <row r="7" ht="13.5" customHeight="1">
      <c r="P7" s="63" t="inlineStr">
        <is>
          <t>С одуванчиками</t>
        </is>
      </c>
    </row>
    <row r="8" ht="13.5" customHeight="1">
      <c r="P8" s="63" t="inlineStr">
        <is>
          <t>Состаренная (рустик)</t>
        </is>
      </c>
    </row>
    <row r="9" ht="13.5" customHeight="1">
      <c r="P9" s="63" t="inlineStr">
        <is>
          <t>Фотоплитка (с фотографией)</t>
        </is>
      </c>
    </row>
    <row r="10" ht="13.5" customHeight="1">
      <c r="P10" s="64" t="inlineStr">
        <is>
          <t>С тюльпанами</t>
        </is>
      </c>
    </row>
    <row r="11" ht="13.5" customHeight="1">
      <c r="P11" s="64" t="inlineStr">
        <is>
          <t>С животными</t>
        </is>
      </c>
    </row>
    <row r="12" ht="13.5" customHeight="1">
      <c r="P12" s="9" t="inlineStr">
        <is>
          <t>Под дерево</t>
        </is>
      </c>
    </row>
    <row r="13" ht="13.5" customHeight="1">
      <c r="J13" s="67" t="inlineStr">
        <is>
          <t>Фасадная плитка</t>
        </is>
      </c>
      <c r="P13" s="9" t="inlineStr">
        <is>
          <t>Под кирпич</t>
        </is>
      </c>
    </row>
    <row r="14" ht="13.5" customHeight="1">
      <c r="J14" s="67" t="inlineStr">
        <is>
          <t>Тротуарная брусчатка</t>
        </is>
      </c>
      <c r="K14" s="65" t="n"/>
      <c r="P14" s="9" t="inlineStr">
        <is>
          <t>Под паркет</t>
        </is>
      </c>
      <c r="Q14" s="64" t="inlineStr">
        <is>
          <t>Китайский</t>
        </is>
      </c>
      <c r="R14" s="65" t="n"/>
      <c r="S14" s="65" t="n"/>
      <c r="T14" s="65" t="n"/>
      <c r="U14" s="65" t="n"/>
      <c r="V14" s="65" t="n"/>
      <c r="W14" s="65" t="n"/>
      <c r="X14" s="65" t="n"/>
      <c r="Y14" s="65" t="n"/>
    </row>
    <row r="15" ht="13.5" customHeight="1">
      <c r="J15" s="15" t="inlineStr">
        <is>
          <t>Декоративный кирпич</t>
        </is>
      </c>
      <c r="K15" s="65" t="n"/>
      <c r="P15" s="9" t="inlineStr">
        <is>
          <t>Фасадная</t>
        </is>
      </c>
      <c r="Q15" s="64" t="inlineStr">
        <is>
          <t>Детский</t>
        </is>
      </c>
      <c r="R15" s="65" t="n"/>
      <c r="S15" s="65" t="n"/>
      <c r="T15" s="65" t="n"/>
      <c r="U15" s="65" t="n"/>
      <c r="V15" s="65" t="n"/>
      <c r="W15" s="65" t="n"/>
      <c r="X15" s="65" t="n"/>
      <c r="Y15" s="65" t="n"/>
    </row>
    <row r="16" ht="13.5" customHeight="1">
      <c r="J16" s="73" t="inlineStr">
        <is>
          <t>Искусственный камень</t>
        </is>
      </c>
      <c r="K16" s="65" t="n"/>
      <c r="P16" s="2" t="inlineStr">
        <is>
          <t>Зеркальная</t>
        </is>
      </c>
      <c r="Q16" s="64" t="inlineStr">
        <is>
          <t>Кэжуал</t>
        </is>
      </c>
      <c r="R16" s="65" t="n"/>
      <c r="S16" s="65" t="n"/>
      <c r="T16" s="65" t="n"/>
      <c r="U16" s="65" t="n"/>
      <c r="V16" s="65" t="n"/>
      <c r="W16" s="65" t="n"/>
      <c r="X16" s="65" t="n"/>
      <c r="Y16" s="65" t="n"/>
    </row>
    <row r="17" ht="13.5" customHeight="1">
      <c r="D17" s="30" t="inlineStr">
        <is>
          <t>Узбекистан</t>
        </is>
      </c>
      <c r="E17" s="81" t="inlineStr">
        <is>
          <t>Узбекистанская плитка</t>
        </is>
      </c>
      <c r="J17" s="73" t="inlineStr">
        <is>
          <t>Натуральный камень</t>
        </is>
      </c>
      <c r="K17" s="65" t="n"/>
      <c r="P17" s="2" t="inlineStr">
        <is>
          <t>Под ламинат</t>
        </is>
      </c>
      <c r="Q17" s="64" t="inlineStr">
        <is>
          <t>Рустика</t>
        </is>
      </c>
      <c r="R17" s="65" t="n"/>
      <c r="S17" s="65" t="n"/>
      <c r="T17" s="65" t="n"/>
      <c r="U17" s="65" t="n"/>
      <c r="V17" s="65" t="n"/>
      <c r="W17" s="65" t="n"/>
      <c r="X17" s="65" t="n"/>
      <c r="Y17" s="65" t="n"/>
    </row>
    <row r="18" ht="13.5" customHeight="1">
      <c r="D18" s="86" t="inlineStr">
        <is>
          <t>Иран</t>
        </is>
      </c>
      <c r="E18" s="82" t="inlineStr">
        <is>
          <t>Иранская плитка</t>
        </is>
      </c>
      <c r="J18" s="3" t="inlineStr">
        <is>
          <t>Для туалета</t>
        </is>
      </c>
      <c r="K18" s="65" t="n"/>
      <c r="P18" s="2" t="inlineStr">
        <is>
          <t>Под мрамор</t>
        </is>
      </c>
      <c r="Q18" s="64" t="inlineStr">
        <is>
          <t>Средиземноморский</t>
        </is>
      </c>
      <c r="R18" s="65" t="n"/>
      <c r="S18" s="65" t="n"/>
      <c r="T18" s="65" t="n"/>
      <c r="U18" s="65" t="n"/>
      <c r="V18" s="65" t="n"/>
      <c r="W18" s="65" t="n"/>
      <c r="X18" s="65" t="n"/>
      <c r="Y18" s="65" t="n"/>
    </row>
    <row r="19" ht="13.5" customHeight="1">
      <c r="D19" s="30" t="inlineStr">
        <is>
          <t>Казахстан</t>
        </is>
      </c>
      <c r="E19" s="82" t="inlineStr">
        <is>
          <t>Казахстанская плитка</t>
        </is>
      </c>
      <c r="J19" s="3" t="inlineStr">
        <is>
          <t>Для фартука</t>
        </is>
      </c>
      <c r="P19" s="2" t="inlineStr">
        <is>
          <t>Под камень</t>
        </is>
      </c>
      <c r="Q19" s="41" t="inlineStr">
        <is>
          <t>Лофт</t>
        </is>
      </c>
    </row>
    <row r="20" ht="13.5" customHeight="1">
      <c r="D20" s="83" t="inlineStr">
        <is>
          <t>ОАЭ</t>
        </is>
      </c>
      <c r="E20" s="82" t="inlineStr">
        <is>
          <t>Арабская плитка</t>
        </is>
      </c>
      <c r="J20" s="68" t="inlineStr">
        <is>
          <t>Агломератная плитка</t>
        </is>
      </c>
      <c r="P20" s="2" t="inlineStr">
        <is>
          <t>Под бетон</t>
        </is>
      </c>
      <c r="Q20" s="41" t="inlineStr">
        <is>
          <t>Пэчворк</t>
        </is>
      </c>
    </row>
    <row r="21" ht="13.5" customHeight="1">
      <c r="D21" s="30" t="inlineStr">
        <is>
          <t>Австралия</t>
        </is>
      </c>
      <c r="E21" s="89" t="inlineStr">
        <is>
          <t>Австралийская плитка</t>
        </is>
      </c>
      <c r="J21" s="3" t="inlineStr">
        <is>
          <t>Для улицы</t>
        </is>
      </c>
      <c r="P21" s="2" t="inlineStr">
        <is>
          <t>Под мозаику</t>
        </is>
      </c>
      <c r="Q21" s="41" t="inlineStr">
        <is>
          <t>Восточный</t>
        </is>
      </c>
    </row>
    <row r="22" ht="13.5" customHeight="1">
      <c r="D22" s="30" t="inlineStr">
        <is>
          <t>Англия</t>
        </is>
      </c>
      <c r="E22" s="89" t="inlineStr">
        <is>
          <t>Английская плитка</t>
        </is>
      </c>
      <c r="J22" s="3" t="inlineStr">
        <is>
          <t>Для гаража</t>
        </is>
      </c>
      <c r="P22" s="2" t="inlineStr">
        <is>
          <t>Моноколор</t>
        </is>
      </c>
      <c r="Q22" s="41" t="inlineStr">
        <is>
          <t>Прованс</t>
        </is>
      </c>
    </row>
    <row r="23" ht="13.5" customHeight="1">
      <c r="D23" s="30" t="inlineStr">
        <is>
          <t>Беларусь</t>
        </is>
      </c>
      <c r="E23" s="89" t="inlineStr">
        <is>
          <t>Белорусская плитка</t>
        </is>
      </c>
      <c r="J23" s="3" t="inlineStr">
        <is>
          <t>Для коридора</t>
        </is>
      </c>
      <c r="P23" s="2" t="inlineStr">
        <is>
          <t>Ёлочка</t>
        </is>
      </c>
      <c r="Q23" s="41" t="inlineStr">
        <is>
          <t>Марокканский</t>
        </is>
      </c>
    </row>
    <row r="24" ht="13.5" customHeight="1">
      <c r="D24" s="30" t="inlineStr">
        <is>
          <t>Бельгия</t>
        </is>
      </c>
      <c r="E24" t="inlineStr">
        <is>
          <t>Бельгийская плитка</t>
        </is>
      </c>
      <c r="J24" s="3" t="inlineStr">
        <is>
          <t>Для лестницы</t>
        </is>
      </c>
      <c r="P24" s="2" t="inlineStr">
        <is>
          <t>Под металл</t>
        </is>
      </c>
      <c r="Q24" s="41" t="inlineStr">
        <is>
          <t>Скандинавский</t>
        </is>
      </c>
    </row>
    <row r="25" ht="13.5" customHeight="1">
      <c r="D25" s="30" t="inlineStr">
        <is>
          <t>Болгария</t>
        </is>
      </c>
      <c r="E25" s="89" t="inlineStr">
        <is>
          <t>Болгарская плитка</t>
        </is>
      </c>
      <c r="J25" s="3" t="inlineStr">
        <is>
          <t>Для гостиной</t>
        </is>
      </c>
      <c r="P25" s="2" t="inlineStr">
        <is>
          <t>С рисунком</t>
        </is>
      </c>
      <c r="Q25" s="41" t="inlineStr">
        <is>
          <t>Арт деко</t>
        </is>
      </c>
    </row>
    <row r="26" ht="13.5" customHeight="1">
      <c r="D26" s="30" t="inlineStr">
        <is>
          <t>Германия</t>
        </is>
      </c>
      <c r="E26" s="89" t="inlineStr">
        <is>
          <t>Германская плитка</t>
        </is>
      </c>
      <c r="J26" s="3" t="inlineStr">
        <is>
          <t>Для бани</t>
        </is>
      </c>
      <c r="L26" s="74" t="inlineStr">
        <is>
          <t>Черно-белый</t>
        </is>
      </c>
      <c r="P26" s="2" t="inlineStr">
        <is>
          <t>Под обои</t>
        </is>
      </c>
      <c r="Q26" s="41" t="inlineStr">
        <is>
          <t>Арабский</t>
        </is>
      </c>
    </row>
    <row r="27" ht="13.5" customHeight="1">
      <c r="D27" s="30" t="inlineStr">
        <is>
          <t>Индия</t>
        </is>
      </c>
      <c r="E27" s="89" t="inlineStr">
        <is>
          <t>Индийская плитка</t>
        </is>
      </c>
      <c r="J27" s="3" t="inlineStr">
        <is>
          <t>Для крыльца</t>
        </is>
      </c>
      <c r="L27" s="74" t="inlineStr">
        <is>
          <t>Мультиколор</t>
        </is>
      </c>
      <c r="P27" s="2" t="inlineStr">
        <is>
          <t>Под оникс</t>
        </is>
      </c>
      <c r="Q27" s="41" t="inlineStr">
        <is>
          <t>Английский</t>
        </is>
      </c>
    </row>
    <row r="28" ht="13.5" customFormat="1" customHeight="1" s="33">
      <c r="A28" s="76" t="n"/>
      <c r="B28" s="76" t="n"/>
      <c r="C28" s="76" t="n"/>
      <c r="D28" s="30" t="inlineStr">
        <is>
          <t>Испания</t>
        </is>
      </c>
      <c r="E28" s="89" t="inlineStr">
        <is>
          <t>Испанская плитка</t>
        </is>
      </c>
      <c r="I28" s="23" t="n"/>
      <c r="J28" s="3" t="inlineStr">
        <is>
          <t>Для цоколя</t>
        </is>
      </c>
      <c r="K28" s="23" t="n"/>
      <c r="L28" s="75" t="inlineStr">
        <is>
          <t>Розовый</t>
        </is>
      </c>
      <c r="M28" s="92" t="n"/>
      <c r="N28" s="23" t="n"/>
      <c r="O28" s="23" t="n"/>
      <c r="P28" s="2" t="inlineStr">
        <is>
          <t>Под кожу</t>
        </is>
      </c>
      <c r="Q28" s="41" t="inlineStr">
        <is>
          <t>Классический</t>
        </is>
      </c>
      <c r="R28" s="23" t="n"/>
      <c r="S28" s="23" t="n"/>
      <c r="T28" s="23" t="n"/>
      <c r="U28" s="23" t="n"/>
      <c r="V28" s="23" t="n"/>
      <c r="W28" s="23" t="n"/>
      <c r="X28" s="23" t="n"/>
      <c r="Y28" s="23" t="n"/>
      <c r="Z28" s="32" t="n"/>
      <c r="AA28" s="32" t="n"/>
      <c r="AB28" s="57" t="n"/>
      <c r="AC28" s="57" t="n"/>
      <c r="AD28" s="57" t="n"/>
      <c r="AE28" s="57" t="n"/>
      <c r="AF28" s="57" t="n"/>
      <c r="AG28" s="23" t="n"/>
      <c r="AH28" s="23" t="n"/>
      <c r="AI28" s="23" t="n"/>
      <c r="AJ28" s="34" t="n"/>
      <c r="AK28" s="34" t="n"/>
      <c r="AL28" s="25" t="n"/>
      <c r="AM28" s="35" t="n"/>
      <c r="AN28" s="36" t="n"/>
      <c r="AO28" s="34" t="n"/>
      <c r="AP28" s="34" t="n"/>
      <c r="AQ28" s="37" t="n"/>
      <c r="AR28" s="37" t="n"/>
      <c r="AS28" s="37" t="n"/>
      <c r="AT28" s="37" t="n"/>
      <c r="AU28" s="37" t="n"/>
      <c r="AV28" s="37" t="n"/>
      <c r="AW28" s="37" t="n"/>
    </row>
    <row r="29" ht="13.5" customFormat="1" customHeight="1" s="33">
      <c r="A29" s="76" t="n"/>
      <c r="B29" s="76" t="n"/>
      <c r="C29" s="76" t="n"/>
      <c r="D29" s="30" t="inlineStr">
        <is>
          <t>Италия</t>
        </is>
      </c>
      <c r="E29" s="89" t="inlineStr">
        <is>
          <t>Итальянская плитка</t>
        </is>
      </c>
      <c r="I29" s="23" t="n"/>
      <c r="J29" s="3" t="inlineStr">
        <is>
          <t>Для террасы</t>
        </is>
      </c>
      <c r="K29" s="23" t="n"/>
      <c r="L29" s="123" t="inlineStr">
        <is>
          <t>Белый</t>
        </is>
      </c>
      <c r="M29" s="92" t="n"/>
      <c r="N29" s="23" t="n"/>
      <c r="O29" s="23" t="n"/>
      <c r="P29" s="2" t="inlineStr">
        <is>
          <t>Под травертин</t>
        </is>
      </c>
      <c r="Q29" s="41" t="inlineStr">
        <is>
          <t>Кантри</t>
        </is>
      </c>
      <c r="R29" s="23" t="n"/>
      <c r="S29" s="23" t="n"/>
      <c r="T29" s="23" t="n"/>
      <c r="U29" s="23" t="n"/>
      <c r="V29" s="23" t="n"/>
      <c r="W29" s="23" t="n"/>
      <c r="X29" s="23" t="n"/>
      <c r="Y29" s="23" t="n"/>
      <c r="Z29" s="32" t="n"/>
      <c r="AA29" s="32" t="n"/>
      <c r="AB29" s="57" t="n"/>
      <c r="AC29" s="57" t="n"/>
      <c r="AD29" s="57" t="n"/>
      <c r="AE29" s="57" t="n"/>
      <c r="AF29" s="57" t="n"/>
      <c r="AG29" s="23" t="n"/>
      <c r="AH29" s="23" t="n"/>
      <c r="AI29" s="23" t="n"/>
      <c r="AJ29" s="32" t="n"/>
      <c r="AK29" s="32" t="n"/>
      <c r="AL29" s="25" t="n"/>
      <c r="AM29" s="35" t="n"/>
      <c r="AN29" s="36" t="n"/>
      <c r="AO29" s="34" t="n"/>
      <c r="AP29" s="34" t="n"/>
      <c r="AQ29" s="37" t="n"/>
      <c r="AR29" s="37" t="n"/>
      <c r="AS29" s="37" t="n"/>
      <c r="AT29" s="37" t="n"/>
      <c r="AU29" s="37" t="n"/>
      <c r="AV29" s="37" t="n"/>
      <c r="AW29" s="37" t="n"/>
    </row>
    <row r="30" ht="13.5" customFormat="1" customHeight="1" s="33">
      <c r="A30" s="76" t="n"/>
      <c r="B30" s="76" t="n"/>
      <c r="C30" s="76" t="n"/>
      <c r="D30" s="30" t="inlineStr">
        <is>
          <t>Китай</t>
        </is>
      </c>
      <c r="E30" s="89" t="inlineStr">
        <is>
          <t>Китайская плитка</t>
        </is>
      </c>
      <c r="I30" s="23" t="n"/>
      <c r="J30" s="60" t="inlineStr">
        <is>
          <t>Для печи</t>
        </is>
      </c>
      <c r="K30" s="23" t="n"/>
      <c r="L30" s="2" t="inlineStr">
        <is>
          <t>Бежевый</t>
        </is>
      </c>
      <c r="M30" s="92" t="n"/>
      <c r="N30" s="23" t="n"/>
      <c r="O30" s="23" t="n"/>
      <c r="P30" s="2" t="inlineStr">
        <is>
          <t>Под гальку</t>
        </is>
      </c>
      <c r="Q30" s="41" t="inlineStr">
        <is>
          <t>Хай-тек</t>
        </is>
      </c>
      <c r="R30" s="23" t="n"/>
      <c r="S30" s="23" t="n"/>
      <c r="T30" s="23" t="n"/>
      <c r="U30" s="23" t="n"/>
      <c r="V30" s="23" t="n"/>
      <c r="W30" s="23" t="n"/>
      <c r="X30" s="23" t="n"/>
      <c r="Y30" s="23" t="n"/>
      <c r="Z30" s="32" t="n"/>
      <c r="AA30" s="32" t="n"/>
      <c r="AB30" s="57" t="n"/>
      <c r="AC30" s="57" t="n"/>
      <c r="AD30" s="57" t="n"/>
      <c r="AE30" s="57" t="n"/>
      <c r="AF30" s="57" t="n"/>
      <c r="AG30" s="23" t="n"/>
      <c r="AH30" s="23" t="n"/>
      <c r="AI30" s="23" t="n"/>
      <c r="AJ30" s="32" t="n"/>
      <c r="AK30" s="32" t="n"/>
      <c r="AL30" s="25" t="n"/>
      <c r="AM30" s="35" t="n"/>
      <c r="AN30" s="36" t="n"/>
      <c r="AO30" s="34" t="n"/>
      <c r="AP30" s="34" t="n"/>
      <c r="AQ30" s="37" t="n"/>
      <c r="AR30" s="37" t="n"/>
      <c r="AS30" s="37" t="n"/>
      <c r="AT30" s="37" t="n"/>
      <c r="AU30" s="37" t="n"/>
      <c r="AV30" s="37" t="n"/>
      <c r="AW30" s="37" t="n"/>
    </row>
    <row r="31" ht="13.5" customFormat="1" customHeight="1" s="33">
      <c r="A31" s="76" t="n"/>
      <c r="B31" s="76" t="n"/>
      <c r="C31" s="76" t="n"/>
      <c r="D31" s="30" t="inlineStr">
        <is>
          <t>Литва</t>
        </is>
      </c>
      <c r="E31" s="89" t="inlineStr">
        <is>
          <t>Литовская плитка</t>
        </is>
      </c>
      <c r="I31" s="23" t="n"/>
      <c r="J31" s="60" t="inlineStr">
        <is>
          <t>Для камина</t>
        </is>
      </c>
      <c r="K31" s="23" t="n"/>
      <c r="L31" s="2" t="inlineStr">
        <is>
          <t>Коричневый</t>
        </is>
      </c>
      <c r="M31" s="92" t="n"/>
      <c r="N31" s="23" t="n"/>
      <c r="O31" s="23" t="n"/>
      <c r="P31" s="2" t="inlineStr">
        <is>
          <t>С цветами</t>
        </is>
      </c>
      <c r="Q31" s="41" t="inlineStr">
        <is>
          <t>Греческий</t>
        </is>
      </c>
      <c r="R31" s="39" t="inlineStr">
        <is>
          <t>Нестандартная</t>
        </is>
      </c>
      <c r="S31" s="23" t="n"/>
      <c r="T31" s="23" t="n"/>
      <c r="U31" s="23" t="n"/>
      <c r="V31" s="23" t="n"/>
      <c r="W31" s="23" t="n"/>
      <c r="X31" s="23" t="n"/>
      <c r="Y31" s="23" t="n"/>
      <c r="Z31" s="32" t="n"/>
      <c r="AA31" s="32" t="n"/>
      <c r="AB31" s="57" t="n"/>
      <c r="AC31" s="57" t="n"/>
      <c r="AD31" s="57" t="n"/>
      <c r="AE31" s="57" t="n"/>
      <c r="AF31" s="57" t="n"/>
      <c r="AG31" s="23" t="n"/>
      <c r="AH31" s="23" t="n"/>
      <c r="AI31" s="23" t="n"/>
      <c r="AJ31" s="32" t="n"/>
      <c r="AK31" s="32" t="n"/>
      <c r="AL31" s="25" t="n"/>
      <c r="AM31" s="35" t="n"/>
      <c r="AN31" s="36" t="n"/>
      <c r="AO31" s="34" t="n"/>
      <c r="AP31" s="34" t="n"/>
      <c r="AQ31" s="37" t="n"/>
      <c r="AR31" s="37" t="n"/>
      <c r="AS31" s="37" t="n"/>
      <c r="AT31" s="37" t="n"/>
      <c r="AU31" s="37" t="n"/>
      <c r="AV31" s="37" t="n"/>
      <c r="AW31" s="37" t="n"/>
    </row>
    <row r="32" ht="13.5" customFormat="1" customHeight="1" s="33" thickBot="1">
      <c r="A32" s="76" t="n"/>
      <c r="B32" s="76" t="n"/>
      <c r="C32" s="76" t="n"/>
      <c r="D32" s="30" t="inlineStr">
        <is>
          <t>Польша</t>
        </is>
      </c>
      <c r="E32" s="89" t="inlineStr">
        <is>
          <t>Польская плитка</t>
        </is>
      </c>
      <c r="I32" s="116" t="n"/>
      <c r="J32" s="69" t="inlineStr">
        <is>
          <t>Декоративная плитка</t>
        </is>
      </c>
      <c r="K32" s="23" t="n"/>
      <c r="L32" s="2" t="inlineStr">
        <is>
          <t>Оранжевый</t>
        </is>
      </c>
      <c r="M32" s="92" t="n"/>
      <c r="N32" s="23" t="n"/>
      <c r="O32" s="23" t="n"/>
      <c r="P32" s="2" t="inlineStr">
        <is>
          <t>С листьями</t>
        </is>
      </c>
      <c r="Q32" s="41" t="inlineStr">
        <is>
          <t>Модерн</t>
        </is>
      </c>
      <c r="R32" s="39" t="inlineStr">
        <is>
          <t>Ромб</t>
        </is>
      </c>
      <c r="S32" s="23" t="n"/>
      <c r="T32" s="23" t="n"/>
      <c r="U32" s="23" t="n"/>
      <c r="V32" s="23" t="n"/>
      <c r="W32" s="23" t="n"/>
      <c r="X32" s="23" t="n"/>
      <c r="Y32" s="23" t="n"/>
      <c r="Z32" s="32" t="n"/>
      <c r="AA32" s="32" t="n"/>
      <c r="AB32" s="57" t="n"/>
      <c r="AC32" s="57" t="n"/>
      <c r="AD32" s="57" t="n"/>
      <c r="AE32" s="57" t="n"/>
      <c r="AF32" s="57" t="n"/>
      <c r="AG32" s="116" t="n"/>
      <c r="AH32" s="116" t="n"/>
      <c r="AI32" s="23" t="n"/>
      <c r="AJ32" s="32" t="n"/>
      <c r="AK32" s="32" t="n"/>
      <c r="AL32" s="25" t="n"/>
      <c r="AM32" s="35" t="n"/>
      <c r="AN32" s="36" t="n"/>
      <c r="AO32" s="34" t="n"/>
      <c r="AP32" s="34" t="n"/>
      <c r="AQ32" s="37" t="n"/>
      <c r="AR32" s="37" t="n"/>
      <c r="AS32" s="37" t="n"/>
      <c r="AT32" s="37" t="n"/>
      <c r="AU32" s="37" t="n"/>
      <c r="AV32" s="37" t="n"/>
      <c r="AW32" s="37" t="n"/>
    </row>
    <row r="33" ht="13.5" customFormat="1" customHeight="1" s="33">
      <c r="A33" s="76" t="n"/>
      <c r="B33" s="76" t="n"/>
      <c r="C33" s="76" t="n"/>
      <c r="D33" s="30" t="inlineStr">
        <is>
          <t>Португалия</t>
        </is>
      </c>
      <c r="E33" s="89" t="inlineStr">
        <is>
          <t>Португальская плитка</t>
        </is>
      </c>
      <c r="I33" s="116" t="n"/>
      <c r="J33" s="70" t="inlineStr">
        <is>
          <t>Настенная плитка</t>
        </is>
      </c>
      <c r="K33" s="23" t="n"/>
      <c r="L33" s="2" t="inlineStr">
        <is>
          <t>Желтый</t>
        </is>
      </c>
      <c r="M33" s="92" t="n"/>
      <c r="N33" s="23" t="n"/>
      <c r="O33" s="23" t="n"/>
      <c r="P33" s="2" t="inlineStr">
        <is>
          <t>С дельфинами</t>
        </is>
      </c>
      <c r="Q33" s="41" t="inlineStr">
        <is>
          <t>Морской</t>
        </is>
      </c>
      <c r="R33" s="39" t="inlineStr">
        <is>
          <t>Круг</t>
        </is>
      </c>
      <c r="S33" s="23" t="n"/>
      <c r="T33" s="23" t="n"/>
      <c r="U33" s="23" t="n"/>
      <c r="V33" s="23" t="n"/>
      <c r="W33" s="23" t="n"/>
      <c r="X33" s="23" t="n"/>
      <c r="Y33" s="23" t="n"/>
      <c r="Z33" s="32" t="n"/>
      <c r="AA33" s="32" t="n"/>
      <c r="AB33" s="57" t="n"/>
      <c r="AC33" s="57" t="n"/>
      <c r="AD33" s="57" t="n"/>
      <c r="AE33" s="57" t="n"/>
      <c r="AF33" s="57" t="n"/>
      <c r="AG33" s="116" t="n"/>
      <c r="AH33" s="116" t="n"/>
      <c r="AI33" s="23" t="n"/>
      <c r="AJ33" s="32" t="n"/>
      <c r="AK33" s="32" t="n"/>
      <c r="AL33" s="25" t="n"/>
      <c r="AM33" s="35" t="n"/>
      <c r="AN33" s="36" t="n"/>
      <c r="AO33" s="34" t="n"/>
      <c r="AP33" s="34" t="n"/>
      <c r="AQ33" s="37" t="n"/>
      <c r="AR33" s="37" t="n"/>
      <c r="AS33" s="37" t="n"/>
      <c r="AT33" s="37" t="n"/>
      <c r="AU33" s="37" t="n"/>
      <c r="AV33" s="37" t="n"/>
      <c r="AW33" s="37" t="n"/>
    </row>
    <row r="34" ht="13.5" customFormat="1" customHeight="1" s="33">
      <c r="A34" s="76" t="n"/>
      <c r="B34" s="76" t="n"/>
      <c r="C34" s="76" t="n"/>
      <c r="D34" s="30" t="inlineStr">
        <is>
          <t>Россия</t>
        </is>
      </c>
      <c r="E34" s="89" t="inlineStr">
        <is>
          <t>Российская плитка</t>
        </is>
      </c>
      <c r="I34" s="3" t="inlineStr">
        <is>
          <t>Настенная плитка</t>
        </is>
      </c>
      <c r="J34" s="71" t="inlineStr">
        <is>
          <t>Плитка для ванной</t>
        </is>
      </c>
      <c r="K34" s="93" t="n"/>
      <c r="L34" s="2" t="inlineStr">
        <is>
          <t>Фиолетовый</t>
        </is>
      </c>
      <c r="M34" s="2" t="n"/>
      <c r="N34" s="2" t="inlineStr">
        <is>
          <t>Противоскользящая</t>
        </is>
      </c>
      <c r="O34" s="2" t="n"/>
      <c r="P34" s="2" t="inlineStr">
        <is>
          <t>Под ткань</t>
        </is>
      </c>
      <c r="Q34" s="4" t="inlineStr">
        <is>
          <t>Японский</t>
        </is>
      </c>
      <c r="R34" s="9" t="inlineStr">
        <is>
          <t>Овал</t>
        </is>
      </c>
      <c r="S34" s="93" t="n"/>
      <c r="T34" s="93" t="n"/>
      <c r="U34" s="93" t="n"/>
      <c r="V34" s="93" t="n"/>
      <c r="W34" s="93" t="n"/>
      <c r="X34" s="93" t="n"/>
      <c r="Y34" s="93" t="n"/>
      <c r="Z34" s="32" t="n"/>
      <c r="AA34" s="32" t="n"/>
      <c r="AB34" s="57" t="n"/>
      <c r="AC34" s="57" t="n"/>
      <c r="AD34" s="57" t="n"/>
      <c r="AE34" s="57" t="n"/>
      <c r="AF34" s="57" t="n"/>
      <c r="AG34" s="116" t="n"/>
      <c r="AH34" s="116" t="n"/>
      <c r="AI34" s="23" t="n"/>
      <c r="AJ34" s="32" t="n"/>
      <c r="AK34" s="32" t="n"/>
      <c r="AL34" s="25" t="n"/>
      <c r="AM34" s="35" t="n"/>
      <c r="AN34" s="36" t="n"/>
      <c r="AO34" s="34" t="n"/>
      <c r="AP34" s="34" t="n"/>
      <c r="AQ34" s="37" t="n"/>
      <c r="AR34" s="37" t="n"/>
      <c r="AS34" s="37" t="n"/>
      <c r="AT34" s="37" t="n"/>
      <c r="AU34" s="37" t="n"/>
      <c r="AV34" s="37" t="n"/>
      <c r="AW34" s="37" t="n"/>
    </row>
    <row r="35" ht="13.5" customFormat="1" customHeight="1" s="33">
      <c r="A35" s="76" t="n"/>
      <c r="B35" s="76" t="n"/>
      <c r="C35" s="76" t="n"/>
      <c r="D35" s="30" t="inlineStr">
        <is>
          <t>Тунис</t>
        </is>
      </c>
      <c r="E35" s="89" t="inlineStr">
        <is>
          <t>Тунисская плитка</t>
        </is>
      </c>
      <c r="I35" s="3" t="inlineStr">
        <is>
          <t>Декор</t>
        </is>
      </c>
      <c r="J35" s="71" t="inlineStr">
        <is>
          <t>Для кухни</t>
        </is>
      </c>
      <c r="K35" s="93" t="n"/>
      <c r="L35" s="2" t="inlineStr">
        <is>
          <t>Красный</t>
        </is>
      </c>
      <c r="M35" s="2" t="n"/>
      <c r="N35" s="16" t="inlineStr">
        <is>
          <t>Лаппатированная</t>
        </is>
      </c>
      <c r="O35" s="16" t="n"/>
      <c r="P35" s="2" t="inlineStr">
        <is>
          <t>С розами</t>
        </is>
      </c>
      <c r="Q35" s="4" t="inlineStr">
        <is>
          <t>Античный</t>
        </is>
      </c>
      <c r="R35" s="9" t="inlineStr">
        <is>
          <t>Шестиугольник (гексагон, соты)</t>
        </is>
      </c>
      <c r="S35" s="93" t="n"/>
      <c r="T35" s="93" t="n"/>
      <c r="U35" s="93" t="n"/>
      <c r="V35" s="93" t="n"/>
      <c r="W35" s="93" t="n"/>
      <c r="X35" s="93" t="n"/>
      <c r="Y35" s="93" t="n"/>
      <c r="Z35" s="32" t="n"/>
      <c r="AA35" s="32" t="n"/>
      <c r="AB35" s="57" t="n"/>
      <c r="AC35" s="57" t="n"/>
      <c r="AD35" s="57" t="n"/>
      <c r="AE35" s="57" t="n"/>
      <c r="AF35" s="57" t="n"/>
      <c r="AG35" s="116" t="n"/>
      <c r="AH35" s="116" t="n"/>
      <c r="AI35" s="23" t="n"/>
      <c r="AJ35" s="32" t="n"/>
      <c r="AK35" s="32" t="n"/>
      <c r="AL35" s="25" t="n"/>
      <c r="AM35" s="35" t="n"/>
      <c r="AN35" s="36" t="n"/>
      <c r="AO35" s="34" t="n"/>
      <c r="AP35" s="34" t="n"/>
      <c r="AQ35" s="37" t="n"/>
      <c r="AR35" s="37" t="n"/>
      <c r="AS35" s="37" t="n"/>
      <c r="AT35" s="37" t="n"/>
      <c r="AU35" s="37" t="n"/>
      <c r="AV35" s="37" t="n"/>
      <c r="AW35" s="37" t="n"/>
    </row>
    <row r="36" ht="13.5" customFormat="1" customHeight="1" s="33">
      <c r="A36" s="76" t="n"/>
      <c r="B36" s="76" t="n"/>
      <c r="C36" s="76" t="n"/>
      <c r="D36" s="30" t="inlineStr">
        <is>
          <t>Турция</t>
        </is>
      </c>
      <c r="E36" s="89" t="inlineStr">
        <is>
          <t>Турецкая плитка</t>
        </is>
      </c>
      <c r="I36" s="3" t="inlineStr">
        <is>
          <t>Бордюр</t>
        </is>
      </c>
      <c r="J36" s="71" t="inlineStr">
        <is>
          <t>Напольная плитка</t>
        </is>
      </c>
      <c r="K36" s="93" t="n"/>
      <c r="L36" s="2" t="inlineStr">
        <is>
          <t>Зеленый</t>
        </is>
      </c>
      <c r="M36" s="123" t="n"/>
      <c r="N36" s="4" t="inlineStr">
        <is>
          <t>Полированная</t>
        </is>
      </c>
      <c r="O36" s="4" t="n"/>
      <c r="P36" s="2" t="inlineStr">
        <is>
          <t>Под цемент</t>
        </is>
      </c>
      <c r="Q36" s="4" t="inlineStr">
        <is>
          <t>Барокко</t>
        </is>
      </c>
      <c r="R36" s="9" t="inlineStr">
        <is>
          <t>Восьмиугольник (октагон)</t>
        </is>
      </c>
      <c r="S36" s="93" t="n"/>
      <c r="T36" s="93" t="n"/>
      <c r="U36" s="93" t="n"/>
      <c r="V36" s="93" t="n"/>
      <c r="W36" s="93" t="n"/>
      <c r="X36" s="93" t="n"/>
      <c r="Y36" s="93" t="n"/>
      <c r="Z36" s="32" t="n"/>
      <c r="AA36" s="32" t="n"/>
      <c r="AB36" s="57" t="n"/>
      <c r="AC36" s="57" t="n"/>
      <c r="AD36" s="57" t="n"/>
      <c r="AE36" s="57" t="n"/>
      <c r="AF36" s="57" t="n"/>
      <c r="AG36" s="116" t="n"/>
      <c r="AH36" s="116" t="n"/>
      <c r="AI36" s="23" t="n"/>
      <c r="AJ36" s="32" t="n"/>
      <c r="AK36" s="32" t="n"/>
      <c r="AL36" s="25" t="n"/>
      <c r="AM36" s="35" t="n"/>
      <c r="AN36" s="36" t="n"/>
      <c r="AO36" s="34" t="n"/>
      <c r="AP36" s="34" t="n"/>
      <c r="AQ36" s="37" t="n"/>
      <c r="AR36" s="37" t="n"/>
      <c r="AS36" s="37" t="n"/>
      <c r="AT36" s="37" t="n"/>
      <c r="AU36" s="37" t="n"/>
      <c r="AV36" s="37" t="n"/>
      <c r="AW36" s="37" t="n"/>
    </row>
    <row r="37" ht="13.5" customFormat="1" customHeight="1" s="33">
      <c r="A37" s="77" t="n"/>
      <c r="B37" s="77" t="n"/>
      <c r="C37" s="77" t="n"/>
      <c r="D37" s="30" t="inlineStr">
        <is>
          <t>Украина</t>
        </is>
      </c>
      <c r="E37" s="89" t="inlineStr">
        <is>
          <t>Украинская плитка</t>
        </is>
      </c>
      <c r="H37" s="38" t="n"/>
      <c r="I37" s="3" t="inlineStr">
        <is>
          <t>Мозаика</t>
        </is>
      </c>
      <c r="J37" s="71" t="inlineStr">
        <is>
          <t>Мозаика</t>
        </is>
      </c>
      <c r="K37" s="93" t="n"/>
      <c r="L37" s="2" t="inlineStr">
        <is>
          <t>Голубой</t>
        </is>
      </c>
      <c r="M37" s="123" t="n"/>
      <c r="N37" s="4" t="inlineStr">
        <is>
          <t>3D - объемная</t>
        </is>
      </c>
      <c r="O37" s="4" t="n"/>
      <c r="P37" s="2" t="inlineStr">
        <is>
          <t>С ракушками</t>
        </is>
      </c>
      <c r="Q37" s="4" t="inlineStr">
        <is>
          <t>Викторианский</t>
        </is>
      </c>
      <c r="R37" s="9" t="inlineStr">
        <is>
          <t>Кабанчик</t>
        </is>
      </c>
      <c r="S37" s="93" t="n"/>
      <c r="T37" s="93" t="n"/>
      <c r="U37" s="93" t="n"/>
      <c r="V37" s="93" t="n"/>
      <c r="W37" s="93" t="n"/>
      <c r="X37" s="93" t="n"/>
      <c r="Y37" s="93" t="n"/>
      <c r="Z37" s="32" t="n"/>
      <c r="AA37" s="32" t="n"/>
      <c r="AB37" s="57" t="n"/>
      <c r="AC37" s="57" t="n"/>
      <c r="AD37" s="57" t="n"/>
      <c r="AE37" s="57" t="n"/>
      <c r="AF37" s="57" t="n"/>
      <c r="AG37" s="116" t="n"/>
      <c r="AH37" s="116" t="n"/>
      <c r="AI37" s="39" t="inlineStr">
        <is>
          <t>Погонный метр</t>
        </is>
      </c>
      <c r="AJ37" s="32" t="n"/>
      <c r="AK37" s="32" t="n"/>
      <c r="AL37" s="25" t="n"/>
      <c r="AM37" s="35" t="n"/>
      <c r="AN37" s="36" t="n"/>
      <c r="AO37" s="34" t="n"/>
      <c r="AP37" s="34" t="n"/>
      <c r="AQ37" s="37" t="n"/>
      <c r="AR37" s="37" t="n"/>
      <c r="AS37" s="37" t="n"/>
      <c r="AT37" s="37" t="n"/>
      <c r="AU37" s="37" t="n"/>
      <c r="AV37" s="37" t="n"/>
      <c r="AW37" s="37" t="n"/>
    </row>
    <row r="38" ht="13.5" customFormat="1" customHeight="1" s="33">
      <c r="A38" s="3" t="n"/>
      <c r="B38" s="116" t="n"/>
      <c r="D38" s="30" t="inlineStr">
        <is>
          <t>Хорватия</t>
        </is>
      </c>
      <c r="E38" s="89" t="inlineStr">
        <is>
          <t>Хорватская плитка</t>
        </is>
      </c>
      <c r="H38" s="38" t="n"/>
      <c r="I38" s="3" t="inlineStr">
        <is>
          <t>Напольная плитка</t>
        </is>
      </c>
      <c r="J38" s="71" t="inlineStr">
        <is>
          <t>Керамогранит</t>
        </is>
      </c>
      <c r="K38" s="93" t="n"/>
      <c r="L38" s="2" t="inlineStr">
        <is>
          <t>Синий</t>
        </is>
      </c>
      <c r="M38" s="123" t="n"/>
      <c r="N38" s="4" t="inlineStr">
        <is>
          <t>Глянцевая</t>
        </is>
      </c>
      <c r="O38" s="4" t="n"/>
      <c r="P38" s="2" t="inlineStr">
        <is>
          <t>С бабочками</t>
        </is>
      </c>
      <c r="Q38" s="4" t="inlineStr">
        <is>
          <t>Современный</t>
        </is>
      </c>
      <c r="R38" s="9" t="inlineStr">
        <is>
          <t>Квадрат</t>
        </is>
      </c>
      <c r="S38" s="93" t="n"/>
      <c r="T38" s="93" t="n"/>
      <c r="U38" s="93" t="n"/>
      <c r="V38" s="93" t="n"/>
      <c r="W38" s="93" t="n"/>
      <c r="X38" s="93" t="n"/>
      <c r="Y38" s="93" t="n"/>
      <c r="Z38" s="93" t="n"/>
      <c r="AA38" s="93" t="n"/>
      <c r="AB38" s="57" t="n"/>
      <c r="AC38" s="57" t="n"/>
      <c r="AD38" s="57" t="n"/>
      <c r="AE38" s="57" t="n"/>
      <c r="AF38" s="57" t="n"/>
      <c r="AG38" s="116" t="n"/>
      <c r="AH38" s="116" t="n"/>
      <c r="AI38" s="9" t="inlineStr">
        <is>
          <t>кв. м.</t>
        </is>
      </c>
      <c r="AJ38" s="32" t="n"/>
      <c r="AK38" s="5" t="inlineStr">
        <is>
          <t>RUB</t>
        </is>
      </c>
      <c r="AL38" s="25" t="n"/>
      <c r="AM38" s="35" t="n"/>
      <c r="AN38" s="36" t="n"/>
      <c r="AO38" s="34" t="n"/>
      <c r="AP38" s="34" t="n"/>
      <c r="AQ38" s="37" t="n"/>
      <c r="AR38" s="37" t="n"/>
      <c r="AS38" s="37" t="n"/>
      <c r="AT38" s="37" t="n"/>
      <c r="AU38" s="37" t="n"/>
      <c r="AV38" s="37" t="n"/>
      <c r="AW38" s="37" t="n"/>
    </row>
    <row r="39" ht="13.5" customFormat="1" customHeight="1" s="33">
      <c r="A39" s="3" t="n"/>
      <c r="B39" s="116" t="n"/>
      <c r="C39" s="76" t="n"/>
      <c r="D39" s="30" t="inlineStr">
        <is>
          <t>Чехия</t>
        </is>
      </c>
      <c r="E39" s="89" t="inlineStr">
        <is>
          <t>Чешская плитка</t>
        </is>
      </c>
      <c r="I39" s="3" t="inlineStr">
        <is>
          <t>Керамогранит</t>
        </is>
      </c>
      <c r="J39" s="71" t="inlineStr">
        <is>
          <t>Клинкер (ступени)</t>
        </is>
      </c>
      <c r="K39" s="4" t="n"/>
      <c r="L39" s="2" t="inlineStr">
        <is>
          <t>Серый</t>
        </is>
      </c>
      <c r="M39" s="123" t="n"/>
      <c r="N39" s="4" t="inlineStr">
        <is>
          <t>Матовая</t>
        </is>
      </c>
      <c r="O39" s="4" t="n"/>
      <c r="P39" s="2" t="inlineStr">
        <is>
          <t>В клетку</t>
        </is>
      </c>
      <c r="Q39" s="4" t="inlineStr">
        <is>
          <t>Ретро</t>
        </is>
      </c>
      <c r="R39" s="9" t="inlineStr">
        <is>
          <t>Прямоугольник</t>
        </is>
      </c>
      <c r="S39" s="4" t="n"/>
      <c r="T39" s="4" t="n"/>
      <c r="U39" s="94" t="n"/>
      <c r="V39" s="94" t="n"/>
      <c r="W39" s="94" t="n"/>
      <c r="X39" s="94" t="n"/>
      <c r="Y39" s="4" t="n"/>
      <c r="Z39" s="4" t="n"/>
      <c r="AA39" s="93" t="n"/>
      <c r="AB39" s="57" t="n"/>
      <c r="AC39" s="57" t="n"/>
      <c r="AD39" s="57" t="n"/>
      <c r="AE39" s="57" t="n"/>
      <c r="AF39" s="57" t="n"/>
      <c r="AG39" s="116" t="n"/>
      <c r="AH39" s="116" t="n"/>
      <c r="AI39" s="9" t="inlineStr">
        <is>
          <t>шт.</t>
        </is>
      </c>
      <c r="AJ39" s="32" t="n"/>
      <c r="AK39" s="5" t="inlineStr">
        <is>
          <t>EUR</t>
        </is>
      </c>
      <c r="AL39" s="129" t="inlineStr">
        <is>
          <t>Цены без значка руб. (Числовой формат)</t>
        </is>
      </c>
      <c r="AM39" s="128" t="n"/>
      <c r="AN39" s="128" t="n"/>
      <c r="AO39" s="126" t="n"/>
      <c r="AQ39" s="37" t="n"/>
      <c r="AR39" s="37" t="n"/>
      <c r="AS39" s="37" t="n"/>
      <c r="AT39" s="37" t="n"/>
      <c r="AU39" s="37" t="n"/>
      <c r="AV39" s="37" t="n"/>
      <c r="AW39" s="37" t="n"/>
    </row>
    <row r="40" ht="13.5" customFormat="1" customHeight="1" s="33" thickBot="1">
      <c r="A40" s="3" t="n"/>
      <c r="B40" s="66" t="n"/>
      <c r="C40" s="78" t="n"/>
      <c r="D40" s="30" t="inlineStr">
        <is>
          <t>Вьетнам</t>
        </is>
      </c>
      <c r="E40" s="89" t="inlineStr">
        <is>
          <t>Вьетнамская плитка</t>
        </is>
      </c>
      <c r="F40" s="40" t="n"/>
      <c r="G40" s="40" t="n"/>
      <c r="H40" s="40" t="n"/>
      <c r="I40" s="3" t="inlineStr">
        <is>
          <t>Ступени</t>
        </is>
      </c>
      <c r="J40" s="72" t="inlineStr">
        <is>
          <t>Плитка для бассейна</t>
        </is>
      </c>
      <c r="K40" s="41" t="n"/>
      <c r="L40" s="2" t="inlineStr">
        <is>
          <t>Черный</t>
        </is>
      </c>
      <c r="M40" s="123" t="n"/>
      <c r="N40" s="4" t="inlineStr">
        <is>
          <t>Рельефная</t>
        </is>
      </c>
      <c r="O40" s="95" t="n"/>
      <c r="P40" s="17" t="inlineStr">
        <is>
          <t>В полоску</t>
        </is>
      </c>
      <c r="Q40" s="39" t="inlineStr">
        <is>
          <t>Деревенский</t>
        </is>
      </c>
      <c r="R40" s="39" t="inlineStr">
        <is>
          <t>Треугольник</t>
        </is>
      </c>
      <c r="S40" s="41" t="n"/>
      <c r="T40" s="41" t="n"/>
      <c r="U40" s="41" t="n"/>
      <c r="V40" s="41" t="n"/>
      <c r="W40" s="41" t="inlineStr">
        <is>
          <t>R 9</t>
        </is>
      </c>
      <c r="X40" s="41" t="n"/>
      <c r="Y40" s="41" t="n"/>
      <c r="Z40" s="4" t="n"/>
      <c r="AA40" s="93" t="n"/>
      <c r="AB40" s="57" t="n"/>
      <c r="AC40" s="57" t="n"/>
      <c r="AD40" s="57" t="n"/>
      <c r="AE40" s="57" t="n"/>
      <c r="AF40" s="57" t="n"/>
      <c r="AG40" s="66" t="n"/>
      <c r="AH40" s="66" t="n"/>
      <c r="AI40" s="39" t="inlineStr">
        <is>
          <t>компл.</t>
        </is>
      </c>
      <c r="AJ40" s="42" t="n"/>
      <c r="AK40" s="5" t="inlineStr">
        <is>
          <t>USD</t>
        </is>
      </c>
      <c r="AL40" s="127" t="inlineStr">
        <is>
          <t>не заполняем !!!</t>
        </is>
      </c>
      <c r="AM40" s="128" t="n"/>
      <c r="AN40" s="126" t="n"/>
      <c r="AQ40" s="125" t="inlineStr">
        <is>
          <t xml:space="preserve">Не заполняем!!! </t>
        </is>
      </c>
      <c r="AR40" s="126" t="n"/>
    </row>
    <row r="41" ht="47.25" customHeight="1">
      <c r="A41" s="43" t="inlineStr">
        <is>
          <t>URL товара</t>
        </is>
      </c>
      <c r="B41" s="117" t="inlineStr">
        <is>
          <t>!Внимание - у нас другое! Название фабрики в 3dplitka</t>
        </is>
      </c>
      <c r="C41" s="43" t="inlineStr">
        <is>
          <t>Поставщик</t>
        </is>
      </c>
      <c r="D41" s="44" t="inlineStr">
        <is>
          <t>Страна</t>
        </is>
      </c>
      <c r="E41" s="45" t="inlineStr">
        <is>
          <t>Не заполняем!!! Страна категории</t>
        </is>
      </c>
      <c r="F41" s="44" t="inlineStr">
        <is>
          <t>Производитель</t>
        </is>
      </c>
      <c r="G41" s="44" t="inlineStr">
        <is>
          <t>Коллекция</t>
        </is>
      </c>
      <c r="H41" s="44" t="inlineStr">
        <is>
          <t>Наименование товара</t>
        </is>
      </c>
      <c r="I41" s="44" t="inlineStr">
        <is>
          <t>Группа (это в зависимости от функции плитки в коллекции)</t>
        </is>
      </c>
      <c r="J41" s="44" t="inlineStr">
        <is>
          <t>Назначение (для чего используется)</t>
        </is>
      </c>
      <c r="K41" s="96" t="inlineStr">
        <is>
          <t>Материал</t>
        </is>
      </c>
      <c r="L41" s="46" t="inlineStr">
        <is>
          <t>Цвет</t>
        </is>
      </c>
      <c r="M41" s="97" t="inlineStr">
        <is>
          <t>Цветовые оттенки</t>
        </is>
      </c>
      <c r="N41" s="44" t="inlineStr">
        <is>
          <t>Поверхность</t>
        </is>
      </c>
      <c r="O41" s="97" t="inlineStr">
        <is>
          <t>Обработка поверхности</t>
        </is>
      </c>
      <c r="P41" s="44" t="inlineStr">
        <is>
          <t>Рисунок</t>
        </is>
      </c>
      <c r="Q41" s="44" t="inlineStr">
        <is>
          <t>Стиль</t>
        </is>
      </c>
      <c r="R41" s="44" t="inlineStr">
        <is>
          <t>Форма</t>
        </is>
      </c>
      <c r="S41" s="96" t="inlineStr">
        <is>
          <t>Количество Лиц</t>
        </is>
      </c>
      <c r="T41" s="96" t="inlineStr">
        <is>
          <t>Вариативность цвета</t>
        </is>
      </c>
      <c r="U41" s="96" t="inlineStr">
        <is>
          <t>Морозостойкость</t>
        </is>
      </c>
      <c r="V41" s="96" t="inlineStr">
        <is>
          <t>Противоскользящая</t>
        </is>
      </c>
      <c r="W41" s="96" t="inlineStr">
        <is>
          <t>Сопротивление скольжению</t>
        </is>
      </c>
      <c r="X41" s="96" t="inlineStr">
        <is>
          <t>Износостойкость PEI</t>
        </is>
      </c>
      <c r="Y41" s="96" t="inlineStr">
        <is>
          <t>Влагопоглощаемость</t>
        </is>
      </c>
      <c r="Z41" s="44" t="inlineStr">
        <is>
          <t>штук в упаковке</t>
        </is>
      </c>
      <c r="AA41" s="44" t="inlineStr">
        <is>
          <t>кв. м. в упаковке</t>
        </is>
      </c>
      <c r="AB41" s="58" t="inlineStr">
        <is>
          <t>Ширина, см</t>
        </is>
      </c>
      <c r="AC41" s="58" t="inlineStr">
        <is>
          <t>Длина, см</t>
        </is>
      </c>
      <c r="AD41" s="61" t="inlineStr">
        <is>
          <t>Толщина, мм</t>
        </is>
      </c>
      <c r="AE41" s="96" t="inlineStr">
        <is>
          <t>Вес 1 шт., кг.</t>
        </is>
      </c>
      <c r="AF41" s="96" t="inlineStr">
        <is>
          <t>Вес упаковки, кг.</t>
        </is>
      </c>
      <c r="AG41" s="98" t="inlineStr">
        <is>
          <t>Код поставщика</t>
        </is>
      </c>
      <c r="AH41" s="98" t="inlineStr">
        <is>
          <t>Артикул товара</t>
        </is>
      </c>
      <c r="AI41" s="98" t="inlineStr">
        <is>
          <t>единица измерения</t>
        </is>
      </c>
      <c r="AJ41" s="47" t="inlineStr">
        <is>
          <t>Закупочная цена</t>
        </is>
      </c>
      <c r="AK41" s="48" t="inlineStr">
        <is>
          <t>Валюта</t>
        </is>
      </c>
      <c r="AL41" s="49" t="inlineStr">
        <is>
          <t>Закуп в руб.</t>
        </is>
      </c>
      <c r="AM41" s="50" t="inlineStr">
        <is>
          <t>Наценка  %</t>
        </is>
      </c>
      <c r="AN41" s="51" t="inlineStr">
        <is>
          <t>Розничная цена</t>
        </is>
      </c>
      <c r="AO41" s="52" t="inlineStr">
        <is>
          <t>Рек. цена</t>
        </is>
      </c>
      <c r="AP41" s="96" t="inlineStr">
        <is>
          <t>Цена 3dplitka.ru</t>
        </is>
      </c>
      <c r="AQ41" s="49" t="inlineStr">
        <is>
          <t>Скидка</t>
        </is>
      </c>
      <c r="AR41" s="49" t="inlineStr">
        <is>
          <t>Ночная цена</t>
        </is>
      </c>
      <c r="AS41" s="96" t="inlineStr">
        <is>
          <t>Основная Картинка товара</t>
        </is>
      </c>
      <c r="AT41" s="96" t="inlineStr">
        <is>
          <t>Картинка_02</t>
        </is>
      </c>
      <c r="AU41" s="96" t="inlineStr">
        <is>
          <t>Картинка_03</t>
        </is>
      </c>
      <c r="AV41" s="96" t="inlineStr">
        <is>
          <t>Картинка_04</t>
        </is>
      </c>
      <c r="AW41" s="96" t="inlineStr">
        <is>
          <t>Картинка_05</t>
        </is>
      </c>
      <c r="AX41" s="99" t="inlineStr">
        <is>
          <t>Проверка на пробел справа!</t>
        </is>
      </c>
    </row>
    <row r="42" ht="13.5" customFormat="1" customHeight="1" s="23">
      <c r="A42" s="3" t="inlineStr">
        <is>
          <t>Варианты выбора</t>
        </is>
      </c>
      <c r="B42" s="66" t="n"/>
      <c r="C42" s="118" t="n"/>
      <c r="D42" s="119" t="inlineStr">
        <is>
          <t>Узбекистан; Иран; Казахстан; ОАЭ; Австралия; Англия; Беларусь; Бельгия; Болгария; Германия; Индия; Испания; Италия; Китай; Литва; Польша; Португалия; Россия; Тунис; Турция; Украина; Хорватия; Чехия; Вьетнам</t>
        </is>
      </c>
      <c r="E42" s="2" t="inlineStr">
        <is>
          <t>Узбекистанская плитка; Иранская плитка; Казахстанская плитка; Арабская плитка; Австралийская плитка; Английская плитка; Белорусская плитка; Бельгийская плитка; Болгарская плитка; Германская плитка; Индийская плитка; Испанская плитка; Итальянская плитка; Китайская плитка; Литовская плитка; Польская плитка; Португальская плитка; Российская плитка; Тунисская плитка; Турецкая плитка; Украинская плитка; Хорватская плитка; Чешская плитка; Вьетнамская плитка</t>
        </is>
      </c>
      <c r="F42" s="120" t="n"/>
      <c r="G42" s="120" t="n"/>
      <c r="H42" s="120" t="n"/>
      <c r="I42" s="23" t="inlineStr">
        <is>
          <t>Настенная плитка; Декор; Бордюр; Мозаика; Напольная плитка; Керамогранит; Ступени</t>
        </is>
      </c>
      <c r="J42" s="23" t="inlineStr">
        <is>
          <t>Фасадная плитка; Тротуарная брусчатка; Декоративный кирпич; Искусственный камень; Натуральный камень; Для туалета; Для фартука; Агломератная плитка; Для улицы; Для гаража; Для коридора; Для лестницы; Для гостиной; Для бани; Для крыльца; Для цоколя; Для террасы; Для печи; Для камина; Декоративная плитка; Настенная плитка; Плитка для ванной; Для кухни; Напольная плитка; Мозаика; Керамогранит; Клинкер (ступени); Плитка для бассейна</t>
        </is>
      </c>
      <c r="K42" s="23" t="inlineStr">
        <is>
          <t>Бетон; Галька; Гипс; Глина; Кварц; Кварц-винил; Керамика; Керамогранит; Металл; Мрамор; Натуральный гранит; ППК (Полимерно-песчаный композит); Песок; Сланец; Стекло; Травертин; Чугун; Шамотная глина</t>
        </is>
      </c>
      <c r="L42" s="2" t="inlineStr">
        <is>
          <t>Черно-белый; Мультиколор; Розовый; Белый; Бежевый; Коричневый; Оранжевый; Желтый; Фиолетовый; Красный; Зеленый; Голубой; Синий; Серый; Черный</t>
        </is>
      </c>
      <c r="M42" s="123" t="n"/>
      <c r="N42" s="4" t="inlineStr">
        <is>
          <t>Противоскользящая; Лаппатированная; Полированная; 3D - объемная; Глянцевая; Матовая; Рельефная</t>
        </is>
      </c>
      <c r="O42" s="2" t="inlineStr">
        <is>
          <t>Глянцевая; Карвинг; Лаппатированная; Матовая; Патинированная; Полированная; Сатинированная; Натуральная; Ректифицированная</t>
        </is>
      </c>
      <c r="P42" s="17" t="inlineStr">
        <is>
          <t>С фруктами и едой; С посудой; С текстом; Под песок; Кракелюр; Под бамбук; С одуванчиками; Состаренная (рустик); Фотоплитка (с фотографией); С тюльпанами; С животными; Под дерево; Под кирпич; Под паркет; Фасадная; Зеркальная; Под ламинат; Под мрамор; Под камень; Под бетон; Под мозаику; Моноколор; Ёлочка; Под металл; С рисунком; Под обои; Под оникс; Под кожу; Под травертин; Под гальку; С цветами; С листьями; С дельфинами; Под ткань; С розами; Под цемент; С ракушками; С бабочками; В клетку; В полоску</t>
        </is>
      </c>
      <c r="Q42" s="39" t="inlineStr">
        <is>
          <t>Китайский; Детский; Кэжуал; Рустика; Средиземноморский; Лофт; Пэчворк; Восточный; Прованс; Марокканский; Скандинавский; Арт деко; Арабский; Английский; Классический; Кантри; Хай-тек; Греческий; Модерн; Морской; Японский; Античный; Барокко; Викторианский; Современный; Ретро; Деревенский; Плитка для бассейна</t>
        </is>
      </c>
      <c r="R42" s="39" t="inlineStr">
        <is>
          <t>Нестандартная; Ромб; Круг; Овал; Шестиугольник (гексагон, соты); Восьмиугольник (октагон); Кабанчик; Квадрат; Прямоугольник; Треугольник</t>
        </is>
      </c>
      <c r="S42" s="41" t="n"/>
      <c r="T42" s="121" t="inlineStr">
        <is>
          <t xml:space="preserve">V0; V1; V2;V3;V4 </t>
        </is>
      </c>
      <c r="U42" s="122" t="inlineStr">
        <is>
          <t>Да;Нет</t>
        </is>
      </c>
      <c r="V42" s="122" t="inlineStr">
        <is>
          <t>Да;Нет</t>
        </is>
      </c>
      <c r="W42" s="41" t="inlineStr">
        <is>
          <t xml:space="preserve">R 9; R 10;R 11;R 12;R 13 </t>
        </is>
      </c>
      <c r="X42" s="121" t="inlineStr">
        <is>
          <t>PEI I;PEI II;PEI III;PEI IV;PEI V</t>
        </is>
      </c>
      <c r="Y42" s="41" t="n"/>
      <c r="Z42" s="4" t="n"/>
      <c r="AA42" s="93" t="n"/>
      <c r="AB42" s="57" t="n"/>
      <c r="AC42" s="57" t="n"/>
      <c r="AD42" s="57" t="n"/>
      <c r="AE42" s="57" t="n"/>
      <c r="AF42" s="57" t="n"/>
      <c r="AG42" s="66" t="n"/>
      <c r="AH42" s="66" t="n"/>
      <c r="AI42" s="39" t="inlineStr">
        <is>
          <t>Погонный метр; кв. м.; шт.; компл.</t>
        </is>
      </c>
      <c r="AJ42" s="42" t="n"/>
      <c r="AK42" s="5" t="inlineStr">
        <is>
          <t>USD; EUR; RUB</t>
        </is>
      </c>
      <c r="AL42" s="127" t="inlineStr">
        <is>
          <t>не заполняем !!!</t>
        </is>
      </c>
      <c r="AM42" s="128" t="n"/>
      <c r="AN42" s="126" t="n"/>
      <c r="AQ42" s="130" t="inlineStr">
        <is>
          <t xml:space="preserve">Не заполняем!!! </t>
        </is>
      </c>
      <c r="AR42" s="126" t="n"/>
    </row>
    <row r="43" ht="22.5" customFormat="1" customHeight="1" s="114">
      <c r="A43" s="100" t="n"/>
      <c r="B43" s="100" t="n"/>
      <c r="C43" s="101" t="n"/>
      <c r="D43" s="102" t="n"/>
      <c r="E43" s="102" t="n"/>
      <c r="F43" s="102" t="n"/>
      <c r="G43" s="103" t="n"/>
      <c r="H43" s="104" t="n"/>
      <c r="I43" s="102" t="n"/>
      <c r="J43" s="104" t="inlineStr">
        <is>
          <t>Назначение</t>
        </is>
      </c>
      <c r="K43" s="104" t="inlineStr">
        <is>
          <t>Материал</t>
        </is>
      </c>
      <c r="L43" s="105" t="inlineStr">
        <is>
          <t>Основной цвет</t>
        </is>
      </c>
      <c r="M43" s="105" t="inlineStr">
        <is>
          <t>Цветовые оттенки</t>
        </is>
      </c>
      <c r="N43" s="104" t="inlineStr">
        <is>
          <t>Отражение поверхности</t>
        </is>
      </c>
      <c r="O43" s="105" t="inlineStr">
        <is>
          <t>Обработка</t>
        </is>
      </c>
      <c r="P43" s="104" t="inlineStr">
        <is>
          <t>Имитация</t>
        </is>
      </c>
      <c r="Q43" s="104" t="inlineStr">
        <is>
          <t>Стиль</t>
        </is>
      </c>
      <c r="R43" s="104" t="inlineStr">
        <is>
          <t>Форма</t>
        </is>
      </c>
      <c r="S43" s="104" t="inlineStr">
        <is>
          <t>Количество Лиц</t>
        </is>
      </c>
      <c r="T43" s="104" t="inlineStr">
        <is>
          <t>Вариативность цвета</t>
        </is>
      </c>
      <c r="U43" s="104" t="inlineStr">
        <is>
          <t>Морозоустойчивость</t>
        </is>
      </c>
      <c r="V43" s="104" t="inlineStr">
        <is>
          <t>Противоскользящая</t>
        </is>
      </c>
      <c r="W43" s="104" t="inlineStr">
        <is>
          <t>Сопротивление скольжению</t>
        </is>
      </c>
      <c r="X43" s="104" t="inlineStr">
        <is>
          <t>Износостойкость PEI</t>
        </is>
      </c>
      <c r="Y43" s="104" t="inlineStr">
        <is>
          <t>Влагопоглощаемость</t>
        </is>
      </c>
      <c r="Z43" s="104" t="inlineStr">
        <is>
          <t>В упаковке</t>
        </is>
      </c>
      <c r="AA43" s="104" t="inlineStr">
        <is>
          <t>Кол-во м2 в упаковке</t>
        </is>
      </c>
      <c r="AB43" s="106" t="inlineStr">
        <is>
          <t>Ширина, см</t>
        </is>
      </c>
      <c r="AC43" s="106" t="inlineStr">
        <is>
          <t>Длина, см</t>
        </is>
      </c>
      <c r="AD43" s="106" t="inlineStr">
        <is>
          <t>Толщина мм.</t>
        </is>
      </c>
      <c r="AE43" s="107" t="inlineStr">
        <is>
          <t>Вес 1 шт.</t>
        </is>
      </c>
      <c r="AF43" s="107" t="inlineStr">
        <is>
          <t>Вес упаковки</t>
        </is>
      </c>
      <c r="AG43" s="108" t="n"/>
      <c r="AH43" s="108" t="n"/>
      <c r="AI43" s="102" t="n"/>
      <c r="AJ43" s="109" t="n"/>
      <c r="AK43" s="109" t="n"/>
      <c r="AL43" s="110" t="n"/>
      <c r="AM43" s="111" t="n"/>
      <c r="AN43" s="112" t="n"/>
      <c r="AO43" s="109" t="n"/>
      <c r="AP43" s="109" t="n"/>
      <c r="AQ43" s="110" t="n"/>
      <c r="AR43" s="110" t="n"/>
      <c r="AS43" s="110" t="n"/>
      <c r="AT43" s="110" t="n"/>
      <c r="AU43" s="110" t="n"/>
      <c r="AV43" s="110" t="n"/>
      <c r="AW43" s="110" t="n"/>
      <c r="AX43" s="113" t="n"/>
    </row>
    <row r="44" ht="14.25" customHeight="1">
      <c r="A44" t="inlineStr">
        <is>
          <t>https://3dplitka.ru/product-768716/</t>
        </is>
      </c>
      <c r="C44" t="inlineStr">
        <is>
          <t>Мир Керамики</t>
        </is>
      </c>
      <c r="D44" t="inlineStr">
        <is>
          <t>Россия</t>
        </is>
      </c>
      <c r="E44" t="inlineStr">
        <is>
          <t>Российская плитка</t>
        </is>
      </c>
      <c r="F44" t="inlineStr">
        <is>
          <t>Gracia Ceramica</t>
        </is>
      </c>
      <c r="G44" t="inlineStr">
        <is>
          <t>Abremo</t>
        </is>
      </c>
      <c r="H44" t="inlineStr">
        <is>
          <t>Gracia Ceramica Abremo 010400000494 Beige Pg 01 60x120</t>
        </is>
      </c>
      <c r="I44" t="inlineStr">
        <is>
          <t>Керамогранит</t>
        </is>
      </c>
      <c r="J44" t="inlineStr">
        <is>
          <t>Для ванной, Для гостиной, Для коридора, Для кухни, Для общественных помещений</t>
        </is>
      </c>
      <c r="K44" t="inlineStr">
        <is>
          <t>Керамогранит</t>
        </is>
      </c>
      <c r="L44" t="inlineStr">
        <is>
          <t>бежевый</t>
        </is>
      </c>
      <c r="M44" t="inlineStr">
        <is>
          <t>Оттенки бежевого</t>
        </is>
      </c>
      <c r="N44" t="inlineStr">
        <is>
          <t>Матовая</t>
        </is>
      </c>
      <c r="O44" t="inlineStr">
        <is>
          <t>ректифицированная</t>
        </is>
      </c>
      <c r="P44" t="inlineStr">
        <is>
          <t>под камень, травертин, сланец, гранит</t>
        </is>
      </c>
      <c r="Q44" t="inlineStr">
        <is>
          <t>Современный</t>
        </is>
      </c>
      <c r="R44" t="inlineStr">
        <is>
          <t>прямоугольник</t>
        </is>
      </c>
      <c r="U44" t="inlineStr">
        <is>
          <t>Да</t>
        </is>
      </c>
      <c r="Z44" t="inlineStr">
        <is>
          <t>2</t>
        </is>
      </c>
      <c r="AA44" t="inlineStr">
        <is>
          <t>1,44</t>
        </is>
      </c>
      <c r="AB44" t="inlineStr">
        <is>
          <t>120</t>
        </is>
      </c>
      <c r="AC44" t="inlineStr">
        <is>
          <t>60</t>
        </is>
      </c>
      <c r="AD44" t="inlineStr">
        <is>
          <t>10.0</t>
        </is>
      </c>
      <c r="AE44" t="inlineStr">
        <is>
          <t>15.84</t>
        </is>
      </c>
      <c r="AF44" t="inlineStr">
        <is>
          <t>36,4</t>
        </is>
      </c>
      <c r="AP44" t="inlineStr">
        <is>
          <t>1866</t>
        </is>
      </c>
      <c r="AT44" s="29" t="n"/>
      <c r="AU44" s="29" t="n"/>
      <c r="AV44" s="29" t="n"/>
      <c r="AW44" s="29" t="n"/>
    </row>
  </sheetData>
  <mergeCells count="5">
    <mergeCell ref="AQ40:AR40"/>
    <mergeCell ref="AL42:AN42"/>
    <mergeCell ref="AL39:AO39"/>
    <mergeCell ref="AL40:AN40"/>
    <mergeCell ref="AQ42:AR42"/>
  </mergeCells>
  <conditionalFormatting sqref="P2:P40">
    <cfRule type="duplicateValues" priority="2" dxfId="3"/>
  </conditionalFormatting>
  <conditionalFormatting sqref="K37 R37:Y37">
    <cfRule type="duplicateValues" priority="3" dxfId="3"/>
  </conditionalFormatting>
  <conditionalFormatting sqref="P42">
    <cfRule type="duplicateValues" priority="1" dxfId="3"/>
  </conditionalFormatting>
  <pageMargins left="0.7" right="0.7" top="0.75" bottom="0.75" header="0.3" footer="0.3"/>
  <pageSetup orientation="portrait" paperSize="9" horizontalDpi="180" verticalDpi="1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50"/>
  <sheetViews>
    <sheetView topLeftCell="A37" workbookViewId="0">
      <selection activeCell="A37" sqref="A1:XFD1048576"/>
    </sheetView>
  </sheetViews>
  <sheetFormatPr baseColWidth="8" defaultColWidth="9.1328125" defaultRowHeight="11.65"/>
  <cols>
    <col width="14.1328125" customWidth="1" style="55" min="1" max="1"/>
    <col width="16.796875" customWidth="1" style="55" min="2" max="2"/>
    <col width="12.73046875" customWidth="1" style="55" min="3" max="3"/>
    <col width="11.59765625" customWidth="1" style="29" min="4" max="4"/>
    <col width="19.3984375" customWidth="1" style="29" min="5" max="5"/>
    <col width="13.265625" customWidth="1" style="29" min="6" max="6"/>
    <col width="11.73046875" customWidth="1" style="29" min="7" max="7"/>
    <col width="46.86328125" customWidth="1" style="29" min="8" max="8"/>
    <col width="14.265625" customWidth="1" style="23" min="9" max="9"/>
    <col width="14.73046875" customWidth="1" style="23" min="10" max="10"/>
    <col width="12.3984375" customWidth="1" style="23" min="11" max="11"/>
    <col width="10.59765625" customWidth="1" style="31" min="12" max="13"/>
    <col width="13.86328125" customWidth="1" style="23" min="14" max="15"/>
    <col width="12.3984375" customWidth="1" style="23" min="16" max="25"/>
    <col width="6.1328125" customWidth="1" style="32" min="26" max="26"/>
    <col width="9.59765625" customWidth="1" style="32" min="27" max="27"/>
    <col width="8.3984375" customWidth="1" style="57" min="28" max="28"/>
    <col width="7.73046875" customWidth="1" style="57" min="29" max="29"/>
    <col width="7.265625" customWidth="1" style="57" min="30" max="32"/>
    <col width="7.59765625" customWidth="1" style="23" min="33" max="33"/>
    <col width="11" customWidth="1" style="23" min="34" max="34"/>
    <col width="6.1328125" customWidth="1" style="23" min="35" max="35"/>
    <col width="7.265625" customWidth="1" style="24" min="36" max="36"/>
    <col width="6.73046875" customWidth="1" style="24" min="37" max="37"/>
    <col width="8.1328125" customWidth="1" style="25" min="38" max="38"/>
    <col width="7.59765625" customWidth="1" style="26" min="39" max="39"/>
    <col width="9.3984375" customWidth="1" style="27" min="40" max="40"/>
    <col width="9.3984375" customWidth="1" style="24" min="41" max="42"/>
    <col width="9.1328125" customWidth="1" style="28" min="43" max="44"/>
    <col width="13.1328125" customWidth="1" style="28" min="45" max="49"/>
    <col width="9.1328125" customWidth="1" style="29" min="50" max="53"/>
    <col width="9.1328125" customWidth="1" style="29" min="54" max="16384"/>
  </cols>
  <sheetData>
    <row r="1" ht="13.5" customHeight="1">
      <c r="C1" s="87" t="n"/>
      <c r="D1" s="19" t="n"/>
      <c r="E1" s="19" t="n"/>
      <c r="F1" s="19" t="n"/>
      <c r="G1" s="19" t="n"/>
      <c r="H1" s="19" t="n"/>
      <c r="I1" s="20" t="n"/>
      <c r="J1" s="20" t="n"/>
      <c r="K1" s="20" t="n"/>
      <c r="L1" s="21" t="n"/>
      <c r="M1" s="21" t="n"/>
      <c r="N1" s="20" t="n"/>
      <c r="P1" s="63" t="inlineStr">
        <is>
          <t>С фруктами и едой</t>
        </is>
      </c>
      <c r="Q1" s="20" t="n"/>
      <c r="R1" s="20" t="n"/>
      <c r="S1" s="20" t="n"/>
      <c r="T1" s="20" t="n"/>
      <c r="U1" s="20" t="n"/>
      <c r="V1" s="20" t="n"/>
      <c r="W1" s="20" t="n"/>
      <c r="X1" s="20" t="n"/>
      <c r="Y1" s="20" t="n"/>
      <c r="Z1" s="22" t="n"/>
      <c r="AA1" s="22" t="n"/>
      <c r="AB1" s="56" t="n"/>
      <c r="AC1" s="56" t="n"/>
      <c r="AG1" s="20" t="n"/>
      <c r="AH1" s="20" t="n"/>
    </row>
    <row r="2" ht="13.5" customHeight="1">
      <c r="P2" s="63" t="inlineStr">
        <is>
          <t>С посудой</t>
        </is>
      </c>
    </row>
    <row r="3" ht="13.5" customHeight="1">
      <c r="P3" s="63" t="inlineStr">
        <is>
          <t>С текстом</t>
        </is>
      </c>
    </row>
    <row r="4" ht="13.5" customHeight="1">
      <c r="P4" s="63" t="inlineStr">
        <is>
          <t>Под песок</t>
        </is>
      </c>
    </row>
    <row r="5" ht="13.5" customHeight="1">
      <c r="P5" s="63" t="inlineStr">
        <is>
          <t>Кракелюр</t>
        </is>
      </c>
    </row>
    <row r="6" ht="13.5" customHeight="1">
      <c r="P6" s="63" t="inlineStr">
        <is>
          <t>Под бамбук</t>
        </is>
      </c>
    </row>
    <row r="7" ht="13.5" customHeight="1">
      <c r="P7" s="63" t="inlineStr">
        <is>
          <t>С одуванчиками</t>
        </is>
      </c>
    </row>
    <row r="8" ht="13.5" customHeight="1">
      <c r="P8" s="63" t="inlineStr">
        <is>
          <t>Состаренная (рустик)</t>
        </is>
      </c>
    </row>
    <row r="9" ht="13.5" customHeight="1">
      <c r="P9" s="63" t="inlineStr">
        <is>
          <t>Фотоплитка (с фотографией)</t>
        </is>
      </c>
    </row>
    <row r="10" ht="13.5" customHeight="1">
      <c r="P10" s="64" t="inlineStr">
        <is>
          <t>С тюльпанами</t>
        </is>
      </c>
    </row>
    <row r="11" ht="13.5" customHeight="1">
      <c r="P11" s="64" t="inlineStr">
        <is>
          <t>С животными</t>
        </is>
      </c>
    </row>
    <row r="12" ht="13.5" customHeight="1">
      <c r="P12" s="9" t="inlineStr">
        <is>
          <t>Под дерево</t>
        </is>
      </c>
    </row>
    <row r="13" ht="13.5" customHeight="1">
      <c r="J13" s="67" t="inlineStr">
        <is>
          <t>Фасадная плитка</t>
        </is>
      </c>
      <c r="P13" s="9" t="inlineStr">
        <is>
          <t>Под кирпич</t>
        </is>
      </c>
    </row>
    <row r="14" ht="13.5" customHeight="1">
      <c r="J14" s="67" t="inlineStr">
        <is>
          <t>Тротуарная брусчатка</t>
        </is>
      </c>
      <c r="K14" s="65" t="n"/>
      <c r="P14" s="9" t="inlineStr">
        <is>
          <t>Под паркет</t>
        </is>
      </c>
      <c r="Q14" s="64" t="inlineStr">
        <is>
          <t>Китайский</t>
        </is>
      </c>
      <c r="R14" s="65" t="n"/>
      <c r="S14" s="65" t="n"/>
      <c r="T14" s="65" t="n"/>
      <c r="U14" s="65" t="n"/>
      <c r="V14" s="65" t="n"/>
      <c r="W14" s="65" t="n"/>
      <c r="X14" s="65" t="n"/>
      <c r="Y14" s="65" t="n"/>
    </row>
    <row r="15" ht="13.5" customHeight="1">
      <c r="J15" s="15" t="inlineStr">
        <is>
          <t>Декоративный кирпич</t>
        </is>
      </c>
      <c r="K15" s="65" t="n"/>
      <c r="P15" s="9" t="inlineStr">
        <is>
          <t>Фасадная</t>
        </is>
      </c>
      <c r="Q15" s="64" t="inlineStr">
        <is>
          <t>Детский</t>
        </is>
      </c>
      <c r="R15" s="65" t="n"/>
      <c r="S15" s="65" t="n"/>
      <c r="T15" s="65" t="n"/>
      <c r="U15" s="65" t="n"/>
      <c r="V15" s="65" t="n"/>
      <c r="W15" s="65" t="n"/>
      <c r="X15" s="65" t="n"/>
      <c r="Y15" s="65" t="n"/>
    </row>
    <row r="16" ht="13.5" customHeight="1">
      <c r="J16" s="73" t="inlineStr">
        <is>
          <t>Искусственный камень</t>
        </is>
      </c>
      <c r="K16" s="65" t="n"/>
      <c r="P16" s="2" t="inlineStr">
        <is>
          <t>Зеркальная</t>
        </is>
      </c>
      <c r="Q16" s="64" t="inlineStr">
        <is>
          <t>Кэжуал</t>
        </is>
      </c>
      <c r="R16" s="65" t="n"/>
      <c r="S16" s="65" t="n"/>
      <c r="T16" s="65" t="n"/>
      <c r="U16" s="65" t="n"/>
      <c r="V16" s="65" t="n"/>
      <c r="W16" s="65" t="n"/>
      <c r="X16" s="65" t="n"/>
      <c r="Y16" s="65" t="n"/>
    </row>
    <row r="17" ht="13.5" customHeight="1">
      <c r="D17" s="30" t="inlineStr">
        <is>
          <t>Узбекистан</t>
        </is>
      </c>
      <c r="E17" s="81" t="inlineStr">
        <is>
          <t>Узбекистанская плитка</t>
        </is>
      </c>
      <c r="J17" s="73" t="inlineStr">
        <is>
          <t>Натуральный камень</t>
        </is>
      </c>
      <c r="K17" s="65" t="n"/>
      <c r="P17" s="2" t="inlineStr">
        <is>
          <t>Под ламинат</t>
        </is>
      </c>
      <c r="Q17" s="64" t="inlineStr">
        <is>
          <t>Рустика</t>
        </is>
      </c>
      <c r="R17" s="65" t="n"/>
      <c r="S17" s="65" t="n"/>
      <c r="T17" s="65" t="n"/>
      <c r="U17" s="65" t="n"/>
      <c r="V17" s="65" t="n"/>
      <c r="W17" s="65" t="n"/>
      <c r="X17" s="65" t="n"/>
      <c r="Y17" s="65" t="n"/>
    </row>
    <row r="18" ht="13.5" customHeight="1">
      <c r="D18" s="86" t="inlineStr">
        <is>
          <t>Иран</t>
        </is>
      </c>
      <c r="E18" s="82" t="inlineStr">
        <is>
          <t>Иранская плитка</t>
        </is>
      </c>
      <c r="J18" s="3" t="inlineStr">
        <is>
          <t>Для туалета</t>
        </is>
      </c>
      <c r="K18" s="65" t="n"/>
      <c r="P18" s="2" t="inlineStr">
        <is>
          <t>Под мрамор</t>
        </is>
      </c>
      <c r="Q18" s="64" t="inlineStr">
        <is>
          <t>Средиземноморский</t>
        </is>
      </c>
      <c r="R18" s="65" t="n"/>
      <c r="S18" s="65" t="n"/>
      <c r="T18" s="65" t="n"/>
      <c r="U18" s="65" t="n"/>
      <c r="V18" s="65" t="n"/>
      <c r="W18" s="65" t="n"/>
      <c r="X18" s="65" t="n"/>
      <c r="Y18" s="65" t="n"/>
    </row>
    <row r="19" ht="13.5" customHeight="1">
      <c r="D19" s="30" t="inlineStr">
        <is>
          <t>Казахстан</t>
        </is>
      </c>
      <c r="E19" s="82" t="inlineStr">
        <is>
          <t>Казахстанская плитка</t>
        </is>
      </c>
      <c r="J19" s="3" t="inlineStr">
        <is>
          <t>Для фартука</t>
        </is>
      </c>
      <c r="P19" s="2" t="inlineStr">
        <is>
          <t>Под камень</t>
        </is>
      </c>
      <c r="Q19" s="41" t="inlineStr">
        <is>
          <t>Лофт</t>
        </is>
      </c>
    </row>
    <row r="20" ht="13.5" customHeight="1">
      <c r="D20" s="83" t="inlineStr">
        <is>
          <t>ОАЭ</t>
        </is>
      </c>
      <c r="E20" s="82" t="inlineStr">
        <is>
          <t>Арабская плитка</t>
        </is>
      </c>
      <c r="J20" s="68" t="inlineStr">
        <is>
          <t>Агломератная плитка</t>
        </is>
      </c>
      <c r="P20" s="2" t="inlineStr">
        <is>
          <t>Под бетон</t>
        </is>
      </c>
      <c r="Q20" s="41" t="inlineStr">
        <is>
          <t>Пэчворк</t>
        </is>
      </c>
    </row>
    <row r="21" ht="13.5" customHeight="1">
      <c r="D21" s="30" t="inlineStr">
        <is>
          <t>Австралия</t>
        </is>
      </c>
      <c r="E21" s="89" t="inlineStr">
        <is>
          <t>Австралийская плитка</t>
        </is>
      </c>
      <c r="J21" s="3" t="inlineStr">
        <is>
          <t>Для улицы</t>
        </is>
      </c>
      <c r="P21" s="2" t="inlineStr">
        <is>
          <t>Под мозаику</t>
        </is>
      </c>
      <c r="Q21" s="41" t="inlineStr">
        <is>
          <t>Восточный</t>
        </is>
      </c>
    </row>
    <row r="22" ht="13.5" customHeight="1">
      <c r="D22" s="30" t="inlineStr">
        <is>
          <t>Англия</t>
        </is>
      </c>
      <c r="E22" s="89" t="inlineStr">
        <is>
          <t>Английская плитка</t>
        </is>
      </c>
      <c r="J22" s="3" t="inlineStr">
        <is>
          <t>Для гаража</t>
        </is>
      </c>
      <c r="P22" s="2" t="inlineStr">
        <is>
          <t>Моноколор</t>
        </is>
      </c>
      <c r="Q22" s="41" t="inlineStr">
        <is>
          <t>Прованс</t>
        </is>
      </c>
    </row>
    <row r="23" ht="13.5" customHeight="1">
      <c r="D23" s="30" t="inlineStr">
        <is>
          <t>Беларусь</t>
        </is>
      </c>
      <c r="E23" s="89" t="inlineStr">
        <is>
          <t>Белорусская плитка</t>
        </is>
      </c>
      <c r="J23" s="3" t="inlineStr">
        <is>
          <t>Для коридора</t>
        </is>
      </c>
      <c r="P23" s="2" t="inlineStr">
        <is>
          <t>Ёлочка</t>
        </is>
      </c>
      <c r="Q23" s="41" t="inlineStr">
        <is>
          <t>Марокканский</t>
        </is>
      </c>
    </row>
    <row r="24" ht="13.5" customHeight="1">
      <c r="D24" s="30" t="inlineStr">
        <is>
          <t>Бельгия</t>
        </is>
      </c>
      <c r="E24" t="inlineStr">
        <is>
          <t>Бельгийская плитка</t>
        </is>
      </c>
      <c r="J24" s="3" t="inlineStr">
        <is>
          <t>Для лестницы</t>
        </is>
      </c>
      <c r="P24" s="2" t="inlineStr">
        <is>
          <t>Под металл</t>
        </is>
      </c>
      <c r="Q24" s="41" t="inlineStr">
        <is>
          <t>Скандинавский</t>
        </is>
      </c>
    </row>
    <row r="25" ht="13.5" customHeight="1">
      <c r="D25" s="30" t="inlineStr">
        <is>
          <t>Болгария</t>
        </is>
      </c>
      <c r="E25" s="89" t="inlineStr">
        <is>
          <t>Болгарская плитка</t>
        </is>
      </c>
      <c r="J25" s="3" t="inlineStr">
        <is>
          <t>Для гостиной</t>
        </is>
      </c>
      <c r="P25" s="2" t="inlineStr">
        <is>
          <t>С рисунком</t>
        </is>
      </c>
      <c r="Q25" s="41" t="inlineStr">
        <is>
          <t>Арт деко</t>
        </is>
      </c>
    </row>
    <row r="26" ht="13.5" customHeight="1">
      <c r="D26" s="30" t="inlineStr">
        <is>
          <t>Германия</t>
        </is>
      </c>
      <c r="E26" s="89" t="inlineStr">
        <is>
          <t>Германская плитка</t>
        </is>
      </c>
      <c r="J26" s="3" t="inlineStr">
        <is>
          <t>Для бани</t>
        </is>
      </c>
      <c r="L26" s="74" t="inlineStr">
        <is>
          <t>Черно-белый</t>
        </is>
      </c>
      <c r="P26" s="2" t="inlineStr">
        <is>
          <t>Под обои</t>
        </is>
      </c>
      <c r="Q26" s="41" t="inlineStr">
        <is>
          <t>Арабский</t>
        </is>
      </c>
    </row>
    <row r="27" ht="13.5" customHeight="1">
      <c r="D27" s="30" t="inlineStr">
        <is>
          <t>Индия</t>
        </is>
      </c>
      <c r="E27" s="89" t="inlineStr">
        <is>
          <t>Индийская плитка</t>
        </is>
      </c>
      <c r="J27" s="3" t="inlineStr">
        <is>
          <t>Для крыльца</t>
        </is>
      </c>
      <c r="L27" s="74" t="inlineStr">
        <is>
          <t>Мультиколор</t>
        </is>
      </c>
      <c r="P27" s="2" t="inlineStr">
        <is>
          <t>Под оникс</t>
        </is>
      </c>
      <c r="Q27" s="41" t="inlineStr">
        <is>
          <t>Английский</t>
        </is>
      </c>
    </row>
    <row r="28" ht="13.5" customFormat="1" customHeight="1" s="33">
      <c r="A28" s="76" t="n"/>
      <c r="B28" s="76" t="n"/>
      <c r="C28" s="76" t="n"/>
      <c r="D28" s="30" t="inlineStr">
        <is>
          <t>Испания</t>
        </is>
      </c>
      <c r="E28" s="89" t="inlineStr">
        <is>
          <t>Испанская плитка</t>
        </is>
      </c>
      <c r="I28" s="23" t="n"/>
      <c r="J28" s="3" t="inlineStr">
        <is>
          <t>Для цоколя</t>
        </is>
      </c>
      <c r="K28" s="23" t="n"/>
      <c r="L28" s="75" t="inlineStr">
        <is>
          <t>Розовый</t>
        </is>
      </c>
      <c r="M28" s="92" t="n"/>
      <c r="N28" s="23" t="n"/>
      <c r="O28" s="23" t="n"/>
      <c r="P28" s="2" t="inlineStr">
        <is>
          <t>Под кожу</t>
        </is>
      </c>
      <c r="Q28" s="41" t="inlineStr">
        <is>
          <t>Классический</t>
        </is>
      </c>
      <c r="R28" s="23" t="n"/>
      <c r="S28" s="23" t="n"/>
      <c r="T28" s="23" t="n"/>
      <c r="U28" s="23" t="n"/>
      <c r="V28" s="23" t="n"/>
      <c r="W28" s="23" t="n"/>
      <c r="X28" s="23" t="n"/>
      <c r="Y28" s="23" t="n"/>
      <c r="Z28" s="32" t="n"/>
      <c r="AA28" s="32" t="n"/>
      <c r="AB28" s="57" t="n"/>
      <c r="AC28" s="57" t="n"/>
      <c r="AD28" s="57" t="n"/>
      <c r="AE28" s="57" t="n"/>
      <c r="AF28" s="57" t="n"/>
      <c r="AG28" s="23" t="n"/>
      <c r="AH28" s="23" t="n"/>
      <c r="AI28" s="23" t="n"/>
      <c r="AJ28" s="34" t="n"/>
      <c r="AK28" s="34" t="n"/>
      <c r="AL28" s="25" t="n"/>
      <c r="AM28" s="35" t="n"/>
      <c r="AN28" s="36" t="n"/>
      <c r="AO28" s="34" t="n"/>
      <c r="AP28" s="34" t="n"/>
      <c r="AQ28" s="37" t="n"/>
      <c r="AR28" s="37" t="n"/>
      <c r="AS28" s="37" t="n"/>
      <c r="AT28" s="37" t="n"/>
      <c r="AU28" s="37" t="n"/>
      <c r="AV28" s="37" t="n"/>
      <c r="AW28" s="37" t="n"/>
    </row>
    <row r="29" ht="13.5" customFormat="1" customHeight="1" s="33">
      <c r="A29" s="76" t="n"/>
      <c r="B29" s="76" t="n"/>
      <c r="C29" s="76" t="n"/>
      <c r="D29" s="30" t="inlineStr">
        <is>
          <t>Италия</t>
        </is>
      </c>
      <c r="E29" s="89" t="inlineStr">
        <is>
          <t>Итальянская плитка</t>
        </is>
      </c>
      <c r="I29" s="23" t="n"/>
      <c r="J29" s="3" t="inlineStr">
        <is>
          <t>Для террасы</t>
        </is>
      </c>
      <c r="K29" s="23" t="n"/>
      <c r="L29" s="123" t="inlineStr">
        <is>
          <t>Белый</t>
        </is>
      </c>
      <c r="M29" s="92" t="n"/>
      <c r="N29" s="23" t="n"/>
      <c r="O29" s="23" t="n"/>
      <c r="P29" s="2" t="inlineStr">
        <is>
          <t>Под травертин</t>
        </is>
      </c>
      <c r="Q29" s="41" t="inlineStr">
        <is>
          <t>Кантри</t>
        </is>
      </c>
      <c r="R29" s="23" t="n"/>
      <c r="S29" s="23" t="n"/>
      <c r="T29" s="23" t="n"/>
      <c r="U29" s="23" t="n"/>
      <c r="V29" s="23" t="n"/>
      <c r="W29" s="23" t="n"/>
      <c r="X29" s="23" t="n"/>
      <c r="Y29" s="23" t="n"/>
      <c r="Z29" s="32" t="n"/>
      <c r="AA29" s="32" t="n"/>
      <c r="AB29" s="57" t="n"/>
      <c r="AC29" s="57" t="n"/>
      <c r="AD29" s="57" t="n"/>
      <c r="AE29" s="57" t="n"/>
      <c r="AF29" s="57" t="n"/>
      <c r="AG29" s="23" t="n"/>
      <c r="AH29" s="23" t="n"/>
      <c r="AI29" s="23" t="n"/>
      <c r="AJ29" s="32" t="n"/>
      <c r="AK29" s="32" t="n"/>
      <c r="AL29" s="25" t="n"/>
      <c r="AM29" s="35" t="n"/>
      <c r="AN29" s="36" t="n"/>
      <c r="AO29" s="34" t="n"/>
      <c r="AP29" s="34" t="n"/>
      <c r="AQ29" s="37" t="n"/>
      <c r="AR29" s="37" t="n"/>
      <c r="AS29" s="37" t="n"/>
      <c r="AT29" s="37" t="n"/>
      <c r="AU29" s="37" t="n"/>
      <c r="AV29" s="37" t="n"/>
      <c r="AW29" s="37" t="n"/>
    </row>
    <row r="30" ht="13.5" customFormat="1" customHeight="1" s="33">
      <c r="A30" s="76" t="n"/>
      <c r="B30" s="76" t="n"/>
      <c r="C30" s="76" t="n"/>
      <c r="D30" s="30" t="inlineStr">
        <is>
          <t>Китай</t>
        </is>
      </c>
      <c r="E30" s="89" t="inlineStr">
        <is>
          <t>Китайская плитка</t>
        </is>
      </c>
      <c r="I30" s="23" t="n"/>
      <c r="J30" s="60" t="inlineStr">
        <is>
          <t>Для печи</t>
        </is>
      </c>
      <c r="K30" s="23" t="n"/>
      <c r="L30" s="2" t="inlineStr">
        <is>
          <t>Бежевый</t>
        </is>
      </c>
      <c r="M30" s="92" t="n"/>
      <c r="N30" s="23" t="n"/>
      <c r="O30" s="23" t="n"/>
      <c r="P30" s="2" t="inlineStr">
        <is>
          <t>Под гальку</t>
        </is>
      </c>
      <c r="Q30" s="41" t="inlineStr">
        <is>
          <t>Хай-тек</t>
        </is>
      </c>
      <c r="R30" s="23" t="n"/>
      <c r="S30" s="23" t="n"/>
      <c r="T30" s="23" t="n"/>
      <c r="U30" s="23" t="n"/>
      <c r="V30" s="23" t="n"/>
      <c r="W30" s="23" t="n"/>
      <c r="X30" s="23" t="n"/>
      <c r="Y30" s="23" t="n"/>
      <c r="Z30" s="32" t="n"/>
      <c r="AA30" s="32" t="n"/>
      <c r="AB30" s="57" t="n"/>
      <c r="AC30" s="57" t="n"/>
      <c r="AD30" s="57" t="n"/>
      <c r="AE30" s="57" t="n"/>
      <c r="AF30" s="57" t="n"/>
      <c r="AG30" s="23" t="n"/>
      <c r="AH30" s="23" t="n"/>
      <c r="AI30" s="23" t="n"/>
      <c r="AJ30" s="32" t="n"/>
      <c r="AK30" s="32" t="n"/>
      <c r="AL30" s="25" t="n"/>
      <c r="AM30" s="35" t="n"/>
      <c r="AN30" s="36" t="n"/>
      <c r="AO30" s="34" t="n"/>
      <c r="AP30" s="34" t="n"/>
      <c r="AQ30" s="37" t="n"/>
      <c r="AR30" s="37" t="n"/>
      <c r="AS30" s="37" t="n"/>
      <c r="AT30" s="37" t="n"/>
      <c r="AU30" s="37" t="n"/>
      <c r="AV30" s="37" t="n"/>
      <c r="AW30" s="37" t="n"/>
    </row>
    <row r="31" ht="13.5" customFormat="1" customHeight="1" s="33">
      <c r="A31" s="76" t="n"/>
      <c r="B31" s="76" t="n"/>
      <c r="C31" s="76" t="n"/>
      <c r="D31" s="30" t="inlineStr">
        <is>
          <t>Литва</t>
        </is>
      </c>
      <c r="E31" s="89" t="inlineStr">
        <is>
          <t>Литовская плитка</t>
        </is>
      </c>
      <c r="I31" s="23" t="n"/>
      <c r="J31" s="60" t="inlineStr">
        <is>
          <t>Для камина</t>
        </is>
      </c>
      <c r="K31" s="23" t="n"/>
      <c r="L31" s="2" t="inlineStr">
        <is>
          <t>Коричневый</t>
        </is>
      </c>
      <c r="M31" s="92" t="n"/>
      <c r="N31" s="23" t="n"/>
      <c r="O31" s="23" t="n"/>
      <c r="P31" s="2" t="inlineStr">
        <is>
          <t>С цветами</t>
        </is>
      </c>
      <c r="Q31" s="41" t="inlineStr">
        <is>
          <t>Греческий</t>
        </is>
      </c>
      <c r="R31" s="39" t="inlineStr">
        <is>
          <t>Нестандартная</t>
        </is>
      </c>
      <c r="S31" s="23" t="n"/>
      <c r="T31" s="23" t="n"/>
      <c r="U31" s="23" t="n"/>
      <c r="V31" s="23" t="n"/>
      <c r="W31" s="23" t="n"/>
      <c r="X31" s="23" t="n"/>
      <c r="Y31" s="23" t="n"/>
      <c r="Z31" s="32" t="n"/>
      <c r="AA31" s="32" t="n"/>
      <c r="AB31" s="57" t="n"/>
      <c r="AC31" s="57" t="n"/>
      <c r="AD31" s="57" t="n"/>
      <c r="AE31" s="57" t="n"/>
      <c r="AF31" s="57" t="n"/>
      <c r="AG31" s="23" t="n"/>
      <c r="AH31" s="23" t="n"/>
      <c r="AI31" s="23" t="n"/>
      <c r="AJ31" s="32" t="n"/>
      <c r="AK31" s="32" t="n"/>
      <c r="AL31" s="25" t="n"/>
      <c r="AM31" s="35" t="n"/>
      <c r="AN31" s="36" t="n"/>
      <c r="AO31" s="34" t="n"/>
      <c r="AP31" s="34" t="n"/>
      <c r="AQ31" s="37" t="n"/>
      <c r="AR31" s="37" t="n"/>
      <c r="AS31" s="37" t="n"/>
      <c r="AT31" s="37" t="n"/>
      <c r="AU31" s="37" t="n"/>
      <c r="AV31" s="37" t="n"/>
      <c r="AW31" s="37" t="n"/>
    </row>
    <row r="32" ht="13.5" customFormat="1" customHeight="1" s="33" thickBot="1">
      <c r="A32" s="76" t="n"/>
      <c r="B32" s="76" t="n"/>
      <c r="C32" s="76" t="n"/>
      <c r="D32" s="30" t="inlineStr">
        <is>
          <t>Польша</t>
        </is>
      </c>
      <c r="E32" s="89" t="inlineStr">
        <is>
          <t>Польская плитка</t>
        </is>
      </c>
      <c r="I32" s="116" t="n"/>
      <c r="J32" s="69" t="inlineStr">
        <is>
          <t>Декоративная плитка</t>
        </is>
      </c>
      <c r="K32" s="23" t="n"/>
      <c r="L32" s="2" t="inlineStr">
        <is>
          <t>Оранжевый</t>
        </is>
      </c>
      <c r="M32" s="92" t="n"/>
      <c r="N32" s="23" t="n"/>
      <c r="O32" s="23" t="n"/>
      <c r="P32" s="2" t="inlineStr">
        <is>
          <t>С листьями</t>
        </is>
      </c>
      <c r="Q32" s="41" t="inlineStr">
        <is>
          <t>Модерн</t>
        </is>
      </c>
      <c r="R32" s="39" t="inlineStr">
        <is>
          <t>Ромб</t>
        </is>
      </c>
      <c r="S32" s="23" t="n"/>
      <c r="T32" s="23" t="n"/>
      <c r="U32" s="23" t="n"/>
      <c r="V32" s="23" t="n"/>
      <c r="W32" s="23" t="n"/>
      <c r="X32" s="23" t="n"/>
      <c r="Y32" s="23" t="n"/>
      <c r="Z32" s="32" t="n"/>
      <c r="AA32" s="32" t="n"/>
      <c r="AB32" s="57" t="n"/>
      <c r="AC32" s="57" t="n"/>
      <c r="AD32" s="57" t="n"/>
      <c r="AE32" s="57" t="n"/>
      <c r="AF32" s="57" t="n"/>
      <c r="AG32" s="116" t="n"/>
      <c r="AH32" s="116" t="n"/>
      <c r="AI32" s="23" t="n"/>
      <c r="AJ32" s="32" t="n"/>
      <c r="AK32" s="32" t="n"/>
      <c r="AL32" s="25" t="n"/>
      <c r="AM32" s="35" t="n"/>
      <c r="AN32" s="36" t="n"/>
      <c r="AO32" s="34" t="n"/>
      <c r="AP32" s="34" t="n"/>
      <c r="AQ32" s="37" t="n"/>
      <c r="AR32" s="37" t="n"/>
      <c r="AS32" s="37" t="n"/>
      <c r="AT32" s="37" t="n"/>
      <c r="AU32" s="37" t="n"/>
      <c r="AV32" s="37" t="n"/>
      <c r="AW32" s="37" t="n"/>
    </row>
    <row r="33" ht="13.5" customFormat="1" customHeight="1" s="33">
      <c r="A33" s="76" t="n"/>
      <c r="B33" s="76" t="n"/>
      <c r="C33" s="76" t="n"/>
      <c r="D33" s="30" t="inlineStr">
        <is>
          <t>Португалия</t>
        </is>
      </c>
      <c r="E33" s="89" t="inlineStr">
        <is>
          <t>Португальская плитка</t>
        </is>
      </c>
      <c r="I33" s="116" t="n"/>
      <c r="J33" s="70" t="inlineStr">
        <is>
          <t>Настенная плитка</t>
        </is>
      </c>
      <c r="K33" s="23" t="n"/>
      <c r="L33" s="2" t="inlineStr">
        <is>
          <t>Желтый</t>
        </is>
      </c>
      <c r="M33" s="92" t="n"/>
      <c r="N33" s="23" t="n"/>
      <c r="O33" s="23" t="n"/>
      <c r="P33" s="2" t="inlineStr">
        <is>
          <t>С дельфинами</t>
        </is>
      </c>
      <c r="Q33" s="41" t="inlineStr">
        <is>
          <t>Морской</t>
        </is>
      </c>
      <c r="R33" s="39" t="inlineStr">
        <is>
          <t>Круг</t>
        </is>
      </c>
      <c r="S33" s="23" t="n"/>
      <c r="T33" s="23" t="n"/>
      <c r="U33" s="23" t="n"/>
      <c r="V33" s="23" t="n"/>
      <c r="W33" s="23" t="n"/>
      <c r="X33" s="23" t="n"/>
      <c r="Y33" s="23" t="n"/>
      <c r="Z33" s="32" t="n"/>
      <c r="AA33" s="32" t="n"/>
      <c r="AB33" s="57" t="n"/>
      <c r="AC33" s="57" t="n"/>
      <c r="AD33" s="57" t="n"/>
      <c r="AE33" s="57" t="n"/>
      <c r="AF33" s="57" t="n"/>
      <c r="AG33" s="116" t="n"/>
      <c r="AH33" s="116" t="n"/>
      <c r="AI33" s="23" t="n"/>
      <c r="AJ33" s="32" t="n"/>
      <c r="AK33" s="32" t="n"/>
      <c r="AL33" s="25" t="n"/>
      <c r="AM33" s="35" t="n"/>
      <c r="AN33" s="36" t="n"/>
      <c r="AO33" s="34" t="n"/>
      <c r="AP33" s="34" t="n"/>
      <c r="AQ33" s="37" t="n"/>
      <c r="AR33" s="37" t="n"/>
      <c r="AS33" s="37" t="n"/>
      <c r="AT33" s="37" t="n"/>
      <c r="AU33" s="37" t="n"/>
      <c r="AV33" s="37" t="n"/>
      <c r="AW33" s="37" t="n"/>
    </row>
    <row r="34" ht="13.5" customFormat="1" customHeight="1" s="33">
      <c r="A34" s="76" t="n"/>
      <c r="B34" s="76" t="n"/>
      <c r="C34" s="76" t="n"/>
      <c r="D34" s="30" t="inlineStr">
        <is>
          <t>Россия</t>
        </is>
      </c>
      <c r="E34" s="89" t="inlineStr">
        <is>
          <t>Российская плитка</t>
        </is>
      </c>
      <c r="I34" s="3" t="inlineStr">
        <is>
          <t>Настенная плитка</t>
        </is>
      </c>
      <c r="J34" s="71" t="inlineStr">
        <is>
          <t>Плитка для ванной</t>
        </is>
      </c>
      <c r="K34" s="93" t="n"/>
      <c r="L34" s="2" t="inlineStr">
        <is>
          <t>Фиолетовый</t>
        </is>
      </c>
      <c r="M34" s="2" t="n"/>
      <c r="N34" s="2" t="inlineStr">
        <is>
          <t>Противоскользящая</t>
        </is>
      </c>
      <c r="O34" s="2" t="n"/>
      <c r="P34" s="2" t="inlineStr">
        <is>
          <t>Под ткань</t>
        </is>
      </c>
      <c r="Q34" s="4" t="inlineStr">
        <is>
          <t>Японский</t>
        </is>
      </c>
      <c r="R34" s="9" t="inlineStr">
        <is>
          <t>Овал</t>
        </is>
      </c>
      <c r="S34" s="93" t="n"/>
      <c r="T34" s="93" t="n"/>
      <c r="U34" s="93" t="n"/>
      <c r="V34" s="93" t="n"/>
      <c r="W34" s="93" t="n"/>
      <c r="X34" s="93" t="n"/>
      <c r="Y34" s="93" t="n"/>
      <c r="Z34" s="32" t="n"/>
      <c r="AA34" s="32" t="n"/>
      <c r="AB34" s="57" t="n"/>
      <c r="AC34" s="57" t="n"/>
      <c r="AD34" s="57" t="n"/>
      <c r="AE34" s="57" t="n"/>
      <c r="AF34" s="57" t="n"/>
      <c r="AG34" s="116" t="n"/>
      <c r="AH34" s="116" t="n"/>
      <c r="AI34" s="23" t="n"/>
      <c r="AJ34" s="32" t="n"/>
      <c r="AK34" s="32" t="n"/>
      <c r="AL34" s="25" t="n"/>
      <c r="AM34" s="35" t="n"/>
      <c r="AN34" s="36" t="n"/>
      <c r="AO34" s="34" t="n"/>
      <c r="AP34" s="34" t="n"/>
      <c r="AQ34" s="37" t="n"/>
      <c r="AR34" s="37" t="n"/>
      <c r="AS34" s="37" t="n"/>
      <c r="AT34" s="37" t="n"/>
      <c r="AU34" s="37" t="n"/>
      <c r="AV34" s="37" t="n"/>
      <c r="AW34" s="37" t="n"/>
    </row>
    <row r="35" ht="13.5" customFormat="1" customHeight="1" s="33">
      <c r="A35" s="76" t="n"/>
      <c r="B35" s="76" t="n"/>
      <c r="C35" s="76" t="n"/>
      <c r="D35" s="30" t="inlineStr">
        <is>
          <t>Тунис</t>
        </is>
      </c>
      <c r="E35" s="89" t="inlineStr">
        <is>
          <t>Тунисская плитка</t>
        </is>
      </c>
      <c r="I35" s="3" t="inlineStr">
        <is>
          <t>Декор</t>
        </is>
      </c>
      <c r="J35" s="71" t="inlineStr">
        <is>
          <t>Для кухни</t>
        </is>
      </c>
      <c r="K35" s="93" t="n"/>
      <c r="L35" s="2" t="inlineStr">
        <is>
          <t>Красный</t>
        </is>
      </c>
      <c r="M35" s="2" t="n"/>
      <c r="N35" s="16" t="inlineStr">
        <is>
          <t>Лаппатированная</t>
        </is>
      </c>
      <c r="O35" s="16" t="n"/>
      <c r="P35" s="2" t="inlineStr">
        <is>
          <t>С розами</t>
        </is>
      </c>
      <c r="Q35" s="4" t="inlineStr">
        <is>
          <t>Античный</t>
        </is>
      </c>
      <c r="R35" s="9" t="inlineStr">
        <is>
          <t>Шестиугольник (гексагон, соты)</t>
        </is>
      </c>
      <c r="S35" s="93" t="n"/>
      <c r="T35" s="93" t="n"/>
      <c r="U35" s="93" t="n"/>
      <c r="V35" s="93" t="n"/>
      <c r="W35" s="93" t="n"/>
      <c r="X35" s="93" t="n"/>
      <c r="Y35" s="93" t="n"/>
      <c r="Z35" s="32" t="n"/>
      <c r="AA35" s="32" t="n"/>
      <c r="AB35" s="57" t="n"/>
      <c r="AC35" s="57" t="n"/>
      <c r="AD35" s="57" t="n"/>
      <c r="AE35" s="57" t="n"/>
      <c r="AF35" s="57" t="n"/>
      <c r="AG35" s="116" t="n"/>
      <c r="AH35" s="116" t="n"/>
      <c r="AI35" s="23" t="n"/>
      <c r="AJ35" s="32" t="n"/>
      <c r="AK35" s="32" t="n"/>
      <c r="AL35" s="25" t="n"/>
      <c r="AM35" s="35" t="n"/>
      <c r="AN35" s="36" t="n"/>
      <c r="AO35" s="34" t="n"/>
      <c r="AP35" s="34" t="n"/>
      <c r="AQ35" s="37" t="n"/>
      <c r="AR35" s="37" t="n"/>
      <c r="AS35" s="37" t="n"/>
      <c r="AT35" s="37" t="n"/>
      <c r="AU35" s="37" t="n"/>
      <c r="AV35" s="37" t="n"/>
      <c r="AW35" s="37" t="n"/>
    </row>
    <row r="36" ht="13.5" customFormat="1" customHeight="1" s="33">
      <c r="A36" s="76" t="n"/>
      <c r="B36" s="76" t="n"/>
      <c r="C36" s="76" t="n"/>
      <c r="D36" s="30" t="inlineStr">
        <is>
          <t>Турция</t>
        </is>
      </c>
      <c r="E36" s="89" t="inlineStr">
        <is>
          <t>Турецкая плитка</t>
        </is>
      </c>
      <c r="I36" s="3" t="inlineStr">
        <is>
          <t>Бордюр</t>
        </is>
      </c>
      <c r="J36" s="71" t="inlineStr">
        <is>
          <t>Напольная плитка</t>
        </is>
      </c>
      <c r="K36" s="93" t="n"/>
      <c r="L36" s="2" t="inlineStr">
        <is>
          <t>Зеленый</t>
        </is>
      </c>
      <c r="M36" s="123" t="n"/>
      <c r="N36" s="4" t="inlineStr">
        <is>
          <t>Полированная</t>
        </is>
      </c>
      <c r="O36" s="4" t="n"/>
      <c r="P36" s="2" t="inlineStr">
        <is>
          <t>Под цемент</t>
        </is>
      </c>
      <c r="Q36" s="4" t="inlineStr">
        <is>
          <t>Барокко</t>
        </is>
      </c>
      <c r="R36" s="9" t="inlineStr">
        <is>
          <t>Восьмиугольник (октагон)</t>
        </is>
      </c>
      <c r="S36" s="93" t="n"/>
      <c r="T36" s="93" t="n"/>
      <c r="U36" s="93" t="n"/>
      <c r="V36" s="93" t="n"/>
      <c r="W36" s="93" t="n"/>
      <c r="X36" s="93" t="n"/>
      <c r="Y36" s="93" t="n"/>
      <c r="Z36" s="32" t="n"/>
      <c r="AA36" s="32" t="n"/>
      <c r="AB36" s="57" t="n"/>
      <c r="AC36" s="57" t="n"/>
      <c r="AD36" s="57" t="n"/>
      <c r="AE36" s="57" t="n"/>
      <c r="AF36" s="57" t="n"/>
      <c r="AG36" s="116" t="n"/>
      <c r="AH36" s="116" t="n"/>
      <c r="AI36" s="23" t="n"/>
      <c r="AJ36" s="32" t="n"/>
      <c r="AK36" s="32" t="n"/>
      <c r="AL36" s="25" t="n"/>
      <c r="AM36" s="35" t="n"/>
      <c r="AN36" s="36" t="n"/>
      <c r="AO36" s="34" t="n"/>
      <c r="AP36" s="34" t="n"/>
      <c r="AQ36" s="37" t="n"/>
      <c r="AR36" s="37" t="n"/>
      <c r="AS36" s="37" t="n"/>
      <c r="AT36" s="37" t="n"/>
      <c r="AU36" s="37" t="n"/>
      <c r="AV36" s="37" t="n"/>
      <c r="AW36" s="37" t="n"/>
    </row>
    <row r="37" ht="13.5" customFormat="1" customHeight="1" s="33">
      <c r="A37" s="77" t="n"/>
      <c r="B37" s="77" t="n"/>
      <c r="C37" s="77" t="n"/>
      <c r="D37" s="30" t="inlineStr">
        <is>
          <t>Украина</t>
        </is>
      </c>
      <c r="E37" s="89" t="inlineStr">
        <is>
          <t>Украинская плитка</t>
        </is>
      </c>
      <c r="H37" s="38" t="n"/>
      <c r="I37" s="3" t="inlineStr">
        <is>
          <t>Мозаика</t>
        </is>
      </c>
      <c r="J37" s="71" t="inlineStr">
        <is>
          <t>Мозаика</t>
        </is>
      </c>
      <c r="K37" s="93" t="n"/>
      <c r="L37" s="2" t="inlineStr">
        <is>
          <t>Голубой</t>
        </is>
      </c>
      <c r="M37" s="123" t="n"/>
      <c r="N37" s="4" t="inlineStr">
        <is>
          <t>3D - объемная</t>
        </is>
      </c>
      <c r="O37" s="4" t="n"/>
      <c r="P37" s="2" t="inlineStr">
        <is>
          <t>С ракушками</t>
        </is>
      </c>
      <c r="Q37" s="4" t="inlineStr">
        <is>
          <t>Викторианский</t>
        </is>
      </c>
      <c r="R37" s="9" t="inlineStr">
        <is>
          <t>Кабанчик</t>
        </is>
      </c>
      <c r="S37" s="93" t="n"/>
      <c r="T37" s="93" t="n"/>
      <c r="U37" s="93" t="n"/>
      <c r="V37" s="93" t="n"/>
      <c r="W37" s="93" t="n"/>
      <c r="X37" s="93" t="n"/>
      <c r="Y37" s="93" t="n"/>
      <c r="Z37" s="32" t="n"/>
      <c r="AA37" s="32" t="n"/>
      <c r="AB37" s="57" t="n"/>
      <c r="AC37" s="57" t="n"/>
      <c r="AD37" s="57" t="n"/>
      <c r="AE37" s="57" t="n"/>
      <c r="AF37" s="57" t="n"/>
      <c r="AG37" s="116" t="n"/>
      <c r="AH37" s="116" t="n"/>
      <c r="AI37" s="39" t="inlineStr">
        <is>
          <t>Погонный метр</t>
        </is>
      </c>
      <c r="AJ37" s="32" t="n"/>
      <c r="AK37" s="32" t="n"/>
      <c r="AL37" s="25" t="n"/>
      <c r="AM37" s="35" t="n"/>
      <c r="AN37" s="36" t="n"/>
      <c r="AO37" s="34" t="n"/>
      <c r="AP37" s="34" t="n"/>
      <c r="AQ37" s="37" t="n"/>
      <c r="AR37" s="37" t="n"/>
      <c r="AS37" s="37" t="n"/>
      <c r="AT37" s="37" t="n"/>
      <c r="AU37" s="37" t="n"/>
      <c r="AV37" s="37" t="n"/>
      <c r="AW37" s="37" t="n"/>
    </row>
    <row r="38" ht="13.5" customFormat="1" customHeight="1" s="33">
      <c r="A38" s="3" t="n"/>
      <c r="B38" s="116" t="n"/>
      <c r="D38" s="30" t="inlineStr">
        <is>
          <t>Хорватия</t>
        </is>
      </c>
      <c r="E38" s="89" t="inlineStr">
        <is>
          <t>Хорватская плитка</t>
        </is>
      </c>
      <c r="H38" s="38" t="n"/>
      <c r="I38" s="3" t="inlineStr">
        <is>
          <t>Напольная плитка</t>
        </is>
      </c>
      <c r="J38" s="71" t="inlineStr">
        <is>
          <t>Керамогранит</t>
        </is>
      </c>
      <c r="K38" s="93" t="n"/>
      <c r="L38" s="2" t="inlineStr">
        <is>
          <t>Синий</t>
        </is>
      </c>
      <c r="M38" s="123" t="n"/>
      <c r="N38" s="4" t="inlineStr">
        <is>
          <t>Глянцевая</t>
        </is>
      </c>
      <c r="O38" s="4" t="n"/>
      <c r="P38" s="2" t="inlineStr">
        <is>
          <t>С бабочками</t>
        </is>
      </c>
      <c r="Q38" s="4" t="inlineStr">
        <is>
          <t>Современный</t>
        </is>
      </c>
      <c r="R38" s="9" t="inlineStr">
        <is>
          <t>Квадрат</t>
        </is>
      </c>
      <c r="S38" s="93" t="n"/>
      <c r="T38" s="93" t="n"/>
      <c r="U38" s="93" t="n"/>
      <c r="V38" s="93" t="n"/>
      <c r="W38" s="93" t="n"/>
      <c r="X38" s="93" t="n"/>
      <c r="Y38" s="93" t="n"/>
      <c r="Z38" s="93" t="n"/>
      <c r="AA38" s="93" t="n"/>
      <c r="AB38" s="57" t="n"/>
      <c r="AC38" s="57" t="n"/>
      <c r="AD38" s="57" t="n"/>
      <c r="AE38" s="57" t="n"/>
      <c r="AF38" s="57" t="n"/>
      <c r="AG38" s="116" t="n"/>
      <c r="AH38" s="116" t="n"/>
      <c r="AI38" s="9" t="inlineStr">
        <is>
          <t>кв. м.</t>
        </is>
      </c>
      <c r="AJ38" s="32" t="n"/>
      <c r="AK38" s="5" t="inlineStr">
        <is>
          <t>RUB</t>
        </is>
      </c>
      <c r="AL38" s="25" t="n"/>
      <c r="AM38" s="35" t="n"/>
      <c r="AN38" s="36" t="n"/>
      <c r="AO38" s="34" t="n"/>
      <c r="AP38" s="34" t="n"/>
      <c r="AQ38" s="37" t="n"/>
      <c r="AR38" s="37" t="n"/>
      <c r="AS38" s="37" t="n"/>
      <c r="AT38" s="37" t="n"/>
      <c r="AU38" s="37" t="n"/>
      <c r="AV38" s="37" t="n"/>
      <c r="AW38" s="37" t="n"/>
    </row>
    <row r="39" ht="13.5" customFormat="1" customHeight="1" s="33">
      <c r="A39" s="3" t="n"/>
      <c r="B39" s="116" t="n"/>
      <c r="C39" s="76" t="n"/>
      <c r="D39" s="30" t="inlineStr">
        <is>
          <t>Чехия</t>
        </is>
      </c>
      <c r="E39" s="89" t="inlineStr">
        <is>
          <t>Чешская плитка</t>
        </is>
      </c>
      <c r="I39" s="3" t="inlineStr">
        <is>
          <t>Керамогранит</t>
        </is>
      </c>
      <c r="J39" s="71" t="inlineStr">
        <is>
          <t>Клинкер (ступени)</t>
        </is>
      </c>
      <c r="K39" s="4" t="n"/>
      <c r="L39" s="2" t="inlineStr">
        <is>
          <t>Серый</t>
        </is>
      </c>
      <c r="M39" s="123" t="n"/>
      <c r="N39" s="4" t="inlineStr">
        <is>
          <t>Матовая</t>
        </is>
      </c>
      <c r="O39" s="4" t="n"/>
      <c r="P39" s="2" t="inlineStr">
        <is>
          <t>В клетку</t>
        </is>
      </c>
      <c r="Q39" s="4" t="inlineStr">
        <is>
          <t>Ретро</t>
        </is>
      </c>
      <c r="R39" s="9" t="inlineStr">
        <is>
          <t>Прямоугольник</t>
        </is>
      </c>
      <c r="S39" s="4" t="n"/>
      <c r="T39" s="4" t="n"/>
      <c r="U39" s="94" t="n"/>
      <c r="V39" s="94" t="n"/>
      <c r="W39" s="94" t="n"/>
      <c r="X39" s="94" t="n"/>
      <c r="Y39" s="4" t="n"/>
      <c r="Z39" s="4" t="n"/>
      <c r="AA39" s="93" t="n"/>
      <c r="AB39" s="57" t="n"/>
      <c r="AC39" s="57" t="n"/>
      <c r="AD39" s="57" t="n"/>
      <c r="AE39" s="57" t="n"/>
      <c r="AF39" s="57" t="n"/>
      <c r="AG39" s="116" t="n"/>
      <c r="AH39" s="116" t="n"/>
      <c r="AI39" s="9" t="inlineStr">
        <is>
          <t>шт.</t>
        </is>
      </c>
      <c r="AJ39" s="32" t="n"/>
      <c r="AK39" s="5" t="inlineStr">
        <is>
          <t>EUR</t>
        </is>
      </c>
      <c r="AL39" s="129" t="inlineStr">
        <is>
          <t>Цены без значка руб. (Числовой формат)</t>
        </is>
      </c>
      <c r="AM39" s="128" t="n"/>
      <c r="AN39" s="128" t="n"/>
      <c r="AO39" s="126" t="n"/>
      <c r="AQ39" s="37" t="n"/>
      <c r="AR39" s="37" t="n"/>
      <c r="AS39" s="37" t="n"/>
      <c r="AT39" s="37" t="n"/>
      <c r="AU39" s="37" t="n"/>
      <c r="AV39" s="37" t="n"/>
      <c r="AW39" s="37" t="n"/>
    </row>
    <row r="40" ht="13.5" customFormat="1" customHeight="1" s="33" thickBot="1">
      <c r="A40" s="3" t="n"/>
      <c r="B40" s="66" t="n"/>
      <c r="C40" s="78" t="n"/>
      <c r="D40" s="30" t="inlineStr">
        <is>
          <t>Вьетнам</t>
        </is>
      </c>
      <c r="E40" s="89" t="inlineStr">
        <is>
          <t>Вьетнамская плитка</t>
        </is>
      </c>
      <c r="F40" s="40" t="n"/>
      <c r="G40" s="40" t="n"/>
      <c r="H40" s="40" t="n"/>
      <c r="I40" s="3" t="inlineStr">
        <is>
          <t>Ступени</t>
        </is>
      </c>
      <c r="J40" s="72" t="inlineStr">
        <is>
          <t>Плитка для бассейна</t>
        </is>
      </c>
      <c r="K40" s="41" t="n"/>
      <c r="L40" s="2" t="inlineStr">
        <is>
          <t>Черный</t>
        </is>
      </c>
      <c r="M40" s="123" t="n"/>
      <c r="N40" s="4" t="inlineStr">
        <is>
          <t>Рельефная</t>
        </is>
      </c>
      <c r="O40" s="95" t="n"/>
      <c r="P40" s="17" t="inlineStr">
        <is>
          <t>В полоску</t>
        </is>
      </c>
      <c r="Q40" s="39" t="inlineStr">
        <is>
          <t>Деревенский</t>
        </is>
      </c>
      <c r="R40" s="39" t="inlineStr">
        <is>
          <t>Треугольник</t>
        </is>
      </c>
      <c r="S40" s="41" t="n"/>
      <c r="T40" s="41" t="n"/>
      <c r="U40" s="41" t="n"/>
      <c r="V40" s="41" t="n"/>
      <c r="W40" s="41" t="inlineStr">
        <is>
          <t>R 9</t>
        </is>
      </c>
      <c r="X40" s="41" t="n"/>
      <c r="Y40" s="41" t="n"/>
      <c r="Z40" s="4" t="n"/>
      <c r="AA40" s="93" t="n"/>
      <c r="AB40" s="57" t="n"/>
      <c r="AC40" s="57" t="n"/>
      <c r="AD40" s="57" t="n"/>
      <c r="AE40" s="57" t="n"/>
      <c r="AF40" s="57" t="n"/>
      <c r="AG40" s="66" t="n"/>
      <c r="AH40" s="66" t="n"/>
      <c r="AI40" s="39" t="inlineStr">
        <is>
          <t>компл.</t>
        </is>
      </c>
      <c r="AJ40" s="42" t="n"/>
      <c r="AK40" s="5" t="inlineStr">
        <is>
          <t>USD</t>
        </is>
      </c>
      <c r="AL40" s="127" t="inlineStr">
        <is>
          <t>не заполняем !!!</t>
        </is>
      </c>
      <c r="AM40" s="128" t="n"/>
      <c r="AN40" s="126" t="n"/>
      <c r="AQ40" s="125" t="inlineStr">
        <is>
          <t xml:space="preserve">Не заполняем!!! </t>
        </is>
      </c>
      <c r="AR40" s="126" t="n"/>
    </row>
    <row r="41" ht="47.25" customHeight="1">
      <c r="A41" s="43" t="inlineStr">
        <is>
          <t>URL товара</t>
        </is>
      </c>
      <c r="B41" s="117" t="inlineStr">
        <is>
          <t>!Внимание - у нас другое! Название фабрики в 3dplitka</t>
        </is>
      </c>
      <c r="C41" s="43" t="inlineStr">
        <is>
          <t>Поставщик</t>
        </is>
      </c>
      <c r="D41" s="44" t="inlineStr">
        <is>
          <t>Страна</t>
        </is>
      </c>
      <c r="E41" s="45" t="inlineStr">
        <is>
          <t>Не заполняем!!! Страна категории</t>
        </is>
      </c>
      <c r="F41" s="44" t="inlineStr">
        <is>
          <t>Производитель</t>
        </is>
      </c>
      <c r="G41" s="44" t="inlineStr">
        <is>
          <t>Коллекция</t>
        </is>
      </c>
      <c r="H41" s="44" t="inlineStr">
        <is>
          <t>Наименование товара</t>
        </is>
      </c>
      <c r="I41" s="44" t="inlineStr">
        <is>
          <t>Группа (это в зависимости от функции плитки в коллекции)</t>
        </is>
      </c>
      <c r="J41" s="44" t="inlineStr">
        <is>
          <t>Назначение (для чего используется)</t>
        </is>
      </c>
      <c r="K41" s="96" t="inlineStr">
        <is>
          <t>Материал</t>
        </is>
      </c>
      <c r="L41" s="46" t="inlineStr">
        <is>
          <t>Цвет</t>
        </is>
      </c>
      <c r="M41" s="97" t="inlineStr">
        <is>
          <t>Цветовые оттенки</t>
        </is>
      </c>
      <c r="N41" s="44" t="inlineStr">
        <is>
          <t>Поверхность</t>
        </is>
      </c>
      <c r="O41" s="97" t="inlineStr">
        <is>
          <t>Обработка поверхности</t>
        </is>
      </c>
      <c r="P41" s="44" t="inlineStr">
        <is>
          <t>Рисунок</t>
        </is>
      </c>
      <c r="Q41" s="44" t="inlineStr">
        <is>
          <t>Стиль</t>
        </is>
      </c>
      <c r="R41" s="44" t="inlineStr">
        <is>
          <t>Форма</t>
        </is>
      </c>
      <c r="S41" s="96" t="inlineStr">
        <is>
          <t>Количество Лиц</t>
        </is>
      </c>
      <c r="T41" s="96" t="inlineStr">
        <is>
          <t>Вариативность цвета</t>
        </is>
      </c>
      <c r="U41" s="96" t="inlineStr">
        <is>
          <t>Морозостойкость</t>
        </is>
      </c>
      <c r="V41" s="96" t="inlineStr">
        <is>
          <t>Противоскользящая</t>
        </is>
      </c>
      <c r="W41" s="96" t="inlineStr">
        <is>
          <t>Сопротивление скольжению</t>
        </is>
      </c>
      <c r="X41" s="96" t="inlineStr">
        <is>
          <t>Износостойкость PEI</t>
        </is>
      </c>
      <c r="Y41" s="96" t="inlineStr">
        <is>
          <t>Влагопоглощаемость</t>
        </is>
      </c>
      <c r="Z41" s="44" t="inlineStr">
        <is>
          <t>штук в упаковке</t>
        </is>
      </c>
      <c r="AA41" s="44" t="inlineStr">
        <is>
          <t>кв. м. в упаковке</t>
        </is>
      </c>
      <c r="AB41" s="58" t="inlineStr">
        <is>
          <t>Ширина, см</t>
        </is>
      </c>
      <c r="AC41" s="58" t="inlineStr">
        <is>
          <t>Длина, см</t>
        </is>
      </c>
      <c r="AD41" s="61" t="inlineStr">
        <is>
          <t>Толщина, мм</t>
        </is>
      </c>
      <c r="AE41" s="96" t="inlineStr">
        <is>
          <t>Вес 1 шт., кг.</t>
        </is>
      </c>
      <c r="AF41" s="96" t="inlineStr">
        <is>
          <t>Вес упаковки, кг.</t>
        </is>
      </c>
      <c r="AG41" s="98" t="inlineStr">
        <is>
          <t>Код поставщика</t>
        </is>
      </c>
      <c r="AH41" s="98" t="inlineStr">
        <is>
          <t>Артикул товара</t>
        </is>
      </c>
      <c r="AI41" s="98" t="inlineStr">
        <is>
          <t>единица измерения</t>
        </is>
      </c>
      <c r="AJ41" s="47" t="inlineStr">
        <is>
          <t>Закупочная цена</t>
        </is>
      </c>
      <c r="AK41" s="48" t="inlineStr">
        <is>
          <t>Валюта</t>
        </is>
      </c>
      <c r="AL41" s="49" t="inlineStr">
        <is>
          <t>Закуп в руб.</t>
        </is>
      </c>
      <c r="AM41" s="50" t="inlineStr">
        <is>
          <t>Наценка  %</t>
        </is>
      </c>
      <c r="AN41" s="51" t="inlineStr">
        <is>
          <t>Розничная цена</t>
        </is>
      </c>
      <c r="AO41" s="52" t="inlineStr">
        <is>
          <t>Рек. цена</t>
        </is>
      </c>
      <c r="AP41" s="96" t="inlineStr">
        <is>
          <t>Цена 3dplitka.ru</t>
        </is>
      </c>
      <c r="AQ41" s="49" t="inlineStr">
        <is>
          <t>Скидка</t>
        </is>
      </c>
      <c r="AR41" s="49" t="inlineStr">
        <is>
          <t>Ночная цена</t>
        </is>
      </c>
      <c r="AS41" s="96" t="inlineStr">
        <is>
          <t>Основная Картинка товара</t>
        </is>
      </c>
      <c r="AT41" s="96" t="inlineStr">
        <is>
          <t>Картинка_02</t>
        </is>
      </c>
      <c r="AU41" s="96" t="inlineStr">
        <is>
          <t>Картинка_03</t>
        </is>
      </c>
      <c r="AV41" s="96" t="inlineStr">
        <is>
          <t>Картинка_04</t>
        </is>
      </c>
      <c r="AW41" s="96" t="inlineStr">
        <is>
          <t>Картинка_05</t>
        </is>
      </c>
      <c r="AX41" s="99" t="inlineStr">
        <is>
          <t>Проверка на пробел справа!</t>
        </is>
      </c>
    </row>
    <row r="42" ht="13.5" customFormat="1" customHeight="1" s="23">
      <c r="A42" s="3" t="inlineStr">
        <is>
          <t>Варианты выбора</t>
        </is>
      </c>
      <c r="B42" s="66" t="n"/>
      <c r="C42" s="118" t="n"/>
      <c r="D42" s="119" t="inlineStr">
        <is>
          <t>Узбекистан; Иран; Казахстан; ОАЭ; Австралия; Англия; Беларусь; Бельгия; Болгария; Германия; Индия; Испания; Италия; Китай; Литва; Польша; Португалия; Россия; Тунис; Турция; Украина; Хорватия; Чехия; Вьетнам</t>
        </is>
      </c>
      <c r="E42" s="2" t="inlineStr">
        <is>
          <t>Узбекистанская плитка; Иранская плитка; Казахстанская плитка; Арабская плитка; Австралийская плитка; Английская плитка; Белорусская плитка; Бельгийская плитка; Болгарская плитка; Германская плитка; Индийская плитка; Испанская плитка; Итальянская плитка; Китайская плитка; Литовская плитка; Польская плитка; Португальская плитка; Российская плитка; Тунисская плитка; Турецкая плитка; Украинская плитка; Хорватская плитка; Чешская плитка; Вьетнамская плитка</t>
        </is>
      </c>
      <c r="F42" s="120" t="n"/>
      <c r="G42" s="120" t="n"/>
      <c r="H42" s="120" t="n"/>
      <c r="I42" s="23" t="inlineStr">
        <is>
          <t>Настенная плитка; Декор; Бордюр; Мозаика; Напольная плитка; Керамогранит; Ступени</t>
        </is>
      </c>
      <c r="J42" s="23" t="inlineStr">
        <is>
          <t>Фасадная плитка; Тротуарная брусчатка; Декоративный кирпич; Искусственный камень; Натуральный камень; Для туалета; Для фартука; Агломератная плитка; Для улицы; Для гаража; Для коридора; Для лестницы; Для гостиной; Для бани; Для крыльца; Для цоколя; Для террасы; Для печи; Для камина; Декоративная плитка; Настенная плитка; Плитка для ванной; Для кухни; Напольная плитка; Мозаика; Керамогранит; Клинкер (ступени); Плитка для бассейна</t>
        </is>
      </c>
      <c r="K42" s="23" t="inlineStr">
        <is>
          <t>Бетон; Галька; Гипс; Глина; Кварц; Кварц-винил; Керамика; Керамогранит; Металл; Мрамор; Натуральный гранит; ППК (Полимерно-песчаный композит); Песок; Сланец; Стекло; Травертин; Чугун; Шамотная глина</t>
        </is>
      </c>
      <c r="L42" s="2" t="inlineStr">
        <is>
          <t>Черно-белый; Мультиколор; Розовый; Белый; Бежевый; Коричневый; Оранжевый; Желтый; Фиолетовый; Красный; Зеленый; Голубой; Синий; Серый; Черный</t>
        </is>
      </c>
      <c r="M42" s="123" t="n"/>
      <c r="N42" s="4" t="inlineStr">
        <is>
          <t>Противоскользящая; Лаппатированная; Полированная; 3D - объемная; Глянцевая; Матовая; Рельефная</t>
        </is>
      </c>
      <c r="O42" s="2" t="inlineStr">
        <is>
          <t>Глянцевая; Карвинг; Лаппатированная; Матовая; Патинированная; Полированная; Сатинированная; Натуральная; Ректифицированная</t>
        </is>
      </c>
      <c r="P42" s="17" t="inlineStr">
        <is>
          <t>С фруктами и едой; С посудой; С текстом; Под песок; Кракелюр; Под бамбук; С одуванчиками; Состаренная (рустик); Фотоплитка (с фотографией); С тюльпанами; С животными; Под дерево; Под кирпич; Под паркет; Фасадная; Зеркальная; Под ламинат; Под мрамор; Под камень; Под бетон; Под мозаику; Моноколор; Ёлочка; Под металл; С рисунком; Под обои; Под оникс; Под кожу; Под травертин; Под гальку; С цветами; С листьями; С дельфинами; Под ткань; С розами; Под цемент; С ракушками; С бабочками; В клетку; В полоску</t>
        </is>
      </c>
      <c r="Q42" s="39" t="inlineStr">
        <is>
          <t>Китайский; Детский; Кэжуал; Рустика; Средиземноморский; Лофт; Пэчворк; Восточный; Прованс; Марокканский; Скандинавский; Арт деко; Арабский; Английский; Классический; Кантри; Хай-тек; Греческий; Модерн; Морской; Японский; Античный; Барокко; Викторианский; Современный; Ретро; Деревенский; Плитка для бассейна</t>
        </is>
      </c>
      <c r="R42" s="39" t="inlineStr">
        <is>
          <t>Нестандартная; Ромб; Круг; Овал; Шестиугольник (гексагон, соты); Восьмиугольник (октагон); Кабанчик; Квадрат; Прямоугольник; Треугольник</t>
        </is>
      </c>
      <c r="S42" s="41" t="n"/>
      <c r="T42" s="121" t="inlineStr">
        <is>
          <t xml:space="preserve">V0; V1; V2;V3;V4 </t>
        </is>
      </c>
      <c r="U42" s="122" t="inlineStr">
        <is>
          <t>Да;Нет</t>
        </is>
      </c>
      <c r="V42" s="122" t="inlineStr">
        <is>
          <t>Да;Нет</t>
        </is>
      </c>
      <c r="W42" s="41" t="inlineStr">
        <is>
          <t xml:space="preserve">R 9; R 10;R 11;R 12;R 13 </t>
        </is>
      </c>
      <c r="X42" s="121" t="inlineStr">
        <is>
          <t>PEI I;PEI II;PEI III;PEI IV;PEI V</t>
        </is>
      </c>
      <c r="Y42" s="41" t="n"/>
      <c r="Z42" s="4" t="n"/>
      <c r="AA42" s="93" t="n"/>
      <c r="AB42" s="57" t="n"/>
      <c r="AC42" s="57" t="n"/>
      <c r="AD42" s="57" t="n"/>
      <c r="AE42" s="57" t="n"/>
      <c r="AF42" s="57" t="n"/>
      <c r="AG42" s="66" t="n"/>
      <c r="AH42" s="66" t="n"/>
      <c r="AI42" s="39" t="inlineStr">
        <is>
          <t>Погонный метр; кв. м.; шт.; компл.</t>
        </is>
      </c>
      <c r="AJ42" s="42" t="n"/>
      <c r="AK42" s="5" t="inlineStr">
        <is>
          <t>USD; EUR; RUB</t>
        </is>
      </c>
      <c r="AL42" s="127" t="inlineStr">
        <is>
          <t>не заполняем !!!</t>
        </is>
      </c>
      <c r="AM42" s="128" t="n"/>
      <c r="AN42" s="126" t="n"/>
      <c r="AQ42" s="130" t="inlineStr">
        <is>
          <t xml:space="preserve">Не заполняем!!! </t>
        </is>
      </c>
      <c r="AR42" s="126" t="n"/>
    </row>
    <row r="43" ht="22.5" customFormat="1" customHeight="1" s="114">
      <c r="A43" s="100" t="n"/>
      <c r="B43" s="100" t="n"/>
      <c r="C43" s="101" t="n"/>
      <c r="D43" s="102" t="n"/>
      <c r="E43" s="102" t="n"/>
      <c r="F43" s="102" t="n"/>
      <c r="G43" s="103" t="n"/>
      <c r="H43" s="104" t="n"/>
      <c r="I43" s="102" t="n"/>
      <c r="J43" s="104" t="inlineStr">
        <is>
          <t>Назначение</t>
        </is>
      </c>
      <c r="K43" s="104" t="inlineStr">
        <is>
          <t>Материал</t>
        </is>
      </c>
      <c r="L43" s="105" t="inlineStr">
        <is>
          <t>Основной цвет</t>
        </is>
      </c>
      <c r="M43" s="105" t="inlineStr">
        <is>
          <t>Цветовые оттенки</t>
        </is>
      </c>
      <c r="N43" s="104" t="inlineStr">
        <is>
          <t>Отражение поверхности</t>
        </is>
      </c>
      <c r="O43" s="105" t="inlineStr">
        <is>
          <t>Обработка</t>
        </is>
      </c>
      <c r="P43" s="104" t="inlineStr">
        <is>
          <t>Имитация</t>
        </is>
      </c>
      <c r="Q43" s="104" t="inlineStr">
        <is>
          <t>Стиль</t>
        </is>
      </c>
      <c r="R43" s="104" t="inlineStr">
        <is>
          <t>Форма</t>
        </is>
      </c>
      <c r="S43" s="104" t="inlineStr">
        <is>
          <t>Количество Лиц</t>
        </is>
      </c>
      <c r="T43" s="104" t="inlineStr">
        <is>
          <t>Вариативность цвета</t>
        </is>
      </c>
      <c r="U43" s="104" t="inlineStr">
        <is>
          <t>Морозоустойчивость</t>
        </is>
      </c>
      <c r="V43" s="104" t="inlineStr">
        <is>
          <t>Противоскользящая</t>
        </is>
      </c>
      <c r="W43" s="104" t="inlineStr">
        <is>
          <t>Сопротивление скольжению</t>
        </is>
      </c>
      <c r="X43" s="104" t="inlineStr">
        <is>
          <t>Износостойкость PEI</t>
        </is>
      </c>
      <c r="Y43" s="104" t="inlineStr">
        <is>
          <t>Влагопоглощаемость</t>
        </is>
      </c>
      <c r="Z43" s="104" t="inlineStr">
        <is>
          <t>В упаковке</t>
        </is>
      </c>
      <c r="AA43" s="104" t="inlineStr">
        <is>
          <t>Кол-во м2 в упаковке</t>
        </is>
      </c>
      <c r="AB43" s="106" t="inlineStr">
        <is>
          <t>Ширина, см</t>
        </is>
      </c>
      <c r="AC43" s="106" t="inlineStr">
        <is>
          <t>Длина, см</t>
        </is>
      </c>
      <c r="AD43" s="106" t="inlineStr">
        <is>
          <t>Толщина мм.</t>
        </is>
      </c>
      <c r="AE43" s="107" t="inlineStr">
        <is>
          <t>Вес 1 шт.</t>
        </is>
      </c>
      <c r="AF43" s="107" t="inlineStr">
        <is>
          <t>Вес упаковки</t>
        </is>
      </c>
      <c r="AG43" s="108" t="n"/>
      <c r="AH43" s="108" t="n"/>
      <c r="AI43" s="102" t="n"/>
      <c r="AJ43" s="109" t="n"/>
      <c r="AK43" s="109" t="n"/>
      <c r="AL43" s="110" t="n"/>
      <c r="AM43" s="111" t="n"/>
      <c r="AN43" s="112" t="n"/>
      <c r="AO43" s="109" t="n"/>
      <c r="AP43" s="109" t="n"/>
      <c r="AQ43" s="110" t="n"/>
      <c r="AR43" s="110" t="n"/>
      <c r="AS43" s="110" t="n"/>
      <c r="AT43" s="110" t="n"/>
      <c r="AU43" s="110" t="n"/>
      <c r="AV43" s="110" t="n"/>
      <c r="AW43" s="110" t="n"/>
      <c r="AX43" s="113" t="n"/>
    </row>
    <row r="44" ht="14.25" customHeight="1">
      <c r="A44" t="inlineStr">
        <is>
          <t>https://3dplitka.ru/product-768716/</t>
        </is>
      </c>
      <c r="C44" t="inlineStr">
        <is>
          <t>Мир Керамики</t>
        </is>
      </c>
      <c r="D44" t="inlineStr">
        <is>
          <t>Россия</t>
        </is>
      </c>
      <c r="E44" t="inlineStr">
        <is>
          <t>Российская плитка</t>
        </is>
      </c>
      <c r="F44" t="inlineStr">
        <is>
          <t>Gracia Ceramica</t>
        </is>
      </c>
      <c r="G44" t="inlineStr">
        <is>
          <t>Abremo</t>
        </is>
      </c>
      <c r="H44" t="inlineStr">
        <is>
          <t>Gracia Ceramica Abremo 010400000494 Beige Pg 01 60x120</t>
        </is>
      </c>
      <c r="I44" t="inlineStr">
        <is>
          <t>Керамогранит</t>
        </is>
      </c>
      <c r="J44" t="inlineStr">
        <is>
          <t>Для ванной, Для гостиной, Для коридора, Для кухни, Для общественных помещений</t>
        </is>
      </c>
      <c r="K44" t="inlineStr">
        <is>
          <t>Керамогранит</t>
        </is>
      </c>
      <c r="L44" t="inlineStr">
        <is>
          <t>бежевый</t>
        </is>
      </c>
      <c r="M44" t="inlineStr">
        <is>
          <t>Оттенки бежевого</t>
        </is>
      </c>
      <c r="N44" t="inlineStr">
        <is>
          <t>Матовая</t>
        </is>
      </c>
      <c r="O44" t="inlineStr">
        <is>
          <t>ректифицированная</t>
        </is>
      </c>
      <c r="P44" t="inlineStr">
        <is>
          <t>под камень, травертин, сланец, гранит</t>
        </is>
      </c>
      <c r="Q44" t="inlineStr">
        <is>
          <t>Современный</t>
        </is>
      </c>
      <c r="R44" t="inlineStr">
        <is>
          <t>прямоугольник</t>
        </is>
      </c>
      <c r="U44" t="inlineStr">
        <is>
          <t>Да</t>
        </is>
      </c>
      <c r="Z44" t="inlineStr">
        <is>
          <t>2</t>
        </is>
      </c>
      <c r="AA44" t="inlineStr">
        <is>
          <t>1,44</t>
        </is>
      </c>
      <c r="AB44" t="inlineStr">
        <is>
          <t>120</t>
        </is>
      </c>
      <c r="AC44" t="inlineStr">
        <is>
          <t>60</t>
        </is>
      </c>
      <c r="AD44" t="inlineStr">
        <is>
          <t>10.0</t>
        </is>
      </c>
      <c r="AE44" t="inlineStr">
        <is>
          <t>15.84</t>
        </is>
      </c>
      <c r="AF44" t="inlineStr">
        <is>
          <t>36,4</t>
        </is>
      </c>
      <c r="AP44" t="inlineStr">
        <is>
          <t>1866</t>
        </is>
      </c>
      <c r="AT44" s="29" t="n"/>
      <c r="AU44" s="29" t="n"/>
      <c r="AV44" s="29" t="n"/>
      <c r="AW44" s="29" t="n"/>
    </row>
    <row r="45" ht="14.25" customHeight="1">
      <c r="A45" t="inlineStr">
        <is>
          <t>https://3dplitka.ru/product-768714/</t>
        </is>
      </c>
      <c r="C45" t="inlineStr">
        <is>
          <t>Мир Керамики</t>
        </is>
      </c>
      <c r="D45" t="inlineStr">
        <is>
          <t>Россия</t>
        </is>
      </c>
      <c r="E45" t="inlineStr">
        <is>
          <t>Российская плитка</t>
        </is>
      </c>
      <c r="F45" t="inlineStr">
        <is>
          <t>Gracia Ceramica</t>
        </is>
      </c>
      <c r="G45" t="inlineStr">
        <is>
          <t>Abremo</t>
        </is>
      </c>
      <c r="H45" t="inlineStr">
        <is>
          <t>Gracia Ceramica Abremo 010400000486 Grey Pg 01 60x120</t>
        </is>
      </c>
      <c r="I45" t="inlineStr">
        <is>
          <t>Керамогранит</t>
        </is>
      </c>
      <c r="J45" t="inlineStr">
        <is>
          <t>Для ванной, Для гостиной, Для коридора, Для кухни, Для общественных помещений</t>
        </is>
      </c>
      <c r="K45" t="inlineStr">
        <is>
          <t>Керамогранит</t>
        </is>
      </c>
      <c r="L45" t="inlineStr">
        <is>
          <t>серый</t>
        </is>
      </c>
      <c r="M45" t="inlineStr">
        <is>
          <t>Оттенки серого</t>
        </is>
      </c>
      <c r="N45" t="inlineStr">
        <is>
          <t>Матовая</t>
        </is>
      </c>
      <c r="O45" t="inlineStr">
        <is>
          <t>ректифицированная</t>
        </is>
      </c>
      <c r="P45" t="inlineStr">
        <is>
          <t>под камень, травертин, сланец, гранит</t>
        </is>
      </c>
      <c r="Q45" t="inlineStr">
        <is>
          <t>Современный</t>
        </is>
      </c>
      <c r="R45" t="inlineStr">
        <is>
          <t>прямоугольник</t>
        </is>
      </c>
      <c r="T45" t="inlineStr">
        <is>
          <t>Вариативность цвета</t>
        </is>
      </c>
      <c r="U45" t="inlineStr">
        <is>
          <t>Да</t>
        </is>
      </c>
      <c r="Y45" t="inlineStr">
        <is>
          <t>Влагопоглощаемость</t>
        </is>
      </c>
      <c r="Z45" t="inlineStr">
        <is>
          <t>2</t>
        </is>
      </c>
      <c r="AA45" t="inlineStr">
        <is>
          <t>1,44</t>
        </is>
      </c>
      <c r="AB45" t="inlineStr">
        <is>
          <t>120</t>
        </is>
      </c>
      <c r="AC45" t="inlineStr">
        <is>
          <t>60</t>
        </is>
      </c>
      <c r="AD45" t="inlineStr">
        <is>
          <t>10.0</t>
        </is>
      </c>
      <c r="AE45" t="inlineStr">
        <is>
          <t>15.84</t>
        </is>
      </c>
      <c r="AF45" t="inlineStr">
        <is>
          <t>36,4</t>
        </is>
      </c>
      <c r="AP45" t="inlineStr">
        <is>
          <t>1866</t>
        </is>
      </c>
      <c r="AT45" s="29" t="n"/>
      <c r="AU45" s="29" t="n"/>
      <c r="AV45" s="29" t="n"/>
      <c r="AW45" s="29" t="n"/>
    </row>
    <row r="46" ht="14.25" customHeight="1">
      <c r="A46" t="inlineStr">
        <is>
          <t>https://3dplitka.ru/product-950826/</t>
        </is>
      </c>
      <c r="C46" s="30" t="inlineStr">
        <is>
          <t>Керамогранит.ру</t>
        </is>
      </c>
      <c r="D46" s="30" t="inlineStr">
        <is>
          <t>Испания</t>
        </is>
      </c>
      <c r="E46" s="53" t="inlineStr">
        <is>
          <t>Испанская плитка</t>
        </is>
      </c>
      <c r="F46" s="84" t="inlineStr">
        <is>
          <t>Tau Ceramica</t>
        </is>
      </c>
      <c r="G46" s="115" t="inlineStr">
        <is>
          <t>Slatestone</t>
        </is>
      </c>
      <c r="H46" t="inlineStr">
        <is>
          <t>Tau ceramica Slatestone 10458-0001 Матовая 6mm 120x280</t>
        </is>
      </c>
      <c r="I46" t="inlineStr">
        <is>
          <t>Керамогранит</t>
        </is>
      </c>
      <c r="J46" t="inlineStr">
        <is>
          <t>Для ванной, Для гостиной, Для коридора, Для кухни, Для общественных помещений</t>
        </is>
      </c>
      <c r="K46" t="inlineStr">
        <is>
          <t>Керамогранит</t>
        </is>
      </c>
      <c r="L46" t="inlineStr">
        <is>
          <t>черный</t>
        </is>
      </c>
      <c r="M46" t="inlineStr">
        <is>
          <t>Оттенки коричневого, Черная</t>
        </is>
      </c>
      <c r="N46" t="inlineStr">
        <is>
          <t>Матовая</t>
        </is>
      </c>
      <c r="O46" t="inlineStr">
        <is>
          <t>натуральная, ректифицированная</t>
        </is>
      </c>
      <c r="P46" t="inlineStr">
        <is>
          <t>под камень, травертин, сланец, гранит</t>
        </is>
      </c>
      <c r="Q46" t="inlineStr">
        <is>
          <t>Современный</t>
        </is>
      </c>
      <c r="R46" t="inlineStr">
        <is>
          <t>прямоугольник</t>
        </is>
      </c>
      <c r="T46" t="inlineStr">
        <is>
          <t>V2</t>
        </is>
      </c>
      <c r="U46" t="inlineStr">
        <is>
          <t>Да</t>
        </is>
      </c>
      <c r="W46" t="inlineStr">
        <is>
          <t>R 10</t>
        </is>
      </c>
      <c r="Y46" t="inlineStr">
        <is>
          <t>Группа BIa – влагопоглощение – Eb ≤ 0,5%</t>
        </is>
      </c>
      <c r="Z46" t="inlineStr">
        <is>
          <t>1</t>
        </is>
      </c>
      <c r="AA46" t="inlineStr">
        <is>
          <t>3.36</t>
        </is>
      </c>
      <c r="AB46" t="inlineStr">
        <is>
          <t>280</t>
        </is>
      </c>
      <c r="AC46" t="inlineStr">
        <is>
          <t>120</t>
        </is>
      </c>
      <c r="AD46" t="inlineStr">
        <is>
          <t>6.0</t>
        </is>
      </c>
      <c r="AE46" t="inlineStr">
        <is>
          <t>55.0</t>
        </is>
      </c>
      <c r="AF46" t="inlineStr">
        <is>
          <t>55</t>
        </is>
      </c>
      <c r="AP46" t="inlineStr">
        <is>
          <t>11836</t>
        </is>
      </c>
      <c r="AT46" s="29" t="n"/>
      <c r="AU46" s="29" t="n"/>
      <c r="AV46" s="29" t="n"/>
      <c r="AW46" s="29" t="n"/>
    </row>
    <row r="47" ht="14.25" customHeight="1">
      <c r="A47" t="inlineStr">
        <is>
          <t>https://3dplitka.ru/product-950826/</t>
        </is>
      </c>
      <c r="C47" s="30" t="inlineStr">
        <is>
          <t>Керамогранит.ру</t>
        </is>
      </c>
      <c r="D47" s="30" t="inlineStr">
        <is>
          <t>Испания</t>
        </is>
      </c>
      <c r="E47" s="53" t="inlineStr">
        <is>
          <t>Испанская плитка</t>
        </is>
      </c>
      <c r="F47" s="84" t="inlineStr">
        <is>
          <t>Tau Ceramica</t>
        </is>
      </c>
      <c r="G47" s="115" t="inlineStr">
        <is>
          <t>Slatestone</t>
        </is>
      </c>
      <c r="H47" t="inlineStr">
        <is>
          <t>Tau ceramica Slatestone 10458-0001 Матовая 6mm 120x280</t>
        </is>
      </c>
      <c r="I47" t="inlineStr">
        <is>
          <t>Керамогранит</t>
        </is>
      </c>
      <c r="J47" t="inlineStr">
        <is>
          <t>Для ванной, Для гостиной, Для коридора, Для кухни, Для общественных помещений</t>
        </is>
      </c>
      <c r="K47" t="inlineStr">
        <is>
          <t>Керамогранит</t>
        </is>
      </c>
      <c r="L47" t="inlineStr">
        <is>
          <t>черный</t>
        </is>
      </c>
      <c r="M47" t="inlineStr">
        <is>
          <t>Оттенки коричневого, Черная</t>
        </is>
      </c>
      <c r="N47" t="inlineStr">
        <is>
          <t>Матовая</t>
        </is>
      </c>
      <c r="O47" t="inlineStr">
        <is>
          <t>натуральная, ректифицированная</t>
        </is>
      </c>
      <c r="P47" t="inlineStr">
        <is>
          <t>под камень, травертин, сланец, гранит</t>
        </is>
      </c>
      <c r="Q47" t="inlineStr">
        <is>
          <t>Современный</t>
        </is>
      </c>
      <c r="R47" t="inlineStr">
        <is>
          <t>прямоугольник</t>
        </is>
      </c>
      <c r="T47" t="inlineStr">
        <is>
          <t>V2</t>
        </is>
      </c>
      <c r="U47" t="inlineStr">
        <is>
          <t>Да</t>
        </is>
      </c>
      <c r="W47" t="inlineStr">
        <is>
          <t>R 10</t>
        </is>
      </c>
      <c r="Y47" t="inlineStr">
        <is>
          <t>Группа BIa – влагопоглощение – Eb ≤ 0,5%</t>
        </is>
      </c>
      <c r="Z47" t="inlineStr">
        <is>
          <t>1</t>
        </is>
      </c>
      <c r="AA47" t="inlineStr">
        <is>
          <t>3.36</t>
        </is>
      </c>
      <c r="AB47" t="inlineStr">
        <is>
          <t>280</t>
        </is>
      </c>
      <c r="AC47" t="inlineStr">
        <is>
          <t>120</t>
        </is>
      </c>
      <c r="AD47" t="inlineStr">
        <is>
          <t>6.0</t>
        </is>
      </c>
      <c r="AE47" t="inlineStr">
        <is>
          <t>55.0</t>
        </is>
      </c>
      <c r="AF47" t="inlineStr">
        <is>
          <t>55</t>
        </is>
      </c>
      <c r="AP47" t="inlineStr">
        <is>
          <t>11836</t>
        </is>
      </c>
      <c r="AT47" s="29" t="n"/>
      <c r="AU47" s="29" t="n"/>
      <c r="AV47" s="29" t="n"/>
      <c r="AW47" s="29" t="n"/>
    </row>
    <row r="48" ht="14.25" customHeight="1">
      <c r="A48" t="inlineStr">
        <is>
          <t>https://3dplitka.ru/product-999966/</t>
        </is>
      </c>
      <c r="C48" s="30" t="inlineStr">
        <is>
          <t>Мир Керамики</t>
        </is>
      </c>
      <c r="D48" s="30" t="inlineStr">
        <is>
          <t>Россия</t>
        </is>
      </c>
      <c r="E48" s="53">
        <f>IF(D47=D$19,E$19,IF(D47=D$20,E$20,IF(D47=D$21,E$21,IF(D47=D$22,E$22,IF(D47=D$23,E$23,IF(D47=D$24,E$24,IF(D47=D$25,E$25,IF(D47=D$26,E$26,IF(D47=D$27,E$27,IF(D47=D$28,E$28,IF(D47=D$29,E$29,IF(D47=D$30,E$30,IF(D47=D$31,E$31,IF(D47=D$32,E$32,IF(D47=D$33,E$33,IF(D47=D$34,E$34,IF(D47=D$35,E$35,IF(D47=D$36,E$36,IF(D47=D$37,E$37,IF(D47=D$38,E$38,IF(D47=D$39,E$39,IF(D47=D$40,E$40,))))))))))))))))))))))</f>
        <v/>
      </c>
      <c r="F48" s="84" t="inlineStr">
        <is>
          <t>Belleza</t>
        </is>
      </c>
      <c r="G48" s="90" t="inlineStr">
        <is>
          <t>Nivea</t>
        </is>
      </c>
      <c r="H48" t="inlineStr">
        <is>
          <t>Belleza Nivea Light Grey Shapetouch 60x120</t>
        </is>
      </c>
      <c r="I48" t="inlineStr">
        <is>
          <t>Керамогранит</t>
        </is>
      </c>
      <c r="J48" t="inlineStr">
        <is>
          <t>Для ванной, Для гостиной, Для коридора, Для кухни</t>
        </is>
      </c>
      <c r="K48" t="inlineStr">
        <is>
          <t>Керамогранит</t>
        </is>
      </c>
      <c r="L48" t="inlineStr">
        <is>
          <t>серый</t>
        </is>
      </c>
      <c r="M48" t="inlineStr">
        <is>
          <t>Оттенки серого</t>
        </is>
      </c>
      <c r="N48" t="inlineStr">
        <is>
          <t>Матовая</t>
        </is>
      </c>
      <c r="O48" t="inlineStr">
        <is>
          <t>структурированная, натуральная, ректифицированная</t>
        </is>
      </c>
      <c r="P48" t="inlineStr">
        <is>
          <t>под камень, травертин, сланец, гранит</t>
        </is>
      </c>
      <c r="Q48" t="inlineStr">
        <is>
          <t>Современный</t>
        </is>
      </c>
      <c r="R48" t="inlineStr">
        <is>
          <t>прямоугольник</t>
        </is>
      </c>
      <c r="T48" t="inlineStr">
        <is>
          <t>V2</t>
        </is>
      </c>
      <c r="U48" t="inlineStr">
        <is>
          <t>Да</t>
        </is>
      </c>
      <c r="Y48" t="inlineStr">
        <is>
          <t>Группа BIa – влагопоглощение – Eb ≤ 0,5%</t>
        </is>
      </c>
      <c r="Z48" t="inlineStr">
        <is>
          <t>2</t>
        </is>
      </c>
      <c r="AA48" t="inlineStr">
        <is>
          <t>1.44</t>
        </is>
      </c>
      <c r="AB48" t="inlineStr">
        <is>
          <t>120</t>
        </is>
      </c>
      <c r="AC48" t="inlineStr">
        <is>
          <t>60</t>
        </is>
      </c>
      <c r="AD48" t="inlineStr">
        <is>
          <t>9.0</t>
        </is>
      </c>
      <c r="AE48" t="inlineStr">
        <is>
          <t>14.0</t>
        </is>
      </c>
      <c r="AF48" t="inlineStr">
        <is>
          <t>28</t>
        </is>
      </c>
      <c r="AP48" t="inlineStr">
        <is>
          <t>3200</t>
        </is>
      </c>
    </row>
    <row r="49" ht="14.25" customHeight="1">
      <c r="A49" t="inlineStr">
        <is>
          <t>https://3dplitka.ru/product-999962/</t>
        </is>
      </c>
      <c r="C49" t="inlineStr">
        <is>
          <t>Мир Керамики</t>
        </is>
      </c>
      <c r="D49" t="inlineStr">
        <is>
          <t>Россия</t>
        </is>
      </c>
      <c r="E49">
        <f>IF(D47=D$19,E$19,IF(D47=D$20,E$20,IF(D47=D$21,E$21,IF(D47=D$22,E$22,IF(D47=D$23,E$23,IF(D47=D$24,E$24,IF(D47=D$25,E$25,IF(D47=D$26,E$26,IF(D47=D$27,E$27,IF(D47=D$28,E$28,IF(D47=D$29,E$29,IF(D47=D$30,E$30,IF(D47=D$31,E$31,IF(D47=D$32,E$32,IF(D47=D$33,E$33,IF(D47=D$34,E$34,IF(D47=D$35,E$35,IF(D47=D$36,E$36,IF(D47=D$37,E$37,IF(D47=D$38,E$38,IF(D47=D$39,E$39,IF(D47=D$40,E$40,))))))))))))))))))))))</f>
        <v/>
      </c>
      <c r="F49" t="inlineStr">
        <is>
          <t>Belleza</t>
        </is>
      </c>
      <c r="G49" t="inlineStr">
        <is>
          <t>Nivea</t>
        </is>
      </c>
      <c r="H49" t="inlineStr">
        <is>
          <t>Belleza Nivea Beige Shapetouch 60x120</t>
        </is>
      </c>
      <c r="I49" t="inlineStr">
        <is>
          <t>Керамогранит</t>
        </is>
      </c>
      <c r="J49" t="inlineStr">
        <is>
          <t>Для ванной, Для гостиной, Для коридора, Для кухни</t>
        </is>
      </c>
      <c r="K49" t="inlineStr">
        <is>
          <t>Керамогранит</t>
        </is>
      </c>
      <c r="L49" t="inlineStr">
        <is>
          <t>бежевый</t>
        </is>
      </c>
      <c r="M49" t="inlineStr">
        <is>
          <t>Оттенки бежевого</t>
        </is>
      </c>
      <c r="N49" t="inlineStr">
        <is>
          <t>Матовая</t>
        </is>
      </c>
      <c r="O49" t="inlineStr">
        <is>
          <t>структурированная, натуральная, ректифицированная</t>
        </is>
      </c>
      <c r="P49" t="inlineStr">
        <is>
          <t>под камень, травертин, сланец, гранит</t>
        </is>
      </c>
      <c r="Q49" t="inlineStr">
        <is>
          <t>Современный</t>
        </is>
      </c>
      <c r="R49" t="inlineStr">
        <is>
          <t>прямоугольник</t>
        </is>
      </c>
      <c r="T49" t="inlineStr">
        <is>
          <t>V2</t>
        </is>
      </c>
      <c r="U49" t="inlineStr">
        <is>
          <t>Да</t>
        </is>
      </c>
      <c r="Y49" t="inlineStr">
        <is>
          <t>Группа BIa – влагопоглощение – Eb ≤ 0,5%</t>
        </is>
      </c>
      <c r="Z49" t="inlineStr">
        <is>
          <t>2</t>
        </is>
      </c>
      <c r="AA49" t="inlineStr">
        <is>
          <t>1.44</t>
        </is>
      </c>
      <c r="AB49" t="inlineStr">
        <is>
          <t>120</t>
        </is>
      </c>
      <c r="AC49" t="inlineStr">
        <is>
          <t>60</t>
        </is>
      </c>
      <c r="AD49" t="inlineStr">
        <is>
          <t>9.0</t>
        </is>
      </c>
      <c r="AE49" t="inlineStr">
        <is>
          <t>14.0</t>
        </is>
      </c>
      <c r="AF49" t="inlineStr">
        <is>
          <t>28</t>
        </is>
      </c>
      <c r="AP49" t="inlineStr">
        <is>
          <t>3200</t>
        </is>
      </c>
    </row>
    <row r="50" ht="14.25" customHeight="1">
      <c r="A50" t="inlineStr">
        <is>
          <t>https://3dplitka.ru/product-999971/</t>
        </is>
      </c>
      <c r="C50" s="30" t="inlineStr">
        <is>
          <t>Мир Керамики</t>
        </is>
      </c>
      <c r="D50" s="30" t="inlineStr">
        <is>
          <t>Россия</t>
        </is>
      </c>
      <c r="E50" s="53">
        <f>IF(D48=D$19,E$19,IF(D48=D$20,E$20,IF(D48=D$21,E$21,IF(D48=D$22,E$22,IF(D48=D$23,E$23,IF(D48=D$24,E$24,IF(D48=D$25,E$25,IF(D48=D$26,E$26,IF(D48=D$27,E$27,IF(D48=D$28,E$28,IF(D48=D$29,E$29,IF(D48=D$30,E$30,IF(D48=D$31,E$31,IF(D48=D$32,E$32,IF(D48=D$33,E$33,IF(D48=D$34,E$34,IF(D48=D$35,E$35,IF(D48=D$36,E$36,IF(D48=D$37,E$37,IF(D48=D$38,E$38,IF(D48=D$39,E$39,IF(D48=D$40,E$40,))))))))))))))))))))))</f>
        <v/>
      </c>
      <c r="F50" s="84" t="inlineStr">
        <is>
          <t>Belleza</t>
        </is>
      </c>
      <c r="G50" s="90" t="inlineStr">
        <is>
          <t>Omega</t>
        </is>
      </c>
      <c r="H50" t="inlineStr">
        <is>
          <t>Belleza Omega Beige Shapetouch 60x120</t>
        </is>
      </c>
      <c r="I50" t="inlineStr">
        <is>
          <t>Керамогранит</t>
        </is>
      </c>
      <c r="J50" t="inlineStr">
        <is>
          <t>Для ванной, Для гостиной, Для коридора, Для кухни</t>
        </is>
      </c>
      <c r="K50" t="inlineStr">
        <is>
          <t>Керамогранит</t>
        </is>
      </c>
      <c r="L50" t="inlineStr">
        <is>
          <t>бежевый</t>
        </is>
      </c>
      <c r="M50" t="inlineStr">
        <is>
          <t>Оттенки бежевого</t>
        </is>
      </c>
      <c r="N50" t="inlineStr">
        <is>
          <t>Матовая</t>
        </is>
      </c>
      <c r="O50" t="inlineStr">
        <is>
          <t>структурированная, натуральная, ректифицированная</t>
        </is>
      </c>
      <c r="P50" t="inlineStr">
        <is>
          <t>под камень, травертин, сланец, гранит</t>
        </is>
      </c>
      <c r="Q50" t="inlineStr">
        <is>
          <t>Современный</t>
        </is>
      </c>
      <c r="R50" t="inlineStr">
        <is>
          <t>прямоугольник</t>
        </is>
      </c>
      <c r="T50" t="inlineStr">
        <is>
          <t>V2</t>
        </is>
      </c>
      <c r="U50" t="inlineStr">
        <is>
          <t>Да</t>
        </is>
      </c>
      <c r="Y50" t="inlineStr">
        <is>
          <t>Группа BIa – влагопоглощение – Eb ≤ 0,5%</t>
        </is>
      </c>
      <c r="Z50" t="inlineStr">
        <is>
          <t>2</t>
        </is>
      </c>
      <c r="AA50" t="inlineStr">
        <is>
          <t>1.44</t>
        </is>
      </c>
      <c r="AB50" t="inlineStr">
        <is>
          <t>120</t>
        </is>
      </c>
      <c r="AC50" t="inlineStr">
        <is>
          <t>60</t>
        </is>
      </c>
      <c r="AD50" t="inlineStr">
        <is>
          <t>9.0</t>
        </is>
      </c>
      <c r="AE50" t="inlineStr">
        <is>
          <t>14.0</t>
        </is>
      </c>
      <c r="AF50" t="inlineStr">
        <is>
          <t>28</t>
        </is>
      </c>
      <c r="AP50" t="inlineStr">
        <is>
          <t>3200</t>
        </is>
      </c>
    </row>
  </sheetData>
  <mergeCells count="5">
    <mergeCell ref="AQ40:AR40"/>
    <mergeCell ref="AL42:AN42"/>
    <mergeCell ref="AL39:AO39"/>
    <mergeCell ref="AL40:AN40"/>
    <mergeCell ref="AQ42:AR42"/>
  </mergeCells>
  <conditionalFormatting sqref="P2:P40">
    <cfRule type="duplicateValues" priority="2" dxfId="3"/>
  </conditionalFormatting>
  <conditionalFormatting sqref="K37 R37:Y37">
    <cfRule type="duplicateValues" priority="3" dxfId="3"/>
  </conditionalFormatting>
  <conditionalFormatting sqref="P42">
    <cfRule type="duplicateValues" priority="1" dxfId="3"/>
  </conditionalFormatting>
  <pageMargins left="0.7" right="0.7" top="0.75" bottom="0.75" header="0.3" footer="0.3"/>
  <pageSetup orientation="portrait" paperSize="9" horizontalDpi="180" verticalDpi="18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F64"/>
  <sheetViews>
    <sheetView topLeftCell="A30" workbookViewId="0">
      <selection activeCell="B42" sqref="B42:F58"/>
    </sheetView>
  </sheetViews>
  <sheetFormatPr baseColWidth="8" defaultColWidth="9.1328125" defaultRowHeight="13.5" customHeight="1"/>
  <cols>
    <col width="9" bestFit="1" customWidth="1" style="55" min="1" max="1"/>
    <col width="12.73046875" bestFit="1" customWidth="1" style="55" min="2" max="2"/>
    <col width="11.59765625" customWidth="1" style="29" min="3" max="3"/>
    <col width="19.3984375" customWidth="1" style="29" min="4" max="4"/>
    <col width="11.3984375" customWidth="1" style="29" min="5" max="5"/>
    <col width="11.73046875" customWidth="1" style="29" min="6" max="6"/>
    <col width="55.86328125" customWidth="1" style="29" min="7" max="7"/>
    <col width="10.86328125" customWidth="1" style="23" min="8" max="8"/>
    <col width="14.265625" customWidth="1" style="23" min="9" max="9"/>
    <col width="14.73046875" customWidth="1" style="23" min="10" max="10"/>
    <col width="10.59765625" bestFit="1" customWidth="1" style="31" min="11" max="11"/>
    <col width="13.86328125" customWidth="1" style="23" min="12" max="12"/>
    <col width="12.3984375" customWidth="1" style="23" min="13" max="15"/>
    <col width="6.1328125" bestFit="1" customWidth="1" style="32" min="16" max="16"/>
    <col width="4.1328125" customWidth="1" style="23" min="17" max="18"/>
    <col width="7.3984375" customWidth="1" style="57" min="19" max="19"/>
    <col width="7.73046875" customWidth="1" style="57" min="20" max="20"/>
    <col width="7.265625" customWidth="1" style="57" min="21" max="21"/>
    <col width="6.1328125" customWidth="1" style="23" min="22" max="22"/>
    <col width="11.86328125" customWidth="1" style="29" min="23" max="23"/>
    <col width="7.265625" customWidth="1" style="24" min="24" max="24"/>
    <col width="6.73046875" bestFit="1" customWidth="1" style="24" min="25" max="25"/>
    <col width="8.1328125" bestFit="1" customWidth="1" style="25" min="26" max="26"/>
    <col width="7.59765625" customWidth="1" style="26" min="27" max="27"/>
    <col width="9.3984375" bestFit="1" customWidth="1" style="27" min="28" max="28"/>
    <col width="9.3984375" bestFit="1" customWidth="1" style="24" min="29" max="29"/>
    <col width="9.1328125" customWidth="1" style="28" min="30" max="31"/>
    <col width="9.1328125" customWidth="1" style="29" min="32" max="35"/>
    <col width="9.1328125" customWidth="1" style="29" min="36" max="16384"/>
  </cols>
  <sheetData>
    <row r="1" ht="13.5" customHeight="1">
      <c r="B1" s="87" t="n"/>
      <c r="C1" s="19" t="n"/>
      <c r="D1" s="19" t="n"/>
      <c r="E1" s="19" t="n"/>
      <c r="F1" s="19" t="n"/>
      <c r="G1" s="19" t="n"/>
      <c r="H1" s="20" t="n"/>
      <c r="I1" s="20" t="n"/>
      <c r="J1" s="20" t="n"/>
      <c r="K1" s="21" t="n"/>
      <c r="L1" s="20" t="n"/>
      <c r="M1" s="63" t="inlineStr">
        <is>
          <t>С фруктами и едой</t>
        </is>
      </c>
      <c r="N1" s="20" t="n"/>
      <c r="O1" s="20" t="n"/>
      <c r="P1" s="22" t="n"/>
      <c r="Q1" s="20" t="n"/>
      <c r="R1" s="20" t="n"/>
      <c r="S1" s="56" t="n"/>
      <c r="T1" s="56" t="n"/>
      <c r="W1" s="19" t="n"/>
    </row>
    <row r="2" ht="13.5" customHeight="1">
      <c r="M2" s="63" t="inlineStr">
        <is>
          <t>С посудой</t>
        </is>
      </c>
    </row>
    <row r="3" ht="13.5" customHeight="1">
      <c r="M3" s="63" t="inlineStr">
        <is>
          <t>С текстом</t>
        </is>
      </c>
    </row>
    <row r="4" ht="13.5" customHeight="1">
      <c r="M4" s="63" t="inlineStr">
        <is>
          <t>Под песок</t>
        </is>
      </c>
    </row>
    <row r="5" ht="13.5" customHeight="1">
      <c r="M5" s="63" t="inlineStr">
        <is>
          <t>Кракелюр</t>
        </is>
      </c>
    </row>
    <row r="6" ht="13.5" customHeight="1">
      <c r="M6" s="63" t="inlineStr">
        <is>
          <t>Под бамбук</t>
        </is>
      </c>
    </row>
    <row r="7" ht="13.5" customHeight="1">
      <c r="M7" s="63" t="inlineStr">
        <is>
          <t>С одуванчиками</t>
        </is>
      </c>
    </row>
    <row r="8" ht="13.5" customHeight="1">
      <c r="M8" s="63" t="inlineStr">
        <is>
          <t>Состаренная (рустик)</t>
        </is>
      </c>
    </row>
    <row r="9" ht="13.5" customHeight="1">
      <c r="M9" s="63" t="inlineStr">
        <is>
          <t>Фотоплитка (с фотографией)</t>
        </is>
      </c>
    </row>
    <row r="10" ht="13.5" customHeight="1">
      <c r="M10" s="64" t="inlineStr">
        <is>
          <t>С тюльпанами</t>
        </is>
      </c>
    </row>
    <row r="11" ht="13.5" customHeight="1">
      <c r="M11" s="64" t="inlineStr">
        <is>
          <t>С животными</t>
        </is>
      </c>
    </row>
    <row r="12" ht="13.5" customHeight="1">
      <c r="M12" s="9" t="inlineStr">
        <is>
          <t>Под дерево</t>
        </is>
      </c>
    </row>
    <row r="13" ht="13.5" customHeight="1">
      <c r="J13" s="67" t="inlineStr">
        <is>
          <t>Фасадная плитка</t>
        </is>
      </c>
      <c r="M13" s="9" t="inlineStr">
        <is>
          <t>Под кирпич</t>
        </is>
      </c>
    </row>
    <row r="14" ht="13.5" customHeight="1">
      <c r="J14" s="67" t="inlineStr">
        <is>
          <t>Тротуарная брусчатка</t>
        </is>
      </c>
      <c r="M14" s="9" t="inlineStr">
        <is>
          <t>Под паркет</t>
        </is>
      </c>
      <c r="N14" s="64" t="inlineStr">
        <is>
          <t>Китайский</t>
        </is>
      </c>
      <c r="O14" s="65" t="n"/>
    </row>
    <row r="15" ht="13.5" customHeight="1">
      <c r="J15" s="15" t="inlineStr">
        <is>
          <t>Декоративный кирпич</t>
        </is>
      </c>
      <c r="M15" s="9" t="inlineStr">
        <is>
          <t>Фасадная</t>
        </is>
      </c>
      <c r="N15" s="64" t="inlineStr">
        <is>
          <t>Детский</t>
        </is>
      </c>
      <c r="O15" s="65" t="n"/>
    </row>
    <row r="16" ht="13.5" customHeight="1">
      <c r="J16" s="73" t="inlineStr">
        <is>
          <t>Искусственный камень</t>
        </is>
      </c>
      <c r="M16" s="2" t="inlineStr">
        <is>
          <t>Зеркальная</t>
        </is>
      </c>
      <c r="N16" s="64" t="inlineStr">
        <is>
          <t>Кэжуал</t>
        </is>
      </c>
      <c r="O16" s="65" t="n"/>
    </row>
    <row r="17" ht="13.5" customHeight="1">
      <c r="C17" s="30" t="inlineStr">
        <is>
          <t>Узбекистан</t>
        </is>
      </c>
      <c r="D17" s="81" t="inlineStr">
        <is>
          <t>Узбекистанская плитка</t>
        </is>
      </c>
      <c r="J17" s="73" t="inlineStr">
        <is>
          <t>Натуральный камень</t>
        </is>
      </c>
      <c r="M17" s="2" t="inlineStr">
        <is>
          <t>Под ламинат</t>
        </is>
      </c>
      <c r="N17" s="64" t="inlineStr">
        <is>
          <t>Рустика</t>
        </is>
      </c>
      <c r="O17" s="65" t="n"/>
    </row>
    <row r="18" ht="13.5" customHeight="1">
      <c r="C18" s="86" t="inlineStr">
        <is>
          <t>Иран</t>
        </is>
      </c>
      <c r="D18" s="82" t="inlineStr">
        <is>
          <t>Иранская плитка</t>
        </is>
      </c>
      <c r="J18" s="3" t="inlineStr">
        <is>
          <t>Для туалета</t>
        </is>
      </c>
      <c r="M18" s="2" t="inlineStr">
        <is>
          <t>Под мрамор</t>
        </is>
      </c>
      <c r="N18" s="64" t="inlineStr">
        <is>
          <t>Средиземноморский</t>
        </is>
      </c>
      <c r="O18" s="65" t="n"/>
    </row>
    <row r="19" ht="13.5" customHeight="1">
      <c r="C19" s="30" t="inlineStr">
        <is>
          <t>Казахстан</t>
        </is>
      </c>
      <c r="D19" s="82" t="inlineStr">
        <is>
          <t>Казахстанская плитка</t>
        </is>
      </c>
      <c r="J19" s="3" t="inlineStr">
        <is>
          <t>Для фартука</t>
        </is>
      </c>
      <c r="M19" s="2" t="inlineStr">
        <is>
          <t>Под камень</t>
        </is>
      </c>
      <c r="N19" s="41" t="inlineStr">
        <is>
          <t>Лофт</t>
        </is>
      </c>
    </row>
    <row r="20" ht="13.5" customHeight="1">
      <c r="C20" s="83" t="inlineStr">
        <is>
          <t>ОАЭ</t>
        </is>
      </c>
      <c r="D20" s="82" t="inlineStr">
        <is>
          <t>Арабская плитка</t>
        </is>
      </c>
      <c r="J20" s="68" t="inlineStr">
        <is>
          <t>Агломератная плитка</t>
        </is>
      </c>
      <c r="M20" s="2" t="inlineStr">
        <is>
          <t>Под бетон</t>
        </is>
      </c>
      <c r="N20" s="41" t="inlineStr">
        <is>
          <t>Пэчворк</t>
        </is>
      </c>
    </row>
    <row r="21" ht="13.5" customHeight="1">
      <c r="C21" s="30" t="inlineStr">
        <is>
          <t>Австралия</t>
        </is>
      </c>
      <c r="D21" s="89" t="inlineStr">
        <is>
          <t>Австралийская плитка</t>
        </is>
      </c>
      <c r="J21" s="3" t="inlineStr">
        <is>
          <t>Для улицы</t>
        </is>
      </c>
      <c r="M21" s="2" t="inlineStr">
        <is>
          <t>Под мозаику</t>
        </is>
      </c>
      <c r="N21" s="41" t="inlineStr">
        <is>
          <t>Восточный</t>
        </is>
      </c>
    </row>
    <row r="22" ht="13.5" customHeight="1">
      <c r="C22" s="30" t="inlineStr">
        <is>
          <t>Англия</t>
        </is>
      </c>
      <c r="D22" s="89" t="inlineStr">
        <is>
          <t>Английская плитка</t>
        </is>
      </c>
      <c r="J22" s="3" t="inlineStr">
        <is>
          <t>Для гаража</t>
        </is>
      </c>
      <c r="M22" s="2" t="inlineStr">
        <is>
          <t>Моноколор</t>
        </is>
      </c>
      <c r="N22" s="41" t="inlineStr">
        <is>
          <t>Прованс</t>
        </is>
      </c>
      <c r="W22" s="79" t="n"/>
    </row>
    <row r="23" ht="13.5" customHeight="1">
      <c r="C23" s="30" t="inlineStr">
        <is>
          <t>Беларусь</t>
        </is>
      </c>
      <c r="D23" s="89" t="inlineStr">
        <is>
          <t>Белорусская плитка</t>
        </is>
      </c>
      <c r="J23" s="3" t="inlineStr">
        <is>
          <t>Для коридора</t>
        </is>
      </c>
      <c r="M23" s="2" t="inlineStr">
        <is>
          <t>Ёлочка</t>
        </is>
      </c>
      <c r="N23" s="41" t="inlineStr">
        <is>
          <t>Марокканский</t>
        </is>
      </c>
      <c r="W23" s="79" t="n"/>
    </row>
    <row r="24" ht="13.5" customHeight="1">
      <c r="C24" s="30" t="inlineStr">
        <is>
          <t>Бельгия</t>
        </is>
      </c>
      <c r="D24" t="inlineStr">
        <is>
          <t>Бельгийская плитка</t>
        </is>
      </c>
      <c r="J24" s="3" t="inlineStr">
        <is>
          <t>Для лестницы</t>
        </is>
      </c>
      <c r="M24" s="2" t="inlineStr">
        <is>
          <t>Под металл</t>
        </is>
      </c>
      <c r="N24" s="41" t="inlineStr">
        <is>
          <t>Скандинавский</t>
        </is>
      </c>
      <c r="W24" s="79" t="n"/>
    </row>
    <row r="25" ht="13.5" customHeight="1">
      <c r="C25" s="30" t="inlineStr">
        <is>
          <t>Болгария</t>
        </is>
      </c>
      <c r="D25" s="89" t="inlineStr">
        <is>
          <t>Болгарская плитка</t>
        </is>
      </c>
      <c r="J25" s="3" t="inlineStr">
        <is>
          <t>Для гостиной</t>
        </is>
      </c>
      <c r="M25" s="2" t="inlineStr">
        <is>
          <t>С рисунком</t>
        </is>
      </c>
      <c r="N25" s="41" t="inlineStr">
        <is>
          <t>Арт деко</t>
        </is>
      </c>
      <c r="W25" s="79" t="n"/>
    </row>
    <row r="26" ht="13.5" customHeight="1">
      <c r="C26" s="30" t="inlineStr">
        <is>
          <t>Германия</t>
        </is>
      </c>
      <c r="D26" s="89" t="inlineStr">
        <is>
          <t>Германская плитка</t>
        </is>
      </c>
      <c r="J26" s="3" t="inlineStr">
        <is>
          <t>Для бани</t>
        </is>
      </c>
      <c r="K26" s="74" t="inlineStr">
        <is>
          <t>Черно-белый</t>
        </is>
      </c>
      <c r="M26" s="2" t="inlineStr">
        <is>
          <t>Под обои</t>
        </is>
      </c>
      <c r="N26" s="41" t="inlineStr">
        <is>
          <t>Арабский</t>
        </is>
      </c>
      <c r="W26" s="79" t="n"/>
    </row>
    <row r="27" ht="13.5" customHeight="1">
      <c r="C27" s="30" t="inlineStr">
        <is>
          <t>Индия</t>
        </is>
      </c>
      <c r="D27" s="89" t="inlineStr">
        <is>
          <t>Индийская плитка</t>
        </is>
      </c>
      <c r="J27" s="3" t="inlineStr">
        <is>
          <t>Для крыльца</t>
        </is>
      </c>
      <c r="K27" s="74" t="inlineStr">
        <is>
          <t>Мультиколор</t>
        </is>
      </c>
      <c r="M27" s="2" t="inlineStr">
        <is>
          <t>Под оникс</t>
        </is>
      </c>
      <c r="N27" s="41" t="inlineStr">
        <is>
          <t>Английский</t>
        </is>
      </c>
      <c r="W27" s="79" t="n"/>
    </row>
    <row r="28" ht="13.5" customFormat="1" customHeight="1" s="33">
      <c r="A28" s="76" t="n"/>
      <c r="B28" s="76" t="n"/>
      <c r="C28" s="30" t="inlineStr">
        <is>
          <t>Испания</t>
        </is>
      </c>
      <c r="D28" s="89" t="inlineStr">
        <is>
          <t>Испанская плитка</t>
        </is>
      </c>
      <c r="H28" s="23" t="n"/>
      <c r="I28" s="23" t="n"/>
      <c r="J28" s="3" t="inlineStr">
        <is>
          <t>Для цоколя</t>
        </is>
      </c>
      <c r="K28" s="75" t="inlineStr">
        <is>
          <t>Розовый</t>
        </is>
      </c>
      <c r="L28" s="23" t="n"/>
      <c r="M28" s="2" t="inlineStr">
        <is>
          <t>Под кожу</t>
        </is>
      </c>
      <c r="N28" s="41" t="inlineStr">
        <is>
          <t>Классический</t>
        </is>
      </c>
      <c r="O28" s="23" t="n"/>
      <c r="P28" s="32" t="n"/>
      <c r="Q28" s="23" t="n"/>
      <c r="R28" s="23" t="n"/>
      <c r="S28" s="57" t="n"/>
      <c r="T28" s="57" t="n"/>
      <c r="U28" s="57" t="n"/>
      <c r="V28" s="23" t="n"/>
      <c r="W28" s="79" t="n"/>
      <c r="X28" s="34" t="n"/>
      <c r="Y28" s="34" t="n"/>
      <c r="Z28" s="25" t="n"/>
      <c r="AA28" s="35" t="n"/>
      <c r="AB28" s="36" t="n"/>
      <c r="AC28" s="34" t="n"/>
      <c r="AD28" s="37" t="n"/>
      <c r="AE28" s="37" t="n"/>
    </row>
    <row r="29" ht="13.5" customFormat="1" customHeight="1" s="33">
      <c r="A29" s="76" t="n"/>
      <c r="B29" s="76" t="n"/>
      <c r="C29" s="30" t="inlineStr">
        <is>
          <t>Италия</t>
        </is>
      </c>
      <c r="D29" s="89" t="inlineStr">
        <is>
          <t>Итальянская плитка</t>
        </is>
      </c>
      <c r="H29" s="23" t="n"/>
      <c r="I29" s="23" t="n"/>
      <c r="J29" s="3" t="inlineStr">
        <is>
          <t>Для террасы</t>
        </is>
      </c>
      <c r="K29" s="123" t="inlineStr">
        <is>
          <t>Белый</t>
        </is>
      </c>
      <c r="L29" s="23" t="n"/>
      <c r="M29" s="2" t="inlineStr">
        <is>
          <t>Под травертин</t>
        </is>
      </c>
      <c r="N29" s="41" t="inlineStr">
        <is>
          <t>Кантри</t>
        </is>
      </c>
      <c r="O29" s="23" t="n"/>
      <c r="P29" s="32" t="n"/>
      <c r="Q29" s="23" t="n"/>
      <c r="R29" s="23" t="n"/>
      <c r="S29" s="57" t="n"/>
      <c r="T29" s="57" t="n"/>
      <c r="U29" s="57" t="n"/>
      <c r="V29" s="23" t="n"/>
      <c r="W29" s="79" t="n"/>
      <c r="X29" s="32" t="n"/>
      <c r="Y29" s="32" t="n"/>
      <c r="Z29" s="25" t="n"/>
      <c r="AA29" s="35" t="n"/>
      <c r="AB29" s="36" t="n"/>
      <c r="AC29" s="34" t="n"/>
      <c r="AD29" s="37" t="n"/>
      <c r="AE29" s="37" t="n"/>
    </row>
    <row r="30" ht="13.5" customFormat="1" customHeight="1" s="33">
      <c r="A30" s="76" t="n"/>
      <c r="B30" s="76" t="n"/>
      <c r="C30" s="30" t="inlineStr">
        <is>
          <t>Китай</t>
        </is>
      </c>
      <c r="D30" s="89" t="inlineStr">
        <is>
          <t>Китайская плитка</t>
        </is>
      </c>
      <c r="H30" s="23" t="n"/>
      <c r="I30" s="23" t="n"/>
      <c r="J30" s="60" t="inlineStr">
        <is>
          <t>Для печи</t>
        </is>
      </c>
      <c r="K30" s="2" t="inlineStr">
        <is>
          <t>Бежевый</t>
        </is>
      </c>
      <c r="L30" s="23" t="n"/>
      <c r="M30" s="2" t="inlineStr">
        <is>
          <t>Под гальку</t>
        </is>
      </c>
      <c r="N30" s="41" t="inlineStr">
        <is>
          <t>Хай-тек</t>
        </is>
      </c>
      <c r="O30" s="23" t="n"/>
      <c r="P30" s="32" t="n"/>
      <c r="Q30" s="23" t="n"/>
      <c r="R30" s="23" t="n"/>
      <c r="S30" s="57" t="n"/>
      <c r="T30" s="57" t="n"/>
      <c r="U30" s="57" t="n"/>
      <c r="V30" s="23" t="n"/>
      <c r="W30" s="79" t="n"/>
      <c r="X30" s="32" t="n"/>
      <c r="Y30" s="32" t="n"/>
      <c r="Z30" s="25" t="n"/>
      <c r="AA30" s="35" t="n"/>
      <c r="AB30" s="36" t="n"/>
      <c r="AC30" s="34" t="n"/>
      <c r="AD30" s="37" t="n"/>
      <c r="AE30" s="37" t="n"/>
    </row>
    <row r="31" ht="13.5" customFormat="1" customHeight="1" s="33">
      <c r="A31" s="76" t="n"/>
      <c r="B31" s="76" t="n"/>
      <c r="C31" s="30" t="inlineStr">
        <is>
          <t>Литва</t>
        </is>
      </c>
      <c r="D31" s="89" t="inlineStr">
        <is>
          <t>Литовская плитка</t>
        </is>
      </c>
      <c r="H31" s="23" t="n"/>
      <c r="I31" s="23" t="n"/>
      <c r="J31" s="60" t="inlineStr">
        <is>
          <t>Для камина</t>
        </is>
      </c>
      <c r="K31" s="2" t="inlineStr">
        <is>
          <t>Коричневый</t>
        </is>
      </c>
      <c r="L31" s="23" t="n"/>
      <c r="M31" s="2" t="inlineStr">
        <is>
          <t>С цветами</t>
        </is>
      </c>
      <c r="N31" s="41" t="inlineStr">
        <is>
          <t>Греческий</t>
        </is>
      </c>
      <c r="O31" s="39" t="inlineStr">
        <is>
          <t>Нестандартная</t>
        </is>
      </c>
      <c r="P31" s="32" t="n"/>
      <c r="Q31" s="23" t="n"/>
      <c r="R31" s="23" t="n"/>
      <c r="S31" s="57" t="n"/>
      <c r="T31" s="57" t="n"/>
      <c r="U31" s="57" t="n"/>
      <c r="V31" s="23" t="n"/>
      <c r="W31" s="79" t="n"/>
      <c r="X31" s="32" t="n"/>
      <c r="Y31" s="32" t="n"/>
      <c r="Z31" s="25" t="n"/>
      <c r="AA31" s="35" t="n"/>
      <c r="AB31" s="36" t="n"/>
      <c r="AC31" s="34" t="n"/>
      <c r="AD31" s="37" t="n"/>
      <c r="AE31" s="37" t="n"/>
    </row>
    <row r="32" ht="13.5" customFormat="1" customHeight="1" s="33" thickBot="1">
      <c r="A32" s="76" t="n"/>
      <c r="B32" s="76" t="n"/>
      <c r="C32" s="30" t="inlineStr">
        <is>
          <t>Польша</t>
        </is>
      </c>
      <c r="D32" s="89" t="inlineStr">
        <is>
          <t>Польская плитка</t>
        </is>
      </c>
      <c r="H32" s="116" t="n"/>
      <c r="I32" s="116" t="n"/>
      <c r="J32" s="69" t="inlineStr">
        <is>
          <t>Декоративная плитка</t>
        </is>
      </c>
      <c r="K32" s="2" t="inlineStr">
        <is>
          <t>Оранжевый</t>
        </is>
      </c>
      <c r="L32" s="23" t="n"/>
      <c r="M32" s="2" t="inlineStr">
        <is>
          <t>С листьями</t>
        </is>
      </c>
      <c r="N32" s="41" t="inlineStr">
        <is>
          <t>Модерн</t>
        </is>
      </c>
      <c r="O32" s="39" t="inlineStr">
        <is>
          <t>Ромб</t>
        </is>
      </c>
      <c r="P32" s="32" t="n"/>
      <c r="Q32" s="23" t="n"/>
      <c r="R32" s="23" t="n"/>
      <c r="S32" s="57" t="n"/>
      <c r="T32" s="57" t="n"/>
      <c r="U32" s="57" t="n"/>
      <c r="V32" s="23" t="n"/>
      <c r="W32" s="79" t="n"/>
      <c r="X32" s="32" t="n"/>
      <c r="Y32" s="32" t="n"/>
      <c r="Z32" s="25" t="n"/>
      <c r="AA32" s="35" t="n"/>
      <c r="AB32" s="36" t="n"/>
      <c r="AC32" s="34" t="n"/>
      <c r="AD32" s="37" t="n"/>
      <c r="AE32" s="37" t="n"/>
    </row>
    <row r="33" ht="13.5" customFormat="1" customHeight="1" s="33">
      <c r="A33" s="76" t="n"/>
      <c r="B33" s="76" t="n"/>
      <c r="C33" s="30" t="inlineStr">
        <is>
          <t>Португалия</t>
        </is>
      </c>
      <c r="D33" s="89" t="inlineStr">
        <is>
          <t>Португальская плитка</t>
        </is>
      </c>
      <c r="H33" s="116" t="n"/>
      <c r="I33" s="116" t="n"/>
      <c r="J33" s="70" t="inlineStr">
        <is>
          <t>Настенная плитка</t>
        </is>
      </c>
      <c r="K33" s="2" t="inlineStr">
        <is>
          <t>Желтый</t>
        </is>
      </c>
      <c r="L33" s="23" t="n"/>
      <c r="M33" s="2" t="inlineStr">
        <is>
          <t>С дельфинами</t>
        </is>
      </c>
      <c r="N33" s="41" t="inlineStr">
        <is>
          <t>Морской</t>
        </is>
      </c>
      <c r="O33" s="39" t="inlineStr">
        <is>
          <t>Круг</t>
        </is>
      </c>
      <c r="P33" s="32" t="n"/>
      <c r="Q33" s="23" t="n"/>
      <c r="R33" s="23" t="n"/>
      <c r="S33" s="57" t="n"/>
      <c r="T33" s="57" t="n"/>
      <c r="U33" s="57" t="n"/>
      <c r="V33" s="23" t="n"/>
      <c r="W33" s="79" t="n"/>
      <c r="X33" s="32" t="n"/>
      <c r="Y33" s="32" t="n"/>
      <c r="Z33" s="25" t="n"/>
      <c r="AA33" s="35" t="n"/>
      <c r="AB33" s="36" t="n"/>
      <c r="AC33" s="34" t="n"/>
      <c r="AD33" s="37" t="n"/>
      <c r="AE33" s="37" t="n"/>
    </row>
    <row r="34" ht="13.5" customFormat="1" customHeight="1" s="33">
      <c r="A34" s="76" t="n"/>
      <c r="B34" s="76" t="n"/>
      <c r="C34" s="30" t="inlineStr">
        <is>
          <t>Россия</t>
        </is>
      </c>
      <c r="D34" s="89" t="inlineStr">
        <is>
          <t>Российская плитка</t>
        </is>
      </c>
      <c r="H34" s="116" t="n"/>
      <c r="I34" s="3" t="inlineStr">
        <is>
          <t>Настенная плитка</t>
        </is>
      </c>
      <c r="J34" s="71" t="inlineStr">
        <is>
          <t>Плитка для ванной</t>
        </is>
      </c>
      <c r="K34" s="2" t="inlineStr">
        <is>
          <t>Фиолетовый</t>
        </is>
      </c>
      <c r="L34" s="2" t="inlineStr">
        <is>
          <t>Противоскользящая</t>
        </is>
      </c>
      <c r="M34" s="2" t="inlineStr">
        <is>
          <t>Под ткань</t>
        </is>
      </c>
      <c r="N34" s="4" t="inlineStr">
        <is>
          <t>Японский</t>
        </is>
      </c>
      <c r="O34" s="9" t="inlineStr">
        <is>
          <t>Овал</t>
        </is>
      </c>
      <c r="P34" s="32" t="n"/>
      <c r="Q34" s="23" t="n"/>
      <c r="R34" s="23" t="n"/>
      <c r="S34" s="57" t="n"/>
      <c r="T34" s="57" t="n"/>
      <c r="U34" s="57" t="n"/>
      <c r="V34" s="23" t="n"/>
      <c r="W34" s="79" t="n"/>
      <c r="X34" s="32" t="n"/>
      <c r="Y34" s="32" t="n"/>
      <c r="Z34" s="25" t="n"/>
      <c r="AA34" s="35" t="n"/>
      <c r="AB34" s="36" t="n"/>
      <c r="AC34" s="34" t="n"/>
      <c r="AD34" s="37" t="n"/>
      <c r="AE34" s="37" t="n"/>
    </row>
    <row r="35" ht="13.5" customFormat="1" customHeight="1" s="33">
      <c r="A35" s="76" t="n"/>
      <c r="B35" s="76" t="n"/>
      <c r="C35" s="30" t="inlineStr">
        <is>
          <t>Тунис</t>
        </is>
      </c>
      <c r="D35" s="89" t="inlineStr">
        <is>
          <t>Тунисская плитка</t>
        </is>
      </c>
      <c r="H35" s="116" t="n"/>
      <c r="I35" s="3" t="inlineStr">
        <is>
          <t>Декор</t>
        </is>
      </c>
      <c r="J35" s="71" t="inlineStr">
        <is>
          <t>Для кухни</t>
        </is>
      </c>
      <c r="K35" s="2" t="inlineStr">
        <is>
          <t>Красный</t>
        </is>
      </c>
      <c r="L35" s="16" t="inlineStr">
        <is>
          <t>Лаппатированная</t>
        </is>
      </c>
      <c r="M35" s="2" t="inlineStr">
        <is>
          <t>С розами</t>
        </is>
      </c>
      <c r="N35" s="4" t="inlineStr">
        <is>
          <t>Античный</t>
        </is>
      </c>
      <c r="O35" s="9" t="inlineStr">
        <is>
          <t>Шестиугольник (гексагон, соты)</t>
        </is>
      </c>
      <c r="P35" s="32" t="n"/>
      <c r="Q35" s="23" t="n"/>
      <c r="R35" s="23" t="n"/>
      <c r="S35" s="57" t="n"/>
      <c r="T35" s="57" t="n"/>
      <c r="U35" s="57" t="n"/>
      <c r="V35" s="23" t="n"/>
      <c r="W35" s="79" t="n"/>
      <c r="X35" s="32" t="n"/>
      <c r="Y35" s="32" t="n"/>
      <c r="Z35" s="25" t="n"/>
      <c r="AA35" s="35" t="n"/>
      <c r="AB35" s="36" t="n"/>
      <c r="AC35" s="34" t="n"/>
      <c r="AD35" s="37" t="n"/>
      <c r="AE35" s="37" t="n"/>
    </row>
    <row r="36" ht="13.5" customFormat="1" customHeight="1" s="33">
      <c r="A36" s="76" t="n"/>
      <c r="B36" s="76" t="n"/>
      <c r="C36" s="30" t="inlineStr">
        <is>
          <t>Турция</t>
        </is>
      </c>
      <c r="D36" s="89" t="inlineStr">
        <is>
          <t>Турецкая плитка</t>
        </is>
      </c>
      <c r="H36" s="116" t="n"/>
      <c r="I36" s="3" t="inlineStr">
        <is>
          <t>Бордюр</t>
        </is>
      </c>
      <c r="J36" s="71" t="inlineStr">
        <is>
          <t>Напольная плитка</t>
        </is>
      </c>
      <c r="K36" s="2" t="inlineStr">
        <is>
          <t>Зеленый</t>
        </is>
      </c>
      <c r="L36" s="4" t="inlineStr">
        <is>
          <t>Полированная</t>
        </is>
      </c>
      <c r="M36" s="2" t="inlineStr">
        <is>
          <t>Под цемент</t>
        </is>
      </c>
      <c r="N36" s="4" t="inlineStr">
        <is>
          <t>Барокко</t>
        </is>
      </c>
      <c r="O36" s="9" t="inlineStr">
        <is>
          <t>Восьмиугольник (октагон)</t>
        </is>
      </c>
      <c r="P36" s="32" t="n"/>
      <c r="Q36" s="23" t="n"/>
      <c r="R36" s="23" t="n"/>
      <c r="S36" s="57" t="n"/>
      <c r="T36" s="57" t="n"/>
      <c r="U36" s="57" t="n"/>
      <c r="V36" s="23" t="n"/>
      <c r="W36" s="79" t="n"/>
      <c r="X36" s="32" t="n"/>
      <c r="Y36" s="32" t="n"/>
      <c r="Z36" s="25" t="n"/>
      <c r="AA36" s="35" t="n"/>
      <c r="AB36" s="36" t="n"/>
      <c r="AC36" s="34" t="n"/>
      <c r="AD36" s="37" t="n"/>
      <c r="AE36" s="37" t="n"/>
    </row>
    <row r="37" ht="13.5" customFormat="1" customHeight="1" s="33">
      <c r="A37" s="77" t="n"/>
      <c r="B37" s="77" t="n"/>
      <c r="C37" s="30" t="inlineStr">
        <is>
          <t>Украина</t>
        </is>
      </c>
      <c r="D37" s="89" t="inlineStr">
        <is>
          <t>Украинская плитка</t>
        </is>
      </c>
      <c r="E37" s="88" t="inlineStr">
        <is>
          <t>Мир Керамики 27.12.24</t>
        </is>
      </c>
      <c r="F37" s="38" t="n"/>
      <c r="G37" s="38" t="n"/>
      <c r="H37" s="116" t="n"/>
      <c r="I37" s="3" t="inlineStr">
        <is>
          <t>Мозаика</t>
        </is>
      </c>
      <c r="J37" s="71" t="inlineStr">
        <is>
          <t>Мозаика</t>
        </is>
      </c>
      <c r="K37" s="2" t="inlineStr">
        <is>
          <t>Голубой</t>
        </is>
      </c>
      <c r="L37" s="4" t="inlineStr">
        <is>
          <t>3D - объемная</t>
        </is>
      </c>
      <c r="M37" s="2" t="inlineStr">
        <is>
          <t>С ракушками</t>
        </is>
      </c>
      <c r="N37" s="4" t="inlineStr">
        <is>
          <t>Викторианский</t>
        </is>
      </c>
      <c r="O37" s="9" t="inlineStr">
        <is>
          <t>Кабанчик</t>
        </is>
      </c>
      <c r="P37" s="32" t="n"/>
      <c r="Q37" s="23" t="n"/>
      <c r="R37" s="23" t="n"/>
      <c r="S37" s="57" t="n"/>
      <c r="T37" s="57" t="n"/>
      <c r="U37" s="57" t="n"/>
      <c r="V37" s="39" t="inlineStr">
        <is>
          <t>Погонный метр</t>
        </is>
      </c>
      <c r="W37" s="1" t="inlineStr">
        <is>
          <t>Если в наличии - не заполняем</t>
        </is>
      </c>
      <c r="X37" s="32" t="n"/>
      <c r="Y37" s="32" t="n"/>
      <c r="Z37" s="25" t="n"/>
      <c r="AA37" s="35" t="n"/>
      <c r="AB37" s="36" t="n"/>
      <c r="AC37" s="34" t="n"/>
      <c r="AD37" s="37" t="n"/>
      <c r="AE37" s="37" t="n"/>
    </row>
    <row r="38" ht="13.5" customFormat="1" customHeight="1" s="33">
      <c r="A38" s="3" t="inlineStr">
        <is>
          <t>Раиса Ник.</t>
        </is>
      </c>
      <c r="C38" s="30" t="inlineStr">
        <is>
          <t>Хорватия</t>
        </is>
      </c>
      <c r="D38" s="89" t="inlineStr">
        <is>
          <t>Хорватская плитка</t>
        </is>
      </c>
      <c r="E38" s="38" t="n"/>
      <c r="F38" s="38" t="n"/>
      <c r="G38" s="38" t="n"/>
      <c r="H38" s="116" t="n"/>
      <c r="I38" s="3" t="inlineStr">
        <is>
          <t>Напольная плитка</t>
        </is>
      </c>
      <c r="J38" s="71" t="inlineStr">
        <is>
          <t>Керамогранит</t>
        </is>
      </c>
      <c r="K38" s="2" t="inlineStr">
        <is>
          <t>Синий</t>
        </is>
      </c>
      <c r="L38" s="4" t="inlineStr">
        <is>
          <t>Глянцевая</t>
        </is>
      </c>
      <c r="M38" s="2" t="inlineStr">
        <is>
          <t>С бабочками</t>
        </is>
      </c>
      <c r="N38" s="4" t="inlineStr">
        <is>
          <t>Современный</t>
        </is>
      </c>
      <c r="O38" s="9" t="inlineStr">
        <is>
          <t>Квадрат</t>
        </is>
      </c>
      <c r="P38" s="93" t="n"/>
      <c r="Q38" s="23" t="n"/>
      <c r="R38" s="23" t="n"/>
      <c r="S38" s="57" t="n"/>
      <c r="T38" s="57" t="n"/>
      <c r="U38" s="57" t="n"/>
      <c r="V38" s="9" t="inlineStr">
        <is>
          <t>кв. м.</t>
        </is>
      </c>
      <c r="W38" s="1" t="inlineStr">
        <is>
          <t>Нет в наличии</t>
        </is>
      </c>
      <c r="X38" s="32" t="n"/>
      <c r="Y38" s="5" t="inlineStr">
        <is>
          <t>RUB</t>
        </is>
      </c>
      <c r="Z38" s="25" t="n"/>
      <c r="AA38" s="35" t="n"/>
      <c r="AB38" s="36" t="n"/>
      <c r="AC38" s="34" t="n"/>
      <c r="AD38" s="37" t="n"/>
      <c r="AE38" s="37" t="n"/>
    </row>
    <row r="39" ht="13.5" customFormat="1" customHeight="1" s="33">
      <c r="A39" s="3" t="inlineStr">
        <is>
          <t>Оксана</t>
        </is>
      </c>
      <c r="B39" s="76" t="n"/>
      <c r="C39" s="30" t="inlineStr">
        <is>
          <t>Чехия</t>
        </is>
      </c>
      <c r="D39" s="89" t="inlineStr">
        <is>
          <t>Чешская плитка</t>
        </is>
      </c>
      <c r="H39" s="116" t="n"/>
      <c r="I39" s="3" t="inlineStr">
        <is>
          <t>Керамогранит</t>
        </is>
      </c>
      <c r="J39" s="71" t="inlineStr">
        <is>
          <t>Клинкер (ступени)</t>
        </is>
      </c>
      <c r="K39" s="2" t="inlineStr">
        <is>
          <t>Серый</t>
        </is>
      </c>
      <c r="L39" s="4" t="inlineStr">
        <is>
          <t>Матовая</t>
        </is>
      </c>
      <c r="M39" s="2" t="inlineStr">
        <is>
          <t>В клетку</t>
        </is>
      </c>
      <c r="N39" s="4" t="inlineStr">
        <is>
          <t>Ретро</t>
        </is>
      </c>
      <c r="O39" s="9" t="inlineStr">
        <is>
          <t>Прямоугольник</t>
        </is>
      </c>
      <c r="P39" s="4" t="n"/>
      <c r="Q39" s="39" t="n"/>
      <c r="R39" s="39" t="n"/>
      <c r="S39" s="57" t="n"/>
      <c r="T39" s="57" t="n"/>
      <c r="U39" s="57" t="n"/>
      <c r="V39" s="9" t="inlineStr">
        <is>
          <t>шт.</t>
        </is>
      </c>
      <c r="W39" s="1" t="inlineStr">
        <is>
          <t>Под заказ</t>
        </is>
      </c>
      <c r="X39" s="32" t="n"/>
      <c r="Y39" s="5" t="inlineStr">
        <is>
          <t>EUR</t>
        </is>
      </c>
      <c r="Z39" s="129" t="inlineStr">
        <is>
          <t>Цены без значка руб. (Числовой формат)</t>
        </is>
      </c>
      <c r="AA39" s="128" t="n"/>
      <c r="AB39" s="128" t="n"/>
      <c r="AC39" s="126" t="n"/>
      <c r="AD39" s="37" t="n"/>
      <c r="AE39" s="37" t="n"/>
    </row>
    <row r="40" ht="13.5" customFormat="1" customHeight="1" s="33" thickBot="1">
      <c r="A40" s="3" t="inlineStr">
        <is>
          <t>Лена</t>
        </is>
      </c>
      <c r="B40" s="78" t="n"/>
      <c r="C40" s="30" t="inlineStr">
        <is>
          <t>Вьетнам</t>
        </is>
      </c>
      <c r="D40" s="89" t="inlineStr">
        <is>
          <t>Вьетнамская плитка</t>
        </is>
      </c>
      <c r="E40" s="40" t="n"/>
      <c r="F40" s="40" t="n"/>
      <c r="G40" s="40" t="n"/>
      <c r="H40" s="66" t="n"/>
      <c r="I40" s="3" t="inlineStr">
        <is>
          <t>Ступени</t>
        </is>
      </c>
      <c r="J40" s="72" t="inlineStr">
        <is>
          <t>Плитка для бассейна</t>
        </is>
      </c>
      <c r="K40" s="2" t="inlineStr">
        <is>
          <t>Черный</t>
        </is>
      </c>
      <c r="L40" s="4" t="inlineStr">
        <is>
          <t>Рельефная</t>
        </is>
      </c>
      <c r="M40" s="17" t="inlineStr">
        <is>
          <t>В полоску</t>
        </is>
      </c>
      <c r="N40" s="39" t="inlineStr">
        <is>
          <t>Деревенский</t>
        </is>
      </c>
      <c r="O40" s="39" t="inlineStr">
        <is>
          <t>Треугольник</t>
        </is>
      </c>
      <c r="P40" s="4" t="n"/>
      <c r="Q40" s="6" t="inlineStr">
        <is>
          <t>нов</t>
        </is>
      </c>
      <c r="R40" s="6" t="inlineStr">
        <is>
          <t>Хит</t>
        </is>
      </c>
      <c r="S40" s="57" t="n"/>
      <c r="T40" s="57" t="n"/>
      <c r="U40" s="57" t="n"/>
      <c r="V40" s="39" t="inlineStr">
        <is>
          <t>компл.</t>
        </is>
      </c>
      <c r="W40" s="1" t="inlineStr">
        <is>
          <t>По запросу</t>
        </is>
      </c>
      <c r="X40" s="42" t="n"/>
      <c r="Y40" s="5" t="inlineStr">
        <is>
          <t>USD</t>
        </is>
      </c>
      <c r="Z40" s="127" t="inlineStr">
        <is>
          <t>не заполняем !!!</t>
        </is>
      </c>
      <c r="AA40" s="128" t="n"/>
      <c r="AB40" s="126" t="n"/>
      <c r="AD40" s="125" t="inlineStr">
        <is>
          <t xml:space="preserve">Не заполняем!!! </t>
        </is>
      </c>
      <c r="AE40" s="126" t="n"/>
    </row>
    <row r="41" ht="47.25" customHeight="1">
      <c r="A41" s="43" t="inlineStr">
        <is>
          <t>Кто делал</t>
        </is>
      </c>
      <c r="B41" s="43" t="inlineStr">
        <is>
          <t>Поставщик</t>
        </is>
      </c>
      <c r="C41" s="44" t="inlineStr">
        <is>
          <t>Страна</t>
        </is>
      </c>
      <c r="D41" s="45" t="inlineStr">
        <is>
          <t>Не заполняем!!! Страна категории</t>
        </is>
      </c>
      <c r="E41" s="44" t="inlineStr">
        <is>
          <t>Производитель</t>
        </is>
      </c>
      <c r="F41" s="44" t="inlineStr">
        <is>
          <t>Коллекция</t>
        </is>
      </c>
      <c r="G41" s="44" t="inlineStr">
        <is>
          <t>Наименование элемента</t>
        </is>
      </c>
      <c r="H41" s="44" t="inlineStr">
        <is>
          <t>Артикул поставщика</t>
        </is>
      </c>
      <c r="I41" s="44" t="inlineStr">
        <is>
          <t>Группа (это в зависимости от функции плитки в коллекции)</t>
        </is>
      </c>
      <c r="J41" s="44" t="inlineStr">
        <is>
          <t>Назначение (для чего используется)</t>
        </is>
      </c>
      <c r="K41" s="46" t="inlineStr">
        <is>
          <t>Цвет</t>
        </is>
      </c>
      <c r="L41" s="44" t="inlineStr">
        <is>
          <t>Поверх-ность</t>
        </is>
      </c>
      <c r="M41" s="44" t="inlineStr">
        <is>
          <t>Рисунок</t>
        </is>
      </c>
      <c r="N41" s="44" t="inlineStr">
        <is>
          <t>Стиль</t>
        </is>
      </c>
      <c r="O41" s="44" t="inlineStr">
        <is>
          <t>Форма</t>
        </is>
      </c>
      <c r="P41" s="44" t="inlineStr">
        <is>
          <t>штук в упак.</t>
        </is>
      </c>
      <c r="Q41" s="44" t="inlineStr">
        <is>
          <t>нов.</t>
        </is>
      </c>
      <c r="R41" s="44" t="inlineStr">
        <is>
          <t>Хиты</t>
        </is>
      </c>
      <c r="S41" s="58" t="inlineStr">
        <is>
          <t>Ширина, см</t>
        </is>
      </c>
      <c r="T41" s="58" t="inlineStr">
        <is>
          <t>Длина, см</t>
        </is>
      </c>
      <c r="U41" s="61" t="inlineStr">
        <is>
          <t>Толщина, мм</t>
        </is>
      </c>
      <c r="V41" s="44" t="inlineStr">
        <is>
          <t>ед.изм</t>
        </is>
      </c>
      <c r="W41" s="44" t="inlineStr">
        <is>
          <t>Наличие</t>
        </is>
      </c>
      <c r="X41" s="47" t="inlineStr">
        <is>
          <t>Закупочная цена</t>
        </is>
      </c>
      <c r="Y41" s="48" t="inlineStr">
        <is>
          <t>Валюта</t>
        </is>
      </c>
      <c r="Z41" s="49" t="inlineStr">
        <is>
          <t>Закуп в руб.</t>
        </is>
      </c>
      <c r="AA41" s="50" t="inlineStr">
        <is>
          <t>Наценка  %</t>
        </is>
      </c>
      <c r="AB41" s="51" t="inlineStr">
        <is>
          <t>Розничная цена</t>
        </is>
      </c>
      <c r="AC41" s="52" t="inlineStr">
        <is>
          <t>Рек. цена</t>
        </is>
      </c>
      <c r="AD41" s="49" t="inlineStr">
        <is>
          <t>Скидка</t>
        </is>
      </c>
      <c r="AE41" s="49" t="inlineStr">
        <is>
          <t>Ночная цена</t>
        </is>
      </c>
      <c r="AF41" s="125" t="inlineStr">
        <is>
          <t>Проверка на пробел справа!</t>
        </is>
      </c>
    </row>
    <row r="42" ht="13.5" customFormat="1" customHeight="1" s="54">
      <c r="A42" s="3" t="n"/>
      <c r="B42" s="30" t="inlineStr">
        <is>
          <t>Мир Керамики</t>
        </is>
      </c>
      <c r="C42" s="30" t="n"/>
      <c r="D42" s="53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/>
      </c>
      <c r="E42" s="84" t="inlineStr">
        <is>
          <t>Belleza</t>
        </is>
      </c>
      <c r="F42" s="90" t="inlineStr">
        <is>
          <t>Corten</t>
        </is>
      </c>
      <c r="G42" s="7" t="n"/>
      <c r="H42" s="60" t="n"/>
      <c r="I42" s="8" t="n"/>
      <c r="J42" s="8" t="n"/>
      <c r="K42" s="123" t="n"/>
      <c r="L42" s="4" t="n"/>
      <c r="M42" s="17" t="n"/>
      <c r="N42" s="17" t="n"/>
      <c r="O42" s="17" t="n"/>
      <c r="P42" s="7" t="n"/>
      <c r="Q42" s="9" t="n"/>
      <c r="R42" s="9" t="n"/>
      <c r="S42" s="9" t="n"/>
      <c r="T42" s="59" t="n"/>
      <c r="U42" s="62" t="n"/>
      <c r="V42" s="4" t="n"/>
      <c r="W42" s="80" t="n"/>
      <c r="X42" s="10" t="n"/>
      <c r="Y42" s="80" t="n"/>
      <c r="Z42" s="11">
        <f>IF(Y42="USD",X42*64.8306,IF(Y42="EUR",X42*72.3639,IF(Y42="RUB",X42,0)))</f>
        <v/>
      </c>
      <c r="AA42" s="12" t="n">
        <v>23.4</v>
      </c>
      <c r="AB42" s="13">
        <f>Z42*(1+AA42/100)</f>
        <v/>
      </c>
      <c r="AC42" s="14" t="n"/>
      <c r="AD42" s="18">
        <f>IF(AC42,1,0)</f>
        <v/>
      </c>
      <c r="AE42" s="18">
        <f>IF(AC42,1,0)</f>
        <v/>
      </c>
      <c r="AF42" s="81">
        <f>IF(RIGHT(G42,1)=" ","Ошибка, пробел справа!","ок")</f>
        <v/>
      </c>
    </row>
    <row r="43" ht="13.5" customFormat="1" customHeight="1" s="54">
      <c r="A43" s="3" t="n"/>
      <c r="B43" s="30" t="inlineStr">
        <is>
          <t>Мир Керамики</t>
        </is>
      </c>
      <c r="C43" s="30" t="n"/>
      <c r="D43" s="53">
        <f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/>
      </c>
      <c r="E43" s="84" t="inlineStr">
        <is>
          <t>Belleza</t>
        </is>
      </c>
      <c r="F43" s="90" t="inlineStr">
        <is>
          <t>Denis</t>
        </is>
      </c>
      <c r="G43" s="7" t="n"/>
      <c r="H43" s="60" t="n"/>
      <c r="I43" s="8" t="n"/>
      <c r="J43" s="8" t="n"/>
      <c r="K43" s="123" t="n"/>
      <c r="L43" s="4" t="n"/>
      <c r="M43" s="17" t="n"/>
      <c r="N43" s="17" t="n"/>
      <c r="O43" s="17" t="n"/>
      <c r="P43" s="7" t="n"/>
      <c r="Q43" s="9" t="n"/>
      <c r="R43" s="9" t="n"/>
      <c r="S43" s="9" t="n"/>
      <c r="T43" s="59" t="n"/>
      <c r="U43" s="62" t="n"/>
      <c r="V43" s="4" t="n"/>
      <c r="W43" s="80" t="n"/>
      <c r="X43" s="10" t="n"/>
      <c r="Y43" s="80" t="n"/>
      <c r="Z43" s="11">
        <f>IF(Y43="USD",X43*64.8306,IF(Y43="EUR",X43*72.3639,IF(Y43="RUB",X43,0)))</f>
        <v/>
      </c>
      <c r="AA43" s="12" t="n">
        <v>23.4</v>
      </c>
      <c r="AB43" s="13">
        <f>Z43*(1+AA43/100)</f>
        <v/>
      </c>
      <c r="AC43" s="14" t="n"/>
      <c r="AD43" s="18">
        <f>IF(AC43,1,0)</f>
        <v/>
      </c>
      <c r="AE43" s="18">
        <f>IF(AC43,1,0)</f>
        <v/>
      </c>
      <c r="AF43" s="81">
        <f>IF(RIGHT(G43,1)=" ","Ошибка, пробел справа!","ок")</f>
        <v/>
      </c>
    </row>
    <row r="44" ht="13.5" customFormat="1" customHeight="1" s="54">
      <c r="A44" s="3" t="n"/>
      <c r="B44" s="30" t="inlineStr">
        <is>
          <t>Мир Керамики</t>
        </is>
      </c>
      <c r="C44" s="30" t="n"/>
      <c r="D44" s="53">
        <f>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</f>
        <v/>
      </c>
      <c r="E44" s="84" t="inlineStr">
        <is>
          <t>Belleza</t>
        </is>
      </c>
      <c r="F44" s="90" t="inlineStr">
        <is>
          <t>Latin</t>
        </is>
      </c>
      <c r="G44" s="7" t="n"/>
      <c r="H44" s="60" t="n"/>
      <c r="I44" s="8" t="n"/>
      <c r="J44" s="8" t="n"/>
      <c r="K44" s="123" t="n"/>
      <c r="L44" s="4" t="n"/>
      <c r="M44" s="17" t="n"/>
      <c r="N44" s="17" t="n"/>
      <c r="O44" s="17" t="n"/>
      <c r="P44" s="7" t="n"/>
      <c r="Q44" s="9" t="n"/>
      <c r="R44" s="9" t="n"/>
      <c r="S44" s="9" t="n"/>
      <c r="T44" s="59" t="n"/>
      <c r="U44" s="62" t="n"/>
      <c r="V44" s="4" t="n"/>
      <c r="W44" s="80" t="n"/>
      <c r="X44" s="10" t="n"/>
      <c r="Y44" s="80" t="n"/>
      <c r="Z44" s="11">
        <f>IF(Y44="USD",X44*64.8306,IF(Y44="EUR",X44*72.3639,IF(Y44="RUB",X44,0)))</f>
        <v/>
      </c>
      <c r="AA44" s="12" t="n">
        <v>23.4</v>
      </c>
      <c r="AB44" s="13">
        <f>Z44*(1+AA44/100)</f>
        <v/>
      </c>
      <c r="AC44" s="14" t="n"/>
      <c r="AD44" s="18">
        <f>IF(AC44,1,0)</f>
        <v/>
      </c>
      <c r="AE44" s="18">
        <f>IF(AC44,1,0)</f>
        <v/>
      </c>
      <c r="AF44" s="81">
        <f>IF(RIGHT(G44,1)=" ","Ошибка, пробел справа!","ок")</f>
        <v/>
      </c>
    </row>
    <row r="45" ht="13.5" customFormat="1" customHeight="1" s="54">
      <c r="A45" s="3" t="n"/>
      <c r="B45" s="30" t="inlineStr">
        <is>
          <t>Мир Керамики</t>
        </is>
      </c>
      <c r="C45" s="30" t="n"/>
      <c r="D45" s="53">
        <f>IF(C45=C$19,D$19,IF(C45=C$20,D$20,IF(C45=C$21,D$21,IF(C45=C$22,D$22,IF(C45=C$23,D$23,IF(C45=C$24,D$24,IF(C45=C$25,D$25,IF(C45=C$26,D$26,IF(C45=C$27,D$27,IF(C45=C$28,D$28,IF(C45=C$29,D$29,IF(C45=C$30,D$30,IF(C45=C$31,D$31,IF(C45=C$32,D$32,IF(C45=C$33,D$33,IF(C45=C$34,D$34,IF(C45=C$35,D$35,IF(C45=C$36,D$36,IF(C45=C$37,D$37,IF(C45=C$38,D$38,IF(C45=C$39,D$39,IF(C45=C$40,D$40,))))))))))))))))))))))</f>
        <v/>
      </c>
      <c r="E45" s="84" t="inlineStr">
        <is>
          <t>Belleza</t>
        </is>
      </c>
      <c r="F45" s="90" t="inlineStr">
        <is>
          <t>Massive</t>
        </is>
      </c>
      <c r="G45" s="7" t="n"/>
      <c r="H45" s="60" t="n"/>
      <c r="I45" s="8" t="n"/>
      <c r="J45" s="8" t="n"/>
      <c r="K45" s="123" t="n"/>
      <c r="L45" s="4" t="n"/>
      <c r="M45" s="17" t="n"/>
      <c r="N45" s="17" t="n"/>
      <c r="O45" s="17" t="n"/>
      <c r="P45" s="7" t="n"/>
      <c r="Q45" s="9" t="n"/>
      <c r="R45" s="9" t="n"/>
      <c r="S45" s="9" t="n"/>
      <c r="T45" s="59" t="n"/>
      <c r="U45" s="62" t="n"/>
      <c r="V45" s="4" t="n"/>
      <c r="W45" s="80" t="n"/>
      <c r="X45" s="10" t="n"/>
      <c r="Y45" s="80" t="n"/>
      <c r="Z45" s="11">
        <f>IF(Y45="USD",X45*64.8306,IF(Y45="EUR",X45*72.3639,IF(Y45="RUB",X45,0)))</f>
        <v/>
      </c>
      <c r="AA45" s="12" t="n">
        <v>23.4</v>
      </c>
      <c r="AB45" s="13">
        <f>Z45*(1+AA45/100)</f>
        <v/>
      </c>
      <c r="AC45" s="14" t="n"/>
      <c r="AD45" s="18">
        <f>IF(AC45,1,0)</f>
        <v/>
      </c>
      <c r="AE45" s="18">
        <f>IF(AC45,1,0)</f>
        <v/>
      </c>
      <c r="AF45" s="81">
        <f>IF(RIGHT(G45,1)=" ","Ошибка, пробел справа!","ок")</f>
        <v/>
      </c>
    </row>
    <row r="46" ht="13.5" customFormat="1" customHeight="1" s="54">
      <c r="A46" s="3" t="n"/>
      <c r="B46" s="30" t="inlineStr">
        <is>
          <t>Мир Керамики</t>
        </is>
      </c>
      <c r="C46" s="30" t="n"/>
      <c r="D46" s="53">
        <f>IF(C46=C$19,D$19,IF(C46=C$20,D$20,IF(C46=C$21,D$21,IF(C46=C$22,D$22,IF(C46=C$23,D$23,IF(C46=C$24,D$24,IF(C46=C$25,D$25,IF(C46=C$26,D$26,IF(C46=C$27,D$27,IF(C46=C$28,D$28,IF(C46=C$29,D$29,IF(C46=C$30,D$30,IF(C46=C$31,D$31,IF(C46=C$32,D$32,IF(C46=C$33,D$33,IF(C46=C$34,D$34,IF(C46=C$35,D$35,IF(C46=C$36,D$36,IF(C46=C$37,D$37,IF(C46=C$38,D$38,IF(C46=C$39,D$39,IF(C46=C$40,D$40,))))))))))))))))))))))</f>
        <v/>
      </c>
      <c r="E46" s="84" t="inlineStr">
        <is>
          <t>Belleza</t>
        </is>
      </c>
      <c r="F46" s="90" t="inlineStr">
        <is>
          <t>Nivea</t>
        </is>
      </c>
      <c r="G46" s="7" t="n"/>
      <c r="H46" s="60" t="n"/>
      <c r="I46" s="8" t="n"/>
      <c r="J46" s="8" t="n"/>
      <c r="K46" s="123" t="n"/>
      <c r="L46" s="4" t="n"/>
      <c r="M46" s="17" t="n"/>
      <c r="N46" s="17" t="n"/>
      <c r="O46" s="17" t="n"/>
      <c r="P46" s="7" t="n"/>
      <c r="Q46" s="9" t="n"/>
      <c r="R46" s="9" t="n"/>
      <c r="S46" s="9" t="n"/>
      <c r="T46" s="59" t="n"/>
      <c r="U46" s="62" t="n"/>
      <c r="V46" s="4" t="n"/>
      <c r="W46" s="80" t="n"/>
      <c r="X46" s="10" t="n"/>
      <c r="Y46" s="80" t="n"/>
      <c r="Z46" s="11">
        <f>IF(Y46="USD",X46*64.8306,IF(Y46="EUR",X46*72.3639,IF(Y46="RUB",X46,0)))</f>
        <v/>
      </c>
      <c r="AA46" s="12" t="n">
        <v>23.4</v>
      </c>
      <c r="AB46" s="13">
        <f>Z46*(1+AA46/100)</f>
        <v/>
      </c>
      <c r="AC46" s="14" t="n"/>
      <c r="AD46" s="18">
        <f>IF(AC46,1,0)</f>
        <v/>
      </c>
      <c r="AE46" s="18">
        <f>IF(AC46,1,0)</f>
        <v/>
      </c>
      <c r="AF46" s="81">
        <f>IF(RIGHT(G46,1)=" ","Ошибка, пробел справа!","ок")</f>
        <v/>
      </c>
    </row>
    <row r="47" ht="13.5" customFormat="1" customHeight="1" s="54">
      <c r="A47" s="3" t="n"/>
      <c r="B47" s="30" t="inlineStr">
        <is>
          <t>Мир Керамики</t>
        </is>
      </c>
      <c r="C47" s="30" t="n"/>
      <c r="D47" s="53">
        <f>IF(C47=C$19,D$19,IF(C47=C$20,D$20,IF(C47=C$21,D$21,IF(C47=C$22,D$22,IF(C47=C$23,D$23,IF(C47=C$24,D$24,IF(C47=C$25,D$25,IF(C47=C$26,D$26,IF(C47=C$27,D$27,IF(C47=C$28,D$28,IF(C47=C$29,D$29,IF(C47=C$30,D$30,IF(C47=C$31,D$31,IF(C47=C$32,D$32,IF(C47=C$33,D$33,IF(C47=C$34,D$34,IF(C47=C$35,D$35,IF(C47=C$36,D$36,IF(C47=C$37,D$37,IF(C47=C$38,D$38,IF(C47=C$39,D$39,IF(C47=C$40,D$40,))))))))))))))))))))))</f>
        <v/>
      </c>
      <c r="E47" s="84" t="inlineStr">
        <is>
          <t>Belleza</t>
        </is>
      </c>
      <c r="F47" s="90" t="inlineStr">
        <is>
          <t>Omega</t>
        </is>
      </c>
      <c r="G47" s="7" t="n"/>
      <c r="H47" s="60" t="n"/>
      <c r="I47" s="8" t="n"/>
      <c r="J47" s="8" t="n"/>
      <c r="K47" s="123" t="n"/>
      <c r="L47" s="4" t="n"/>
      <c r="M47" s="17" t="n"/>
      <c r="N47" s="17" t="n"/>
      <c r="O47" s="17" t="n"/>
      <c r="P47" s="7" t="n"/>
      <c r="Q47" s="9" t="n"/>
      <c r="R47" s="9" t="n"/>
      <c r="S47" s="9" t="n"/>
      <c r="T47" s="59" t="n"/>
      <c r="U47" s="62" t="n"/>
      <c r="V47" s="4" t="n"/>
      <c r="W47" s="80" t="n"/>
      <c r="X47" s="10" t="n"/>
      <c r="Y47" s="80" t="n"/>
      <c r="Z47" s="11">
        <f>IF(Y47="USD",X47*64.8306,IF(Y47="EUR",X47*72.3639,IF(Y47="RUB",X47,0)))</f>
        <v/>
      </c>
      <c r="AA47" s="12" t="n">
        <v>23.4</v>
      </c>
      <c r="AB47" s="13">
        <f>Z47*(1+AA47/100)</f>
        <v/>
      </c>
      <c r="AC47" s="14" t="n"/>
      <c r="AD47" s="18">
        <f>IF(AC47,1,0)</f>
        <v/>
      </c>
      <c r="AE47" s="18">
        <f>IF(AC47,1,0)</f>
        <v/>
      </c>
      <c r="AF47" s="81">
        <f>IF(RIGHT(G47,1)=" ","Ошибка, пробел справа!","ок")</f>
        <v/>
      </c>
    </row>
    <row r="48" ht="13.5" customFormat="1" customHeight="1" s="54">
      <c r="A48" s="3" t="n"/>
      <c r="B48" s="30" t="inlineStr">
        <is>
          <t>Мир Керамики</t>
        </is>
      </c>
      <c r="C48" s="30" t="n"/>
      <c r="D48" s="53">
        <f>IF(C48=C$19,D$19,IF(C48=C$20,D$20,IF(C48=C$21,D$21,IF(C48=C$22,D$22,IF(C48=C$23,D$23,IF(C48=C$24,D$24,IF(C48=C$25,D$25,IF(C48=C$26,D$26,IF(C48=C$27,D$27,IF(C48=C$28,D$28,IF(C48=C$29,D$29,IF(C48=C$30,D$30,IF(C48=C$31,D$31,IF(C48=C$32,D$32,IF(C48=C$33,D$33,IF(C48=C$34,D$34,IF(C48=C$35,D$35,IF(C48=C$36,D$36,IF(C48=C$37,D$37,IF(C48=C$38,D$38,IF(C48=C$39,D$39,IF(C48=C$40,D$40,))))))))))))))))))))))</f>
        <v/>
      </c>
      <c r="E48" s="84" t="inlineStr">
        <is>
          <t>Belleza</t>
        </is>
      </c>
      <c r="F48" s="90" t="inlineStr">
        <is>
          <t>Vicenza</t>
        </is>
      </c>
      <c r="G48" s="7" t="n"/>
      <c r="H48" s="60" t="n"/>
      <c r="I48" s="8" t="n"/>
      <c r="J48" s="8" t="n"/>
      <c r="K48" s="123" t="n"/>
      <c r="L48" s="4" t="n"/>
      <c r="M48" s="17" t="n"/>
      <c r="N48" s="17" t="n"/>
      <c r="O48" s="17" t="n"/>
      <c r="P48" s="7" t="n"/>
      <c r="Q48" s="9" t="n"/>
      <c r="R48" s="9" t="n"/>
      <c r="S48" s="9" t="n"/>
      <c r="T48" s="59" t="n"/>
      <c r="U48" s="62" t="n"/>
      <c r="V48" s="4" t="n"/>
      <c r="W48" s="80" t="n"/>
      <c r="X48" s="10" t="n"/>
      <c r="Y48" s="80" t="n"/>
      <c r="Z48" s="11">
        <f>IF(Y48="USD",X48*64.8306,IF(Y48="EUR",X48*72.3639,IF(Y48="RUB",X48,0)))</f>
        <v/>
      </c>
      <c r="AA48" s="12" t="n">
        <v>23.4</v>
      </c>
      <c r="AB48" s="13">
        <f>Z48*(1+AA48/100)</f>
        <v/>
      </c>
      <c r="AC48" s="14" t="n"/>
      <c r="AD48" s="18">
        <f>IF(AC48,1,0)</f>
        <v/>
      </c>
      <c r="AE48" s="18">
        <f>IF(AC48,1,0)</f>
        <v/>
      </c>
      <c r="AF48" s="81">
        <f>IF(RIGHT(G48,1)=" ","Ошибка, пробел справа!","ок")</f>
        <v/>
      </c>
    </row>
    <row r="49" ht="13.5" customFormat="1" customHeight="1" s="54">
      <c r="A49" s="3" t="n"/>
      <c r="B49" s="30" t="inlineStr">
        <is>
          <t>Мир Керамики</t>
        </is>
      </c>
      <c r="C49" s="30" t="n"/>
      <c r="D49" s="53">
        <f>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</f>
        <v/>
      </c>
      <c r="E49" s="84" t="inlineStr">
        <is>
          <t>Belleza</t>
        </is>
      </c>
      <c r="F49" s="90" t="inlineStr">
        <is>
          <t>Argenta</t>
        </is>
      </c>
      <c r="G49" s="7" t="n"/>
      <c r="H49" s="60" t="n"/>
      <c r="I49" s="8" t="n"/>
      <c r="J49" s="8" t="n"/>
      <c r="K49" s="123" t="n"/>
      <c r="L49" s="4" t="n"/>
      <c r="M49" s="17" t="n"/>
      <c r="N49" s="17" t="n"/>
      <c r="O49" s="17" t="n"/>
      <c r="P49" s="7" t="n"/>
      <c r="Q49" s="9" t="n"/>
      <c r="R49" s="9" t="n"/>
      <c r="S49" s="9" t="n"/>
      <c r="T49" s="59" t="n"/>
      <c r="U49" s="62" t="n"/>
      <c r="V49" s="4" t="n"/>
      <c r="W49" s="80" t="n"/>
      <c r="X49" s="10" t="n"/>
      <c r="Y49" s="80" t="n"/>
      <c r="Z49" s="11">
        <f>IF(Y49="USD",X49*64.8306,IF(Y49="EUR",X49*72.3639,IF(Y49="RUB",X49,0)))</f>
        <v/>
      </c>
      <c r="AA49" s="12" t="n">
        <v>23.4</v>
      </c>
      <c r="AB49" s="13">
        <f>Z49*(1+AA49/100)</f>
        <v/>
      </c>
      <c r="AC49" s="14" t="n"/>
      <c r="AD49" s="18">
        <f>IF(AC49,1,0)</f>
        <v/>
      </c>
      <c r="AE49" s="18">
        <f>IF(AC49,1,0)</f>
        <v/>
      </c>
      <c r="AF49" s="81">
        <f>IF(RIGHT(G49,1)=" ","Ошибка, пробел справа!","ок")</f>
        <v/>
      </c>
    </row>
    <row r="50" ht="13.5" customFormat="1" customHeight="1" s="54">
      <c r="A50" s="3" t="n"/>
      <c r="B50" s="30" t="inlineStr">
        <is>
          <t>Мир Керамики</t>
        </is>
      </c>
      <c r="C50" s="30" t="n"/>
      <c r="D50" s="53">
        <f>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</f>
        <v/>
      </c>
      <c r="E50" s="84" t="inlineStr">
        <is>
          <t>Belleza</t>
        </is>
      </c>
      <c r="F50" s="90" t="inlineStr">
        <is>
          <t>Dorato</t>
        </is>
      </c>
      <c r="G50" s="7" t="n"/>
      <c r="H50" s="60" t="n"/>
      <c r="I50" s="8" t="n"/>
      <c r="J50" s="8" t="n"/>
      <c r="K50" s="123" t="n"/>
      <c r="L50" s="4" t="n"/>
      <c r="M50" s="17" t="n"/>
      <c r="N50" s="17" t="n"/>
      <c r="O50" s="17" t="n"/>
      <c r="P50" s="7" t="n"/>
      <c r="Q50" s="9" t="n"/>
      <c r="R50" s="9" t="n"/>
      <c r="S50" s="9" t="n"/>
      <c r="T50" s="59" t="n"/>
      <c r="U50" s="62" t="n"/>
      <c r="V50" s="4" t="n"/>
      <c r="W50" s="80" t="n"/>
      <c r="X50" s="10" t="n"/>
      <c r="Y50" s="80" t="n"/>
      <c r="Z50" s="11">
        <f>IF(Y50="USD",X50*64.8306,IF(Y50="EUR",X50*72.3639,IF(Y50="RUB",X50,0)))</f>
        <v/>
      </c>
      <c r="AA50" s="12" t="n">
        <v>23.4</v>
      </c>
      <c r="AB50" s="13">
        <f>Z50*(1+AA50/100)</f>
        <v/>
      </c>
      <c r="AC50" s="14" t="n"/>
      <c r="AD50" s="18">
        <f>IF(AC50,1,0)</f>
        <v/>
      </c>
      <c r="AE50" s="18">
        <f>IF(AC50,1,0)</f>
        <v/>
      </c>
      <c r="AF50" s="81">
        <f>IF(RIGHT(G50,1)=" ","Ошибка, пробел справа!","ок")</f>
        <v/>
      </c>
    </row>
    <row r="51" ht="13.5" customFormat="1" customHeight="1" s="54">
      <c r="A51" s="3" t="n"/>
      <c r="B51" s="30" t="inlineStr">
        <is>
          <t>Мир Керамики</t>
        </is>
      </c>
      <c r="C51" s="30" t="n"/>
      <c r="D51" s="53">
        <f>IF(C51=C$19,D$19,IF(C51=C$20,D$20,IF(C51=C$21,D$21,IF(C51=C$22,D$22,IF(C51=C$23,D$23,IF(C51=C$24,D$24,IF(C51=C$25,D$25,IF(C51=C$26,D$26,IF(C51=C$27,D$27,IF(C51=C$28,D$28,IF(C51=C$29,D$29,IF(C51=C$30,D$30,IF(C51=C$31,D$31,IF(C51=C$32,D$32,IF(C51=C$33,D$33,IF(C51=C$34,D$34,IF(C51=C$35,D$35,IF(C51=C$36,D$36,IF(C51=C$37,D$37,IF(C51=C$38,D$38,IF(C51=C$39,D$39,IF(C51=C$40,D$40,))))))))))))))))))))))</f>
        <v/>
      </c>
      <c r="E51" s="84" t="inlineStr">
        <is>
          <t>Belleza</t>
        </is>
      </c>
      <c r="F51" s="90" t="inlineStr">
        <is>
          <t>Grespania</t>
        </is>
      </c>
      <c r="G51" s="7" t="n"/>
      <c r="H51" s="60" t="n"/>
      <c r="I51" s="8" t="n"/>
      <c r="J51" s="8" t="n"/>
      <c r="K51" s="123" t="n"/>
      <c r="L51" s="4" t="n"/>
      <c r="M51" s="17" t="n"/>
      <c r="N51" s="17" t="n"/>
      <c r="O51" s="17" t="n"/>
      <c r="P51" s="7" t="n"/>
      <c r="Q51" s="9" t="n"/>
      <c r="R51" s="9" t="n"/>
      <c r="S51" s="9" t="n"/>
      <c r="T51" s="59" t="n"/>
      <c r="U51" s="62" t="n"/>
      <c r="V51" s="4" t="n"/>
      <c r="W51" s="80" t="n"/>
      <c r="X51" s="10" t="n"/>
      <c r="Y51" s="80" t="n"/>
      <c r="Z51" s="11">
        <f>IF(Y51="USD",X51*64.8306,IF(Y51="EUR",X51*72.3639,IF(Y51="RUB",X51,0)))</f>
        <v/>
      </c>
      <c r="AA51" s="12" t="n">
        <v>23.4</v>
      </c>
      <c r="AB51" s="13">
        <f>Z51*(1+AA51/100)</f>
        <v/>
      </c>
      <c r="AC51" s="14" t="n"/>
      <c r="AD51" s="18">
        <f>IF(AC51,1,0)</f>
        <v/>
      </c>
      <c r="AE51" s="18">
        <f>IF(AC51,1,0)</f>
        <v/>
      </c>
      <c r="AF51" s="81">
        <f>IF(RIGHT(G51,1)=" ","Ошибка, пробел справа!","ок")</f>
        <v/>
      </c>
    </row>
    <row r="52" ht="13.5" customFormat="1" customHeight="1" s="54">
      <c r="A52" s="3" t="n"/>
      <c r="B52" s="30" t="inlineStr">
        <is>
          <t>Мир Керамики</t>
        </is>
      </c>
      <c r="C52" s="30" t="n"/>
      <c r="D52" s="53">
        <f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/>
      </c>
      <c r="E52" s="84" t="inlineStr">
        <is>
          <t>Belleza</t>
        </is>
      </c>
      <c r="F52" s="90" t="inlineStr">
        <is>
          <t>Polenta</t>
        </is>
      </c>
      <c r="G52" s="7" t="n"/>
      <c r="H52" s="60" t="n"/>
      <c r="I52" s="8" t="n"/>
      <c r="J52" s="8" t="n"/>
      <c r="K52" s="123" t="n"/>
      <c r="L52" s="4" t="n"/>
      <c r="M52" s="17" t="n"/>
      <c r="N52" s="17" t="n"/>
      <c r="O52" s="17" t="n"/>
      <c r="P52" s="7" t="n"/>
      <c r="Q52" s="9" t="n"/>
      <c r="R52" s="9" t="n"/>
      <c r="S52" s="9" t="n"/>
      <c r="T52" s="59" t="n"/>
      <c r="U52" s="62" t="n"/>
      <c r="V52" s="4" t="n"/>
      <c r="W52" s="80" t="n"/>
      <c r="X52" s="10" t="n"/>
      <c r="Y52" s="80" t="n"/>
      <c r="Z52" s="11">
        <f>IF(Y52="USD",X52*64.8306,IF(Y52="EUR",X52*72.3639,IF(Y52="RUB",X52,0)))</f>
        <v/>
      </c>
      <c r="AA52" s="12" t="n">
        <v>23.4</v>
      </c>
      <c r="AB52" s="13">
        <f>Z52*(1+AA52/100)</f>
        <v/>
      </c>
      <c r="AC52" s="14" t="n"/>
      <c r="AD52" s="18">
        <f>IF(AC52,1,0)</f>
        <v/>
      </c>
      <c r="AE52" s="18">
        <f>IF(AC52,1,0)</f>
        <v/>
      </c>
      <c r="AF52" s="81">
        <f>IF(RIGHT(G52,1)=" ","Ошибка, пробел справа!","ок")</f>
        <v/>
      </c>
    </row>
    <row r="53" ht="13.5" customFormat="1" customHeight="1" s="54">
      <c r="A53" s="3" t="n"/>
      <c r="B53" s="30" t="inlineStr">
        <is>
          <t>Мир Керамики</t>
        </is>
      </c>
      <c r="C53" s="30" t="n"/>
      <c r="D53" s="53">
        <f>IF(C53=C$20,D$20,IF(C53=C$21,D$21,IF(C53=C$22,D$22,IF(C53=C$23,D$23,IF(C53=C$24,D$24,IF(C53=C$25,D$25,IF(C53=C$26,D$26,IF(C53=C$27,D$27,IF(C53=C$28,D$28,IF(C53=C$29,D$29,IF(C53=C$30,D$30,IF(C53=C$31,D$31,IF(C53=C$32,D$32,IF(C53=C$33,D$33,IF(C53=C$34,D$34,IF(C53=C$35,D$35,IF(C53=C$36,D$36,IF(C53=C$37,D$37,IF(C53=C$38,D$38,IF(C53=C$39,D$39,IF(C53=C$40,D$40,)))))))))))))))))))))</f>
        <v/>
      </c>
      <c r="E53" s="84" t="inlineStr">
        <is>
          <t>Belleza</t>
        </is>
      </c>
      <c r="F53" s="91" t="inlineStr">
        <is>
          <t>Escato</t>
        </is>
      </c>
      <c r="G53" s="7" t="n"/>
      <c r="H53" s="3" t="n"/>
      <c r="I53" s="3" t="n"/>
      <c r="J53" s="3" t="n"/>
      <c r="K53" s="2" t="n"/>
      <c r="L53" s="4" t="n"/>
      <c r="M53" s="17" t="n"/>
      <c r="N53" s="17" t="n"/>
      <c r="O53" s="17" t="n"/>
      <c r="P53" s="7" t="n"/>
      <c r="Q53" s="9" t="n"/>
      <c r="R53" s="9" t="n"/>
      <c r="S53" s="9" t="n"/>
      <c r="T53" s="59" t="n"/>
      <c r="U53" s="62" t="n"/>
      <c r="V53" s="4" t="n"/>
      <c r="W53" s="80" t="n"/>
      <c r="X53" s="10" t="n"/>
      <c r="Y53" s="80" t="n"/>
      <c r="Z53" s="11">
        <f>IF(Y53="USD",X53*64.8306,IF(Y53="EUR",X53*72.3639,IF(Y53="RUB",X53,0)))</f>
        <v/>
      </c>
      <c r="AA53" s="12" t="n">
        <v>23.4</v>
      </c>
      <c r="AB53" s="13">
        <f>Z53*(1+AA53/100)</f>
        <v/>
      </c>
      <c r="AC53" s="14" t="n"/>
      <c r="AD53" s="18">
        <f>IF(AC53,1,0)</f>
        <v/>
      </c>
      <c r="AE53" s="18">
        <f>IF(AC53,1,0)</f>
        <v/>
      </c>
      <c r="AF53" s="81">
        <f>IF(RIGHT(G53,1)=" ","Ошибка, пробел справа!","ок")</f>
        <v/>
      </c>
    </row>
    <row r="54" ht="13.5" customFormat="1" customHeight="1" s="54">
      <c r="A54" s="3" t="n"/>
      <c r="B54" s="30" t="inlineStr">
        <is>
          <t>Мир Керамики</t>
        </is>
      </c>
      <c r="C54" s="30" t="n"/>
      <c r="D54" s="53">
        <f>IF(C54=C$20,D$20,IF(C54=C$21,D$21,IF(C54=C$22,D$22,IF(C54=C$23,D$23,IF(C54=C$24,D$24,IF(C54=C$25,D$25,IF(C54=C$26,D$26,IF(C54=C$27,D$27,IF(C54=C$28,D$28,IF(C54=C$29,D$29,IF(C54=C$30,D$30,IF(C54=C$31,D$31,IF(C54=C$32,D$32,IF(C54=C$33,D$33,IF(C54=C$34,D$34,IF(C54=C$35,D$35,IF(C54=C$36,D$36,IF(C54=C$37,D$37,IF(C54=C$38,D$38,IF(C54=C$39,D$39,IF(C54=C$40,D$40,)))))))))))))))))))))</f>
        <v/>
      </c>
      <c r="E54" s="84" t="inlineStr">
        <is>
          <t>Belleza</t>
        </is>
      </c>
      <c r="F54" s="91" t="inlineStr">
        <is>
          <t>Alisha</t>
        </is>
      </c>
      <c r="G54" s="7" t="n"/>
      <c r="H54" s="3" t="n"/>
      <c r="I54" s="3" t="n"/>
      <c r="J54" s="3" t="n"/>
      <c r="K54" s="2" t="n"/>
      <c r="L54" s="4" t="n"/>
      <c r="M54" s="17" t="n"/>
      <c r="N54" s="17" t="n"/>
      <c r="O54" s="17" t="n"/>
      <c r="P54" s="7" t="n"/>
      <c r="Q54" s="9" t="n"/>
      <c r="R54" s="9" t="n"/>
      <c r="S54" s="9" t="n"/>
      <c r="T54" s="59" t="n"/>
      <c r="U54" s="62" t="n"/>
      <c r="V54" s="4" t="n"/>
      <c r="W54" s="80" t="n"/>
      <c r="X54" s="10" t="n"/>
      <c r="Y54" s="80" t="n"/>
      <c r="Z54" s="11">
        <f>IF(Y54="USD",X54*64.8306,IF(Y54="EUR",X54*72.3639,IF(Y54="RUB",X54,0)))</f>
        <v/>
      </c>
      <c r="AA54" s="12" t="n">
        <v>23.4</v>
      </c>
      <c r="AB54" s="13">
        <f>Z54*(1+AA54/100)</f>
        <v/>
      </c>
      <c r="AC54" s="14" t="n"/>
      <c r="AD54" s="18">
        <f>IF(AC54,1,0)</f>
        <v/>
      </c>
      <c r="AE54" s="18">
        <f>IF(AC54,1,0)</f>
        <v/>
      </c>
      <c r="AF54" s="81">
        <f>IF(RIGHT(G54,1)=" ","Ошибка, пробел справа!","ок")</f>
        <v/>
      </c>
    </row>
    <row r="55" ht="13.5" customFormat="1" customHeight="1" s="54">
      <c r="A55" s="3" t="n"/>
      <c r="B55" s="30" t="inlineStr">
        <is>
          <t>Мир Керамики</t>
        </is>
      </c>
      <c r="C55" s="30" t="n"/>
      <c r="D55" s="53">
        <f>IF(C55=C$20,D$20,IF(C55=C$21,D$21,IF(C55=C$22,D$22,IF(C55=C$23,D$23,IF(C55=C$24,D$24,IF(C55=C$25,D$25,IF(C55=C$26,D$26,IF(C55=C$27,D$27,IF(C55=C$28,D$28,IF(C55=C$29,D$29,IF(C55=C$30,D$30,IF(C55=C$31,D$31,IF(C55=C$32,D$32,IF(C55=C$33,D$33,IF(C55=C$34,D$34,IF(C55=C$35,D$35,IF(C55=C$36,D$36,IF(C55=C$37,D$37,IF(C55=C$38,D$38,IF(C55=C$39,D$39,IF(C55=C$40,D$40,)))))))))))))))))))))</f>
        <v/>
      </c>
      <c r="E55" s="84" t="inlineStr">
        <is>
          <t>Belleza</t>
        </is>
      </c>
      <c r="F55" s="91" t="inlineStr">
        <is>
          <t>Gress</t>
        </is>
      </c>
      <c r="G55" s="7" t="n"/>
      <c r="H55" s="3" t="n"/>
      <c r="I55" s="3" t="n"/>
      <c r="J55" s="3" t="n"/>
      <c r="K55" s="2" t="n"/>
      <c r="L55" s="4" t="n"/>
      <c r="M55" s="17" t="n"/>
      <c r="N55" s="17" t="n"/>
      <c r="O55" s="17" t="n"/>
      <c r="P55" s="7" t="n"/>
      <c r="Q55" s="9" t="n"/>
      <c r="R55" s="9" t="n"/>
      <c r="S55" s="9" t="n"/>
      <c r="T55" s="59" t="n"/>
      <c r="U55" s="62" t="n"/>
      <c r="V55" s="4" t="n"/>
      <c r="W55" s="80" t="n"/>
      <c r="X55" s="10" t="n"/>
      <c r="Y55" s="80" t="n"/>
      <c r="Z55" s="11">
        <f>IF(Y55="USD",X55*64.8306,IF(Y55="EUR",X55*72.3639,IF(Y55="RUB",X55,0)))</f>
        <v/>
      </c>
      <c r="AA55" s="12" t="n">
        <v>23.4</v>
      </c>
      <c r="AB55" s="13">
        <f>Z55*(1+AA55/100)</f>
        <v/>
      </c>
      <c r="AC55" s="14" t="n"/>
      <c r="AD55" s="18">
        <f>IF(AC55,1,0)</f>
        <v/>
      </c>
      <c r="AE55" s="18">
        <f>IF(AC55,1,0)</f>
        <v/>
      </c>
      <c r="AF55" s="81">
        <f>IF(RIGHT(G55,1)=" ","Ошибка, пробел справа!","ок")</f>
        <v/>
      </c>
    </row>
    <row r="56" ht="13.5" customFormat="1" customHeight="1" s="54">
      <c r="A56" s="3" t="n"/>
      <c r="B56" s="30" t="inlineStr">
        <is>
          <t>Мир Керамики</t>
        </is>
      </c>
      <c r="C56" s="30" t="n"/>
      <c r="D56" s="53">
        <f>IF(C56=C$20,D$20,IF(C56=C$21,D$21,IF(C56=C$22,D$22,IF(C56=C$23,D$23,IF(C56=C$24,D$24,IF(C56=C$25,D$25,IF(C56=C$26,D$26,IF(C56=C$27,D$27,IF(C56=C$28,D$28,IF(C56=C$29,D$29,IF(C56=C$30,D$30,IF(C56=C$31,D$31,IF(C56=C$32,D$32,IF(C56=C$33,D$33,IF(C56=C$34,D$34,IF(C56=C$35,D$35,IF(C56=C$36,D$36,IF(C56=C$37,D$37,IF(C56=C$38,D$38,IF(C56=C$39,D$39,IF(C56=C$40,D$40,)))))))))))))))))))))</f>
        <v/>
      </c>
      <c r="E56" s="84" t="inlineStr">
        <is>
          <t>Belleza</t>
        </is>
      </c>
      <c r="F56" s="91" t="inlineStr">
        <is>
          <t>Omani</t>
        </is>
      </c>
      <c r="G56" s="7" t="n"/>
      <c r="H56" s="3" t="n"/>
      <c r="I56" s="3" t="n"/>
      <c r="J56" s="3" t="n"/>
      <c r="K56" s="2" t="n"/>
      <c r="L56" s="4" t="n"/>
      <c r="M56" s="17" t="n"/>
      <c r="N56" s="17" t="n"/>
      <c r="O56" s="17" t="n"/>
      <c r="P56" s="7" t="n"/>
      <c r="Q56" s="9" t="n"/>
      <c r="R56" s="9" t="n"/>
      <c r="S56" s="9" t="n"/>
      <c r="T56" s="59" t="n"/>
      <c r="U56" s="62" t="n"/>
      <c r="V56" s="4" t="n"/>
      <c r="W56" s="80" t="n"/>
      <c r="X56" s="10" t="n"/>
      <c r="Y56" s="80" t="n"/>
      <c r="Z56" s="11">
        <f>IF(Y56="USD",X56*64.8306,IF(Y56="EUR",X56*72.3639,IF(Y56="RUB",X56,0)))</f>
        <v/>
      </c>
      <c r="AA56" s="12" t="n">
        <v>23.4</v>
      </c>
      <c r="AB56" s="13">
        <f>Z56*(1+AA56/100)</f>
        <v/>
      </c>
      <c r="AC56" s="14" t="n"/>
      <c r="AD56" s="18">
        <f>IF(AC56,1,0)</f>
        <v/>
      </c>
      <c r="AE56" s="18">
        <f>IF(AC56,1,0)</f>
        <v/>
      </c>
      <c r="AF56" s="81">
        <f>IF(RIGHT(G56,1)=" ","Ошибка, пробел справа!","ок")</f>
        <v/>
      </c>
    </row>
    <row r="57" ht="13.5" customFormat="1" customHeight="1" s="54">
      <c r="A57" s="3" t="n"/>
      <c r="B57" s="30" t="inlineStr">
        <is>
          <t>Мир Керамики</t>
        </is>
      </c>
      <c r="C57" s="30" t="n"/>
      <c r="D57" s="53">
        <f>IF(C57=C$20,D$20,IF(C57=C$21,D$21,IF(C57=C$22,D$22,IF(C57=C$23,D$23,IF(C57=C$24,D$24,IF(C57=C$25,D$25,IF(C57=C$26,D$26,IF(C57=C$27,D$27,IF(C57=C$28,D$28,IF(C57=C$29,D$29,IF(C57=C$30,D$30,IF(C57=C$31,D$31,IF(C57=C$32,D$32,IF(C57=C$33,D$33,IF(C57=C$34,D$34,IF(C57=C$35,D$35,IF(C57=C$36,D$36,IF(C57=C$37,D$37,IF(C57=C$38,D$38,IF(C57=C$39,D$39,IF(C57=C$40,D$40,)))))))))))))))))))))</f>
        <v/>
      </c>
      <c r="E57" s="84" t="inlineStr">
        <is>
          <t>Belleza</t>
        </is>
      </c>
      <c r="F57" s="91" t="inlineStr">
        <is>
          <t>Shell</t>
        </is>
      </c>
      <c r="G57" s="7" t="n"/>
      <c r="H57" s="3" t="n"/>
      <c r="I57" s="3" t="n"/>
      <c r="J57" s="3" t="n"/>
      <c r="K57" s="2" t="n"/>
      <c r="L57" s="4" t="n"/>
      <c r="M57" s="17" t="n"/>
      <c r="N57" s="17" t="n"/>
      <c r="O57" s="17" t="n"/>
      <c r="P57" s="7" t="n"/>
      <c r="Q57" s="9" t="n"/>
      <c r="R57" s="9" t="n"/>
      <c r="S57" s="9" t="n"/>
      <c r="T57" s="59" t="n"/>
      <c r="U57" s="62" t="n"/>
      <c r="V57" s="4" t="n"/>
      <c r="W57" s="80" t="n"/>
      <c r="X57" s="10" t="n"/>
      <c r="Y57" s="80" t="n"/>
      <c r="Z57" s="11">
        <f>IF(Y57="USD",X57*64.8306,IF(Y57="EUR",X57*72.3639,IF(Y57="RUB",X57,0)))</f>
        <v/>
      </c>
      <c r="AA57" s="12" t="n">
        <v>23.4</v>
      </c>
      <c r="AB57" s="13">
        <f>Z57*(1+AA57/100)</f>
        <v/>
      </c>
      <c r="AC57" s="14" t="n"/>
      <c r="AD57" s="18">
        <f>IF(AC57,1,0)</f>
        <v/>
      </c>
      <c r="AE57" s="18">
        <f>IF(AC57,1,0)</f>
        <v/>
      </c>
      <c r="AF57" s="81">
        <f>IF(RIGHT(G57,1)=" ","Ошибка, пробел справа!","ок")</f>
        <v/>
      </c>
    </row>
    <row r="58" ht="13.5" customFormat="1" customHeight="1" s="54">
      <c r="A58" s="3" t="n"/>
      <c r="B58" s="30" t="inlineStr">
        <is>
          <t>Мир Керамики</t>
        </is>
      </c>
      <c r="C58" s="30" t="n"/>
      <c r="D58" s="53">
        <f>IF(C58=C$20,D$20,IF(C58=C$21,D$21,IF(C58=C$22,D$22,IF(C58=C$23,D$23,IF(C58=C$24,D$24,IF(C58=C$25,D$25,IF(C58=C$26,D$26,IF(C58=C$27,D$27,IF(C58=C$28,D$28,IF(C58=C$29,D$29,IF(C58=C$30,D$30,IF(C58=C$31,D$31,IF(C58=C$32,D$32,IF(C58=C$33,D$33,IF(C58=C$34,D$34,IF(C58=C$35,D$35,IF(C58=C$36,D$36,IF(C58=C$37,D$37,IF(C58=C$38,D$38,IF(C58=C$39,D$39,IF(C58=C$40,D$40,)))))))))))))))))))))</f>
        <v/>
      </c>
      <c r="E58" s="84" t="inlineStr">
        <is>
          <t>Belleza</t>
        </is>
      </c>
      <c r="F58" s="91" t="inlineStr">
        <is>
          <t>Morris</t>
        </is>
      </c>
      <c r="G58" s="7" t="n"/>
      <c r="H58" s="3" t="n"/>
      <c r="I58" s="3" t="n"/>
      <c r="J58" s="3" t="n"/>
      <c r="K58" s="2" t="n"/>
      <c r="L58" s="4" t="n"/>
      <c r="M58" s="17" t="n"/>
      <c r="N58" s="17" t="n"/>
      <c r="O58" s="17" t="n"/>
      <c r="P58" s="7" t="n"/>
      <c r="Q58" s="9" t="n"/>
      <c r="R58" s="9" t="n"/>
      <c r="S58" s="9" t="n"/>
      <c r="T58" s="59" t="n"/>
      <c r="U58" s="62" t="n"/>
      <c r="V58" s="4" t="n"/>
      <c r="W58" s="80" t="n"/>
      <c r="X58" s="10" t="n"/>
      <c r="Y58" s="80" t="n"/>
      <c r="Z58" s="11">
        <f>IF(Y58="USD",X58*64.8306,IF(Y58="EUR",X58*72.3639,IF(Y58="RUB",X58,0)))</f>
        <v/>
      </c>
      <c r="AA58" s="12" t="n">
        <v>23.4</v>
      </c>
      <c r="AB58" s="13">
        <f>Z58*(1+AA58/100)</f>
        <v/>
      </c>
      <c r="AC58" s="14" t="n"/>
      <c r="AD58" s="18">
        <f>IF(AC58,1,0)</f>
        <v/>
      </c>
      <c r="AE58" s="18">
        <f>IF(AC58,1,0)</f>
        <v/>
      </c>
      <c r="AF58" s="81">
        <f>IF(RIGHT(G58,1)=" ","Ошибка, пробел справа!","ок")</f>
        <v/>
      </c>
    </row>
    <row r="59" ht="13.5" customFormat="1" customHeight="1" s="54">
      <c r="A59" s="3" t="n"/>
      <c r="B59" s="30" t="n"/>
      <c r="C59" s="30" t="n"/>
      <c r="D59" s="53">
        <f>IF(C59=C$20,D$20,IF(C59=C$21,D$21,IF(C59=C$22,D$22,IF(C59=C$23,D$23,IF(C59=C$24,D$24,IF(C59=C$25,D$25,IF(C59=C$26,D$26,IF(C59=C$27,D$27,IF(C59=C$28,D$28,IF(C59=C$29,D$29,IF(C59=C$30,D$30,IF(C59=C$31,D$31,IF(C59=C$32,D$32,IF(C59=C$33,D$33,IF(C59=C$34,D$34,IF(C59=C$35,D$35,IF(C59=C$36,D$36,IF(C59=C$37,D$37,IF(C59=C$38,D$38,IF(C59=C$39,D$39,IF(C59=C$40,D$40,)))))))))))))))))))))</f>
        <v/>
      </c>
      <c r="E59" s="84" t="n"/>
      <c r="F59" s="85" t="n"/>
      <c r="G59" s="7" t="n"/>
      <c r="H59" s="3" t="n"/>
      <c r="I59" s="3" t="n"/>
      <c r="J59" s="3" t="n"/>
      <c r="K59" s="2" t="n"/>
      <c r="L59" s="4" t="n"/>
      <c r="M59" s="17" t="n"/>
      <c r="N59" s="17" t="n"/>
      <c r="O59" s="17" t="n"/>
      <c r="P59" s="7" t="n"/>
      <c r="Q59" s="9" t="n"/>
      <c r="R59" s="9" t="n"/>
      <c r="S59" s="9" t="n"/>
      <c r="T59" s="59" t="n"/>
      <c r="U59" s="62" t="n"/>
      <c r="V59" s="4" t="n"/>
      <c r="W59" s="80" t="n"/>
      <c r="X59" s="10" t="n"/>
      <c r="Y59" s="80" t="n"/>
      <c r="Z59" s="11">
        <f>IF(Y59="USD",X59*64.8306,IF(Y59="EUR",X59*72.3639,IF(Y59="RUB",X59,0)))</f>
        <v/>
      </c>
      <c r="AA59" s="12" t="n">
        <v>23.4</v>
      </c>
      <c r="AB59" s="13">
        <f>Z59*(1+AA59/100)</f>
        <v/>
      </c>
      <c r="AC59" s="14" t="n"/>
      <c r="AD59" s="18">
        <f>IF(AC59,1,0)</f>
        <v/>
      </c>
      <c r="AE59" s="18">
        <f>IF(AC59,1,0)</f>
        <v/>
      </c>
      <c r="AF59" s="81">
        <f>IF(RIGHT(G59,1)=" ","Ошибка, пробел справа!","ок")</f>
        <v/>
      </c>
    </row>
    <row r="60" ht="13.5" customFormat="1" customHeight="1" s="54">
      <c r="A60" s="3" t="n"/>
      <c r="B60" s="30" t="n"/>
      <c r="C60" s="30" t="n"/>
      <c r="D60" s="53">
        <f>IF(C60=C$20,D$20,IF(C60=C$21,D$21,IF(C60=C$22,D$22,IF(C60=C$23,D$23,IF(C60=C$24,D$24,IF(C60=C$25,D$25,IF(C60=C$26,D$26,IF(C60=C$27,D$27,IF(C60=C$28,D$28,IF(C60=C$29,D$29,IF(C60=C$30,D$30,IF(C60=C$31,D$31,IF(C60=C$32,D$32,IF(C60=C$33,D$33,IF(C60=C$34,D$34,IF(C60=C$35,D$35,IF(C60=C$36,D$36,IF(C60=C$37,D$37,IF(C60=C$38,D$38,IF(C60=C$39,D$39,IF(C60=C$40,D$40,)))))))))))))))))))))</f>
        <v/>
      </c>
      <c r="E60" s="84" t="n"/>
      <c r="F60" s="85" t="n"/>
      <c r="G60" s="7" t="n"/>
      <c r="H60" s="3" t="n"/>
      <c r="I60" s="3" t="n"/>
      <c r="J60" s="3" t="n"/>
      <c r="K60" s="2" t="n"/>
      <c r="L60" s="4" t="n"/>
      <c r="M60" s="17" t="n"/>
      <c r="N60" s="17" t="n"/>
      <c r="O60" s="17" t="n"/>
      <c r="P60" s="7" t="n"/>
      <c r="Q60" s="9" t="n"/>
      <c r="R60" s="9" t="n"/>
      <c r="S60" s="9" t="n"/>
      <c r="T60" s="59" t="n"/>
      <c r="U60" s="62" t="n"/>
      <c r="V60" s="4" t="n"/>
      <c r="W60" s="80" t="n"/>
      <c r="X60" s="10" t="n"/>
      <c r="Y60" s="80" t="n"/>
      <c r="Z60" s="11">
        <f>IF(Y60="USD",X60*64.8306,IF(Y60="EUR",X60*72.3639,IF(Y60="RUB",X60,0)))</f>
        <v/>
      </c>
      <c r="AA60" s="12" t="n">
        <v>23.4</v>
      </c>
      <c r="AB60" s="13">
        <f>Z60*(1+AA60/100)</f>
        <v/>
      </c>
      <c r="AC60" s="14" t="n"/>
      <c r="AD60" s="18">
        <f>IF(AC60,1,0)</f>
        <v/>
      </c>
      <c r="AE60" s="18">
        <f>IF(AC60,1,0)</f>
        <v/>
      </c>
      <c r="AF60" s="81">
        <f>IF(RIGHT(G60,1)=" ","Ошибка, пробел справа!","ок")</f>
        <v/>
      </c>
    </row>
    <row r="61" ht="13.5" customFormat="1" customHeight="1" s="54">
      <c r="A61" s="3" t="n"/>
      <c r="B61" s="30" t="n"/>
      <c r="C61" s="30" t="n"/>
      <c r="D61" s="53">
        <f>IF(C61=C$20,D$20,IF(C61=C$21,D$21,IF(C61=C$22,D$22,IF(C61=C$23,D$23,IF(C61=C$24,D$24,IF(C61=C$25,D$25,IF(C61=C$26,D$26,IF(C61=C$27,D$27,IF(C61=C$28,D$28,IF(C61=C$29,D$29,IF(C61=C$30,D$30,IF(C61=C$31,D$31,IF(C61=C$32,D$32,IF(C61=C$33,D$33,IF(C61=C$34,D$34,IF(C61=C$35,D$35,IF(C61=C$36,D$36,IF(C61=C$37,D$37,IF(C61=C$38,D$38,IF(C61=C$39,D$39,IF(C61=C$40,D$40,)))))))))))))))))))))</f>
        <v/>
      </c>
      <c r="E61" s="84" t="n"/>
      <c r="F61" s="85" t="n"/>
      <c r="G61" s="7" t="n"/>
      <c r="H61" s="3" t="n"/>
      <c r="I61" s="3" t="n"/>
      <c r="J61" s="3" t="n"/>
      <c r="K61" s="2" t="n"/>
      <c r="L61" s="4" t="n"/>
      <c r="M61" s="17" t="n"/>
      <c r="N61" s="17" t="n"/>
      <c r="O61" s="17" t="n"/>
      <c r="P61" s="7" t="n"/>
      <c r="Q61" s="9" t="n"/>
      <c r="R61" s="9" t="n"/>
      <c r="S61" s="9" t="n"/>
      <c r="T61" s="59" t="n"/>
      <c r="U61" s="62" t="n"/>
      <c r="V61" s="4" t="n"/>
      <c r="W61" s="80" t="n"/>
      <c r="X61" s="10" t="n"/>
      <c r="Y61" s="80" t="n"/>
      <c r="Z61" s="11">
        <f>IF(Y61="USD",X61*64.8306,IF(Y61="EUR",X61*72.3639,IF(Y61="RUB",X61,0)))</f>
        <v/>
      </c>
      <c r="AA61" s="12" t="n">
        <v>23.4</v>
      </c>
      <c r="AB61" s="13">
        <f>Z61*(1+AA61/100)</f>
        <v/>
      </c>
      <c r="AC61" s="14" t="n"/>
      <c r="AD61" s="18">
        <f>IF(AC61,1,0)</f>
        <v/>
      </c>
      <c r="AE61" s="18">
        <f>IF(AC61,1,0)</f>
        <v/>
      </c>
      <c r="AF61" s="81">
        <f>IF(RIGHT(G61,1)=" ","Ошибка, пробел справа!","ок")</f>
        <v/>
      </c>
    </row>
    <row r="62" ht="13.5" customFormat="1" customHeight="1" s="54">
      <c r="A62" s="3" t="n"/>
      <c r="B62" s="30" t="n"/>
      <c r="C62" s="30" t="n"/>
      <c r="D62" s="53">
        <f>IF(C62=C$20,D$20,IF(C62=C$21,D$21,IF(C62=C$22,D$22,IF(C62=C$23,D$23,IF(C62=C$24,D$24,IF(C62=C$25,D$25,IF(C62=C$26,D$26,IF(C62=C$27,D$27,IF(C62=C$28,D$28,IF(C62=C$29,D$29,IF(C62=C$30,D$30,IF(C62=C$31,D$31,IF(C62=C$32,D$32,IF(C62=C$33,D$33,IF(C62=C$34,D$34,IF(C62=C$35,D$35,IF(C62=C$36,D$36,IF(C62=C$37,D$37,IF(C62=C$38,D$38,IF(C62=C$39,D$39,IF(C62=C$40,D$40,)))))))))))))))))))))</f>
        <v/>
      </c>
      <c r="E62" s="84" t="n"/>
      <c r="F62" s="85" t="n"/>
      <c r="G62" s="7" t="n"/>
      <c r="H62" s="3" t="n"/>
      <c r="I62" s="3" t="n"/>
      <c r="J62" s="3" t="n"/>
      <c r="K62" s="2" t="n"/>
      <c r="L62" s="4" t="n"/>
      <c r="M62" s="17" t="n"/>
      <c r="N62" s="17" t="n"/>
      <c r="O62" s="17" t="n"/>
      <c r="P62" s="7" t="n"/>
      <c r="Q62" s="9" t="n"/>
      <c r="R62" s="9" t="n"/>
      <c r="S62" s="9" t="n"/>
      <c r="T62" s="59" t="n"/>
      <c r="U62" s="62" t="n"/>
      <c r="V62" s="4" t="n"/>
      <c r="W62" s="80" t="n"/>
      <c r="X62" s="10" t="n"/>
      <c r="Y62" s="80" t="n"/>
      <c r="Z62" s="11">
        <f>IF(Y62="USD",X62*64.8306,IF(Y62="EUR",X62*72.3639,IF(Y62="RUB",X62,0)))</f>
        <v/>
      </c>
      <c r="AA62" s="12" t="n">
        <v>23.4</v>
      </c>
      <c r="AB62" s="13">
        <f>Z62*(1+AA62/100)</f>
        <v/>
      </c>
      <c r="AC62" s="14" t="n"/>
      <c r="AD62" s="18">
        <f>IF(AC62,1,0)</f>
        <v/>
      </c>
      <c r="AE62" s="18">
        <f>IF(AC62,1,0)</f>
        <v/>
      </c>
      <c r="AF62" s="81">
        <f>IF(RIGHT(G62,1)=" ","Ошибка, пробел справа!","ок")</f>
        <v/>
      </c>
    </row>
    <row r="63" ht="13.5" customFormat="1" customHeight="1" s="54">
      <c r="A63" s="3" t="n"/>
      <c r="B63" s="30" t="n"/>
      <c r="C63" s="30" t="n"/>
      <c r="D63" s="53">
        <f>IF(C63=C$20,D$20,IF(C63=C$21,D$21,IF(C63=C$22,D$22,IF(C63=C$23,D$23,IF(C63=C$24,D$24,IF(C63=C$25,D$25,IF(C63=C$26,D$26,IF(C63=C$27,D$27,IF(C63=C$28,D$28,IF(C63=C$29,D$29,IF(C63=C$30,D$30,IF(C63=C$31,D$31,IF(C63=C$32,D$32,IF(C63=C$33,D$33,IF(C63=C$34,D$34,IF(C63=C$35,D$35,IF(C63=C$36,D$36,IF(C63=C$37,D$37,IF(C63=C$38,D$38,IF(C63=C$39,D$39,IF(C63=C$40,D$40,)))))))))))))))))))))</f>
        <v/>
      </c>
      <c r="E63" s="84" t="n"/>
      <c r="F63" s="85" t="n"/>
      <c r="G63" s="7" t="n"/>
      <c r="H63" s="3" t="n"/>
      <c r="I63" s="3" t="n"/>
      <c r="J63" s="3" t="n"/>
      <c r="K63" s="2" t="n"/>
      <c r="L63" s="4" t="n"/>
      <c r="M63" s="17" t="n"/>
      <c r="N63" s="17" t="n"/>
      <c r="O63" s="17" t="n"/>
      <c r="P63" s="7" t="n"/>
      <c r="Q63" s="9" t="n"/>
      <c r="R63" s="9" t="n"/>
      <c r="S63" s="9" t="n"/>
      <c r="T63" s="59" t="n"/>
      <c r="U63" s="62" t="n"/>
      <c r="V63" s="4" t="n"/>
      <c r="W63" s="80" t="n"/>
      <c r="X63" s="10" t="n"/>
      <c r="Y63" s="80" t="n"/>
      <c r="Z63" s="11">
        <f>IF(Y63="USD",X63*64.8306,IF(Y63="EUR",X63*72.3639,IF(Y63="RUB",X63,0)))</f>
        <v/>
      </c>
      <c r="AA63" s="12" t="n">
        <v>23.4</v>
      </c>
      <c r="AB63" s="13">
        <f>Z63*(1+AA63/100)</f>
        <v/>
      </c>
      <c r="AC63" s="14" t="n"/>
      <c r="AD63" s="18">
        <f>IF(AC63,1,0)</f>
        <v/>
      </c>
      <c r="AE63" s="18">
        <f>IF(AC63,1,0)</f>
        <v/>
      </c>
      <c r="AF63" s="81">
        <f>IF(RIGHT(G63,1)=" ","Ошибка, пробел справа!","ок")</f>
        <v/>
      </c>
    </row>
    <row r="64" ht="13.5" customFormat="1" customHeight="1" s="54">
      <c r="A64" s="3" t="n"/>
      <c r="B64" s="30" t="n"/>
      <c r="C64" s="30" t="n"/>
      <c r="D64" s="53">
        <f>IF(C64=C$20,D$20,IF(C64=C$21,D$21,IF(C64=C$22,D$22,IF(C64=C$23,D$23,IF(C64=C$24,D$24,IF(C64=C$25,D$25,IF(C64=C$26,D$26,IF(C64=C$27,D$27,IF(C64=C$28,D$28,IF(C64=C$29,D$29,IF(C64=C$30,D$30,IF(C64=C$31,D$31,IF(C64=C$32,D$32,IF(C64=C$33,D$33,IF(C64=C$34,D$34,IF(C64=C$35,D$35,IF(C64=C$36,D$36,IF(C64=C$37,D$37,IF(C64=C$38,D$38,IF(C64=C$39,D$39,IF(C64=C$40,D$40,)))))))))))))))))))))</f>
        <v/>
      </c>
      <c r="E64" s="84" t="n"/>
      <c r="F64" s="85" t="n"/>
      <c r="G64" s="7" t="n"/>
      <c r="H64" s="3" t="n"/>
      <c r="I64" s="3" t="n"/>
      <c r="J64" s="3" t="n"/>
      <c r="K64" s="2" t="n"/>
      <c r="L64" s="4" t="n"/>
      <c r="M64" s="17" t="n"/>
      <c r="N64" s="17" t="n"/>
      <c r="O64" s="17" t="n"/>
      <c r="P64" s="7" t="n"/>
      <c r="Q64" s="9" t="n"/>
      <c r="R64" s="9" t="n"/>
      <c r="S64" s="9" t="n"/>
      <c r="T64" s="59" t="n"/>
      <c r="U64" s="62" t="n"/>
      <c r="V64" s="4" t="n"/>
      <c r="W64" s="80" t="n"/>
      <c r="X64" s="10" t="n"/>
      <c r="Y64" s="80" t="n"/>
      <c r="Z64" s="11">
        <f>IF(Y64="USD",X64*64.8306,IF(Y64="EUR",X64*72.3639,IF(Y64="RUB",X64,0)))</f>
        <v/>
      </c>
      <c r="AA64" s="12" t="n">
        <v>23.4</v>
      </c>
      <c r="AB64" s="13">
        <f>Z64*(1+AA64/100)</f>
        <v/>
      </c>
      <c r="AC64" s="14" t="n"/>
      <c r="AD64" s="18">
        <f>IF(AC64,1,0)</f>
        <v/>
      </c>
      <c r="AE64" s="18">
        <f>IF(AC64,1,0)</f>
        <v/>
      </c>
      <c r="AF64" s="81">
        <f>IF(RIGHT(G64,1)=" ","Ошибка, пробел справа!","ок")</f>
        <v/>
      </c>
    </row>
  </sheetData>
  <mergeCells count="3">
    <mergeCell ref="Z40:AB40"/>
    <mergeCell ref="AD40:AE40"/>
    <mergeCell ref="Z39:AC39"/>
  </mergeCells>
  <conditionalFormatting sqref="N15:O36 N37 N38:O40">
    <cfRule type="duplicateValues" priority="16" dxfId="0"/>
  </conditionalFormatting>
  <conditionalFormatting sqref="O37">
    <cfRule type="duplicateValues" priority="15" dxfId="0"/>
  </conditionalFormatting>
  <conditionalFormatting sqref="M2:M40">
    <cfRule type="duplicateValues" priority="20" dxfId="0"/>
  </conditionalFormatting>
  <pageMargins left="0.7" right="0.7" top="0.75" bottom="0.75" header="0.3" footer="0.3"/>
  <pageSetup orientation="portrait" paperSize="9" horizontalDpi="180" verticalDpi="18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asus</dc:creator>
  <dcterms:created xsi:type="dcterms:W3CDTF">2006-09-28T05:33:49Z</dcterms:created>
  <dcterms:modified xsi:type="dcterms:W3CDTF">2025-01-24T18:05:22Z</dcterms:modified>
  <cp:lastModifiedBy>asus</cp:lastModifiedBy>
</cp:coreProperties>
</file>