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Алексей\Github\Data-analyzis2\Parsing_characteristis_and_photo\parsing_3dplitka\"/>
    </mc:Choice>
  </mc:AlternateContent>
  <xr:revisionPtr revIDLastSave="0" documentId="13_ncr:1_{9C84E79C-2C4F-4AB3-BC6D-ABD3E33B12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2" sheetId="1" r:id="rId1"/>
    <sheet name="Лист1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3" l="1"/>
  <c r="E56" i="3"/>
  <c r="E55" i="3"/>
  <c r="E54" i="3"/>
  <c r="E53" i="3"/>
  <c r="E52" i="3"/>
  <c r="E51" i="3"/>
  <c r="E50" i="3"/>
  <c r="AF64" i="2"/>
  <c r="AE64" i="2"/>
  <c r="AD64" i="2"/>
  <c r="Z64" i="2"/>
  <c r="AB64" i="2" s="1"/>
  <c r="D64" i="2"/>
  <c r="AF63" i="2"/>
  <c r="AE63" i="2"/>
  <c r="AD63" i="2"/>
  <c r="Z63" i="2"/>
  <c r="AB63" i="2" s="1"/>
  <c r="D63" i="2"/>
  <c r="AF62" i="2"/>
  <c r="AE62" i="2"/>
  <c r="AD62" i="2"/>
  <c r="Z62" i="2"/>
  <c r="AB62" i="2" s="1"/>
  <c r="D62" i="2"/>
  <c r="AF61" i="2"/>
  <c r="AE61" i="2"/>
  <c r="AD61" i="2"/>
  <c r="AB61" i="2"/>
  <c r="Z61" i="2"/>
  <c r="D61" i="2"/>
  <c r="AF60" i="2"/>
  <c r="AE60" i="2"/>
  <c r="AD60" i="2"/>
  <c r="Z60" i="2"/>
  <c r="AB60" i="2" s="1"/>
  <c r="D60" i="2"/>
  <c r="AF59" i="2"/>
  <c r="AE59" i="2"/>
  <c r="AD59" i="2"/>
  <c r="Z59" i="2"/>
  <c r="AB59" i="2" s="1"/>
  <c r="D59" i="2"/>
  <c r="AF58" i="2"/>
  <c r="AE58" i="2"/>
  <c r="AD58" i="2"/>
  <c r="Z58" i="2"/>
  <c r="AB58" i="2" s="1"/>
  <c r="D58" i="2"/>
  <c r="AF57" i="2"/>
  <c r="AE57" i="2"/>
  <c r="AD57" i="2"/>
  <c r="Z57" i="2"/>
  <c r="AB57" i="2" s="1"/>
  <c r="D57" i="2"/>
  <c r="AF56" i="2"/>
  <c r="AE56" i="2"/>
  <c r="AD56" i="2"/>
  <c r="Z56" i="2"/>
  <c r="AB56" i="2" s="1"/>
  <c r="D56" i="2"/>
  <c r="AF55" i="2"/>
  <c r="AE55" i="2"/>
  <c r="AD55" i="2"/>
  <c r="Z55" i="2"/>
  <c r="AB55" i="2" s="1"/>
  <c r="D55" i="2"/>
  <c r="AF54" i="2"/>
  <c r="AE54" i="2"/>
  <c r="AD54" i="2"/>
  <c r="Z54" i="2"/>
  <c r="AB54" i="2" s="1"/>
  <c r="D54" i="2"/>
  <c r="AF53" i="2"/>
  <c r="AE53" i="2"/>
  <c r="AD53" i="2"/>
  <c r="AB53" i="2"/>
  <c r="Z53" i="2"/>
  <c r="D53" i="2"/>
  <c r="AF52" i="2"/>
  <c r="AE52" i="2"/>
  <c r="AD52" i="2"/>
  <c r="Z52" i="2"/>
  <c r="AB52" i="2" s="1"/>
  <c r="D52" i="2"/>
  <c r="AF51" i="2"/>
  <c r="AE51" i="2"/>
  <c r="AD51" i="2"/>
  <c r="Z51" i="2"/>
  <c r="AB51" i="2" s="1"/>
  <c r="D51" i="2"/>
  <c r="AF50" i="2"/>
  <c r="AE50" i="2"/>
  <c r="AD50" i="2"/>
  <c r="Z50" i="2"/>
  <c r="AB50" i="2" s="1"/>
  <c r="D50" i="2"/>
  <c r="AF49" i="2"/>
  <c r="AE49" i="2"/>
  <c r="AD49" i="2"/>
  <c r="Z49" i="2"/>
  <c r="AB49" i="2" s="1"/>
  <c r="D49" i="2"/>
  <c r="AF48" i="2"/>
  <c r="AE48" i="2"/>
  <c r="AD48" i="2"/>
  <c r="Z48" i="2"/>
  <c r="AB48" i="2" s="1"/>
  <c r="D48" i="2"/>
  <c r="AF47" i="2"/>
  <c r="AE47" i="2"/>
  <c r="AD47" i="2"/>
  <c r="Z47" i="2"/>
  <c r="AB47" i="2" s="1"/>
  <c r="D47" i="2"/>
  <c r="AF46" i="2"/>
  <c r="AE46" i="2"/>
  <c r="AD46" i="2"/>
  <c r="Z46" i="2"/>
  <c r="AB46" i="2" s="1"/>
  <c r="D46" i="2"/>
  <c r="AF45" i="2"/>
  <c r="AE45" i="2"/>
  <c r="AD45" i="2"/>
  <c r="AB45" i="2"/>
  <c r="Z45" i="2"/>
  <c r="D45" i="2"/>
  <c r="AF44" i="2"/>
  <c r="AE44" i="2"/>
  <c r="AD44" i="2"/>
  <c r="Z44" i="2"/>
  <c r="AB44" i="2" s="1"/>
  <c r="D44" i="2"/>
  <c r="AF43" i="2"/>
  <c r="AE43" i="2"/>
  <c r="AD43" i="2"/>
  <c r="Z43" i="2"/>
  <c r="AB43" i="2" s="1"/>
  <c r="D43" i="2"/>
  <c r="AF42" i="2"/>
  <c r="AE42" i="2"/>
  <c r="AD42" i="2"/>
  <c r="Z42" i="2"/>
  <c r="AB42" i="2" s="1"/>
  <c r="D42" i="2"/>
</calcChain>
</file>

<file path=xl/sharedStrings.xml><?xml version="1.0" encoding="utf-8"?>
<sst xmlns="http://schemas.openxmlformats.org/spreadsheetml/2006/main" count="1752" uniqueCount="405">
  <si>
    <t>С фруктами и едой</t>
  </si>
  <si>
    <t>С посудой</t>
  </si>
  <si>
    <t>С текстом</t>
  </si>
  <si>
    <t>Под песок</t>
  </si>
  <si>
    <t>Кракелюр</t>
  </si>
  <si>
    <t>Под бамбук</t>
  </si>
  <si>
    <t>С одуванчиками</t>
  </si>
  <si>
    <t>Состаренная (рустик)</t>
  </si>
  <si>
    <t>Фотоплитка (с фотографией)</t>
  </si>
  <si>
    <t>С тюльпанами</t>
  </si>
  <si>
    <t>С животными</t>
  </si>
  <si>
    <t>Под дерево</t>
  </si>
  <si>
    <t>Фасадная плитка</t>
  </si>
  <si>
    <t>Под кирпич</t>
  </si>
  <si>
    <t>Тротуарная брусчатка</t>
  </si>
  <si>
    <t>Под паркет</t>
  </si>
  <si>
    <t>Китайский</t>
  </si>
  <si>
    <t>Декоративный кирпич</t>
  </si>
  <si>
    <t>Фасадная</t>
  </si>
  <si>
    <t>Детский</t>
  </si>
  <si>
    <t>Искусственный камень</t>
  </si>
  <si>
    <t>Зеркальная</t>
  </si>
  <si>
    <t>Кэжуал</t>
  </si>
  <si>
    <t>Узбекистан</t>
  </si>
  <si>
    <t>Узбекистанская плитка</t>
  </si>
  <si>
    <t>Натуральный камень</t>
  </si>
  <si>
    <t>Под ламинат</t>
  </si>
  <si>
    <t>Рустика</t>
  </si>
  <si>
    <t>Иран</t>
  </si>
  <si>
    <t>Иранская плитка</t>
  </si>
  <si>
    <t>Для туалета</t>
  </si>
  <si>
    <t>Под мрамор</t>
  </si>
  <si>
    <t>Средиземноморский</t>
  </si>
  <si>
    <t>Казахстан</t>
  </si>
  <si>
    <t>Казахстанская плитка</t>
  </si>
  <si>
    <t>Для фартука</t>
  </si>
  <si>
    <t>Под камень</t>
  </si>
  <si>
    <t>Лофт</t>
  </si>
  <si>
    <t>ОАЭ</t>
  </si>
  <si>
    <t>Арабская плитка</t>
  </si>
  <si>
    <t>Агломератная плитка</t>
  </si>
  <si>
    <t>Под бетон</t>
  </si>
  <si>
    <t>Пэчворк</t>
  </si>
  <si>
    <t>Австралия</t>
  </si>
  <si>
    <t>Австралийская плитка</t>
  </si>
  <si>
    <t>Для улицы</t>
  </si>
  <si>
    <t>Под мозаику</t>
  </si>
  <si>
    <t>Восточный</t>
  </si>
  <si>
    <t>Англия</t>
  </si>
  <si>
    <t>Английская плитка</t>
  </si>
  <si>
    <t>Для гаража</t>
  </si>
  <si>
    <t>Моноколор</t>
  </si>
  <si>
    <t>Прованс</t>
  </si>
  <si>
    <t>Беларусь</t>
  </si>
  <si>
    <t>Белорусская плитка</t>
  </si>
  <si>
    <t>Для коридора</t>
  </si>
  <si>
    <t>Ёлочка</t>
  </si>
  <si>
    <t>Марокканский</t>
  </si>
  <si>
    <t>Бельгия</t>
  </si>
  <si>
    <t>Бельгийская плитка</t>
  </si>
  <si>
    <t>Для лестницы</t>
  </si>
  <si>
    <t>Под металл</t>
  </si>
  <si>
    <t>Скандинавский</t>
  </si>
  <si>
    <t>Болгария</t>
  </si>
  <si>
    <t>Болгарская плитка</t>
  </si>
  <si>
    <t>Для гостиной</t>
  </si>
  <si>
    <t>С рисунком</t>
  </si>
  <si>
    <t>Арт деко</t>
  </si>
  <si>
    <t>Германия</t>
  </si>
  <si>
    <t>Германская плитка</t>
  </si>
  <si>
    <t>Для бани</t>
  </si>
  <si>
    <t>Черно-белый</t>
  </si>
  <si>
    <t>Под обои</t>
  </si>
  <si>
    <t>Арабский</t>
  </si>
  <si>
    <t>Индия</t>
  </si>
  <si>
    <t>Индийская плитка</t>
  </si>
  <si>
    <t>Для крыльца</t>
  </si>
  <si>
    <t>Мультиколор</t>
  </si>
  <si>
    <t>Под оникс</t>
  </si>
  <si>
    <t>Английский</t>
  </si>
  <si>
    <t>Испания</t>
  </si>
  <si>
    <t>Испанская плитка</t>
  </si>
  <si>
    <t>Для цоколя</t>
  </si>
  <si>
    <t>Розовый</t>
  </si>
  <si>
    <t>Под кожу</t>
  </si>
  <si>
    <t>Классический</t>
  </si>
  <si>
    <t>Италия</t>
  </si>
  <si>
    <t>Итальянская плитка</t>
  </si>
  <si>
    <t>Для террасы</t>
  </si>
  <si>
    <t>Белый</t>
  </si>
  <si>
    <t>Под травертин</t>
  </si>
  <si>
    <t>Кантри</t>
  </si>
  <si>
    <t>Китай</t>
  </si>
  <si>
    <t>Китайская плитка</t>
  </si>
  <si>
    <t>Для печи</t>
  </si>
  <si>
    <t>Бежевый</t>
  </si>
  <si>
    <t>Под гальку</t>
  </si>
  <si>
    <t>Хай-тек</t>
  </si>
  <si>
    <t>Литва</t>
  </si>
  <si>
    <t>Литовская плитка</t>
  </si>
  <si>
    <t>Для камина</t>
  </si>
  <si>
    <t>Коричневый</t>
  </si>
  <si>
    <t>С цветами</t>
  </si>
  <si>
    <t>Греческий</t>
  </si>
  <si>
    <t>Нестандартная</t>
  </si>
  <si>
    <t>Польша</t>
  </si>
  <si>
    <t>Польская плитка</t>
  </si>
  <si>
    <t>Декоративная плитка</t>
  </si>
  <si>
    <t>Оранжевый</t>
  </si>
  <si>
    <t>С листьями</t>
  </si>
  <si>
    <t>Модерн</t>
  </si>
  <si>
    <t>Ромб</t>
  </si>
  <si>
    <t>Португалия</t>
  </si>
  <si>
    <t>Португальская плитка</t>
  </si>
  <si>
    <t>Настенная плитка</t>
  </si>
  <si>
    <t>Желтый</t>
  </si>
  <si>
    <t>С дельфинами</t>
  </si>
  <si>
    <t>Морской</t>
  </si>
  <si>
    <t>Круг</t>
  </si>
  <si>
    <t>Россия</t>
  </si>
  <si>
    <t>Российская плитка</t>
  </si>
  <si>
    <t>Плитка для ванной</t>
  </si>
  <si>
    <t>Фиолетовый</t>
  </si>
  <si>
    <t>Противоскользящая</t>
  </si>
  <si>
    <t>Под ткань</t>
  </si>
  <si>
    <t>Японский</t>
  </si>
  <si>
    <t>Овал</t>
  </si>
  <si>
    <t>Тунис</t>
  </si>
  <si>
    <t>Тунисская плитка</t>
  </si>
  <si>
    <t>Декор</t>
  </si>
  <si>
    <t>Для кухни</t>
  </si>
  <si>
    <t>Красный</t>
  </si>
  <si>
    <t>Лаппатированная</t>
  </si>
  <si>
    <t>С розами</t>
  </si>
  <si>
    <t>Античный</t>
  </si>
  <si>
    <t>Шестиугольник (гексагон, соты)</t>
  </si>
  <si>
    <t>Турция</t>
  </si>
  <si>
    <t>Турецкая плитка</t>
  </si>
  <si>
    <t>Бордюр</t>
  </si>
  <si>
    <t>Напольная плитка</t>
  </si>
  <si>
    <t>Зеленый</t>
  </si>
  <si>
    <t>Полированная</t>
  </si>
  <si>
    <t>Под цемент</t>
  </si>
  <si>
    <t>Барокко</t>
  </si>
  <si>
    <t>Восьмиугольник (октагон)</t>
  </si>
  <si>
    <t>Украина</t>
  </si>
  <si>
    <t>Украинская плитка</t>
  </si>
  <si>
    <t>Керам-Трейд 12.12.24</t>
  </si>
  <si>
    <t>Мозаика</t>
  </si>
  <si>
    <t>Голубой</t>
  </si>
  <si>
    <t>3D - объемная</t>
  </si>
  <si>
    <t>С ракушками</t>
  </si>
  <si>
    <t>Викторианский</t>
  </si>
  <si>
    <t>Кабанчик</t>
  </si>
  <si>
    <t>Погонный метр</t>
  </si>
  <si>
    <t>Хорватия</t>
  </si>
  <si>
    <t>Хорватская плитка</t>
  </si>
  <si>
    <t>Керамогранит</t>
  </si>
  <si>
    <t>Синий</t>
  </si>
  <si>
    <t>Глянцевая</t>
  </si>
  <si>
    <t>С бабочками</t>
  </si>
  <si>
    <t>Современный</t>
  </si>
  <si>
    <t>Квадрат</t>
  </si>
  <si>
    <t>кв. м.</t>
  </si>
  <si>
    <t>RUB</t>
  </si>
  <si>
    <t>Чехия</t>
  </si>
  <si>
    <t>Чешская плитка</t>
  </si>
  <si>
    <t>Клинкер (ступени)</t>
  </si>
  <si>
    <t>Серый</t>
  </si>
  <si>
    <t>Матовая</t>
  </si>
  <si>
    <t>В клетку</t>
  </si>
  <si>
    <t>Ретро</t>
  </si>
  <si>
    <t>Прямоугольник</t>
  </si>
  <si>
    <t>шт.</t>
  </si>
  <si>
    <t>EUR</t>
  </si>
  <si>
    <t>Цены без значка руб. (Числовой формат)</t>
  </si>
  <si>
    <t>Вьетнам</t>
  </si>
  <si>
    <t>Вьетнамская плитка</t>
  </si>
  <si>
    <t>Ступени</t>
  </si>
  <si>
    <t>Плитка для бассейна</t>
  </si>
  <si>
    <t>Черный</t>
  </si>
  <si>
    <t>Рельефная</t>
  </si>
  <si>
    <t>В полоску</t>
  </si>
  <si>
    <t>Деревенский</t>
  </si>
  <si>
    <t>Треугольник</t>
  </si>
  <si>
    <t>R 9</t>
  </si>
  <si>
    <t>компл.</t>
  </si>
  <si>
    <t>USD</t>
  </si>
  <si>
    <t>не заполняем !!!</t>
  </si>
  <si>
    <t xml:space="preserve">Не заполняем!!! </t>
  </si>
  <si>
    <t>URL товара</t>
  </si>
  <si>
    <t>!Внимание - у нас другое! Название фабрики в 3dplitka</t>
  </si>
  <si>
    <t>Поставщик</t>
  </si>
  <si>
    <t>Страна</t>
  </si>
  <si>
    <t>Не заполняем!!! Страна категории</t>
  </si>
  <si>
    <t>Производитель</t>
  </si>
  <si>
    <t>Коллекция</t>
  </si>
  <si>
    <t>Наименование товара</t>
  </si>
  <si>
    <t>Группа (это в зависимости от функции плитки в коллекции)</t>
  </si>
  <si>
    <t>Назначение (для чего используется)</t>
  </si>
  <si>
    <t>Материал</t>
  </si>
  <si>
    <t>Цвет</t>
  </si>
  <si>
    <t>Цветовые оттенки</t>
  </si>
  <si>
    <t>Поверхность</t>
  </si>
  <si>
    <t>Обработка поверхности</t>
  </si>
  <si>
    <t>Рисунок</t>
  </si>
  <si>
    <t>Стиль</t>
  </si>
  <si>
    <t>Форма</t>
  </si>
  <si>
    <t>Количество Лиц</t>
  </si>
  <si>
    <t>Вариативность цвета</t>
  </si>
  <si>
    <t>Морозостойкость</t>
  </si>
  <si>
    <t>Сопротивление скольжению</t>
  </si>
  <si>
    <t>Износостойкость PEI</t>
  </si>
  <si>
    <t>Влагопоглощаемость</t>
  </si>
  <si>
    <t>штук в упаковке</t>
  </si>
  <si>
    <t>кв. м. в упаковке</t>
  </si>
  <si>
    <t>Ширина, см</t>
  </si>
  <si>
    <t>Длина, см</t>
  </si>
  <si>
    <t>Толщина, мм</t>
  </si>
  <si>
    <t>Вес 1 шт., кг.</t>
  </si>
  <si>
    <t>Вес упаковки, кг.</t>
  </si>
  <si>
    <t>Код поставщика</t>
  </si>
  <si>
    <t>Артикул товара</t>
  </si>
  <si>
    <t>единица измерения</t>
  </si>
  <si>
    <t>Закупочная цена</t>
  </si>
  <si>
    <t>Валюта</t>
  </si>
  <si>
    <t>Закуп в руб.</t>
  </si>
  <si>
    <t>Наценка  %</t>
  </si>
  <si>
    <t>Розничная цена</t>
  </si>
  <si>
    <t>Рек. цена</t>
  </si>
  <si>
    <t>Цена 3dplitka.ru</t>
  </si>
  <si>
    <t>Скидка</t>
  </si>
  <si>
    <t>Ночная цена</t>
  </si>
  <si>
    <t>Картинка товара</t>
  </si>
  <si>
    <t>Проверка на пробел справа!</t>
  </si>
  <si>
    <t>Назначение</t>
  </si>
  <si>
    <t>Основной цвет</t>
  </si>
  <si>
    <t>Отражение поверхности</t>
  </si>
  <si>
    <t>Обработка</t>
  </si>
  <si>
    <t>Имитация</t>
  </si>
  <si>
    <t>Морозоустойчивость</t>
  </si>
  <si>
    <t>В упаковке</t>
  </si>
  <si>
    <t>Кол-во м2 в упаковке</t>
  </si>
  <si>
    <t>Толщина мм.</t>
  </si>
  <si>
    <t>Вес 1 шт.</t>
  </si>
  <si>
    <t>Вес упаковки</t>
  </si>
  <si>
    <t>https://3dplitka.ru/product-973025/</t>
  </si>
  <si>
    <t>CIR Ceramiche</t>
  </si>
  <si>
    <t>Керам-Трейд</t>
  </si>
  <si>
    <t>Serenissima Cir</t>
  </si>
  <si>
    <t>Italica</t>
  </si>
  <si>
    <t>Serenissima Cir Italica Керамогранит Terra Dolce Mod 39 20x60,8</t>
  </si>
  <si>
    <t>Для ванной, Для гостиной, Для коридора, Для кухни</t>
  </si>
  <si>
    <t>бежевый</t>
  </si>
  <si>
    <t>Оттенки бежевого, Оттенки коричневого</t>
  </si>
  <si>
    <t>натуральная</t>
  </si>
  <si>
    <t>под камень, травертин, сланец, гранит</t>
  </si>
  <si>
    <t>прямоугольник</t>
  </si>
  <si>
    <t>V3</t>
  </si>
  <si>
    <t>Да</t>
  </si>
  <si>
    <t>R 10</t>
  </si>
  <si>
    <t>4</t>
  </si>
  <si>
    <t>Группа BIa – влагопоглощение – Eb ≤ 0,5%</t>
  </si>
  <si>
    <t>1</t>
  </si>
  <si>
    <t>0.723</t>
  </si>
  <si>
    <t>60.8</t>
  </si>
  <si>
    <t>20</t>
  </si>
  <si>
    <t>10.0</t>
  </si>
  <si>
    <t>16</t>
  </si>
  <si>
    <t>8105</t>
  </si>
  <si>
    <t>https://3dplitka.ru/product-973032/</t>
  </si>
  <si>
    <t>Serenissima Cir Italica Керамогранит Terra Salina Mod 39 20x60,8</t>
  </si>
  <si>
    <t>серый</t>
  </si>
  <si>
    <t>Оттенки серого</t>
  </si>
  <si>
    <t>https://3dplitka.ru/product-973031/</t>
  </si>
  <si>
    <t>Serenissima Cir Italica Керамогранит Terra Bruciata Mod 39 20x60,8</t>
  </si>
  <si>
    <t>коричневый</t>
  </si>
  <si>
    <t>Оттенки коричневого</t>
  </si>
  <si>
    <t>https://3dplitka.ru/product-973033/</t>
  </si>
  <si>
    <t>Serenissima Cir Italica Керамогранит Terra Mista Mod 39 20x60,8</t>
  </si>
  <si>
    <t>Белая, Оттенки бежевого</t>
  </si>
  <si>
    <t>https://3dplitka.ru/product-973034/</t>
  </si>
  <si>
    <t>Serenissima Cir Italica Керамогранит Terra Arsa Mod 39 20x60,8</t>
  </si>
  <si>
    <t>черный</t>
  </si>
  <si>
    <t>Оттенки серого, Черная</t>
  </si>
  <si>
    <t>https://3dplitka.ru/product-963574/</t>
  </si>
  <si>
    <t>La Fenice</t>
  </si>
  <si>
    <t>Lumiere</t>
  </si>
  <si>
    <t>La Fenice Lumiere Декор 12LMRDEC001 Peonie 60x120</t>
  </si>
  <si>
    <t>разноцветная</t>
  </si>
  <si>
    <t>Разноцветная</t>
  </si>
  <si>
    <t>натуральная, ректифицированная</t>
  </si>
  <si>
    <t>другое</t>
  </si>
  <si>
    <t>V2</t>
  </si>
  <si>
    <t>2</t>
  </si>
  <si>
    <t>1.44</t>
  </si>
  <si>
    <t>120</t>
  </si>
  <si>
    <t>60</t>
  </si>
  <si>
    <t>9.0</t>
  </si>
  <si>
    <t>15.0</t>
  </si>
  <si>
    <t>30</t>
  </si>
  <si>
    <t>5154</t>
  </si>
  <si>
    <t>https://3dplitka.ru/product-954771/</t>
  </si>
  <si>
    <t>La Fenice Lumiere Керамогранит 12LMR003 Cream 60x120</t>
  </si>
  <si>
    <t>Оттенки бежевого</t>
  </si>
  <si>
    <t>https://3dplitka.ru/product-954777/</t>
  </si>
  <si>
    <t>La Fenice Lumiere Керамогранит 12LMR002 Honey 60x120</t>
  </si>
  <si>
    <t>https://3dplitka.ru/product-954778/</t>
  </si>
  <si>
    <t>La Fenice Lumiere Керамогранит 12LMR001 Milk 60x120</t>
  </si>
  <si>
    <t>Белая, Оттенки бежевого, Оттенки серого</t>
  </si>
  <si>
    <t>https://3dplitka.ru/product-954783/</t>
  </si>
  <si>
    <t>La Fenice Lumiere Декор 69072100 Metal Leaf 60x120</t>
  </si>
  <si>
    <t>https://3dplitka.ru/product-954779/</t>
  </si>
  <si>
    <t>La Fenice Lumiere Керамогранит 12LMR004 Sky 60x120</t>
  </si>
  <si>
    <t>голубой</t>
  </si>
  <si>
    <t>Белая, Оттенки голубого, Оттенки серого</t>
  </si>
  <si>
    <t>https://3dplitka.ru/product-963575/</t>
  </si>
  <si>
    <t>La Fenice Lumiere Декор 12LMRDEC004 Classic Leaf 60x120</t>
  </si>
  <si>
    <t>https://3dplitka.ru/product-954782/</t>
  </si>
  <si>
    <t>La Fenice Lumiere Декор 69072100 Foglia d'Oro 60x120</t>
  </si>
  <si>
    <t>https://3dplitka.ru/product-994785/</t>
  </si>
  <si>
    <t>Ceramiche RHS (Rondine)</t>
  </si>
  <si>
    <t>RHS Ceramiche (Rondine group)</t>
  </si>
  <si>
    <t>Cortina</t>
  </si>
  <si>
    <t>RHS Ceramiche (Rondine group) Cortina Керамогранит J92441 Cognac 7,5x45</t>
  </si>
  <si>
    <t>под дерево</t>
  </si>
  <si>
    <t>84</t>
  </si>
  <si>
    <t>28</t>
  </si>
  <si>
    <t>0,95</t>
  </si>
  <si>
    <t>45</t>
  </si>
  <si>
    <t>7.5</t>
  </si>
  <si>
    <t>8.5</t>
  </si>
  <si>
    <t>0.67</t>
  </si>
  <si>
    <t>18,57</t>
  </si>
  <si>
    <t>6798</t>
  </si>
  <si>
    <t>https://3dplitka.ru/product-994780/</t>
  </si>
  <si>
    <t>RHS Ceramiche (Rondine group) Cortina Керамогранит J92430 Honey 24x120</t>
  </si>
  <si>
    <t>Оттенки бежевого, Оттенки серого</t>
  </si>
  <si>
    <t>1,16</t>
  </si>
  <si>
    <t>24</t>
  </si>
  <si>
    <t>5.39</t>
  </si>
  <si>
    <t>21.56</t>
  </si>
  <si>
    <t>https://3dplitka.ru/product-994787/</t>
  </si>
  <si>
    <t>RHS Ceramiche (Rondine group) Cortina Керамогранит J92443 Natural 7,5x45</t>
  </si>
  <si>
    <t>Оттенки бежевого, Оттенки коричневого, Оттенки серого</t>
  </si>
  <si>
    <t>https://3dplitka.ru/product-994788/</t>
  </si>
  <si>
    <t>RHS Ceramiche (Rondine group) Cortina Керамогранит J92440 Beige 7,5x45</t>
  </si>
  <si>
    <t>https://3dplitka.ru/product-994781/</t>
  </si>
  <si>
    <t>RHS Ceramiche (Rondine group) Cortina Керамогранит J92431 Natural 24x120</t>
  </si>
  <si>
    <t>https://3dplitka.ru/product-994783/</t>
  </si>
  <si>
    <t>RHS Ceramiche (Rondine group) Cortina Керамогранит J92433 Ivory 24x120</t>
  </si>
  <si>
    <t>https://3dplitka.ru/product-994784/</t>
  </si>
  <si>
    <t>RHS Ceramiche (Rondine group) Cortina Керамогранит J92444 Nut 7,5x45</t>
  </si>
  <si>
    <t>https://3dplitka.ru/product-994786/</t>
  </si>
  <si>
    <t>RHS Ceramiche (Rondine group) Cortina Керамогранит J92442 Honey 7,5x45</t>
  </si>
  <si>
    <t>https://3dplitka.ru/product-994777/</t>
  </si>
  <si>
    <t>RHS Ceramiche (Rondine group) Cortina Керамогранит J92432 Nut 24x120</t>
  </si>
  <si>
    <t>https://3dplitka.ru/product-994779/</t>
  </si>
  <si>
    <t>RHS Ceramiche (Rondine group) Cortina Керамогранит J92429 Cognac 24x120</t>
  </si>
  <si>
    <t>https://3dplitka.ru/product-994782/</t>
  </si>
  <si>
    <t>RHS Ceramiche (Rondine group) Cortina Керамогранит J92428 Beige 24x120</t>
  </si>
  <si>
    <t>https://3dplitka.ru/product-994790/</t>
  </si>
  <si>
    <t>RHS Ceramiche (Rondine group) Cortina Керамогранит J92445 Ivory 7,5x45</t>
  </si>
  <si>
    <t>https://3dplitka.ru/product-950188/</t>
  </si>
  <si>
    <t>Dream</t>
  </si>
  <si>
    <t>RHS Ceramiche (Rondine group) Dream Керамогранит J91653 Havana Chevron 7,5x40,7</t>
  </si>
  <si>
    <t>Для ванной, Для гостиной, Для коридора, Для кухни, Для общественных помещений</t>
  </si>
  <si>
    <t>26</t>
  </si>
  <si>
    <t>0.82</t>
  </si>
  <si>
    <t>40.7</t>
  </si>
  <si>
    <t>9.5</t>
  </si>
  <si>
    <t>0.78</t>
  </si>
  <si>
    <t>15.7</t>
  </si>
  <si>
    <t>8833</t>
  </si>
  <si>
    <t>https://3dplitka.ru/product-950191/</t>
  </si>
  <si>
    <t>RHS Ceramiche (Rondine group) Dream Керамогранит J91655 Ivory Chevron 7,5x40,7</t>
  </si>
  <si>
    <t>15.47</t>
  </si>
  <si>
    <t>https://3dplitka.ru/product-950193/</t>
  </si>
  <si>
    <t>RHS Ceramiche (Rondine group) Dream Керамогранит J91656 Nut Chevron 7,5x40,7</t>
  </si>
  <si>
    <t>https://3dplitka.ru/product-950192/</t>
  </si>
  <si>
    <t>RHS Ceramiche (Rondine group) Dream Керамогранит J91654 Honey Chevron 7,5x40,7</t>
  </si>
  <si>
    <t>https://3dplitka.ru/product-950190/</t>
  </si>
  <si>
    <t>RHS Ceramiche (Rondine group) Dream Керамогранит J91651 Ecru Chevron 7,5x40,7</t>
  </si>
  <si>
    <t>Если в наличии - не заполняем</t>
  </si>
  <si>
    <t>Раиса Ник.</t>
  </si>
  <si>
    <t>Нет в наличии</t>
  </si>
  <si>
    <t>Оксана</t>
  </si>
  <si>
    <t>Под заказ</t>
  </si>
  <si>
    <t>Лена</t>
  </si>
  <si>
    <t>нов</t>
  </si>
  <si>
    <t>Хит</t>
  </si>
  <si>
    <t>По запросу</t>
  </si>
  <si>
    <t>Кто делал</t>
  </si>
  <si>
    <t>Наименование элемента</t>
  </si>
  <si>
    <t>Артикул поставщика</t>
  </si>
  <si>
    <t>Поверх-ность</t>
  </si>
  <si>
    <t>штук в упак.</t>
  </si>
  <si>
    <t>нов.</t>
  </si>
  <si>
    <t>Хиты</t>
  </si>
  <si>
    <t>ед.изм</t>
  </si>
  <si>
    <t>Наличие</t>
  </si>
  <si>
    <t>La Fenice Lumiere Dec. Peonie Декор 60х120 см</t>
  </si>
  <si>
    <t>La Fenice Lumiere Dec. Classic Leaf Декор 60х120 см</t>
  </si>
  <si>
    <t>Варианты выбора через ";"</t>
  </si>
  <si>
    <t>Пояснения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</si>
</sst>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9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sz val="7"/>
      <color indexed="8"/>
      <name val="Arial"/>
      <family val="2"/>
      <charset val="204"/>
    </font>
    <font>
      <sz val="8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u/>
      <sz val="11"/>
      <color theme="10"/>
      <name val="Calibri"/>
      <family val="2"/>
      <charset val="204"/>
    </font>
    <font>
      <sz val="8"/>
      <name val="Arial"/>
      <family val="2"/>
      <charset val="204"/>
    </font>
    <font>
      <sz val="8"/>
      <color theme="0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8"/>
      <color rgb="FFFFFF00"/>
      <name val="Arial"/>
      <family val="2"/>
      <charset val="204"/>
    </font>
    <font>
      <b/>
      <sz val="9"/>
      <color indexed="8"/>
      <name val="Arial"/>
      <family val="2"/>
      <charset val="204"/>
    </font>
    <font>
      <sz val="8"/>
      <color rgb="FFFFFF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8"/>
      <color rgb="FF000080"/>
      <name val="Arial"/>
      <family val="2"/>
      <charset val="204"/>
    </font>
    <font>
      <sz val="10"/>
      <color indexed="64"/>
      <name val="Times New Roman"/>
      <family val="1"/>
      <charset val="204"/>
    </font>
    <font>
      <b/>
      <sz val="9"/>
      <color theme="1"/>
      <name val="Arial"/>
      <family val="2"/>
      <charset val="204"/>
    </font>
    <font>
      <sz val="12"/>
      <color rgb="FF21282B"/>
      <name val="Segoe UI"/>
      <family val="2"/>
      <charset val="204"/>
    </font>
    <font>
      <sz val="9"/>
      <color rgb="FFFFFF00"/>
      <name val="Arial"/>
      <family val="2"/>
      <charset val="204"/>
    </font>
    <font>
      <b/>
      <sz val="8"/>
      <name val="Arial"/>
      <family val="2"/>
      <charset val="204"/>
    </font>
    <font>
      <sz val="9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1" fillId="0" borderId="0"/>
  </cellStyleXfs>
  <cellXfs count="147">
    <xf numFmtId="0" fontId="0" fillId="0" borderId="0" xfId="0"/>
    <xf numFmtId="0" fontId="6" fillId="0" borderId="2" xfId="0" applyFont="1" applyBorder="1"/>
    <xf numFmtId="0" fontId="9" fillId="0" borderId="2" xfId="0" applyFont="1" applyBorder="1"/>
    <xf numFmtId="0" fontId="9" fillId="0" borderId="2" xfId="0" applyFont="1" applyBorder="1" applyAlignment="1">
      <alignment horizontal="left" vertical="center" wrapText="1"/>
    </xf>
    <xf numFmtId="0" fontId="13" fillId="0" borderId="4" xfId="6" applyFont="1" applyBorder="1" applyAlignment="1" applyProtection="1"/>
    <xf numFmtId="0" fontId="13" fillId="0" borderId="2" xfId="6" applyFont="1" applyBorder="1" applyAlignment="1" applyProtection="1">
      <alignment vertical="center"/>
    </xf>
    <xf numFmtId="0" fontId="13" fillId="3" borderId="2" xfId="6" applyFont="1" applyFill="1" applyBorder="1" applyAlignment="1" applyProtection="1"/>
    <xf numFmtId="0" fontId="13" fillId="0" borderId="7" xfId="6" applyFont="1" applyBorder="1" applyAlignment="1" applyProtection="1"/>
    <xf numFmtId="0" fontId="9" fillId="0" borderId="8" xfId="0" applyFont="1" applyBorder="1" applyAlignment="1">
      <alignment horizontal="left" vertical="center" wrapText="1"/>
    </xf>
    <xf numFmtId="0" fontId="13" fillId="0" borderId="2" xfId="6" applyFont="1" applyBorder="1" applyAlignment="1" applyProtection="1"/>
    <xf numFmtId="2" fontId="13" fillId="3" borderId="2" xfId="6" applyNumberFormat="1" applyFont="1" applyFill="1" applyBorder="1" applyAlignment="1" applyProtection="1"/>
    <xf numFmtId="2" fontId="13" fillId="4" borderId="2" xfId="6" applyNumberFormat="1" applyFont="1" applyFill="1" applyBorder="1" applyAlignment="1" applyProtection="1"/>
    <xf numFmtId="164" fontId="13" fillId="4" borderId="2" xfId="6" applyNumberFormat="1" applyFont="1" applyFill="1" applyBorder="1" applyAlignment="1" applyProtection="1"/>
    <xf numFmtId="2" fontId="19" fillId="4" borderId="2" xfId="6" applyNumberFormat="1" applyFont="1" applyFill="1" applyBorder="1" applyAlignment="1" applyProtection="1"/>
    <xf numFmtId="2" fontId="13" fillId="0" borderId="2" xfId="6" applyNumberFormat="1" applyFont="1" applyBorder="1" applyAlignment="1" applyProtection="1"/>
    <xf numFmtId="0" fontId="9" fillId="8" borderId="2" xfId="0" applyFont="1" applyFill="1" applyBorder="1" applyAlignment="1">
      <alignment horizontal="left" vertical="center" wrapText="1"/>
    </xf>
    <xf numFmtId="0" fontId="9" fillId="8" borderId="2" xfId="0" applyFont="1" applyFill="1" applyBorder="1"/>
    <xf numFmtId="0" fontId="9" fillId="0" borderId="7" xfId="0" applyFont="1" applyBorder="1"/>
    <xf numFmtId="1" fontId="13" fillId="4" borderId="2" xfId="6" applyNumberFormat="1" applyFont="1" applyFill="1" applyBorder="1" applyAlignment="1" applyProtection="1"/>
    <xf numFmtId="0" fontId="3" fillId="0" borderId="1" xfId="16" applyFont="1" applyBorder="1"/>
    <xf numFmtId="0" fontId="4" fillId="0" borderId="1" xfId="16" applyFont="1" applyBorder="1"/>
    <xf numFmtId="0" fontId="4" fillId="0" borderId="1" xfId="17" applyFont="1" applyBorder="1"/>
    <xf numFmtId="0" fontId="4" fillId="0" borderId="1" xfId="18" applyFont="1" applyBorder="1"/>
    <xf numFmtId="0" fontId="4" fillId="0" borderId="0" xfId="16" applyFont="1"/>
    <xf numFmtId="0" fontId="3" fillId="0" borderId="0" xfId="18" applyFont="1"/>
    <xf numFmtId="1" fontId="4" fillId="0" borderId="0" xfId="19" applyNumberFormat="1" applyFont="1"/>
    <xf numFmtId="0" fontId="2" fillId="0" borderId="0" xfId="20" applyFont="1"/>
    <xf numFmtId="1" fontId="2" fillId="0" borderId="0" xfId="15" applyNumberFormat="1" applyFont="1"/>
    <xf numFmtId="0" fontId="3" fillId="0" borderId="0" xfId="21" applyFont="1"/>
    <xf numFmtId="0" fontId="3" fillId="0" borderId="0" xfId="16" applyFont="1"/>
    <xf numFmtId="0" fontId="5" fillId="0" borderId="2" xfId="22" applyFont="1" applyBorder="1"/>
    <xf numFmtId="0" fontId="4" fillId="0" borderId="0" xfId="17" applyFont="1"/>
    <xf numFmtId="0" fontId="4" fillId="0" borderId="0" xfId="18" applyFont="1"/>
    <xf numFmtId="0" fontId="8" fillId="0" borderId="0" xfId="16" applyFont="1"/>
    <xf numFmtId="0" fontId="8" fillId="0" borderId="0" xfId="18" applyFont="1"/>
    <xf numFmtId="0" fontId="7" fillId="0" borderId="0" xfId="20" applyFont="1"/>
    <xf numFmtId="1" fontId="7" fillId="0" borderId="0" xfId="15" applyNumberFormat="1" applyFont="1"/>
    <xf numFmtId="0" fontId="8" fillId="0" borderId="0" xfId="21" applyFont="1"/>
    <xf numFmtId="0" fontId="11" fillId="0" borderId="0" xfId="16" applyFont="1"/>
    <xf numFmtId="0" fontId="4" fillId="0" borderId="2" xfId="16" applyFont="1" applyBorder="1"/>
    <xf numFmtId="0" fontId="8" fillId="0" borderId="5" xfId="16" applyFont="1" applyBorder="1"/>
    <xf numFmtId="0" fontId="4" fillId="0" borderId="4" xfId="16" applyFont="1" applyBorder="1"/>
    <xf numFmtId="0" fontId="4" fillId="0" borderId="5" xfId="18" applyFont="1" applyBorder="1"/>
    <xf numFmtId="0" fontId="15" fillId="5" borderId="3" xfId="15" applyFont="1" applyFill="1" applyBorder="1" applyAlignment="1">
      <alignment horizontal="center" vertical="top" wrapText="1"/>
    </xf>
    <xf numFmtId="0" fontId="16" fillId="6" borderId="3" xfId="16" applyFont="1" applyFill="1" applyBorder="1" applyAlignment="1">
      <alignment horizontal="center" vertical="top" wrapText="1"/>
    </xf>
    <xf numFmtId="0" fontId="16" fillId="4" borderId="3" xfId="16" applyFont="1" applyFill="1" applyBorder="1" applyAlignment="1">
      <alignment horizontal="center" vertical="top" wrapText="1"/>
    </xf>
    <xf numFmtId="0" fontId="16" fillId="6" borderId="3" xfId="17" applyFont="1" applyFill="1" applyBorder="1" applyAlignment="1">
      <alignment horizontal="center" vertical="top" wrapText="1"/>
    </xf>
    <xf numFmtId="0" fontId="17" fillId="6" borderId="3" xfId="18" applyFont="1" applyFill="1" applyBorder="1" applyAlignment="1">
      <alignment horizontal="center" vertical="top" wrapText="1"/>
    </xf>
    <xf numFmtId="0" fontId="16" fillId="6" borderId="3" xfId="18" applyFont="1" applyFill="1" applyBorder="1" applyAlignment="1">
      <alignment horizontal="center" vertical="top" wrapText="1"/>
    </xf>
    <xf numFmtId="1" fontId="16" fillId="4" borderId="3" xfId="24" applyNumberFormat="1" applyFont="1" applyFill="1" applyBorder="1" applyAlignment="1">
      <alignment horizontal="center" vertical="top" wrapText="1"/>
    </xf>
    <xf numFmtId="0" fontId="15" fillId="4" borderId="3" xfId="20" applyFont="1" applyFill="1" applyBorder="1" applyAlignment="1">
      <alignment horizontal="center" vertical="top" wrapText="1"/>
    </xf>
    <xf numFmtId="1" fontId="15" fillId="4" borderId="3" xfId="15" applyNumberFormat="1" applyFont="1" applyFill="1" applyBorder="1" applyAlignment="1">
      <alignment horizontal="center" vertical="top" wrapText="1"/>
    </xf>
    <xf numFmtId="0" fontId="16" fillId="7" borderId="3" xfId="18" applyFont="1" applyFill="1" applyBorder="1" applyAlignment="1">
      <alignment horizontal="center" vertical="top" wrapText="1"/>
    </xf>
    <xf numFmtId="0" fontId="5" fillId="4" borderId="2" xfId="22" applyFont="1" applyFill="1" applyBorder="1"/>
    <xf numFmtId="0" fontId="3" fillId="0" borderId="0" xfId="25" applyFont="1"/>
    <xf numFmtId="0" fontId="2" fillId="0" borderId="0" xfId="15" applyFont="1"/>
    <xf numFmtId="0" fontId="4" fillId="0" borderId="1" xfId="2" applyFont="1" applyBorder="1"/>
    <xf numFmtId="0" fontId="4" fillId="0" borderId="0" xfId="2" applyFont="1"/>
    <xf numFmtId="0" fontId="16" fillId="6" borderId="3" xfId="2" applyFont="1" applyFill="1" applyBorder="1" applyAlignment="1">
      <alignment horizontal="center" vertical="top" wrapText="1"/>
    </xf>
    <xf numFmtId="0" fontId="4" fillId="0" borderId="2" xfId="5" applyFont="1" applyBorder="1" applyAlignment="1">
      <alignment wrapText="1"/>
    </xf>
    <xf numFmtId="0" fontId="9" fillId="0" borderId="9" xfId="0" applyFont="1" applyBorder="1" applyAlignment="1">
      <alignment horizontal="left" vertical="center" wrapText="1"/>
    </xf>
    <xf numFmtId="0" fontId="17" fillId="6" borderId="3" xfId="2" applyFont="1" applyFill="1" applyBorder="1" applyAlignment="1">
      <alignment horizontal="center" vertical="top" wrapText="1"/>
    </xf>
    <xf numFmtId="0" fontId="4" fillId="8" borderId="2" xfId="5" applyFont="1" applyFill="1" applyBorder="1" applyAlignment="1">
      <alignment wrapText="1"/>
    </xf>
    <xf numFmtId="0" fontId="4" fillId="8" borderId="2" xfId="16" applyFont="1" applyFill="1" applyBorder="1"/>
    <xf numFmtId="0" fontId="4" fillId="8" borderId="2" xfId="27" applyFont="1" applyFill="1" applyBorder="1"/>
    <xf numFmtId="0" fontId="4" fillId="0" borderId="0" xfId="27" applyFont="1"/>
    <xf numFmtId="0" fontId="9" fillId="0" borderId="5" xfId="0" applyFont="1" applyBorder="1" applyAlignment="1">
      <alignment horizontal="left" vertical="center" wrapText="1"/>
    </xf>
    <xf numFmtId="0" fontId="4" fillId="8" borderId="2" xfId="28" applyFont="1" applyFill="1" applyBorder="1"/>
    <xf numFmtId="0" fontId="4" fillId="0" borderId="2" xfId="30" applyFont="1" applyBorder="1"/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4" fillId="8" borderId="2" xfId="29" applyFont="1" applyFill="1" applyBorder="1"/>
    <xf numFmtId="0" fontId="4" fillId="0" borderId="4" xfId="17" applyFont="1" applyBorder="1"/>
    <xf numFmtId="0" fontId="9" fillId="0" borderId="6" xfId="0" applyFont="1" applyBorder="1"/>
    <xf numFmtId="0" fontId="9" fillId="0" borderId="4" xfId="0" applyFont="1" applyBorder="1"/>
    <xf numFmtId="0" fontId="7" fillId="0" borderId="0" xfId="15" applyFont="1"/>
    <xf numFmtId="0" fontId="10" fillId="0" borderId="0" xfId="15" applyFont="1"/>
    <xf numFmtId="0" fontId="7" fillId="0" borderId="5" xfId="15" applyFont="1" applyBorder="1"/>
    <xf numFmtId="0" fontId="6" fillId="0" borderId="0" xfId="0" applyFont="1"/>
    <xf numFmtId="0" fontId="5" fillId="9" borderId="2" xfId="22" applyFont="1" applyFill="1" applyBorder="1"/>
    <xf numFmtId="0" fontId="3" fillId="0" borderId="2" xfId="22" applyFont="1" applyBorder="1"/>
    <xf numFmtId="0" fontId="3" fillId="0" borderId="2" xfId="16" applyFont="1" applyBorder="1"/>
    <xf numFmtId="0" fontId="18" fillId="0" borderId="7" xfId="16" applyFont="1" applyBorder="1"/>
    <xf numFmtId="0" fontId="21" fillId="0" borderId="2" xfId="31" applyFont="1" applyBorder="1"/>
    <xf numFmtId="0" fontId="22" fillId="0" borderId="2" xfId="6" applyFont="1" applyBorder="1" applyAlignment="1" applyProtection="1"/>
    <xf numFmtId="0" fontId="18" fillId="0" borderId="2" xfId="16" applyFont="1" applyBorder="1"/>
    <xf numFmtId="0" fontId="22" fillId="0" borderId="8" xfId="6" applyFont="1" applyBorder="1" applyAlignment="1" applyProtection="1"/>
    <xf numFmtId="0" fontId="2" fillId="0" borderId="1" xfId="15" applyFont="1" applyBorder="1"/>
    <xf numFmtId="0" fontId="11" fillId="0" borderId="2" xfId="16" applyFont="1" applyBorder="1"/>
    <xf numFmtId="0" fontId="0" fillId="0" borderId="2" xfId="0" applyBorder="1"/>
    <xf numFmtId="0" fontId="24" fillId="0" borderId="0" xfId="0" applyFont="1"/>
    <xf numFmtId="0" fontId="9" fillId="0" borderId="0" xfId="0" applyFont="1"/>
    <xf numFmtId="0" fontId="13" fillId="0" borderId="0" xfId="6" applyFont="1" applyAlignment="1" applyProtection="1"/>
    <xf numFmtId="0" fontId="22" fillId="8" borderId="8" xfId="6" applyFont="1" applyFill="1" applyBorder="1" applyAlignment="1" applyProtection="1"/>
    <xf numFmtId="0" fontId="25" fillId="0" borderId="0" xfId="0" applyFont="1"/>
    <xf numFmtId="0" fontId="13" fillId="0" borderId="14" xfId="6" applyFont="1" applyBorder="1" applyAlignment="1" applyProtection="1"/>
    <xf numFmtId="0" fontId="16" fillId="10" borderId="3" xfId="16" applyFont="1" applyFill="1" applyBorder="1" applyAlignment="1">
      <alignment horizontal="center" vertical="top" wrapText="1"/>
    </xf>
    <xf numFmtId="0" fontId="16" fillId="10" borderId="3" xfId="17" applyFont="1" applyFill="1" applyBorder="1" applyAlignment="1">
      <alignment horizontal="center" vertical="top" wrapText="1"/>
    </xf>
    <xf numFmtId="0" fontId="16" fillId="11" borderId="3" xfId="16" applyFont="1" applyFill="1" applyBorder="1" applyAlignment="1">
      <alignment horizontal="center" vertical="top" wrapText="1"/>
    </xf>
    <xf numFmtId="1" fontId="16" fillId="12" borderId="2" xfId="24" applyNumberFormat="1" applyFont="1" applyFill="1" applyBorder="1" applyAlignment="1">
      <alignment horizontal="center" vertical="top" wrapText="1"/>
    </xf>
    <xf numFmtId="0" fontId="17" fillId="13" borderId="0" xfId="15" applyFont="1" applyFill="1" applyAlignment="1">
      <alignment horizontal="center" vertical="top" wrapText="1"/>
    </xf>
    <xf numFmtId="0" fontId="17" fillId="13" borderId="3" xfId="15" applyFont="1" applyFill="1" applyBorder="1" applyAlignment="1">
      <alignment horizontal="center" vertical="top" wrapText="1"/>
    </xf>
    <xf numFmtId="0" fontId="17" fillId="13" borderId="3" xfId="16" applyFont="1" applyFill="1" applyBorder="1" applyAlignment="1">
      <alignment horizontal="center" vertical="top" wrapText="1"/>
    </xf>
    <xf numFmtId="0" fontId="17" fillId="13" borderId="15" xfId="16" applyFont="1" applyFill="1" applyBorder="1" applyAlignment="1">
      <alignment horizontal="center" vertical="top" wrapText="1"/>
    </xf>
    <xf numFmtId="0" fontId="17" fillId="13" borderId="16" xfId="16" applyFont="1" applyFill="1" applyBorder="1" applyAlignment="1">
      <alignment horizontal="center" vertical="top" wrapText="1"/>
    </xf>
    <xf numFmtId="0" fontId="17" fillId="13" borderId="16" xfId="17" applyFont="1" applyFill="1" applyBorder="1" applyAlignment="1">
      <alignment horizontal="center" vertical="top" wrapText="1"/>
    </xf>
    <xf numFmtId="0" fontId="17" fillId="13" borderId="16" xfId="2" applyFont="1" applyFill="1" applyBorder="1" applyAlignment="1">
      <alignment horizontal="center" vertical="top" wrapText="1"/>
    </xf>
    <xf numFmtId="0" fontId="17" fillId="13" borderId="17" xfId="2" applyFont="1" applyFill="1" applyBorder="1" applyAlignment="1">
      <alignment horizontal="center" vertical="top" wrapText="1"/>
    </xf>
    <xf numFmtId="0" fontId="17" fillId="13" borderId="17" xfId="16" applyFont="1" applyFill="1" applyBorder="1" applyAlignment="1">
      <alignment horizontal="center" vertical="top" wrapText="1"/>
    </xf>
    <xf numFmtId="0" fontId="17" fillId="13" borderId="3" xfId="18" applyFont="1" applyFill="1" applyBorder="1" applyAlignment="1">
      <alignment horizontal="center" vertical="top" wrapText="1"/>
    </xf>
    <xf numFmtId="1" fontId="17" fillId="13" borderId="3" xfId="24" applyNumberFormat="1" applyFont="1" applyFill="1" applyBorder="1" applyAlignment="1">
      <alignment horizontal="center" vertical="top" wrapText="1"/>
    </xf>
    <xf numFmtId="0" fontId="17" fillId="13" borderId="3" xfId="20" applyFont="1" applyFill="1" applyBorder="1" applyAlignment="1">
      <alignment horizontal="center" vertical="top" wrapText="1"/>
    </xf>
    <xf numFmtId="1" fontId="17" fillId="13" borderId="3" xfId="15" applyNumberFormat="1" applyFont="1" applyFill="1" applyBorder="1" applyAlignment="1">
      <alignment horizontal="center" vertical="top" wrapText="1"/>
    </xf>
    <xf numFmtId="1" fontId="17" fillId="13" borderId="2" xfId="24" applyNumberFormat="1" applyFont="1" applyFill="1" applyBorder="1" applyAlignment="1">
      <alignment horizontal="center" vertical="top" wrapText="1"/>
    </xf>
    <xf numFmtId="0" fontId="26" fillId="0" borderId="0" xfId="16" applyFont="1"/>
    <xf numFmtId="0" fontId="13" fillId="8" borderId="7" xfId="6" applyFont="1" applyFill="1" applyBorder="1" applyAlignment="1" applyProtection="1"/>
    <xf numFmtId="0" fontId="9" fillId="0" borderId="0" xfId="0" applyFont="1" applyAlignment="1">
      <alignment horizontal="left" vertical="center" wrapText="1"/>
    </xf>
    <xf numFmtId="0" fontId="15" fillId="5" borderId="16" xfId="15" applyFont="1" applyFill="1" applyBorder="1" applyAlignment="1">
      <alignment horizontal="center" vertical="top" wrapText="1"/>
    </xf>
    <xf numFmtId="0" fontId="15" fillId="10" borderId="2" xfId="15" applyFont="1" applyFill="1" applyBorder="1" applyAlignment="1">
      <alignment horizontal="center" vertical="top" wrapText="1"/>
    </xf>
    <xf numFmtId="0" fontId="17" fillId="10" borderId="2" xfId="15" applyFont="1" applyFill="1" applyBorder="1" applyAlignment="1">
      <alignment horizontal="center" vertical="top" wrapText="1"/>
    </xf>
    <xf numFmtId="0" fontId="0" fillId="10" borderId="2" xfId="0" applyFill="1" applyBorder="1"/>
    <xf numFmtId="1" fontId="16" fillId="4" borderId="2" xfId="24" applyNumberFormat="1" applyFont="1" applyFill="1" applyBorder="1" applyAlignment="1">
      <alignment horizontal="center" vertical="top" wrapText="1"/>
    </xf>
    <xf numFmtId="0" fontId="27" fillId="0" borderId="0" xfId="15" applyFont="1" applyFill="1" applyBorder="1" applyAlignment="1">
      <alignment horizontal="left" vertical="top" wrapText="1"/>
    </xf>
    <xf numFmtId="0" fontId="27" fillId="0" borderId="2" xfId="15" applyFont="1" applyFill="1" applyBorder="1" applyAlignment="1">
      <alignment horizontal="left" vertical="top" wrapText="1"/>
    </xf>
    <xf numFmtId="0" fontId="27" fillId="0" borderId="3" xfId="15" applyFont="1" applyFill="1" applyBorder="1" applyAlignment="1">
      <alignment horizontal="left" vertical="top" wrapText="1"/>
    </xf>
    <xf numFmtId="0" fontId="27" fillId="0" borderId="3" xfId="16" applyFont="1" applyFill="1" applyBorder="1" applyAlignment="1">
      <alignment horizontal="left" vertical="top" wrapText="1"/>
    </xf>
    <xf numFmtId="0" fontId="27" fillId="0" borderId="15" xfId="16" applyFont="1" applyFill="1" applyBorder="1" applyAlignment="1">
      <alignment horizontal="left" vertical="top" wrapText="1"/>
    </xf>
    <xf numFmtId="0" fontId="27" fillId="0" borderId="16" xfId="16" applyFont="1" applyFill="1" applyBorder="1" applyAlignment="1">
      <alignment horizontal="left" vertical="top" wrapText="1"/>
    </xf>
    <xf numFmtId="0" fontId="27" fillId="0" borderId="16" xfId="17" applyFont="1" applyFill="1" applyBorder="1" applyAlignment="1">
      <alignment horizontal="left" vertical="top" wrapText="1"/>
    </xf>
    <xf numFmtId="0" fontId="27" fillId="0" borderId="16" xfId="2" applyFont="1" applyFill="1" applyBorder="1" applyAlignment="1">
      <alignment horizontal="left" vertical="top" wrapText="1"/>
    </xf>
    <xf numFmtId="0" fontId="27" fillId="0" borderId="17" xfId="16" applyFont="1" applyFill="1" applyBorder="1" applyAlignment="1">
      <alignment horizontal="left" vertical="top" wrapText="1"/>
    </xf>
    <xf numFmtId="0" fontId="27" fillId="0" borderId="3" xfId="18" applyFont="1" applyFill="1" applyBorder="1" applyAlignment="1">
      <alignment horizontal="left" vertical="top" wrapText="1"/>
    </xf>
    <xf numFmtId="1" fontId="27" fillId="0" borderId="3" xfId="24" applyNumberFormat="1" applyFont="1" applyFill="1" applyBorder="1" applyAlignment="1">
      <alignment horizontal="left" vertical="top" wrapText="1"/>
    </xf>
    <xf numFmtId="0" fontId="27" fillId="0" borderId="3" xfId="20" applyFont="1" applyFill="1" applyBorder="1" applyAlignment="1">
      <alignment horizontal="left" vertical="top" wrapText="1"/>
    </xf>
    <xf numFmtId="1" fontId="27" fillId="0" borderId="3" xfId="15" applyNumberFormat="1" applyFont="1" applyFill="1" applyBorder="1" applyAlignment="1">
      <alignment horizontal="left" vertical="top" wrapText="1"/>
    </xf>
    <xf numFmtId="1" fontId="27" fillId="0" borderId="2" xfId="24" applyNumberFormat="1" applyFont="1" applyFill="1" applyBorder="1" applyAlignment="1">
      <alignment horizontal="left" vertical="top" wrapText="1"/>
    </xf>
    <xf numFmtId="0" fontId="28" fillId="0" borderId="0" xfId="16" applyFont="1" applyFill="1" applyAlignment="1">
      <alignment horizontal="left" vertical="top"/>
    </xf>
    <xf numFmtId="0" fontId="27" fillId="8" borderId="3" xfId="16" applyFont="1" applyFill="1" applyBorder="1" applyAlignment="1">
      <alignment horizontal="left" vertical="top" wrapText="1"/>
    </xf>
    <xf numFmtId="0" fontId="27" fillId="8" borderId="16" xfId="16" applyFont="1" applyFill="1" applyBorder="1" applyAlignment="1">
      <alignment horizontal="left" vertical="top" wrapText="1"/>
    </xf>
    <xf numFmtId="0" fontId="27" fillId="8" borderId="16" xfId="17" applyFont="1" applyFill="1" applyBorder="1" applyAlignment="1">
      <alignment horizontal="left" vertical="top" wrapText="1"/>
    </xf>
    <xf numFmtId="1" fontId="4" fillId="2" borderId="2" xfId="16" applyNumberFormat="1" applyFont="1" applyFill="1" applyBorder="1" applyAlignment="1">
      <alignment horizontal="center"/>
    </xf>
    <xf numFmtId="0" fontId="0" fillId="0" borderId="14" xfId="0" applyBorder="1"/>
    <xf numFmtId="0" fontId="0" fillId="0" borderId="4" xfId="0" applyBorder="1"/>
    <xf numFmtId="0" fontId="14" fillId="4" borderId="2" xfId="16" applyFont="1" applyFill="1" applyBorder="1" applyAlignment="1">
      <alignment horizontal="center"/>
    </xf>
    <xf numFmtId="1" fontId="16" fillId="4" borderId="2" xfId="24" applyNumberFormat="1" applyFont="1" applyFill="1" applyBorder="1" applyAlignment="1">
      <alignment horizontal="center" vertical="top" wrapText="1"/>
    </xf>
  </cellXfs>
  <cellStyles count="34">
    <cellStyle name="Ввод  2 3 2 2 2 41" xfId="31" xr:uid="{00000000-0005-0000-0000-00001F000000}"/>
    <cellStyle name="Гиперссылка" xfId="6" builtinId="8"/>
    <cellStyle name="Обычный" xfId="0" builtinId="0"/>
    <cellStyle name="Обычный 2 16 3 2" xfId="1" xr:uid="{00000000-0005-0000-0000-000001000000}"/>
    <cellStyle name="Обычный 2 16 3 2 173" xfId="15" xr:uid="{00000000-0005-0000-0000-00000F000000}"/>
    <cellStyle name="Обычный 2 16 3 2 25 17" xfId="14" xr:uid="{00000000-0005-0000-0000-00000E000000}"/>
    <cellStyle name="Обычный 2 16 3 2 38 2 13" xfId="11" xr:uid="{00000000-0005-0000-0000-00000B000000}"/>
    <cellStyle name="Обычный 2 16 3 2 38 2 13 81" xfId="20" xr:uid="{00000000-0005-0000-0000-000014000000}"/>
    <cellStyle name="Обычный 2 25 2 2" xfId="2" xr:uid="{00000000-0005-0000-0000-000002000000}"/>
    <cellStyle name="Обычный 2 25 2 2 168 2" xfId="16" xr:uid="{00000000-0005-0000-0000-000010000000}"/>
    <cellStyle name="Обычный 2 25 2 2 168 2 47" xfId="27" xr:uid="{00000000-0005-0000-0000-00001B000000}"/>
    <cellStyle name="Обычный 2 25 2 2 168 2 47 10" xfId="29" xr:uid="{00000000-0005-0000-0000-00001D000000}"/>
    <cellStyle name="Обычный 2 25 2 2 168 2 51" xfId="28" xr:uid="{00000000-0005-0000-0000-00001C000000}"/>
    <cellStyle name="Обычный 2 25 2 2 17" xfId="3" xr:uid="{00000000-0005-0000-0000-000003000000}"/>
    <cellStyle name="Обычный 2 25 2 2 17 147" xfId="17" xr:uid="{00000000-0005-0000-0000-000011000000}"/>
    <cellStyle name="Обычный 2 25 2 2 17 24 2 13" xfId="10" xr:uid="{00000000-0005-0000-0000-00000A000000}"/>
    <cellStyle name="Обычный 2 25 2 2 17 24 2 13 81" xfId="19" xr:uid="{00000000-0005-0000-0000-000013000000}"/>
    <cellStyle name="Обычный 2 3" xfId="33" xr:uid="{00000000-0005-0000-0000-000021000000}"/>
    <cellStyle name="Обычный 2 35 3 2" xfId="5" xr:uid="{00000000-0005-0000-0000-000005000000}"/>
    <cellStyle name="Обычный 2 35 3 2 186" xfId="22" xr:uid="{00000000-0005-0000-0000-000016000000}"/>
    <cellStyle name="Обычный 2 44 2 2" xfId="9" xr:uid="{00000000-0005-0000-0000-000009000000}"/>
    <cellStyle name="Обычный 2 44 2 2 187" xfId="26" xr:uid="{00000000-0005-0000-0000-00001A000000}"/>
    <cellStyle name="Обычный 2 61 2 2" xfId="8" xr:uid="{00000000-0005-0000-0000-000008000000}"/>
    <cellStyle name="Обычный 2 61 2 2 188" xfId="25" xr:uid="{00000000-0005-0000-0000-000019000000}"/>
    <cellStyle name="Обычный 2 65 5 31" xfId="13" xr:uid="{00000000-0005-0000-0000-00000D000000}"/>
    <cellStyle name="Обычный 2 65 5 31 2" xfId="21" xr:uid="{00000000-0005-0000-0000-000015000000}"/>
    <cellStyle name="Обычный 2 76 2 2" xfId="4" xr:uid="{00000000-0005-0000-0000-000004000000}"/>
    <cellStyle name="Обычный 2 76 2 2 202" xfId="18" xr:uid="{00000000-0005-0000-0000-000012000000}"/>
    <cellStyle name="Обычный 2 76 2 2 64" xfId="12" xr:uid="{00000000-0005-0000-0000-00000C000000}"/>
    <cellStyle name="Обычный 2 76 2 2 64 81" xfId="24" xr:uid="{00000000-0005-0000-0000-000018000000}"/>
    <cellStyle name="Обычный 2 76 34" xfId="7" xr:uid="{00000000-0005-0000-0000-000007000000}"/>
    <cellStyle name="Обычный 2 76 34 151" xfId="23" xr:uid="{00000000-0005-0000-0000-000017000000}"/>
    <cellStyle name="Обычный 2 76 34 151 61" xfId="30" xr:uid="{00000000-0005-0000-0000-00001E000000}"/>
    <cellStyle name="Обычный 3 3" xfId="32" xr:uid="{00000000-0005-0000-0000-000020000000}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5"/>
  <sheetViews>
    <sheetView tabSelected="1" topLeftCell="A28" workbookViewId="0">
      <selection activeCell="A46" sqref="A46:XFD75"/>
    </sheetView>
  </sheetViews>
  <sheetFormatPr defaultColWidth="9.140625" defaultRowHeight="12" x14ac:dyDescent="0.2"/>
  <cols>
    <col min="1" max="1" width="30.85546875" style="55" bestFit="1" customWidth="1"/>
    <col min="2" max="2" width="30.85546875" style="55" customWidth="1"/>
    <col min="3" max="3" width="12.7109375" style="55" customWidth="1"/>
    <col min="4" max="4" width="11.5703125" style="29" customWidth="1"/>
    <col min="5" max="5" width="19.42578125" style="29" customWidth="1"/>
    <col min="6" max="6" width="13.28515625" style="29" customWidth="1"/>
    <col min="7" max="7" width="11.7109375" style="29" customWidth="1"/>
    <col min="8" max="8" width="66.140625" style="29" customWidth="1"/>
    <col min="9" max="9" width="18.28515625" style="23" customWidth="1"/>
    <col min="10" max="10" width="14.7109375" style="23" customWidth="1"/>
    <col min="11" max="11" width="12.42578125" style="23" customWidth="1"/>
    <col min="12" max="13" width="10.5703125" style="31" customWidth="1"/>
    <col min="14" max="15" width="13.85546875" style="23" customWidth="1"/>
    <col min="16" max="25" width="12.42578125" style="23" customWidth="1"/>
    <col min="26" max="26" width="6.140625" style="32" customWidth="1"/>
    <col min="27" max="27" width="9.5703125" style="32" customWidth="1"/>
    <col min="28" max="28" width="8.42578125" style="57" customWidth="1"/>
    <col min="29" max="29" width="7.7109375" style="57" customWidth="1"/>
    <col min="30" max="32" width="7.28515625" style="57" customWidth="1"/>
    <col min="33" max="33" width="7.5703125" style="23" customWidth="1"/>
    <col min="34" max="34" width="11" style="23" customWidth="1"/>
    <col min="35" max="35" width="6.140625" style="23" customWidth="1"/>
    <col min="36" max="36" width="7.28515625" style="24" customWidth="1"/>
    <col min="37" max="37" width="6.7109375" style="24" customWidth="1"/>
    <col min="38" max="38" width="8.140625" style="25" customWidth="1"/>
    <col min="39" max="39" width="7.5703125" style="26" customWidth="1"/>
    <col min="40" max="40" width="9.42578125" style="27" customWidth="1"/>
    <col min="41" max="42" width="9.42578125" style="24" customWidth="1"/>
    <col min="43" max="44" width="9.140625" style="28" customWidth="1"/>
    <col min="45" max="45" width="13.140625" style="28" customWidth="1"/>
    <col min="46" max="51" width="9.140625" style="29" customWidth="1"/>
    <col min="52" max="16384" width="9.140625" style="29"/>
  </cols>
  <sheetData>
    <row r="1" spans="3:34" ht="13.5" customHeight="1" x14ac:dyDescent="0.2">
      <c r="C1" s="89"/>
      <c r="D1" s="19"/>
      <c r="E1" s="19"/>
      <c r="F1" s="19"/>
      <c r="G1" s="19"/>
      <c r="H1" s="19"/>
      <c r="I1" s="20"/>
      <c r="J1" s="20"/>
      <c r="K1" s="20"/>
      <c r="L1" s="21"/>
      <c r="M1" s="21"/>
      <c r="N1" s="20"/>
      <c r="P1" s="63" t="s">
        <v>0</v>
      </c>
      <c r="Q1" s="20"/>
      <c r="R1" s="20"/>
      <c r="S1" s="20"/>
      <c r="T1" s="20"/>
      <c r="U1" s="20"/>
      <c r="V1" s="20"/>
      <c r="W1" s="20"/>
      <c r="X1" s="20"/>
      <c r="Y1" s="20"/>
      <c r="Z1" s="22"/>
      <c r="AA1" s="22"/>
      <c r="AB1" s="56"/>
      <c r="AC1" s="56"/>
      <c r="AG1" s="20"/>
      <c r="AH1" s="20"/>
    </row>
    <row r="2" spans="3:34" ht="13.5" customHeight="1" x14ac:dyDescent="0.2">
      <c r="P2" s="63" t="s">
        <v>1</v>
      </c>
    </row>
    <row r="3" spans="3:34" ht="13.5" customHeight="1" x14ac:dyDescent="0.2">
      <c r="P3" s="63" t="s">
        <v>2</v>
      </c>
    </row>
    <row r="4" spans="3:34" ht="13.5" customHeight="1" x14ac:dyDescent="0.2">
      <c r="P4" s="63" t="s">
        <v>3</v>
      </c>
    </row>
    <row r="5" spans="3:34" ht="13.5" customHeight="1" x14ac:dyDescent="0.2">
      <c r="P5" s="63" t="s">
        <v>4</v>
      </c>
    </row>
    <row r="6" spans="3:34" ht="13.5" customHeight="1" x14ac:dyDescent="0.2">
      <c r="P6" s="63" t="s">
        <v>5</v>
      </c>
    </row>
    <row r="7" spans="3:34" ht="13.5" customHeight="1" x14ac:dyDescent="0.2">
      <c r="P7" s="63" t="s">
        <v>6</v>
      </c>
    </row>
    <row r="8" spans="3:34" ht="13.5" customHeight="1" x14ac:dyDescent="0.2">
      <c r="P8" s="63" t="s">
        <v>7</v>
      </c>
    </row>
    <row r="9" spans="3:34" ht="13.5" customHeight="1" x14ac:dyDescent="0.2">
      <c r="P9" s="63" t="s">
        <v>8</v>
      </c>
    </row>
    <row r="10" spans="3:34" ht="13.5" customHeight="1" x14ac:dyDescent="0.2">
      <c r="P10" s="64" t="s">
        <v>9</v>
      </c>
    </row>
    <row r="11" spans="3:34" ht="13.5" customHeight="1" x14ac:dyDescent="0.2">
      <c r="P11" s="64" t="s">
        <v>10</v>
      </c>
    </row>
    <row r="12" spans="3:34" ht="13.5" customHeight="1" x14ac:dyDescent="0.2">
      <c r="P12" s="9" t="s">
        <v>11</v>
      </c>
    </row>
    <row r="13" spans="3:34" ht="13.5" customHeight="1" x14ac:dyDescent="0.2">
      <c r="J13" s="67" t="s">
        <v>12</v>
      </c>
      <c r="P13" s="9" t="s">
        <v>13</v>
      </c>
    </row>
    <row r="14" spans="3:34" ht="13.5" customHeight="1" x14ac:dyDescent="0.2">
      <c r="J14" s="67" t="s">
        <v>14</v>
      </c>
      <c r="K14" s="65"/>
      <c r="P14" s="9" t="s">
        <v>15</v>
      </c>
      <c r="Q14" s="64" t="s">
        <v>16</v>
      </c>
      <c r="R14" s="65"/>
      <c r="S14" s="65"/>
      <c r="T14" s="65"/>
      <c r="U14" s="65"/>
      <c r="V14" s="65"/>
      <c r="W14" s="65"/>
      <c r="X14" s="65"/>
      <c r="Y14" s="65"/>
    </row>
    <row r="15" spans="3:34" ht="13.5" customHeight="1" x14ac:dyDescent="0.2">
      <c r="J15" s="15" t="s">
        <v>17</v>
      </c>
      <c r="K15" s="65"/>
      <c r="P15" s="9" t="s">
        <v>18</v>
      </c>
      <c r="Q15" s="64" t="s">
        <v>19</v>
      </c>
      <c r="R15" s="65"/>
      <c r="S15" s="65"/>
      <c r="T15" s="65"/>
      <c r="U15" s="65"/>
      <c r="V15" s="65"/>
      <c r="W15" s="65"/>
      <c r="X15" s="65"/>
      <c r="Y15" s="65"/>
    </row>
    <row r="16" spans="3:34" ht="13.5" customHeight="1" x14ac:dyDescent="0.2">
      <c r="J16" s="73" t="s">
        <v>20</v>
      </c>
      <c r="K16" s="65"/>
      <c r="P16" s="2" t="s">
        <v>21</v>
      </c>
      <c r="Q16" s="64" t="s">
        <v>22</v>
      </c>
      <c r="R16" s="65"/>
      <c r="S16" s="65"/>
      <c r="T16" s="65"/>
      <c r="U16" s="65"/>
      <c r="V16" s="65"/>
      <c r="W16" s="65"/>
      <c r="X16" s="65"/>
      <c r="Y16" s="65"/>
    </row>
    <row r="17" spans="1:45" ht="13.5" customHeight="1" x14ac:dyDescent="0.2">
      <c r="D17" s="30" t="s">
        <v>23</v>
      </c>
      <c r="E17" s="82" t="s">
        <v>24</v>
      </c>
      <c r="J17" s="73" t="s">
        <v>25</v>
      </c>
      <c r="K17" s="65"/>
      <c r="P17" s="2" t="s">
        <v>26</v>
      </c>
      <c r="Q17" s="64" t="s">
        <v>27</v>
      </c>
      <c r="R17" s="65"/>
      <c r="S17" s="65"/>
      <c r="T17" s="65"/>
      <c r="U17" s="65"/>
      <c r="V17" s="65"/>
      <c r="W17" s="65"/>
      <c r="X17" s="65"/>
      <c r="Y17" s="65"/>
    </row>
    <row r="18" spans="1:45" ht="13.5" customHeight="1" x14ac:dyDescent="0.2">
      <c r="D18" s="87" t="s">
        <v>28</v>
      </c>
      <c r="E18" s="83" t="s">
        <v>29</v>
      </c>
      <c r="J18" s="3" t="s">
        <v>30</v>
      </c>
      <c r="K18" s="65"/>
      <c r="P18" s="2" t="s">
        <v>31</v>
      </c>
      <c r="Q18" s="64" t="s">
        <v>32</v>
      </c>
      <c r="R18" s="65"/>
      <c r="S18" s="65"/>
      <c r="T18" s="65"/>
      <c r="U18" s="65"/>
      <c r="V18" s="65"/>
      <c r="W18" s="65"/>
      <c r="X18" s="65"/>
      <c r="Y18" s="65"/>
    </row>
    <row r="19" spans="1:45" ht="13.5" customHeight="1" x14ac:dyDescent="0.2">
      <c r="D19" s="30" t="s">
        <v>33</v>
      </c>
      <c r="E19" s="83" t="s">
        <v>34</v>
      </c>
      <c r="J19" s="3" t="s">
        <v>35</v>
      </c>
      <c r="P19" s="2" t="s">
        <v>36</v>
      </c>
      <c r="Q19" s="41" t="s">
        <v>37</v>
      </c>
    </row>
    <row r="20" spans="1:45" ht="13.5" customHeight="1" x14ac:dyDescent="0.2">
      <c r="D20" s="84" t="s">
        <v>38</v>
      </c>
      <c r="E20" s="83" t="s">
        <v>39</v>
      </c>
      <c r="J20" s="68" t="s">
        <v>40</v>
      </c>
      <c r="P20" s="2" t="s">
        <v>41</v>
      </c>
      <c r="Q20" s="41" t="s">
        <v>42</v>
      </c>
    </row>
    <row r="21" spans="1:45" ht="13.5" customHeight="1" x14ac:dyDescent="0.25">
      <c r="D21" s="30" t="s">
        <v>43</v>
      </c>
      <c r="E21" s="91" t="s">
        <v>44</v>
      </c>
      <c r="J21" s="3" t="s">
        <v>45</v>
      </c>
      <c r="P21" s="2" t="s">
        <v>46</v>
      </c>
      <c r="Q21" s="41" t="s">
        <v>47</v>
      </c>
    </row>
    <row r="22" spans="1:45" ht="13.5" customHeight="1" x14ac:dyDescent="0.25">
      <c r="D22" s="30" t="s">
        <v>48</v>
      </c>
      <c r="E22" s="91" t="s">
        <v>49</v>
      </c>
      <c r="J22" s="3" t="s">
        <v>50</v>
      </c>
      <c r="P22" s="2" t="s">
        <v>51</v>
      </c>
      <c r="Q22" s="41" t="s">
        <v>52</v>
      </c>
    </row>
    <row r="23" spans="1:45" ht="13.5" customHeight="1" x14ac:dyDescent="0.25">
      <c r="D23" s="30" t="s">
        <v>53</v>
      </c>
      <c r="E23" s="91" t="s">
        <v>54</v>
      </c>
      <c r="J23" s="3" t="s">
        <v>55</v>
      </c>
      <c r="P23" s="2" t="s">
        <v>56</v>
      </c>
      <c r="Q23" s="41" t="s">
        <v>57</v>
      </c>
    </row>
    <row r="24" spans="1:45" ht="13.5" customHeight="1" x14ac:dyDescent="0.25">
      <c r="D24" s="30" t="s">
        <v>58</v>
      </c>
      <c r="E24" t="s">
        <v>59</v>
      </c>
      <c r="J24" s="3" t="s">
        <v>60</v>
      </c>
      <c r="P24" s="2" t="s">
        <v>61</v>
      </c>
      <c r="Q24" s="41" t="s">
        <v>62</v>
      </c>
    </row>
    <row r="25" spans="1:45" ht="13.5" customHeight="1" x14ac:dyDescent="0.25">
      <c r="D25" s="30" t="s">
        <v>63</v>
      </c>
      <c r="E25" s="91" t="s">
        <v>64</v>
      </c>
      <c r="J25" s="3" t="s">
        <v>65</v>
      </c>
      <c r="P25" s="2" t="s">
        <v>66</v>
      </c>
      <c r="Q25" s="41" t="s">
        <v>67</v>
      </c>
    </row>
    <row r="26" spans="1:45" ht="13.5" customHeight="1" x14ac:dyDescent="0.25">
      <c r="D26" s="30" t="s">
        <v>68</v>
      </c>
      <c r="E26" s="91" t="s">
        <v>69</v>
      </c>
      <c r="J26" s="3" t="s">
        <v>70</v>
      </c>
      <c r="L26" s="74" t="s">
        <v>71</v>
      </c>
      <c r="P26" s="2" t="s">
        <v>72</v>
      </c>
      <c r="Q26" s="41" t="s">
        <v>73</v>
      </c>
    </row>
    <row r="27" spans="1:45" ht="13.5" customHeight="1" x14ac:dyDescent="0.25">
      <c r="D27" s="30" t="s">
        <v>74</v>
      </c>
      <c r="E27" s="91" t="s">
        <v>75</v>
      </c>
      <c r="J27" s="3" t="s">
        <v>76</v>
      </c>
      <c r="L27" s="74" t="s">
        <v>77</v>
      </c>
      <c r="P27" s="2" t="s">
        <v>78</v>
      </c>
      <c r="Q27" s="41" t="s">
        <v>79</v>
      </c>
    </row>
    <row r="28" spans="1:45" s="33" customFormat="1" ht="13.5" customHeight="1" x14ac:dyDescent="0.25">
      <c r="A28" s="77"/>
      <c r="B28" s="77"/>
      <c r="C28" s="77"/>
      <c r="D28" s="30" t="s">
        <v>80</v>
      </c>
      <c r="E28" s="91" t="s">
        <v>81</v>
      </c>
      <c r="I28" s="23"/>
      <c r="J28" s="3" t="s">
        <v>82</v>
      </c>
      <c r="K28" s="23"/>
      <c r="L28" s="75" t="s">
        <v>83</v>
      </c>
      <c r="M28" s="93"/>
      <c r="N28" s="23"/>
      <c r="O28" s="23"/>
      <c r="P28" s="2" t="s">
        <v>84</v>
      </c>
      <c r="Q28" s="41" t="s">
        <v>85</v>
      </c>
      <c r="R28" s="23"/>
      <c r="S28" s="23"/>
      <c r="T28" s="23"/>
      <c r="U28" s="23"/>
      <c r="V28" s="23"/>
      <c r="W28" s="23"/>
      <c r="X28" s="23"/>
      <c r="Y28" s="23"/>
      <c r="Z28" s="32"/>
      <c r="AA28" s="32"/>
      <c r="AB28" s="57"/>
      <c r="AC28" s="57"/>
      <c r="AD28" s="57"/>
      <c r="AE28" s="57"/>
      <c r="AF28" s="57"/>
      <c r="AG28" s="23"/>
      <c r="AH28" s="23"/>
      <c r="AI28" s="23"/>
      <c r="AJ28" s="34"/>
      <c r="AK28" s="34"/>
      <c r="AL28" s="25"/>
      <c r="AM28" s="35"/>
      <c r="AN28" s="36"/>
      <c r="AO28" s="34"/>
      <c r="AP28" s="34"/>
      <c r="AQ28" s="37"/>
      <c r="AR28" s="37"/>
      <c r="AS28" s="37"/>
    </row>
    <row r="29" spans="1:45" s="33" customFormat="1" ht="13.5" customHeight="1" x14ac:dyDescent="0.25">
      <c r="A29" s="77"/>
      <c r="B29" s="77"/>
      <c r="C29" s="77"/>
      <c r="D29" s="30" t="s">
        <v>86</v>
      </c>
      <c r="E29" s="91" t="s">
        <v>87</v>
      </c>
      <c r="I29" s="23"/>
      <c r="J29" s="3" t="s">
        <v>88</v>
      </c>
      <c r="K29" s="23"/>
      <c r="L29" s="76" t="s">
        <v>89</v>
      </c>
      <c r="M29" s="93"/>
      <c r="N29" s="23"/>
      <c r="O29" s="23"/>
      <c r="P29" s="2" t="s">
        <v>90</v>
      </c>
      <c r="Q29" s="41" t="s">
        <v>91</v>
      </c>
      <c r="R29" s="23"/>
      <c r="S29" s="23"/>
      <c r="T29" s="23"/>
      <c r="U29" s="23"/>
      <c r="V29" s="23"/>
      <c r="W29" s="23"/>
      <c r="X29" s="23"/>
      <c r="Y29" s="23"/>
      <c r="Z29" s="32"/>
      <c r="AA29" s="32"/>
      <c r="AB29" s="57"/>
      <c r="AC29" s="57"/>
      <c r="AD29" s="57"/>
      <c r="AE29" s="57"/>
      <c r="AF29" s="57"/>
      <c r="AG29" s="23"/>
      <c r="AH29" s="23"/>
      <c r="AI29" s="23"/>
      <c r="AJ29" s="32"/>
      <c r="AK29" s="32"/>
      <c r="AL29" s="25"/>
      <c r="AM29" s="35"/>
      <c r="AN29" s="36"/>
      <c r="AO29" s="34"/>
      <c r="AP29" s="34"/>
      <c r="AQ29" s="37"/>
      <c r="AR29" s="37"/>
      <c r="AS29" s="37"/>
    </row>
    <row r="30" spans="1:45" s="33" customFormat="1" ht="13.5" customHeight="1" x14ac:dyDescent="0.25">
      <c r="A30" s="77"/>
      <c r="B30" s="77"/>
      <c r="C30" s="77"/>
      <c r="D30" s="30" t="s">
        <v>92</v>
      </c>
      <c r="E30" s="91" t="s">
        <v>93</v>
      </c>
      <c r="I30" s="23"/>
      <c r="J30" s="60" t="s">
        <v>94</v>
      </c>
      <c r="K30" s="23"/>
      <c r="L30" s="2" t="s">
        <v>95</v>
      </c>
      <c r="M30" s="93"/>
      <c r="N30" s="23"/>
      <c r="O30" s="23"/>
      <c r="P30" s="2" t="s">
        <v>96</v>
      </c>
      <c r="Q30" s="41" t="s">
        <v>97</v>
      </c>
      <c r="R30" s="23"/>
      <c r="S30" s="23"/>
      <c r="T30" s="23"/>
      <c r="U30" s="23"/>
      <c r="V30" s="23"/>
      <c r="W30" s="23"/>
      <c r="X30" s="23"/>
      <c r="Y30" s="23"/>
      <c r="Z30" s="32"/>
      <c r="AA30" s="32"/>
      <c r="AB30" s="57"/>
      <c r="AC30" s="57"/>
      <c r="AD30" s="57"/>
      <c r="AE30" s="57"/>
      <c r="AF30" s="57"/>
      <c r="AG30" s="23"/>
      <c r="AH30" s="23"/>
      <c r="AI30" s="23"/>
      <c r="AJ30" s="32"/>
      <c r="AK30" s="32"/>
      <c r="AL30" s="25"/>
      <c r="AM30" s="35"/>
      <c r="AN30" s="36"/>
      <c r="AO30" s="34"/>
      <c r="AP30" s="34"/>
      <c r="AQ30" s="37"/>
      <c r="AR30" s="37"/>
      <c r="AS30" s="37"/>
    </row>
    <row r="31" spans="1:45" s="33" customFormat="1" ht="13.5" customHeight="1" x14ac:dyDescent="0.25">
      <c r="A31" s="77"/>
      <c r="B31" s="77"/>
      <c r="C31" s="77"/>
      <c r="D31" s="30" t="s">
        <v>98</v>
      </c>
      <c r="E31" s="91" t="s">
        <v>99</v>
      </c>
      <c r="I31" s="23"/>
      <c r="J31" s="60" t="s">
        <v>100</v>
      </c>
      <c r="K31" s="23"/>
      <c r="L31" s="2" t="s">
        <v>101</v>
      </c>
      <c r="M31" s="93"/>
      <c r="N31" s="23"/>
      <c r="O31" s="23"/>
      <c r="P31" s="2" t="s">
        <v>102</v>
      </c>
      <c r="Q31" s="41" t="s">
        <v>103</v>
      </c>
      <c r="R31" s="39" t="s">
        <v>104</v>
      </c>
      <c r="S31" s="23"/>
      <c r="T31" s="23"/>
      <c r="U31" s="23"/>
      <c r="V31" s="23"/>
      <c r="W31" s="23"/>
      <c r="X31" s="23"/>
      <c r="Y31" s="23"/>
      <c r="Z31" s="32"/>
      <c r="AA31" s="32"/>
      <c r="AB31" s="57"/>
      <c r="AC31" s="57"/>
      <c r="AD31" s="57"/>
      <c r="AE31" s="57"/>
      <c r="AF31" s="57"/>
      <c r="AG31" s="23"/>
      <c r="AH31" s="23"/>
      <c r="AI31" s="23"/>
      <c r="AJ31" s="32"/>
      <c r="AK31" s="32"/>
      <c r="AL31" s="25"/>
      <c r="AM31" s="35"/>
      <c r="AN31" s="36"/>
      <c r="AO31" s="34"/>
      <c r="AP31" s="34"/>
      <c r="AQ31" s="37"/>
      <c r="AR31" s="37"/>
      <c r="AS31" s="37"/>
    </row>
    <row r="32" spans="1:45" s="33" customFormat="1" ht="13.5" customHeight="1" thickBot="1" x14ac:dyDescent="0.3">
      <c r="A32" s="77"/>
      <c r="B32" s="77"/>
      <c r="C32" s="77"/>
      <c r="D32" s="30" t="s">
        <v>105</v>
      </c>
      <c r="E32" s="91" t="s">
        <v>106</v>
      </c>
      <c r="I32" s="118"/>
      <c r="J32" s="69" t="s">
        <v>107</v>
      </c>
      <c r="K32" s="23"/>
      <c r="L32" s="2" t="s">
        <v>108</v>
      </c>
      <c r="M32" s="93"/>
      <c r="N32" s="23"/>
      <c r="O32" s="23"/>
      <c r="P32" s="2" t="s">
        <v>109</v>
      </c>
      <c r="Q32" s="41" t="s">
        <v>110</v>
      </c>
      <c r="R32" s="39" t="s">
        <v>111</v>
      </c>
      <c r="S32" s="23"/>
      <c r="T32" s="23"/>
      <c r="U32" s="23"/>
      <c r="V32" s="23"/>
      <c r="W32" s="23"/>
      <c r="X32" s="23"/>
      <c r="Y32" s="23"/>
      <c r="Z32" s="32"/>
      <c r="AA32" s="32"/>
      <c r="AB32" s="57"/>
      <c r="AC32" s="57"/>
      <c r="AD32" s="57"/>
      <c r="AE32" s="57"/>
      <c r="AF32" s="57"/>
      <c r="AG32" s="118"/>
      <c r="AH32" s="118"/>
      <c r="AI32" s="23"/>
      <c r="AJ32" s="32"/>
      <c r="AK32" s="32"/>
      <c r="AL32" s="25"/>
      <c r="AM32" s="35"/>
      <c r="AN32" s="36"/>
      <c r="AO32" s="34"/>
      <c r="AP32" s="34"/>
      <c r="AQ32" s="37"/>
      <c r="AR32" s="37"/>
      <c r="AS32" s="37"/>
    </row>
    <row r="33" spans="1:46" s="33" customFormat="1" ht="13.5" customHeight="1" x14ac:dyDescent="0.25">
      <c r="A33" s="77"/>
      <c r="B33" s="77"/>
      <c r="C33" s="77"/>
      <c r="D33" s="30" t="s">
        <v>112</v>
      </c>
      <c r="E33" s="91" t="s">
        <v>113</v>
      </c>
      <c r="I33" s="118"/>
      <c r="J33" s="70" t="s">
        <v>114</v>
      </c>
      <c r="K33" s="23"/>
      <c r="L33" s="2" t="s">
        <v>115</v>
      </c>
      <c r="M33" s="93"/>
      <c r="N33" s="23"/>
      <c r="O33" s="23"/>
      <c r="P33" s="2" t="s">
        <v>116</v>
      </c>
      <c r="Q33" s="41" t="s">
        <v>117</v>
      </c>
      <c r="R33" s="39" t="s">
        <v>118</v>
      </c>
      <c r="S33" s="23"/>
      <c r="T33" s="23"/>
      <c r="U33" s="23"/>
      <c r="V33" s="23"/>
      <c r="W33" s="23"/>
      <c r="X33" s="23"/>
      <c r="Y33" s="23"/>
      <c r="Z33" s="32"/>
      <c r="AA33" s="32"/>
      <c r="AB33" s="57"/>
      <c r="AC33" s="57"/>
      <c r="AD33" s="57"/>
      <c r="AE33" s="57"/>
      <c r="AF33" s="57"/>
      <c r="AG33" s="118"/>
      <c r="AH33" s="118"/>
      <c r="AI33" s="23"/>
      <c r="AJ33" s="32"/>
      <c r="AK33" s="32"/>
      <c r="AL33" s="25"/>
      <c r="AM33" s="35"/>
      <c r="AN33" s="36"/>
      <c r="AO33" s="34"/>
      <c r="AP33" s="34"/>
      <c r="AQ33" s="37"/>
      <c r="AR33" s="37"/>
      <c r="AS33" s="37"/>
    </row>
    <row r="34" spans="1:46" s="33" customFormat="1" ht="13.5" customHeight="1" x14ac:dyDescent="0.25">
      <c r="A34" s="77"/>
      <c r="B34" s="77"/>
      <c r="C34" s="77"/>
      <c r="D34" s="30" t="s">
        <v>119</v>
      </c>
      <c r="E34" s="91" t="s">
        <v>120</v>
      </c>
      <c r="I34" s="3" t="s">
        <v>114</v>
      </c>
      <c r="J34" s="71" t="s">
        <v>121</v>
      </c>
      <c r="K34" s="94"/>
      <c r="L34" s="2" t="s">
        <v>122</v>
      </c>
      <c r="M34" s="2"/>
      <c r="N34" s="2" t="s">
        <v>123</v>
      </c>
      <c r="O34" s="2"/>
      <c r="P34" s="2" t="s">
        <v>124</v>
      </c>
      <c r="Q34" s="4" t="s">
        <v>125</v>
      </c>
      <c r="R34" s="9" t="s">
        <v>126</v>
      </c>
      <c r="S34" s="94"/>
      <c r="T34" s="94"/>
      <c r="U34" s="94"/>
      <c r="V34" s="94"/>
      <c r="W34" s="94"/>
      <c r="X34" s="94"/>
      <c r="Y34" s="94"/>
      <c r="Z34" s="32"/>
      <c r="AA34" s="32"/>
      <c r="AB34" s="57"/>
      <c r="AC34" s="57"/>
      <c r="AD34" s="57"/>
      <c r="AE34" s="57"/>
      <c r="AF34" s="57"/>
      <c r="AG34" s="118"/>
      <c r="AH34" s="118"/>
      <c r="AI34" s="23"/>
      <c r="AJ34" s="32"/>
      <c r="AK34" s="32"/>
      <c r="AL34" s="25"/>
      <c r="AM34" s="35"/>
      <c r="AN34" s="36"/>
      <c r="AO34" s="34"/>
      <c r="AP34" s="34"/>
      <c r="AQ34" s="37"/>
      <c r="AR34" s="37"/>
      <c r="AS34" s="37"/>
    </row>
    <row r="35" spans="1:46" s="33" customFormat="1" ht="13.5" customHeight="1" x14ac:dyDescent="0.25">
      <c r="A35" s="77"/>
      <c r="B35" s="77"/>
      <c r="C35" s="77"/>
      <c r="D35" s="30" t="s">
        <v>127</v>
      </c>
      <c r="E35" s="91" t="s">
        <v>128</v>
      </c>
      <c r="I35" s="3" t="s">
        <v>129</v>
      </c>
      <c r="J35" s="71" t="s">
        <v>130</v>
      </c>
      <c r="K35" s="94"/>
      <c r="L35" s="2" t="s">
        <v>131</v>
      </c>
      <c r="M35" s="2"/>
      <c r="N35" s="16" t="s">
        <v>132</v>
      </c>
      <c r="O35" s="16"/>
      <c r="P35" s="2" t="s">
        <v>133</v>
      </c>
      <c r="Q35" s="4" t="s">
        <v>134</v>
      </c>
      <c r="R35" s="9" t="s">
        <v>135</v>
      </c>
      <c r="S35" s="94"/>
      <c r="T35" s="94"/>
      <c r="U35" s="94"/>
      <c r="V35" s="94"/>
      <c r="W35" s="94"/>
      <c r="X35" s="94"/>
      <c r="Y35" s="94"/>
      <c r="Z35" s="32"/>
      <c r="AA35" s="32"/>
      <c r="AB35" s="57"/>
      <c r="AC35" s="57"/>
      <c r="AD35" s="57"/>
      <c r="AE35" s="57"/>
      <c r="AF35" s="57"/>
      <c r="AG35" s="118"/>
      <c r="AH35" s="118"/>
      <c r="AI35" s="23"/>
      <c r="AJ35" s="32"/>
      <c r="AK35" s="32"/>
      <c r="AL35" s="25"/>
      <c r="AM35" s="35"/>
      <c r="AN35" s="36"/>
      <c r="AO35" s="34"/>
      <c r="AP35" s="34"/>
      <c r="AQ35" s="37"/>
      <c r="AR35" s="37"/>
      <c r="AS35" s="37"/>
    </row>
    <row r="36" spans="1:46" s="33" customFormat="1" ht="13.5" customHeight="1" x14ac:dyDescent="0.25">
      <c r="A36" s="77"/>
      <c r="B36" s="77"/>
      <c r="C36" s="77"/>
      <c r="D36" s="30" t="s">
        <v>136</v>
      </c>
      <c r="E36" s="91" t="s">
        <v>137</v>
      </c>
      <c r="I36" s="3" t="s">
        <v>138</v>
      </c>
      <c r="J36" s="71" t="s">
        <v>139</v>
      </c>
      <c r="K36" s="94"/>
      <c r="L36" s="2" t="s">
        <v>140</v>
      </c>
      <c r="M36" s="76"/>
      <c r="N36" s="4" t="s">
        <v>141</v>
      </c>
      <c r="O36" s="4"/>
      <c r="P36" s="2" t="s">
        <v>142</v>
      </c>
      <c r="Q36" s="4" t="s">
        <v>143</v>
      </c>
      <c r="R36" s="9" t="s">
        <v>144</v>
      </c>
      <c r="S36" s="94"/>
      <c r="T36" s="94"/>
      <c r="U36" s="94"/>
      <c r="V36" s="94"/>
      <c r="W36" s="94"/>
      <c r="X36" s="94"/>
      <c r="Y36" s="94"/>
      <c r="Z36" s="32"/>
      <c r="AA36" s="32"/>
      <c r="AB36" s="57"/>
      <c r="AC36" s="57"/>
      <c r="AD36" s="57"/>
      <c r="AE36" s="57"/>
      <c r="AF36" s="57"/>
      <c r="AG36" s="118"/>
      <c r="AH36" s="118"/>
      <c r="AI36" s="23"/>
      <c r="AJ36" s="32"/>
      <c r="AK36" s="32"/>
      <c r="AL36" s="25"/>
      <c r="AM36" s="35"/>
      <c r="AN36" s="36"/>
      <c r="AO36" s="34"/>
      <c r="AP36" s="34"/>
      <c r="AQ36" s="37"/>
      <c r="AR36" s="37"/>
      <c r="AS36" s="37"/>
    </row>
    <row r="37" spans="1:46" s="33" customFormat="1" ht="13.5" customHeight="1" x14ac:dyDescent="0.25">
      <c r="A37" s="78"/>
      <c r="B37" s="78"/>
      <c r="C37" s="78"/>
      <c r="D37" s="30" t="s">
        <v>145</v>
      </c>
      <c r="E37" s="91" t="s">
        <v>146</v>
      </c>
      <c r="F37" s="90" t="s">
        <v>147</v>
      </c>
      <c r="G37" s="38"/>
      <c r="H37" s="38"/>
      <c r="I37" s="3" t="s">
        <v>148</v>
      </c>
      <c r="J37" s="71" t="s">
        <v>148</v>
      </c>
      <c r="K37" s="94"/>
      <c r="L37" s="2" t="s">
        <v>149</v>
      </c>
      <c r="M37" s="76"/>
      <c r="N37" s="4" t="s">
        <v>150</v>
      </c>
      <c r="O37" s="4"/>
      <c r="P37" s="2" t="s">
        <v>151</v>
      </c>
      <c r="Q37" s="4" t="s">
        <v>152</v>
      </c>
      <c r="R37" s="9" t="s">
        <v>153</v>
      </c>
      <c r="S37" s="94"/>
      <c r="T37" s="94"/>
      <c r="U37" s="94"/>
      <c r="V37" s="94"/>
      <c r="W37" s="94"/>
      <c r="X37" s="94"/>
      <c r="Y37" s="94"/>
      <c r="Z37" s="32"/>
      <c r="AA37" s="32"/>
      <c r="AB37" s="57"/>
      <c r="AC37" s="57"/>
      <c r="AD37" s="57"/>
      <c r="AE37" s="57"/>
      <c r="AF37" s="57"/>
      <c r="AG37" s="118"/>
      <c r="AH37" s="118"/>
      <c r="AI37" s="39" t="s">
        <v>154</v>
      </c>
      <c r="AJ37" s="32"/>
      <c r="AK37" s="32"/>
      <c r="AL37" s="25"/>
      <c r="AM37" s="35"/>
      <c r="AN37" s="36"/>
      <c r="AO37" s="34"/>
      <c r="AP37" s="34"/>
      <c r="AQ37" s="37"/>
      <c r="AR37" s="37"/>
      <c r="AS37" s="37"/>
    </row>
    <row r="38" spans="1:46" s="33" customFormat="1" ht="13.5" customHeight="1" x14ac:dyDescent="0.25">
      <c r="A38" s="3"/>
      <c r="B38" s="118"/>
      <c r="D38" s="30" t="s">
        <v>155</v>
      </c>
      <c r="E38" s="91" t="s">
        <v>156</v>
      </c>
      <c r="F38" s="38"/>
      <c r="G38" s="38"/>
      <c r="H38" s="38"/>
      <c r="I38" s="3" t="s">
        <v>139</v>
      </c>
      <c r="J38" s="71" t="s">
        <v>157</v>
      </c>
      <c r="K38" s="94"/>
      <c r="L38" s="2" t="s">
        <v>158</v>
      </c>
      <c r="M38" s="76"/>
      <c r="N38" s="4" t="s">
        <v>159</v>
      </c>
      <c r="O38" s="4"/>
      <c r="P38" s="2" t="s">
        <v>160</v>
      </c>
      <c r="Q38" s="4" t="s">
        <v>161</v>
      </c>
      <c r="R38" s="9" t="s">
        <v>162</v>
      </c>
      <c r="S38" s="94"/>
      <c r="T38" s="94"/>
      <c r="U38" s="94"/>
      <c r="V38" s="94"/>
      <c r="W38" s="94"/>
      <c r="X38" s="94"/>
      <c r="Y38" s="94"/>
      <c r="Z38" s="94"/>
      <c r="AA38" s="94"/>
      <c r="AB38" s="57"/>
      <c r="AC38" s="57"/>
      <c r="AD38" s="57"/>
      <c r="AE38" s="57"/>
      <c r="AF38" s="57"/>
      <c r="AG38" s="118"/>
      <c r="AH38" s="118"/>
      <c r="AI38" s="9" t="s">
        <v>163</v>
      </c>
      <c r="AJ38" s="32"/>
      <c r="AK38" s="5" t="s">
        <v>164</v>
      </c>
      <c r="AL38" s="25"/>
      <c r="AM38" s="35"/>
      <c r="AN38" s="36"/>
      <c r="AO38" s="34"/>
      <c r="AP38" s="34"/>
      <c r="AQ38" s="37"/>
      <c r="AR38" s="37"/>
      <c r="AS38" s="37"/>
    </row>
    <row r="39" spans="1:46" s="33" customFormat="1" ht="13.5" customHeight="1" x14ac:dyDescent="0.3">
      <c r="A39" s="3"/>
      <c r="B39" s="118"/>
      <c r="C39" s="77"/>
      <c r="D39" s="30" t="s">
        <v>165</v>
      </c>
      <c r="E39" s="91" t="s">
        <v>166</v>
      </c>
      <c r="F39" s="85"/>
      <c r="G39" s="95"/>
      <c r="I39" s="3" t="s">
        <v>157</v>
      </c>
      <c r="J39" s="71" t="s">
        <v>167</v>
      </c>
      <c r="K39" s="4"/>
      <c r="L39" s="2" t="s">
        <v>168</v>
      </c>
      <c r="M39" s="76"/>
      <c r="N39" s="4" t="s">
        <v>169</v>
      </c>
      <c r="O39" s="4"/>
      <c r="P39" s="2" t="s">
        <v>170</v>
      </c>
      <c r="Q39" s="4" t="s">
        <v>171</v>
      </c>
      <c r="R39" s="9" t="s">
        <v>172</v>
      </c>
      <c r="S39" s="4"/>
      <c r="T39" s="4"/>
      <c r="U39" s="96"/>
      <c r="V39" s="96"/>
      <c r="W39" s="96"/>
      <c r="X39" s="96"/>
      <c r="Y39" s="4"/>
      <c r="Z39" s="4"/>
      <c r="AA39" s="94"/>
      <c r="AB39" s="57"/>
      <c r="AC39" s="57"/>
      <c r="AD39" s="57"/>
      <c r="AE39" s="57"/>
      <c r="AF39" s="57"/>
      <c r="AG39" s="118"/>
      <c r="AH39" s="118"/>
      <c r="AI39" s="9" t="s">
        <v>173</v>
      </c>
      <c r="AJ39" s="32"/>
      <c r="AK39" s="5" t="s">
        <v>174</v>
      </c>
      <c r="AL39" s="142" t="s">
        <v>175</v>
      </c>
      <c r="AM39" s="143"/>
      <c r="AN39" s="143"/>
      <c r="AO39" s="144"/>
      <c r="AQ39" s="37"/>
      <c r="AR39" s="37"/>
      <c r="AS39" s="37"/>
    </row>
    <row r="40" spans="1:46" s="33" customFormat="1" ht="13.5" customHeight="1" thickBot="1" x14ac:dyDescent="0.3">
      <c r="A40" s="3"/>
      <c r="B40" s="66"/>
      <c r="C40" s="79"/>
      <c r="D40" s="30" t="s">
        <v>176</v>
      </c>
      <c r="E40" s="91" t="s">
        <v>177</v>
      </c>
      <c r="F40" s="40"/>
      <c r="G40" s="40"/>
      <c r="H40" s="40"/>
      <c r="I40" s="3" t="s">
        <v>178</v>
      </c>
      <c r="J40" s="72" t="s">
        <v>179</v>
      </c>
      <c r="K40" s="41"/>
      <c r="L40" s="2" t="s">
        <v>180</v>
      </c>
      <c r="M40" s="76"/>
      <c r="N40" s="4" t="s">
        <v>181</v>
      </c>
      <c r="O40" s="97"/>
      <c r="P40" s="17" t="s">
        <v>182</v>
      </c>
      <c r="Q40" s="39" t="s">
        <v>183</v>
      </c>
      <c r="R40" s="39" t="s">
        <v>184</v>
      </c>
      <c r="S40" s="41"/>
      <c r="T40" s="41"/>
      <c r="U40" s="41"/>
      <c r="V40" s="41"/>
      <c r="W40" s="41" t="s">
        <v>185</v>
      </c>
      <c r="X40" s="41"/>
      <c r="Y40" s="41"/>
      <c r="Z40" s="4"/>
      <c r="AA40" s="94"/>
      <c r="AB40" s="57"/>
      <c r="AC40" s="57"/>
      <c r="AD40" s="57"/>
      <c r="AE40" s="57"/>
      <c r="AF40" s="57"/>
      <c r="AG40" s="66"/>
      <c r="AH40" s="66"/>
      <c r="AI40" s="39" t="s">
        <v>186</v>
      </c>
      <c r="AJ40" s="42"/>
      <c r="AK40" s="5" t="s">
        <v>187</v>
      </c>
      <c r="AL40" s="145" t="s">
        <v>188</v>
      </c>
      <c r="AM40" s="143"/>
      <c r="AN40" s="144"/>
      <c r="AQ40" s="146" t="s">
        <v>189</v>
      </c>
      <c r="AR40" s="144"/>
    </row>
    <row r="41" spans="1:46" ht="47.25" customHeight="1" x14ac:dyDescent="0.2">
      <c r="A41" s="119" t="s">
        <v>190</v>
      </c>
      <c r="B41" s="120" t="s">
        <v>191</v>
      </c>
      <c r="C41" s="43" t="s">
        <v>192</v>
      </c>
      <c r="D41" s="44" t="s">
        <v>193</v>
      </c>
      <c r="E41" s="45" t="s">
        <v>194</v>
      </c>
      <c r="F41" s="44" t="s">
        <v>195</v>
      </c>
      <c r="G41" s="44" t="s">
        <v>196</v>
      </c>
      <c r="H41" s="44" t="s">
        <v>197</v>
      </c>
      <c r="I41" s="44" t="s">
        <v>198</v>
      </c>
      <c r="J41" s="44" t="s">
        <v>199</v>
      </c>
      <c r="K41" s="98" t="s">
        <v>200</v>
      </c>
      <c r="L41" s="46" t="s">
        <v>201</v>
      </c>
      <c r="M41" s="99" t="s">
        <v>202</v>
      </c>
      <c r="N41" s="44" t="s">
        <v>203</v>
      </c>
      <c r="O41" s="99" t="s">
        <v>204</v>
      </c>
      <c r="P41" s="44" t="s">
        <v>205</v>
      </c>
      <c r="Q41" s="44" t="s">
        <v>206</v>
      </c>
      <c r="R41" s="44" t="s">
        <v>207</v>
      </c>
      <c r="S41" s="98" t="s">
        <v>208</v>
      </c>
      <c r="T41" s="98" t="s">
        <v>209</v>
      </c>
      <c r="U41" s="98" t="s">
        <v>210</v>
      </c>
      <c r="V41" s="98" t="s">
        <v>123</v>
      </c>
      <c r="W41" s="98" t="s">
        <v>211</v>
      </c>
      <c r="X41" s="98" t="s">
        <v>212</v>
      </c>
      <c r="Y41" s="98" t="s">
        <v>213</v>
      </c>
      <c r="Z41" s="44" t="s">
        <v>214</v>
      </c>
      <c r="AA41" s="44" t="s">
        <v>215</v>
      </c>
      <c r="AB41" s="58" t="s">
        <v>216</v>
      </c>
      <c r="AC41" s="58" t="s">
        <v>217</v>
      </c>
      <c r="AD41" s="61" t="s">
        <v>218</v>
      </c>
      <c r="AE41" s="98" t="s">
        <v>219</v>
      </c>
      <c r="AF41" s="98" t="s">
        <v>220</v>
      </c>
      <c r="AG41" s="100" t="s">
        <v>221</v>
      </c>
      <c r="AH41" s="100" t="s">
        <v>222</v>
      </c>
      <c r="AI41" s="100" t="s">
        <v>223</v>
      </c>
      <c r="AJ41" s="47" t="s">
        <v>224</v>
      </c>
      <c r="AK41" s="48" t="s">
        <v>225</v>
      </c>
      <c r="AL41" s="49" t="s">
        <v>226</v>
      </c>
      <c r="AM41" s="50" t="s">
        <v>227</v>
      </c>
      <c r="AN41" s="51" t="s">
        <v>228</v>
      </c>
      <c r="AO41" s="52" t="s">
        <v>229</v>
      </c>
      <c r="AP41" s="98" t="s">
        <v>230</v>
      </c>
      <c r="AQ41" s="49" t="s">
        <v>231</v>
      </c>
      <c r="AR41" s="49" t="s">
        <v>232</v>
      </c>
      <c r="AS41" s="98" t="s">
        <v>233</v>
      </c>
      <c r="AT41" s="101" t="s">
        <v>234</v>
      </c>
    </row>
    <row r="42" spans="1:46" s="138" customFormat="1" ht="47.25" customHeight="1" x14ac:dyDescent="0.25">
      <c r="A42" s="124" t="s">
        <v>403</v>
      </c>
      <c r="B42" s="125"/>
      <c r="C42" s="126"/>
      <c r="D42" s="127"/>
      <c r="E42" s="139"/>
      <c r="F42" s="127"/>
      <c r="G42" s="128"/>
      <c r="H42" s="129"/>
      <c r="I42" s="139"/>
      <c r="J42" s="140"/>
      <c r="K42" s="129"/>
      <c r="L42" s="141"/>
      <c r="M42" s="130"/>
      <c r="N42" s="140"/>
      <c r="O42" s="130"/>
      <c r="P42" s="140"/>
      <c r="Q42" s="140"/>
      <c r="R42" s="140"/>
      <c r="S42" s="129"/>
      <c r="T42" s="129"/>
      <c r="U42" s="129"/>
      <c r="V42" s="129"/>
      <c r="W42" s="129"/>
      <c r="X42" s="129"/>
      <c r="Y42" s="129"/>
      <c r="Z42" s="129"/>
      <c r="AA42" s="129"/>
      <c r="AB42" s="131"/>
      <c r="AC42" s="131"/>
      <c r="AD42" s="131"/>
      <c r="AE42" s="132"/>
      <c r="AF42" s="132"/>
      <c r="AG42" s="132"/>
      <c r="AH42" s="132"/>
      <c r="AI42" s="127"/>
      <c r="AJ42" s="133"/>
      <c r="AK42" s="133"/>
      <c r="AL42" s="134"/>
      <c r="AM42" s="135"/>
      <c r="AN42" s="136"/>
      <c r="AO42" s="133"/>
      <c r="AP42" s="127"/>
      <c r="AQ42" s="134"/>
      <c r="AR42" s="134"/>
      <c r="AS42" s="127"/>
      <c r="AT42" s="137"/>
    </row>
    <row r="43" spans="1:46" s="138" customFormat="1" ht="47.25" customHeight="1" x14ac:dyDescent="0.25">
      <c r="A43" s="124" t="s">
        <v>404</v>
      </c>
      <c r="B43" s="125"/>
      <c r="C43" s="126"/>
      <c r="D43" s="127"/>
      <c r="E43" s="139"/>
      <c r="F43" s="127"/>
      <c r="G43" s="128"/>
      <c r="H43" s="129"/>
      <c r="I43" s="139"/>
      <c r="J43" s="140"/>
      <c r="K43" s="129"/>
      <c r="L43" s="141"/>
      <c r="M43" s="130"/>
      <c r="N43" s="140"/>
      <c r="O43" s="130"/>
      <c r="P43" s="140"/>
      <c r="Q43" s="140"/>
      <c r="R43" s="140"/>
      <c r="S43" s="129"/>
      <c r="T43" s="129"/>
      <c r="U43" s="129"/>
      <c r="V43" s="129"/>
      <c r="W43" s="129"/>
      <c r="X43" s="129"/>
      <c r="Y43" s="129"/>
      <c r="Z43" s="129"/>
      <c r="AA43" s="129"/>
      <c r="AB43" s="131"/>
      <c r="AC43" s="131"/>
      <c r="AD43" s="131"/>
      <c r="AE43" s="132"/>
      <c r="AF43" s="132"/>
      <c r="AG43" s="132"/>
      <c r="AH43" s="132"/>
      <c r="AI43" s="127"/>
      <c r="AJ43" s="133"/>
      <c r="AK43" s="133"/>
      <c r="AL43" s="134"/>
      <c r="AM43" s="135"/>
      <c r="AN43" s="136"/>
      <c r="AO43" s="133"/>
      <c r="AP43" s="127"/>
      <c r="AQ43" s="134"/>
      <c r="AR43" s="134"/>
      <c r="AS43" s="127"/>
      <c r="AT43" s="137"/>
    </row>
    <row r="44" spans="1:46" s="116" customFormat="1" ht="22.5" customHeight="1" x14ac:dyDescent="0.2">
      <c r="A44" s="102"/>
      <c r="B44" s="121"/>
      <c r="C44" s="103"/>
      <c r="D44" s="104"/>
      <c r="E44" s="104"/>
      <c r="F44" s="104"/>
      <c r="G44" s="105"/>
      <c r="H44" s="106"/>
      <c r="I44" s="104"/>
      <c r="J44" s="106" t="s">
        <v>235</v>
      </c>
      <c r="K44" s="106" t="s">
        <v>200</v>
      </c>
      <c r="L44" s="107" t="s">
        <v>236</v>
      </c>
      <c r="M44" s="107" t="s">
        <v>202</v>
      </c>
      <c r="N44" s="106" t="s">
        <v>237</v>
      </c>
      <c r="O44" s="107" t="s">
        <v>238</v>
      </c>
      <c r="P44" s="106" t="s">
        <v>239</v>
      </c>
      <c r="Q44" s="106" t="s">
        <v>206</v>
      </c>
      <c r="R44" s="106" t="s">
        <v>207</v>
      </c>
      <c r="S44" s="106" t="s">
        <v>208</v>
      </c>
      <c r="T44" s="106" t="s">
        <v>209</v>
      </c>
      <c r="U44" s="106" t="s">
        <v>240</v>
      </c>
      <c r="V44" s="106" t="s">
        <v>123</v>
      </c>
      <c r="W44" s="106" t="s">
        <v>211</v>
      </c>
      <c r="X44" s="106" t="s">
        <v>212</v>
      </c>
      <c r="Y44" s="106" t="s">
        <v>213</v>
      </c>
      <c r="Z44" s="106" t="s">
        <v>241</v>
      </c>
      <c r="AA44" s="106" t="s">
        <v>242</v>
      </c>
      <c r="AB44" s="108" t="s">
        <v>216</v>
      </c>
      <c r="AC44" s="108" t="s">
        <v>217</v>
      </c>
      <c r="AD44" s="108" t="s">
        <v>243</v>
      </c>
      <c r="AE44" s="109" t="s">
        <v>244</v>
      </c>
      <c r="AF44" s="109" t="s">
        <v>245</v>
      </c>
      <c r="AG44" s="110"/>
      <c r="AH44" s="110"/>
      <c r="AI44" s="104"/>
      <c r="AJ44" s="111"/>
      <c r="AK44" s="111"/>
      <c r="AL44" s="112"/>
      <c r="AM44" s="113"/>
      <c r="AN44" s="114"/>
      <c r="AO44" s="111"/>
      <c r="AP44" s="111"/>
      <c r="AQ44" s="112"/>
      <c r="AR44" s="112"/>
      <c r="AS44" s="112"/>
      <c r="AT44" s="115"/>
    </row>
    <row r="45" spans="1:46" ht="15" customHeight="1" x14ac:dyDescent="0.25">
      <c r="A45" t="s">
        <v>246</v>
      </c>
      <c r="B45" s="122" t="s">
        <v>247</v>
      </c>
      <c r="C45" s="30" t="s">
        <v>248</v>
      </c>
      <c r="D45" s="30" t="s">
        <v>86</v>
      </c>
      <c r="E45" s="53" t="s">
        <v>87</v>
      </c>
      <c r="F45" s="92" t="s">
        <v>249</v>
      </c>
      <c r="G45" s="88" t="s">
        <v>250</v>
      </c>
      <c r="H45" s="7" t="s">
        <v>251</v>
      </c>
      <c r="I45" t="s">
        <v>157</v>
      </c>
      <c r="J45" t="s">
        <v>252</v>
      </c>
      <c r="K45" t="s">
        <v>157</v>
      </c>
      <c r="L45" t="s">
        <v>253</v>
      </c>
      <c r="M45" t="s">
        <v>254</v>
      </c>
      <c r="N45" t="s">
        <v>169</v>
      </c>
      <c r="O45" t="s">
        <v>255</v>
      </c>
      <c r="P45" t="s">
        <v>256</v>
      </c>
      <c r="Q45" t="s">
        <v>161</v>
      </c>
      <c r="R45" t="s">
        <v>257</v>
      </c>
      <c r="T45" t="s">
        <v>258</v>
      </c>
      <c r="U45" t="s">
        <v>259</v>
      </c>
      <c r="V45" t="s">
        <v>259</v>
      </c>
      <c r="W45" t="s">
        <v>260</v>
      </c>
      <c r="X45" t="s">
        <v>261</v>
      </c>
      <c r="Y45" t="s">
        <v>262</v>
      </c>
      <c r="Z45" t="s">
        <v>263</v>
      </c>
      <c r="AA45" t="s">
        <v>264</v>
      </c>
      <c r="AB45" t="s">
        <v>265</v>
      </c>
      <c r="AC45" t="s">
        <v>266</v>
      </c>
      <c r="AD45" t="s">
        <v>267</v>
      </c>
      <c r="AE45" t="s">
        <v>244</v>
      </c>
      <c r="AF45" t="s">
        <v>268</v>
      </c>
      <c r="AP45" t="s">
        <v>269</v>
      </c>
    </row>
  </sheetData>
  <mergeCells count="3">
    <mergeCell ref="AL39:AO39"/>
    <mergeCell ref="AL40:AN40"/>
    <mergeCell ref="AQ40:AR40"/>
  </mergeCells>
  <conditionalFormatting sqref="P2:P40">
    <cfRule type="duplicateValues" dxfId="8" priority="1"/>
  </conditionalFormatting>
  <conditionalFormatting sqref="K37 R37:Y37">
    <cfRule type="duplicateValues" dxfId="7" priority="2"/>
  </conditionalFormatting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4"/>
  <sheetViews>
    <sheetView topLeftCell="A30" workbookViewId="0">
      <selection activeCell="D42" sqref="D42"/>
    </sheetView>
  </sheetViews>
  <sheetFormatPr defaultColWidth="9.140625" defaultRowHeight="13.5" customHeight="1" x14ac:dyDescent="0.2"/>
  <cols>
    <col min="1" max="1" width="9" style="55" bestFit="1" customWidth="1"/>
    <col min="2" max="2" width="12.7109375" style="55" bestFit="1" customWidth="1"/>
    <col min="3" max="3" width="11.5703125" style="29" customWidth="1"/>
    <col min="4" max="4" width="19.42578125" style="29" customWidth="1"/>
    <col min="5" max="5" width="11.42578125" style="29" customWidth="1"/>
    <col min="6" max="6" width="11.7109375" style="29" customWidth="1"/>
    <col min="7" max="7" width="55.85546875" style="29" customWidth="1"/>
    <col min="8" max="8" width="10.85546875" style="23" customWidth="1"/>
    <col min="9" max="9" width="14.28515625" style="23" customWidth="1"/>
    <col min="10" max="10" width="14.7109375" style="23" customWidth="1"/>
    <col min="11" max="11" width="10.5703125" style="31" bestFit="1" customWidth="1"/>
    <col min="12" max="12" width="13.85546875" style="23" customWidth="1"/>
    <col min="13" max="15" width="12.42578125" style="23" customWidth="1"/>
    <col min="16" max="16" width="6.140625" style="32" bestFit="1" customWidth="1"/>
    <col min="17" max="18" width="4.140625" style="23" customWidth="1"/>
    <col min="19" max="19" width="7.42578125" style="57" customWidth="1"/>
    <col min="20" max="20" width="7.7109375" style="57" customWidth="1"/>
    <col min="21" max="21" width="7.28515625" style="57" customWidth="1"/>
    <col min="22" max="22" width="6.140625" style="23" customWidth="1"/>
    <col min="23" max="23" width="11.85546875" style="29" customWidth="1"/>
    <col min="24" max="24" width="7.28515625" style="24" customWidth="1"/>
    <col min="25" max="25" width="6.7109375" style="24" bestFit="1" customWidth="1"/>
    <col min="26" max="26" width="8.140625" style="25" bestFit="1" customWidth="1"/>
    <col min="27" max="27" width="7.5703125" style="26" customWidth="1"/>
    <col min="28" max="28" width="9.42578125" style="27" bestFit="1" customWidth="1"/>
    <col min="29" max="29" width="9.42578125" style="24" bestFit="1" customWidth="1"/>
    <col min="30" max="31" width="9.140625" style="28" customWidth="1"/>
    <col min="32" max="37" width="9.140625" style="29" customWidth="1"/>
    <col min="38" max="16384" width="9.140625" style="29"/>
  </cols>
  <sheetData>
    <row r="1" spans="2:23" ht="13.5" customHeight="1" x14ac:dyDescent="0.2">
      <c r="B1" s="89"/>
      <c r="C1" s="19"/>
      <c r="D1" s="19"/>
      <c r="E1" s="19"/>
      <c r="F1" s="19"/>
      <c r="G1" s="19"/>
      <c r="H1" s="20"/>
      <c r="I1" s="20"/>
      <c r="J1" s="20"/>
      <c r="K1" s="21"/>
      <c r="L1" s="20"/>
      <c r="M1" s="63" t="s">
        <v>0</v>
      </c>
      <c r="N1" s="20"/>
      <c r="O1" s="20"/>
      <c r="P1" s="22"/>
      <c r="Q1" s="20"/>
      <c r="R1" s="20"/>
      <c r="S1" s="56"/>
      <c r="T1" s="56"/>
      <c r="W1" s="19"/>
    </row>
    <row r="2" spans="2:23" ht="13.5" customHeight="1" x14ac:dyDescent="0.2">
      <c r="M2" s="63" t="s">
        <v>1</v>
      </c>
    </row>
    <row r="3" spans="2:23" ht="13.5" customHeight="1" x14ac:dyDescent="0.2">
      <c r="M3" s="63" t="s">
        <v>2</v>
      </c>
    </row>
    <row r="4" spans="2:23" ht="13.5" customHeight="1" x14ac:dyDescent="0.2">
      <c r="M4" s="63" t="s">
        <v>3</v>
      </c>
    </row>
    <row r="5" spans="2:23" ht="13.5" customHeight="1" x14ac:dyDescent="0.2">
      <c r="M5" s="63" t="s">
        <v>4</v>
      </c>
    </row>
    <row r="6" spans="2:23" ht="13.5" customHeight="1" x14ac:dyDescent="0.2">
      <c r="M6" s="63" t="s">
        <v>5</v>
      </c>
    </row>
    <row r="7" spans="2:23" ht="13.5" customHeight="1" x14ac:dyDescent="0.2">
      <c r="M7" s="63" t="s">
        <v>6</v>
      </c>
    </row>
    <row r="8" spans="2:23" ht="13.5" customHeight="1" x14ac:dyDescent="0.2">
      <c r="M8" s="63" t="s">
        <v>7</v>
      </c>
    </row>
    <row r="9" spans="2:23" ht="13.5" customHeight="1" x14ac:dyDescent="0.2">
      <c r="M9" s="63" t="s">
        <v>8</v>
      </c>
    </row>
    <row r="10" spans="2:23" ht="13.5" customHeight="1" x14ac:dyDescent="0.2">
      <c r="M10" s="64" t="s">
        <v>9</v>
      </c>
    </row>
    <row r="11" spans="2:23" ht="13.5" customHeight="1" x14ac:dyDescent="0.2">
      <c r="M11" s="64" t="s">
        <v>10</v>
      </c>
    </row>
    <row r="12" spans="2:23" ht="13.5" customHeight="1" x14ac:dyDescent="0.2">
      <c r="M12" s="9" t="s">
        <v>11</v>
      </c>
    </row>
    <row r="13" spans="2:23" ht="13.5" customHeight="1" x14ac:dyDescent="0.2">
      <c r="J13" s="67" t="s">
        <v>12</v>
      </c>
      <c r="M13" s="9" t="s">
        <v>13</v>
      </c>
    </row>
    <row r="14" spans="2:23" ht="13.5" customHeight="1" x14ac:dyDescent="0.2">
      <c r="J14" s="67" t="s">
        <v>14</v>
      </c>
      <c r="M14" s="9" t="s">
        <v>15</v>
      </c>
      <c r="N14" s="64" t="s">
        <v>16</v>
      </c>
      <c r="O14" s="65"/>
    </row>
    <row r="15" spans="2:23" ht="13.5" customHeight="1" x14ac:dyDescent="0.2">
      <c r="J15" s="15" t="s">
        <v>17</v>
      </c>
      <c r="M15" s="9" t="s">
        <v>18</v>
      </c>
      <c r="N15" s="64" t="s">
        <v>19</v>
      </c>
      <c r="O15" s="65"/>
    </row>
    <row r="16" spans="2:23" ht="13.5" customHeight="1" x14ac:dyDescent="0.2">
      <c r="J16" s="73" t="s">
        <v>20</v>
      </c>
      <c r="M16" s="2" t="s">
        <v>21</v>
      </c>
      <c r="N16" s="64" t="s">
        <v>22</v>
      </c>
      <c r="O16" s="65"/>
    </row>
    <row r="17" spans="1:31" ht="13.5" customHeight="1" x14ac:dyDescent="0.2">
      <c r="C17" s="30" t="s">
        <v>23</v>
      </c>
      <c r="D17" s="82" t="s">
        <v>24</v>
      </c>
      <c r="J17" s="73" t="s">
        <v>25</v>
      </c>
      <c r="M17" s="2" t="s">
        <v>26</v>
      </c>
      <c r="N17" s="64" t="s">
        <v>27</v>
      </c>
      <c r="O17" s="65"/>
    </row>
    <row r="18" spans="1:31" ht="13.5" customHeight="1" x14ac:dyDescent="0.2">
      <c r="C18" s="87" t="s">
        <v>28</v>
      </c>
      <c r="D18" s="83" t="s">
        <v>29</v>
      </c>
      <c r="J18" s="3" t="s">
        <v>30</v>
      </c>
      <c r="M18" s="2" t="s">
        <v>31</v>
      </c>
      <c r="N18" s="64" t="s">
        <v>32</v>
      </c>
      <c r="O18" s="65"/>
    </row>
    <row r="19" spans="1:31" ht="13.5" customHeight="1" x14ac:dyDescent="0.2">
      <c r="C19" s="30" t="s">
        <v>33</v>
      </c>
      <c r="D19" s="83" t="s">
        <v>34</v>
      </c>
      <c r="J19" s="3" t="s">
        <v>35</v>
      </c>
      <c r="M19" s="2" t="s">
        <v>36</v>
      </c>
      <c r="N19" s="41" t="s">
        <v>37</v>
      </c>
    </row>
    <row r="20" spans="1:31" ht="13.5" customHeight="1" x14ac:dyDescent="0.2">
      <c r="C20" s="84" t="s">
        <v>38</v>
      </c>
      <c r="D20" s="83" t="s">
        <v>39</v>
      </c>
      <c r="J20" s="68" t="s">
        <v>40</v>
      </c>
      <c r="M20" s="2" t="s">
        <v>41</v>
      </c>
      <c r="N20" s="41" t="s">
        <v>42</v>
      </c>
    </row>
    <row r="21" spans="1:31" ht="13.5" customHeight="1" x14ac:dyDescent="0.25">
      <c r="C21" s="30" t="s">
        <v>43</v>
      </c>
      <c r="D21" s="91" t="s">
        <v>44</v>
      </c>
      <c r="J21" s="3" t="s">
        <v>45</v>
      </c>
      <c r="M21" s="2" t="s">
        <v>46</v>
      </c>
      <c r="N21" s="41" t="s">
        <v>47</v>
      </c>
    </row>
    <row r="22" spans="1:31" ht="13.5" customHeight="1" x14ac:dyDescent="0.25">
      <c r="C22" s="30" t="s">
        <v>48</v>
      </c>
      <c r="D22" s="91" t="s">
        <v>49</v>
      </c>
      <c r="J22" s="3" t="s">
        <v>50</v>
      </c>
      <c r="M22" s="2" t="s">
        <v>51</v>
      </c>
      <c r="N22" s="41" t="s">
        <v>52</v>
      </c>
      <c r="W22" s="80"/>
    </row>
    <row r="23" spans="1:31" ht="13.5" customHeight="1" x14ac:dyDescent="0.25">
      <c r="C23" s="30" t="s">
        <v>53</v>
      </c>
      <c r="D23" s="91" t="s">
        <v>54</v>
      </c>
      <c r="J23" s="3" t="s">
        <v>55</v>
      </c>
      <c r="M23" s="2" t="s">
        <v>56</v>
      </c>
      <c r="N23" s="41" t="s">
        <v>57</v>
      </c>
      <c r="W23" s="80"/>
    </row>
    <row r="24" spans="1:31" ht="13.5" customHeight="1" x14ac:dyDescent="0.25">
      <c r="C24" s="30" t="s">
        <v>58</v>
      </c>
      <c r="D24" t="s">
        <v>59</v>
      </c>
      <c r="J24" s="3" t="s">
        <v>60</v>
      </c>
      <c r="M24" s="2" t="s">
        <v>61</v>
      </c>
      <c r="N24" s="41" t="s">
        <v>62</v>
      </c>
      <c r="W24" s="80"/>
    </row>
    <row r="25" spans="1:31" ht="13.5" customHeight="1" x14ac:dyDescent="0.25">
      <c r="C25" s="30" t="s">
        <v>63</v>
      </c>
      <c r="D25" s="91" t="s">
        <v>64</v>
      </c>
      <c r="J25" s="3" t="s">
        <v>65</v>
      </c>
      <c r="M25" s="2" t="s">
        <v>66</v>
      </c>
      <c r="N25" s="41" t="s">
        <v>67</v>
      </c>
      <c r="W25" s="80"/>
    </row>
    <row r="26" spans="1:31" ht="13.5" customHeight="1" x14ac:dyDescent="0.25">
      <c r="C26" s="30" t="s">
        <v>68</v>
      </c>
      <c r="D26" s="91" t="s">
        <v>69</v>
      </c>
      <c r="J26" s="3" t="s">
        <v>70</v>
      </c>
      <c r="K26" s="74" t="s">
        <v>71</v>
      </c>
      <c r="M26" s="2" t="s">
        <v>72</v>
      </c>
      <c r="N26" s="41" t="s">
        <v>73</v>
      </c>
      <c r="W26" s="80"/>
    </row>
    <row r="27" spans="1:31" ht="13.5" customHeight="1" x14ac:dyDescent="0.25">
      <c r="C27" s="30" t="s">
        <v>74</v>
      </c>
      <c r="D27" s="91" t="s">
        <v>75</v>
      </c>
      <c r="J27" s="3" t="s">
        <v>76</v>
      </c>
      <c r="K27" s="74" t="s">
        <v>77</v>
      </c>
      <c r="M27" s="2" t="s">
        <v>78</v>
      </c>
      <c r="N27" s="41" t="s">
        <v>79</v>
      </c>
      <c r="W27" s="80"/>
    </row>
    <row r="28" spans="1:31" s="33" customFormat="1" ht="13.5" customHeight="1" x14ac:dyDescent="0.25">
      <c r="A28" s="77"/>
      <c r="B28" s="77"/>
      <c r="C28" s="30" t="s">
        <v>80</v>
      </c>
      <c r="D28" s="91" t="s">
        <v>81</v>
      </c>
      <c r="H28" s="23"/>
      <c r="I28" s="23"/>
      <c r="J28" s="3" t="s">
        <v>82</v>
      </c>
      <c r="K28" s="75" t="s">
        <v>83</v>
      </c>
      <c r="L28" s="23"/>
      <c r="M28" s="2" t="s">
        <v>84</v>
      </c>
      <c r="N28" s="41" t="s">
        <v>85</v>
      </c>
      <c r="O28" s="23"/>
      <c r="P28" s="32"/>
      <c r="Q28" s="23"/>
      <c r="R28" s="23"/>
      <c r="S28" s="57"/>
      <c r="T28" s="57"/>
      <c r="U28" s="57"/>
      <c r="V28" s="23"/>
      <c r="W28" s="80"/>
      <c r="X28" s="34"/>
      <c r="Y28" s="34"/>
      <c r="Z28" s="25"/>
      <c r="AA28" s="35"/>
      <c r="AB28" s="36"/>
      <c r="AC28" s="34"/>
      <c r="AD28" s="37"/>
      <c r="AE28" s="37"/>
    </row>
    <row r="29" spans="1:31" s="33" customFormat="1" ht="13.5" customHeight="1" x14ac:dyDescent="0.25">
      <c r="A29" s="77"/>
      <c r="B29" s="77"/>
      <c r="C29" s="30" t="s">
        <v>86</v>
      </c>
      <c r="D29" s="91" t="s">
        <v>87</v>
      </c>
      <c r="H29" s="23"/>
      <c r="I29" s="23"/>
      <c r="J29" s="3" t="s">
        <v>88</v>
      </c>
      <c r="K29" s="76" t="s">
        <v>89</v>
      </c>
      <c r="L29" s="23"/>
      <c r="M29" s="2" t="s">
        <v>90</v>
      </c>
      <c r="N29" s="41" t="s">
        <v>91</v>
      </c>
      <c r="O29" s="23"/>
      <c r="P29" s="32"/>
      <c r="Q29" s="23"/>
      <c r="R29" s="23"/>
      <c r="S29" s="57"/>
      <c r="T29" s="57"/>
      <c r="U29" s="57"/>
      <c r="V29" s="23"/>
      <c r="W29" s="80"/>
      <c r="X29" s="32"/>
      <c r="Y29" s="32"/>
      <c r="Z29" s="25"/>
      <c r="AA29" s="35"/>
      <c r="AB29" s="36"/>
      <c r="AC29" s="34"/>
      <c r="AD29" s="37"/>
      <c r="AE29" s="37"/>
    </row>
    <row r="30" spans="1:31" s="33" customFormat="1" ht="13.5" customHeight="1" x14ac:dyDescent="0.25">
      <c r="A30" s="77"/>
      <c r="B30" s="77"/>
      <c r="C30" s="30" t="s">
        <v>92</v>
      </c>
      <c r="D30" s="91" t="s">
        <v>93</v>
      </c>
      <c r="H30" s="23"/>
      <c r="I30" s="23"/>
      <c r="J30" s="60" t="s">
        <v>94</v>
      </c>
      <c r="K30" s="2" t="s">
        <v>95</v>
      </c>
      <c r="L30" s="23"/>
      <c r="M30" s="2" t="s">
        <v>96</v>
      </c>
      <c r="N30" s="41" t="s">
        <v>97</v>
      </c>
      <c r="O30" s="23"/>
      <c r="P30" s="32"/>
      <c r="Q30" s="23"/>
      <c r="R30" s="23"/>
      <c r="S30" s="57"/>
      <c r="T30" s="57"/>
      <c r="U30" s="57"/>
      <c r="V30" s="23"/>
      <c r="W30" s="80"/>
      <c r="X30" s="32"/>
      <c r="Y30" s="32"/>
      <c r="Z30" s="25"/>
      <c r="AA30" s="35"/>
      <c r="AB30" s="36"/>
      <c r="AC30" s="34"/>
      <c r="AD30" s="37"/>
      <c r="AE30" s="37"/>
    </row>
    <row r="31" spans="1:31" s="33" customFormat="1" ht="13.5" customHeight="1" x14ac:dyDescent="0.25">
      <c r="A31" s="77"/>
      <c r="B31" s="77"/>
      <c r="C31" s="30" t="s">
        <v>98</v>
      </c>
      <c r="D31" s="91" t="s">
        <v>99</v>
      </c>
      <c r="H31" s="23"/>
      <c r="I31" s="23"/>
      <c r="J31" s="60" t="s">
        <v>100</v>
      </c>
      <c r="K31" s="2" t="s">
        <v>101</v>
      </c>
      <c r="L31" s="23"/>
      <c r="M31" s="2" t="s">
        <v>102</v>
      </c>
      <c r="N31" s="41" t="s">
        <v>103</v>
      </c>
      <c r="O31" s="39" t="s">
        <v>104</v>
      </c>
      <c r="P31" s="32"/>
      <c r="Q31" s="23"/>
      <c r="R31" s="23"/>
      <c r="S31" s="57"/>
      <c r="T31" s="57"/>
      <c r="U31" s="57"/>
      <c r="V31" s="23"/>
      <c r="W31" s="80"/>
      <c r="X31" s="32"/>
      <c r="Y31" s="32"/>
      <c r="Z31" s="25"/>
      <c r="AA31" s="35"/>
      <c r="AB31" s="36"/>
      <c r="AC31" s="34"/>
      <c r="AD31" s="37"/>
      <c r="AE31" s="37"/>
    </row>
    <row r="32" spans="1:31" s="33" customFormat="1" ht="13.5" customHeight="1" thickBot="1" x14ac:dyDescent="0.3">
      <c r="A32" s="77"/>
      <c r="B32" s="77"/>
      <c r="C32" s="30" t="s">
        <v>105</v>
      </c>
      <c r="D32" s="91" t="s">
        <v>106</v>
      </c>
      <c r="H32" s="118"/>
      <c r="I32" s="118"/>
      <c r="J32" s="69" t="s">
        <v>107</v>
      </c>
      <c r="K32" s="2" t="s">
        <v>108</v>
      </c>
      <c r="L32" s="23"/>
      <c r="M32" s="2" t="s">
        <v>109</v>
      </c>
      <c r="N32" s="41" t="s">
        <v>110</v>
      </c>
      <c r="O32" s="39" t="s">
        <v>111</v>
      </c>
      <c r="P32" s="32"/>
      <c r="Q32" s="23"/>
      <c r="R32" s="23"/>
      <c r="S32" s="57"/>
      <c r="T32" s="57"/>
      <c r="U32" s="57"/>
      <c r="V32" s="23"/>
      <c r="W32" s="80"/>
      <c r="X32" s="32"/>
      <c r="Y32" s="32"/>
      <c r="Z32" s="25"/>
      <c r="AA32" s="35"/>
      <c r="AB32" s="36"/>
      <c r="AC32" s="34"/>
      <c r="AD32" s="37"/>
      <c r="AE32" s="37"/>
    </row>
    <row r="33" spans="1:32" s="33" customFormat="1" ht="13.5" customHeight="1" x14ac:dyDescent="0.25">
      <c r="A33" s="77"/>
      <c r="B33" s="77"/>
      <c r="C33" s="30" t="s">
        <v>112</v>
      </c>
      <c r="D33" s="91" t="s">
        <v>113</v>
      </c>
      <c r="H33" s="118"/>
      <c r="I33" s="118"/>
      <c r="J33" s="70" t="s">
        <v>114</v>
      </c>
      <c r="K33" s="2" t="s">
        <v>115</v>
      </c>
      <c r="L33" s="23"/>
      <c r="M33" s="2" t="s">
        <v>116</v>
      </c>
      <c r="N33" s="41" t="s">
        <v>117</v>
      </c>
      <c r="O33" s="39" t="s">
        <v>118</v>
      </c>
      <c r="P33" s="32"/>
      <c r="Q33" s="23"/>
      <c r="R33" s="23"/>
      <c r="S33" s="57"/>
      <c r="T33" s="57"/>
      <c r="U33" s="57"/>
      <c r="V33" s="23"/>
      <c r="W33" s="80"/>
      <c r="X33" s="32"/>
      <c r="Y33" s="32"/>
      <c r="Z33" s="25"/>
      <c r="AA33" s="35"/>
      <c r="AB33" s="36"/>
      <c r="AC33" s="34"/>
      <c r="AD33" s="37"/>
      <c r="AE33" s="37"/>
    </row>
    <row r="34" spans="1:32" s="33" customFormat="1" ht="13.5" customHeight="1" x14ac:dyDescent="0.25">
      <c r="A34" s="77"/>
      <c r="B34" s="77"/>
      <c r="C34" s="30" t="s">
        <v>119</v>
      </c>
      <c r="D34" s="91" t="s">
        <v>120</v>
      </c>
      <c r="H34" s="118"/>
      <c r="I34" s="3" t="s">
        <v>114</v>
      </c>
      <c r="J34" s="71" t="s">
        <v>121</v>
      </c>
      <c r="K34" s="2" t="s">
        <v>122</v>
      </c>
      <c r="L34" s="2" t="s">
        <v>123</v>
      </c>
      <c r="M34" s="2" t="s">
        <v>124</v>
      </c>
      <c r="N34" s="4" t="s">
        <v>125</v>
      </c>
      <c r="O34" s="9" t="s">
        <v>126</v>
      </c>
      <c r="P34" s="32"/>
      <c r="Q34" s="23"/>
      <c r="R34" s="23"/>
      <c r="S34" s="57"/>
      <c r="T34" s="57"/>
      <c r="U34" s="57"/>
      <c r="V34" s="23"/>
      <c r="W34" s="80"/>
      <c r="X34" s="32"/>
      <c r="Y34" s="32"/>
      <c r="Z34" s="25"/>
      <c r="AA34" s="35"/>
      <c r="AB34" s="36"/>
      <c r="AC34" s="34"/>
      <c r="AD34" s="37"/>
      <c r="AE34" s="37"/>
    </row>
    <row r="35" spans="1:32" s="33" customFormat="1" ht="13.5" customHeight="1" x14ac:dyDescent="0.25">
      <c r="A35" s="77"/>
      <c r="B35" s="77"/>
      <c r="C35" s="30" t="s">
        <v>127</v>
      </c>
      <c r="D35" s="91" t="s">
        <v>128</v>
      </c>
      <c r="H35" s="118"/>
      <c r="I35" s="3" t="s">
        <v>129</v>
      </c>
      <c r="J35" s="71" t="s">
        <v>130</v>
      </c>
      <c r="K35" s="2" t="s">
        <v>131</v>
      </c>
      <c r="L35" s="16" t="s">
        <v>132</v>
      </c>
      <c r="M35" s="2" t="s">
        <v>133</v>
      </c>
      <c r="N35" s="4" t="s">
        <v>134</v>
      </c>
      <c r="O35" s="9" t="s">
        <v>135</v>
      </c>
      <c r="P35" s="32"/>
      <c r="Q35" s="23"/>
      <c r="R35" s="23"/>
      <c r="S35" s="57"/>
      <c r="T35" s="57"/>
      <c r="U35" s="57"/>
      <c r="V35" s="23"/>
      <c r="W35" s="80"/>
      <c r="X35" s="32"/>
      <c r="Y35" s="32"/>
      <c r="Z35" s="25"/>
      <c r="AA35" s="35"/>
      <c r="AB35" s="36"/>
      <c r="AC35" s="34"/>
      <c r="AD35" s="37"/>
      <c r="AE35" s="37"/>
    </row>
    <row r="36" spans="1:32" s="33" customFormat="1" ht="13.5" customHeight="1" x14ac:dyDescent="0.25">
      <c r="A36" s="77"/>
      <c r="B36" s="77"/>
      <c r="C36" s="30" t="s">
        <v>136</v>
      </c>
      <c r="D36" s="91" t="s">
        <v>137</v>
      </c>
      <c r="H36" s="118"/>
      <c r="I36" s="3" t="s">
        <v>138</v>
      </c>
      <c r="J36" s="71" t="s">
        <v>139</v>
      </c>
      <c r="K36" s="2" t="s">
        <v>140</v>
      </c>
      <c r="L36" s="4" t="s">
        <v>141</v>
      </c>
      <c r="M36" s="2" t="s">
        <v>142</v>
      </c>
      <c r="N36" s="4" t="s">
        <v>143</v>
      </c>
      <c r="O36" s="9" t="s">
        <v>144</v>
      </c>
      <c r="P36" s="32"/>
      <c r="Q36" s="23"/>
      <c r="R36" s="23"/>
      <c r="S36" s="57"/>
      <c r="T36" s="57"/>
      <c r="U36" s="57"/>
      <c r="V36" s="23"/>
      <c r="W36" s="80"/>
      <c r="X36" s="32"/>
      <c r="Y36" s="32"/>
      <c r="Z36" s="25"/>
      <c r="AA36" s="35"/>
      <c r="AB36" s="36"/>
      <c r="AC36" s="34"/>
      <c r="AD36" s="37"/>
      <c r="AE36" s="37"/>
    </row>
    <row r="37" spans="1:32" s="33" customFormat="1" ht="13.5" customHeight="1" x14ac:dyDescent="0.25">
      <c r="A37" s="78"/>
      <c r="B37" s="78"/>
      <c r="C37" s="30" t="s">
        <v>145</v>
      </c>
      <c r="D37" s="91" t="s">
        <v>146</v>
      </c>
      <c r="E37" s="90" t="s">
        <v>147</v>
      </c>
      <c r="F37" s="38"/>
      <c r="G37" s="38"/>
      <c r="H37" s="118"/>
      <c r="I37" s="3" t="s">
        <v>148</v>
      </c>
      <c r="J37" s="71" t="s">
        <v>148</v>
      </c>
      <c r="K37" s="2" t="s">
        <v>149</v>
      </c>
      <c r="L37" s="4" t="s">
        <v>150</v>
      </c>
      <c r="M37" s="2" t="s">
        <v>151</v>
      </c>
      <c r="N37" s="4" t="s">
        <v>152</v>
      </c>
      <c r="O37" s="9" t="s">
        <v>153</v>
      </c>
      <c r="P37" s="32"/>
      <c r="Q37" s="23"/>
      <c r="R37" s="23"/>
      <c r="S37" s="57"/>
      <c r="T37" s="57"/>
      <c r="U37" s="57"/>
      <c r="V37" s="39" t="s">
        <v>154</v>
      </c>
      <c r="W37" s="1" t="s">
        <v>383</v>
      </c>
      <c r="X37" s="32"/>
      <c r="Y37" s="32"/>
      <c r="Z37" s="25"/>
      <c r="AA37" s="35"/>
      <c r="AB37" s="36"/>
      <c r="AC37" s="34"/>
      <c r="AD37" s="37"/>
      <c r="AE37" s="37"/>
    </row>
    <row r="38" spans="1:32" s="33" customFormat="1" ht="13.5" customHeight="1" x14ac:dyDescent="0.25">
      <c r="A38" s="3" t="s">
        <v>384</v>
      </c>
      <c r="C38" s="30" t="s">
        <v>155</v>
      </c>
      <c r="D38" s="91" t="s">
        <v>156</v>
      </c>
      <c r="E38" s="38"/>
      <c r="F38" s="38"/>
      <c r="G38" s="38"/>
      <c r="H38" s="118"/>
      <c r="I38" s="3" t="s">
        <v>139</v>
      </c>
      <c r="J38" s="71" t="s">
        <v>157</v>
      </c>
      <c r="K38" s="2" t="s">
        <v>158</v>
      </c>
      <c r="L38" s="4" t="s">
        <v>159</v>
      </c>
      <c r="M38" s="2" t="s">
        <v>160</v>
      </c>
      <c r="N38" s="4" t="s">
        <v>161</v>
      </c>
      <c r="O38" s="9" t="s">
        <v>162</v>
      </c>
      <c r="P38" s="94"/>
      <c r="Q38" s="23"/>
      <c r="R38" s="23"/>
      <c r="S38" s="57"/>
      <c r="T38" s="57"/>
      <c r="U38" s="57"/>
      <c r="V38" s="9" t="s">
        <v>163</v>
      </c>
      <c r="W38" s="1" t="s">
        <v>385</v>
      </c>
      <c r="X38" s="32"/>
      <c r="Y38" s="5" t="s">
        <v>164</v>
      </c>
      <c r="Z38" s="25"/>
      <c r="AA38" s="35"/>
      <c r="AB38" s="36"/>
      <c r="AC38" s="34"/>
      <c r="AD38" s="37"/>
      <c r="AE38" s="37"/>
    </row>
    <row r="39" spans="1:32" s="33" customFormat="1" ht="13.5" customHeight="1" x14ac:dyDescent="0.25">
      <c r="A39" s="3" t="s">
        <v>386</v>
      </c>
      <c r="B39" s="77"/>
      <c r="C39" s="30" t="s">
        <v>165</v>
      </c>
      <c r="D39" s="91" t="s">
        <v>166</v>
      </c>
      <c r="H39" s="118"/>
      <c r="I39" s="3" t="s">
        <v>157</v>
      </c>
      <c r="J39" s="71" t="s">
        <v>167</v>
      </c>
      <c r="K39" s="2" t="s">
        <v>168</v>
      </c>
      <c r="L39" s="4" t="s">
        <v>169</v>
      </c>
      <c r="M39" s="2" t="s">
        <v>170</v>
      </c>
      <c r="N39" s="4" t="s">
        <v>171</v>
      </c>
      <c r="O39" s="9" t="s">
        <v>172</v>
      </c>
      <c r="P39" s="4"/>
      <c r="Q39" s="39"/>
      <c r="R39" s="39"/>
      <c r="S39" s="57"/>
      <c r="T39" s="57"/>
      <c r="U39" s="57"/>
      <c r="V39" s="9" t="s">
        <v>173</v>
      </c>
      <c r="W39" s="1" t="s">
        <v>387</v>
      </c>
      <c r="X39" s="32"/>
      <c r="Y39" s="5" t="s">
        <v>174</v>
      </c>
      <c r="Z39" s="142" t="s">
        <v>175</v>
      </c>
      <c r="AA39" s="143"/>
      <c r="AB39" s="143"/>
      <c r="AC39" s="144"/>
      <c r="AD39" s="37"/>
      <c r="AE39" s="37"/>
    </row>
    <row r="40" spans="1:32" s="33" customFormat="1" ht="13.5" customHeight="1" thickBot="1" x14ac:dyDescent="0.3">
      <c r="A40" s="3" t="s">
        <v>388</v>
      </c>
      <c r="B40" s="79"/>
      <c r="C40" s="30" t="s">
        <v>176</v>
      </c>
      <c r="D40" s="91" t="s">
        <v>177</v>
      </c>
      <c r="E40" s="40"/>
      <c r="F40" s="40"/>
      <c r="G40" s="40"/>
      <c r="H40" s="66"/>
      <c r="I40" s="3" t="s">
        <v>178</v>
      </c>
      <c r="J40" s="72" t="s">
        <v>179</v>
      </c>
      <c r="K40" s="2" t="s">
        <v>180</v>
      </c>
      <c r="L40" s="4" t="s">
        <v>181</v>
      </c>
      <c r="M40" s="17" t="s">
        <v>182</v>
      </c>
      <c r="N40" s="39" t="s">
        <v>183</v>
      </c>
      <c r="O40" s="39" t="s">
        <v>184</v>
      </c>
      <c r="P40" s="4"/>
      <c r="Q40" s="6" t="s">
        <v>389</v>
      </c>
      <c r="R40" s="6" t="s">
        <v>390</v>
      </c>
      <c r="S40" s="57"/>
      <c r="T40" s="57"/>
      <c r="U40" s="57"/>
      <c r="V40" s="39" t="s">
        <v>186</v>
      </c>
      <c r="W40" s="1" t="s">
        <v>391</v>
      </c>
      <c r="X40" s="42"/>
      <c r="Y40" s="5" t="s">
        <v>187</v>
      </c>
      <c r="Z40" s="145" t="s">
        <v>188</v>
      </c>
      <c r="AA40" s="143"/>
      <c r="AB40" s="144"/>
      <c r="AD40" s="146" t="s">
        <v>189</v>
      </c>
      <c r="AE40" s="144"/>
    </row>
    <row r="41" spans="1:32" ht="47.25" customHeight="1" x14ac:dyDescent="0.2">
      <c r="A41" s="43" t="s">
        <v>392</v>
      </c>
      <c r="B41" s="43" t="s">
        <v>192</v>
      </c>
      <c r="C41" s="44" t="s">
        <v>193</v>
      </c>
      <c r="D41" s="45" t="s">
        <v>194</v>
      </c>
      <c r="E41" s="44" t="s">
        <v>195</v>
      </c>
      <c r="F41" s="44" t="s">
        <v>196</v>
      </c>
      <c r="G41" s="44" t="s">
        <v>393</v>
      </c>
      <c r="H41" s="44" t="s">
        <v>394</v>
      </c>
      <c r="I41" s="44" t="s">
        <v>198</v>
      </c>
      <c r="J41" s="44" t="s">
        <v>199</v>
      </c>
      <c r="K41" s="46" t="s">
        <v>201</v>
      </c>
      <c r="L41" s="44" t="s">
        <v>395</v>
      </c>
      <c r="M41" s="44" t="s">
        <v>205</v>
      </c>
      <c r="N41" s="44" t="s">
        <v>206</v>
      </c>
      <c r="O41" s="44" t="s">
        <v>207</v>
      </c>
      <c r="P41" s="44" t="s">
        <v>396</v>
      </c>
      <c r="Q41" s="44" t="s">
        <v>397</v>
      </c>
      <c r="R41" s="44" t="s">
        <v>398</v>
      </c>
      <c r="S41" s="58" t="s">
        <v>216</v>
      </c>
      <c r="T41" s="58" t="s">
        <v>217</v>
      </c>
      <c r="U41" s="61" t="s">
        <v>218</v>
      </c>
      <c r="V41" s="44" t="s">
        <v>399</v>
      </c>
      <c r="W41" s="44" t="s">
        <v>400</v>
      </c>
      <c r="X41" s="47" t="s">
        <v>224</v>
      </c>
      <c r="Y41" s="48" t="s">
        <v>225</v>
      </c>
      <c r="Z41" s="49" t="s">
        <v>226</v>
      </c>
      <c r="AA41" s="50" t="s">
        <v>227</v>
      </c>
      <c r="AB41" s="51" t="s">
        <v>228</v>
      </c>
      <c r="AC41" s="52" t="s">
        <v>229</v>
      </c>
      <c r="AD41" s="49" t="s">
        <v>231</v>
      </c>
      <c r="AE41" s="49" t="s">
        <v>232</v>
      </c>
      <c r="AF41" s="123" t="s">
        <v>234</v>
      </c>
    </row>
    <row r="42" spans="1:32" s="54" customFormat="1" ht="13.5" customHeight="1" x14ac:dyDescent="0.2">
      <c r="A42" s="3"/>
      <c r="B42" s="30" t="s">
        <v>248</v>
      </c>
      <c r="C42" s="30" t="s">
        <v>86</v>
      </c>
      <c r="D42" s="53" t="str">
        <f>IF(C42=C$18,D$18,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)</f>
        <v>Итальянская плитка</v>
      </c>
      <c r="E42" s="85" t="s">
        <v>286</v>
      </c>
      <c r="F42" s="88" t="s">
        <v>287</v>
      </c>
      <c r="G42" s="7" t="s">
        <v>401</v>
      </c>
      <c r="H42" s="60"/>
      <c r="I42" s="8"/>
      <c r="J42" s="8"/>
      <c r="K42" s="76"/>
      <c r="L42" s="4"/>
      <c r="M42" s="17"/>
      <c r="N42" s="17"/>
      <c r="O42" s="17"/>
      <c r="P42" s="7"/>
      <c r="Q42" s="9"/>
      <c r="R42" s="9"/>
      <c r="S42" s="9"/>
      <c r="T42" s="59"/>
      <c r="U42" s="62"/>
      <c r="V42" s="4"/>
      <c r="W42" s="81"/>
      <c r="X42" s="10"/>
      <c r="Y42" s="81"/>
      <c r="Z42" s="11">
        <f t="shared" ref="Z42:Z64" si="0">IF(Y42="USD",X42*64.8306,IF(Y42="EUR",X42*72.3639,IF(Y42="RUB",X42,0)))</f>
        <v>0</v>
      </c>
      <c r="AA42" s="12">
        <v>23.4</v>
      </c>
      <c r="AB42" s="13">
        <f t="shared" ref="AB42:AB64" si="1">Z42*(1+AA42/100)</f>
        <v>0</v>
      </c>
      <c r="AC42" s="14"/>
      <c r="AD42" s="18">
        <f t="shared" ref="AD42:AD64" si="2">IF(AC42,1,0)</f>
        <v>0</v>
      </c>
      <c r="AE42" s="18">
        <f t="shared" ref="AE42:AE64" si="3">IF(AC42,1,0)</f>
        <v>0</v>
      </c>
      <c r="AF42" s="82" t="str">
        <f t="shared" ref="AF42:AF64" si="4">IF(RIGHT(G42,1)=" ","Ошибка, пробел справа!","ок")</f>
        <v>ок</v>
      </c>
    </row>
    <row r="43" spans="1:32" s="54" customFormat="1" ht="13.5" customHeight="1" x14ac:dyDescent="0.2">
      <c r="A43" s="3"/>
      <c r="B43" s="30" t="s">
        <v>248</v>
      </c>
      <c r="C43" s="30" t="s">
        <v>86</v>
      </c>
      <c r="D43" s="53" t="str">
        <f t="shared" ref="D43:D51" si="5">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</f>
        <v>Итальянская плитка</v>
      </c>
      <c r="E43" s="85" t="s">
        <v>286</v>
      </c>
      <c r="F43" s="88" t="s">
        <v>287</v>
      </c>
      <c r="G43" s="7" t="s">
        <v>402</v>
      </c>
      <c r="H43" s="60"/>
      <c r="I43" s="8"/>
      <c r="J43" s="8"/>
      <c r="K43" s="76"/>
      <c r="L43" s="4"/>
      <c r="M43" s="17"/>
      <c r="N43" s="17"/>
      <c r="O43" s="17"/>
      <c r="P43" s="7"/>
      <c r="Q43" s="9"/>
      <c r="R43" s="9"/>
      <c r="S43" s="9"/>
      <c r="T43" s="59"/>
      <c r="U43" s="62"/>
      <c r="V43" s="4"/>
      <c r="W43" s="81"/>
      <c r="X43" s="10"/>
      <c r="Y43" s="81"/>
      <c r="Z43" s="11">
        <f t="shared" si="0"/>
        <v>0</v>
      </c>
      <c r="AA43" s="12">
        <v>23.4</v>
      </c>
      <c r="AB43" s="13">
        <f t="shared" si="1"/>
        <v>0</v>
      </c>
      <c r="AC43" s="14"/>
      <c r="AD43" s="18">
        <f t="shared" si="2"/>
        <v>0</v>
      </c>
      <c r="AE43" s="18">
        <f t="shared" si="3"/>
        <v>0</v>
      </c>
      <c r="AF43" s="82" t="str">
        <f t="shared" si="4"/>
        <v>ок</v>
      </c>
    </row>
    <row r="44" spans="1:32" s="54" customFormat="1" ht="13.5" customHeight="1" x14ac:dyDescent="0.2">
      <c r="A44" s="3"/>
      <c r="B44" s="30" t="s">
        <v>248</v>
      </c>
      <c r="C44" s="30" t="s">
        <v>86</v>
      </c>
      <c r="D44" s="53" t="str">
        <f t="shared" si="5"/>
        <v>Итальянская плитка</v>
      </c>
      <c r="E44" s="85" t="s">
        <v>322</v>
      </c>
      <c r="F44" s="88" t="s">
        <v>323</v>
      </c>
      <c r="G44" s="7"/>
      <c r="H44" s="60"/>
      <c r="I44" s="8"/>
      <c r="J44" s="8"/>
      <c r="K44" s="76"/>
      <c r="L44" s="4"/>
      <c r="M44" s="17"/>
      <c r="N44" s="17"/>
      <c r="O44" s="17"/>
      <c r="P44" s="7"/>
      <c r="Q44" s="9"/>
      <c r="R44" s="9"/>
      <c r="S44" s="9"/>
      <c r="T44" s="59"/>
      <c r="U44" s="62"/>
      <c r="V44" s="4"/>
      <c r="W44" s="81"/>
      <c r="X44" s="10"/>
      <c r="Y44" s="81"/>
      <c r="Z44" s="11">
        <f t="shared" si="0"/>
        <v>0</v>
      </c>
      <c r="AA44" s="12">
        <v>23.4</v>
      </c>
      <c r="AB44" s="13">
        <f t="shared" si="1"/>
        <v>0</v>
      </c>
      <c r="AC44" s="14"/>
      <c r="AD44" s="18">
        <f t="shared" si="2"/>
        <v>0</v>
      </c>
      <c r="AE44" s="18">
        <f t="shared" si="3"/>
        <v>0</v>
      </c>
      <c r="AF44" s="82" t="str">
        <f t="shared" si="4"/>
        <v>ок</v>
      </c>
    </row>
    <row r="45" spans="1:32" s="54" customFormat="1" ht="13.5" customHeight="1" x14ac:dyDescent="0.2">
      <c r="A45" s="3"/>
      <c r="B45" s="30" t="s">
        <v>248</v>
      </c>
      <c r="C45" s="30" t="s">
        <v>86</v>
      </c>
      <c r="D45" s="53" t="str">
        <f t="shared" si="5"/>
        <v>Итальянская плитка</v>
      </c>
      <c r="E45" s="85" t="s">
        <v>322</v>
      </c>
      <c r="F45" s="88" t="s">
        <v>364</v>
      </c>
      <c r="G45" s="7"/>
      <c r="H45" s="60"/>
      <c r="I45" s="8"/>
      <c r="J45" s="8"/>
      <c r="K45" s="76"/>
      <c r="L45" s="4"/>
      <c r="M45" s="17"/>
      <c r="N45" s="17"/>
      <c r="O45" s="17"/>
      <c r="P45" s="7"/>
      <c r="Q45" s="9"/>
      <c r="R45" s="9"/>
      <c r="S45" s="9"/>
      <c r="T45" s="59"/>
      <c r="U45" s="62"/>
      <c r="V45" s="4"/>
      <c r="W45" s="81"/>
      <c r="X45" s="10"/>
      <c r="Y45" s="81"/>
      <c r="Z45" s="11">
        <f t="shared" si="0"/>
        <v>0</v>
      </c>
      <c r="AA45" s="12">
        <v>23.4</v>
      </c>
      <c r="AB45" s="13">
        <f t="shared" si="1"/>
        <v>0</v>
      </c>
      <c r="AC45" s="14"/>
      <c r="AD45" s="18">
        <f t="shared" si="2"/>
        <v>0</v>
      </c>
      <c r="AE45" s="18">
        <f t="shared" si="3"/>
        <v>0</v>
      </c>
      <c r="AF45" s="82" t="str">
        <f t="shared" si="4"/>
        <v>ок</v>
      </c>
    </row>
    <row r="46" spans="1:32" s="54" customFormat="1" ht="13.5" customHeight="1" x14ac:dyDescent="0.2">
      <c r="A46" s="3"/>
      <c r="B46" s="30" t="s">
        <v>248</v>
      </c>
      <c r="C46" s="30" t="s">
        <v>86</v>
      </c>
      <c r="D46" s="53" t="str">
        <f t="shared" si="5"/>
        <v>Итальянская плитка</v>
      </c>
      <c r="E46" s="92" t="s">
        <v>249</v>
      </c>
      <c r="F46" s="88" t="s">
        <v>250</v>
      </c>
      <c r="G46" s="7"/>
      <c r="H46" s="60"/>
      <c r="I46" s="8"/>
      <c r="J46" s="8"/>
      <c r="K46" s="76"/>
      <c r="L46" s="4"/>
      <c r="M46" s="17"/>
      <c r="N46" s="17"/>
      <c r="O46" s="17"/>
      <c r="P46" s="7"/>
      <c r="Q46" s="9"/>
      <c r="R46" s="9"/>
      <c r="S46" s="9"/>
      <c r="T46" s="59"/>
      <c r="U46" s="62"/>
      <c r="V46" s="4"/>
      <c r="W46" s="81"/>
      <c r="X46" s="10"/>
      <c r="Y46" s="81"/>
      <c r="Z46" s="11">
        <f t="shared" si="0"/>
        <v>0</v>
      </c>
      <c r="AA46" s="12">
        <v>23.4</v>
      </c>
      <c r="AB46" s="13">
        <f t="shared" si="1"/>
        <v>0</v>
      </c>
      <c r="AC46" s="14"/>
      <c r="AD46" s="18">
        <f t="shared" si="2"/>
        <v>0</v>
      </c>
      <c r="AE46" s="18">
        <f t="shared" si="3"/>
        <v>0</v>
      </c>
      <c r="AF46" s="82" t="str">
        <f t="shared" si="4"/>
        <v>ок</v>
      </c>
    </row>
    <row r="47" spans="1:32" s="54" customFormat="1" ht="13.5" customHeight="1" x14ac:dyDescent="0.2">
      <c r="A47" s="3"/>
      <c r="B47" s="30"/>
      <c r="C47" s="30"/>
      <c r="D47" s="53">
        <f t="shared" si="5"/>
        <v>0</v>
      </c>
      <c r="E47" s="85"/>
      <c r="F47" s="88"/>
      <c r="G47" s="7"/>
      <c r="H47" s="60"/>
      <c r="I47" s="8"/>
      <c r="J47" s="8"/>
      <c r="K47" s="76"/>
      <c r="L47" s="4"/>
      <c r="M47" s="17"/>
      <c r="N47" s="17"/>
      <c r="O47" s="17"/>
      <c r="P47" s="7"/>
      <c r="Q47" s="9"/>
      <c r="R47" s="9"/>
      <c r="S47" s="9"/>
      <c r="T47" s="59"/>
      <c r="U47" s="62"/>
      <c r="V47" s="4"/>
      <c r="W47" s="81"/>
      <c r="X47" s="10"/>
      <c r="Y47" s="81"/>
      <c r="Z47" s="11">
        <f t="shared" si="0"/>
        <v>0</v>
      </c>
      <c r="AA47" s="12">
        <v>23.4</v>
      </c>
      <c r="AB47" s="13">
        <f t="shared" si="1"/>
        <v>0</v>
      </c>
      <c r="AC47" s="14"/>
      <c r="AD47" s="18">
        <f t="shared" si="2"/>
        <v>0</v>
      </c>
      <c r="AE47" s="18">
        <f t="shared" si="3"/>
        <v>0</v>
      </c>
      <c r="AF47" s="82" t="str">
        <f t="shared" si="4"/>
        <v>ок</v>
      </c>
    </row>
    <row r="48" spans="1:32" s="54" customFormat="1" ht="13.5" customHeight="1" x14ac:dyDescent="0.2">
      <c r="A48" s="3"/>
      <c r="B48" s="30"/>
      <c r="C48" s="30"/>
      <c r="D48" s="53">
        <f t="shared" si="5"/>
        <v>0</v>
      </c>
      <c r="E48" s="85"/>
      <c r="F48" s="88"/>
      <c r="G48" s="7"/>
      <c r="H48" s="60"/>
      <c r="I48" s="8"/>
      <c r="J48" s="8"/>
      <c r="K48" s="76"/>
      <c r="L48" s="4"/>
      <c r="M48" s="17"/>
      <c r="N48" s="17"/>
      <c r="O48" s="17"/>
      <c r="P48" s="7"/>
      <c r="Q48" s="9"/>
      <c r="R48" s="9"/>
      <c r="S48" s="9"/>
      <c r="T48" s="59"/>
      <c r="U48" s="62"/>
      <c r="V48" s="4"/>
      <c r="W48" s="81"/>
      <c r="X48" s="10"/>
      <c r="Y48" s="81"/>
      <c r="Z48" s="11">
        <f t="shared" si="0"/>
        <v>0</v>
      </c>
      <c r="AA48" s="12">
        <v>23.4</v>
      </c>
      <c r="AB48" s="13">
        <f t="shared" si="1"/>
        <v>0</v>
      </c>
      <c r="AC48" s="14"/>
      <c r="AD48" s="18">
        <f t="shared" si="2"/>
        <v>0</v>
      </c>
      <c r="AE48" s="18">
        <f t="shared" si="3"/>
        <v>0</v>
      </c>
      <c r="AF48" s="82" t="str">
        <f t="shared" si="4"/>
        <v>ок</v>
      </c>
    </row>
    <row r="49" spans="1:32" s="54" customFormat="1" ht="13.5" customHeight="1" x14ac:dyDescent="0.2">
      <c r="A49" s="3"/>
      <c r="B49" s="30"/>
      <c r="C49" s="30"/>
      <c r="D49" s="53">
        <f t="shared" si="5"/>
        <v>0</v>
      </c>
      <c r="E49" s="85"/>
      <c r="F49" s="88"/>
      <c r="G49" s="7"/>
      <c r="H49" s="60"/>
      <c r="I49" s="8"/>
      <c r="J49" s="8"/>
      <c r="K49" s="76"/>
      <c r="L49" s="4"/>
      <c r="M49" s="17"/>
      <c r="N49" s="17"/>
      <c r="O49" s="17"/>
      <c r="P49" s="7"/>
      <c r="Q49" s="9"/>
      <c r="R49" s="9"/>
      <c r="S49" s="9"/>
      <c r="T49" s="59"/>
      <c r="U49" s="62"/>
      <c r="V49" s="4"/>
      <c r="W49" s="81"/>
      <c r="X49" s="10"/>
      <c r="Y49" s="81"/>
      <c r="Z49" s="11">
        <f t="shared" si="0"/>
        <v>0</v>
      </c>
      <c r="AA49" s="12">
        <v>23.4</v>
      </c>
      <c r="AB49" s="13">
        <f t="shared" si="1"/>
        <v>0</v>
      </c>
      <c r="AC49" s="14"/>
      <c r="AD49" s="18">
        <f t="shared" si="2"/>
        <v>0</v>
      </c>
      <c r="AE49" s="18">
        <f t="shared" si="3"/>
        <v>0</v>
      </c>
      <c r="AF49" s="82" t="str">
        <f t="shared" si="4"/>
        <v>ок</v>
      </c>
    </row>
    <row r="50" spans="1:32" s="54" customFormat="1" ht="13.5" customHeight="1" x14ac:dyDescent="0.2">
      <c r="A50" s="3"/>
      <c r="B50" s="30"/>
      <c r="C50" s="30"/>
      <c r="D50" s="53">
        <f t="shared" si="5"/>
        <v>0</v>
      </c>
      <c r="E50" s="85"/>
      <c r="F50" s="88"/>
      <c r="G50" s="7"/>
      <c r="H50" s="60"/>
      <c r="I50" s="8"/>
      <c r="J50" s="8"/>
      <c r="K50" s="76"/>
      <c r="L50" s="4"/>
      <c r="M50" s="17"/>
      <c r="N50" s="17"/>
      <c r="O50" s="17"/>
      <c r="P50" s="7"/>
      <c r="Q50" s="9"/>
      <c r="R50" s="9"/>
      <c r="S50" s="9"/>
      <c r="T50" s="59"/>
      <c r="U50" s="62"/>
      <c r="V50" s="4"/>
      <c r="W50" s="81"/>
      <c r="X50" s="10"/>
      <c r="Y50" s="81"/>
      <c r="Z50" s="11">
        <f t="shared" si="0"/>
        <v>0</v>
      </c>
      <c r="AA50" s="12">
        <v>23.4</v>
      </c>
      <c r="AB50" s="13">
        <f t="shared" si="1"/>
        <v>0</v>
      </c>
      <c r="AC50" s="14"/>
      <c r="AD50" s="18">
        <f t="shared" si="2"/>
        <v>0</v>
      </c>
      <c r="AE50" s="18">
        <f t="shared" si="3"/>
        <v>0</v>
      </c>
      <c r="AF50" s="82" t="str">
        <f t="shared" si="4"/>
        <v>ок</v>
      </c>
    </row>
    <row r="51" spans="1:32" s="54" customFormat="1" ht="13.5" customHeight="1" x14ac:dyDescent="0.2">
      <c r="A51" s="3"/>
      <c r="B51" s="30"/>
      <c r="C51" s="30"/>
      <c r="D51" s="53">
        <f t="shared" si="5"/>
        <v>0</v>
      </c>
      <c r="E51" s="85"/>
      <c r="F51" s="88"/>
      <c r="G51" s="7"/>
      <c r="H51" s="60"/>
      <c r="I51" s="8"/>
      <c r="J51" s="8"/>
      <c r="K51" s="76"/>
      <c r="L51" s="4"/>
      <c r="M51" s="17"/>
      <c r="N51" s="17"/>
      <c r="O51" s="17"/>
      <c r="P51" s="7"/>
      <c r="Q51" s="9"/>
      <c r="R51" s="9"/>
      <c r="S51" s="9"/>
      <c r="T51" s="59"/>
      <c r="U51" s="62"/>
      <c r="V51" s="4"/>
      <c r="W51" s="81"/>
      <c r="X51" s="10"/>
      <c r="Y51" s="81"/>
      <c r="Z51" s="11">
        <f t="shared" si="0"/>
        <v>0</v>
      </c>
      <c r="AA51" s="12">
        <v>23.4</v>
      </c>
      <c r="AB51" s="13">
        <f t="shared" si="1"/>
        <v>0</v>
      </c>
      <c r="AC51" s="14"/>
      <c r="AD51" s="18">
        <f t="shared" si="2"/>
        <v>0</v>
      </c>
      <c r="AE51" s="18">
        <f t="shared" si="3"/>
        <v>0</v>
      </c>
      <c r="AF51" s="82" t="str">
        <f t="shared" si="4"/>
        <v>ок</v>
      </c>
    </row>
    <row r="52" spans="1:32" s="54" customFormat="1" ht="13.5" customHeight="1" x14ac:dyDescent="0.2">
      <c r="A52" s="3"/>
      <c r="B52" s="30"/>
      <c r="C52" s="30"/>
      <c r="D52" s="53">
        <f t="shared" ref="D52:D64" si="6">IF(C52=C$20,D$20,IF(C52=C$21,D$21,IF(C52=C$22,D$22,IF(C52=C$23,D$23,IF(C52=C$24,D$24,IF(C52=C$25,D$25,IF(C52=C$26,D$26,IF(C52=C$27,D$27,IF(C52=C$28,D$28,IF(C52=C$29,D$29,IF(C52=C$30,D$30,IF(C52=C$31,D$31,IF(C52=C$32,D$32,IF(C52=C$33,D$33,IF(C52=C$34,D$34,IF(C52=C$35,D$35,IF(C52=C$36,D$36,IF(C52=C$37,D$37,IF(C52=C$38,D$38,IF(C52=C$39,D$39,IF(C52=C$40,D$40,)))))))))))))))))))))</f>
        <v>0</v>
      </c>
      <c r="E52" s="85"/>
      <c r="F52" s="88"/>
      <c r="G52" s="7"/>
      <c r="H52" s="60"/>
      <c r="I52" s="8"/>
      <c r="J52" s="8"/>
      <c r="K52" s="76"/>
      <c r="L52" s="4"/>
      <c r="M52" s="17"/>
      <c r="N52" s="17"/>
      <c r="O52" s="17"/>
      <c r="P52" s="7"/>
      <c r="Q52" s="9"/>
      <c r="R52" s="9"/>
      <c r="S52" s="9"/>
      <c r="T52" s="59"/>
      <c r="U52" s="62"/>
      <c r="V52" s="4"/>
      <c r="W52" s="81"/>
      <c r="X52" s="10"/>
      <c r="Y52" s="81"/>
      <c r="Z52" s="11">
        <f t="shared" si="0"/>
        <v>0</v>
      </c>
      <c r="AA52" s="12">
        <v>23.4</v>
      </c>
      <c r="AB52" s="13">
        <f t="shared" si="1"/>
        <v>0</v>
      </c>
      <c r="AC52" s="14"/>
      <c r="AD52" s="18">
        <f t="shared" si="2"/>
        <v>0</v>
      </c>
      <c r="AE52" s="18">
        <f t="shared" si="3"/>
        <v>0</v>
      </c>
      <c r="AF52" s="82" t="str">
        <f t="shared" si="4"/>
        <v>ок</v>
      </c>
    </row>
    <row r="53" spans="1:32" s="54" customFormat="1" ht="13.5" customHeight="1" x14ac:dyDescent="0.2">
      <c r="A53" s="3"/>
      <c r="B53" s="30"/>
      <c r="C53" s="30"/>
      <c r="D53" s="53">
        <f t="shared" si="6"/>
        <v>0</v>
      </c>
      <c r="E53" s="85"/>
      <c r="F53" s="86"/>
      <c r="G53" s="7"/>
      <c r="H53" s="3"/>
      <c r="I53" s="3"/>
      <c r="J53" s="3"/>
      <c r="K53" s="2"/>
      <c r="L53" s="4"/>
      <c r="M53" s="17"/>
      <c r="N53" s="17"/>
      <c r="O53" s="17"/>
      <c r="P53" s="7"/>
      <c r="Q53" s="9"/>
      <c r="R53" s="9"/>
      <c r="S53" s="9"/>
      <c r="T53" s="59"/>
      <c r="U53" s="62"/>
      <c r="V53" s="4"/>
      <c r="W53" s="81"/>
      <c r="X53" s="10"/>
      <c r="Y53" s="81"/>
      <c r="Z53" s="11">
        <f t="shared" si="0"/>
        <v>0</v>
      </c>
      <c r="AA53" s="12">
        <v>23.4</v>
      </c>
      <c r="AB53" s="13">
        <f t="shared" si="1"/>
        <v>0</v>
      </c>
      <c r="AC53" s="14"/>
      <c r="AD53" s="18">
        <f t="shared" si="2"/>
        <v>0</v>
      </c>
      <c r="AE53" s="18">
        <f t="shared" si="3"/>
        <v>0</v>
      </c>
      <c r="AF53" s="82" t="str">
        <f t="shared" si="4"/>
        <v>ок</v>
      </c>
    </row>
    <row r="54" spans="1:32" s="54" customFormat="1" ht="13.5" customHeight="1" x14ac:dyDescent="0.2">
      <c r="A54" s="3"/>
      <c r="B54" s="30"/>
      <c r="C54" s="30"/>
      <c r="D54" s="53">
        <f t="shared" si="6"/>
        <v>0</v>
      </c>
      <c r="E54" s="85"/>
      <c r="F54" s="86"/>
      <c r="G54" s="7"/>
      <c r="H54" s="3"/>
      <c r="I54" s="3"/>
      <c r="J54" s="3"/>
      <c r="K54" s="2"/>
      <c r="L54" s="4"/>
      <c r="M54" s="17"/>
      <c r="N54" s="17"/>
      <c r="O54" s="17"/>
      <c r="P54" s="7"/>
      <c r="Q54" s="9"/>
      <c r="R54" s="9"/>
      <c r="S54" s="9"/>
      <c r="T54" s="59"/>
      <c r="U54" s="62"/>
      <c r="V54" s="4"/>
      <c r="W54" s="81"/>
      <c r="X54" s="10"/>
      <c r="Y54" s="81"/>
      <c r="Z54" s="11">
        <f t="shared" si="0"/>
        <v>0</v>
      </c>
      <c r="AA54" s="12">
        <v>23.4</v>
      </c>
      <c r="AB54" s="13">
        <f t="shared" si="1"/>
        <v>0</v>
      </c>
      <c r="AC54" s="14"/>
      <c r="AD54" s="18">
        <f t="shared" si="2"/>
        <v>0</v>
      </c>
      <c r="AE54" s="18">
        <f t="shared" si="3"/>
        <v>0</v>
      </c>
      <c r="AF54" s="82" t="str">
        <f t="shared" si="4"/>
        <v>ок</v>
      </c>
    </row>
    <row r="55" spans="1:32" s="54" customFormat="1" ht="13.5" customHeight="1" x14ac:dyDescent="0.2">
      <c r="A55" s="3"/>
      <c r="B55" s="30"/>
      <c r="C55" s="30"/>
      <c r="D55" s="53">
        <f t="shared" si="6"/>
        <v>0</v>
      </c>
      <c r="E55" s="85"/>
      <c r="F55" s="86"/>
      <c r="G55" s="7"/>
      <c r="H55" s="3"/>
      <c r="I55" s="3"/>
      <c r="J55" s="3"/>
      <c r="K55" s="2"/>
      <c r="L55" s="4"/>
      <c r="M55" s="17"/>
      <c r="N55" s="17"/>
      <c r="O55" s="17"/>
      <c r="P55" s="7"/>
      <c r="Q55" s="9"/>
      <c r="R55" s="9"/>
      <c r="S55" s="9"/>
      <c r="T55" s="59"/>
      <c r="U55" s="62"/>
      <c r="V55" s="4"/>
      <c r="W55" s="81"/>
      <c r="X55" s="10"/>
      <c r="Y55" s="81"/>
      <c r="Z55" s="11">
        <f t="shared" si="0"/>
        <v>0</v>
      </c>
      <c r="AA55" s="12">
        <v>23.4</v>
      </c>
      <c r="AB55" s="13">
        <f t="shared" si="1"/>
        <v>0</v>
      </c>
      <c r="AC55" s="14"/>
      <c r="AD55" s="18">
        <f t="shared" si="2"/>
        <v>0</v>
      </c>
      <c r="AE55" s="18">
        <f t="shared" si="3"/>
        <v>0</v>
      </c>
      <c r="AF55" s="82" t="str">
        <f t="shared" si="4"/>
        <v>ок</v>
      </c>
    </row>
    <row r="56" spans="1:32" s="54" customFormat="1" ht="13.5" customHeight="1" x14ac:dyDescent="0.2">
      <c r="A56" s="3"/>
      <c r="B56" s="30"/>
      <c r="C56" s="30"/>
      <c r="D56" s="53">
        <f t="shared" si="6"/>
        <v>0</v>
      </c>
      <c r="E56" s="85"/>
      <c r="F56" s="86"/>
      <c r="G56" s="7"/>
      <c r="H56" s="3"/>
      <c r="I56" s="3"/>
      <c r="J56" s="3"/>
      <c r="K56" s="2"/>
      <c r="L56" s="4"/>
      <c r="M56" s="17"/>
      <c r="N56" s="17"/>
      <c r="O56" s="17"/>
      <c r="P56" s="7"/>
      <c r="Q56" s="9"/>
      <c r="R56" s="9"/>
      <c r="S56" s="9"/>
      <c r="T56" s="59"/>
      <c r="U56" s="62"/>
      <c r="V56" s="4"/>
      <c r="W56" s="81"/>
      <c r="X56" s="10"/>
      <c r="Y56" s="81"/>
      <c r="Z56" s="11">
        <f t="shared" si="0"/>
        <v>0</v>
      </c>
      <c r="AA56" s="12">
        <v>23.4</v>
      </c>
      <c r="AB56" s="13">
        <f t="shared" si="1"/>
        <v>0</v>
      </c>
      <c r="AC56" s="14"/>
      <c r="AD56" s="18">
        <f t="shared" si="2"/>
        <v>0</v>
      </c>
      <c r="AE56" s="18">
        <f t="shared" si="3"/>
        <v>0</v>
      </c>
      <c r="AF56" s="82" t="str">
        <f t="shared" si="4"/>
        <v>ок</v>
      </c>
    </row>
    <row r="57" spans="1:32" s="54" customFormat="1" ht="13.5" customHeight="1" x14ac:dyDescent="0.2">
      <c r="A57" s="3"/>
      <c r="B57" s="30"/>
      <c r="C57" s="30"/>
      <c r="D57" s="53">
        <f t="shared" si="6"/>
        <v>0</v>
      </c>
      <c r="E57" s="85"/>
      <c r="F57" s="86"/>
      <c r="G57" s="7"/>
      <c r="H57" s="3"/>
      <c r="I57" s="3"/>
      <c r="J57" s="3"/>
      <c r="K57" s="2"/>
      <c r="L57" s="4"/>
      <c r="M57" s="17"/>
      <c r="N57" s="17"/>
      <c r="O57" s="17"/>
      <c r="P57" s="7"/>
      <c r="Q57" s="9"/>
      <c r="R57" s="9"/>
      <c r="S57" s="9"/>
      <c r="T57" s="59"/>
      <c r="U57" s="62"/>
      <c r="V57" s="4"/>
      <c r="W57" s="81"/>
      <c r="X57" s="10"/>
      <c r="Y57" s="81"/>
      <c r="Z57" s="11">
        <f t="shared" si="0"/>
        <v>0</v>
      </c>
      <c r="AA57" s="12">
        <v>23.4</v>
      </c>
      <c r="AB57" s="13">
        <f t="shared" si="1"/>
        <v>0</v>
      </c>
      <c r="AC57" s="14"/>
      <c r="AD57" s="18">
        <f t="shared" si="2"/>
        <v>0</v>
      </c>
      <c r="AE57" s="18">
        <f t="shared" si="3"/>
        <v>0</v>
      </c>
      <c r="AF57" s="82" t="str">
        <f t="shared" si="4"/>
        <v>ок</v>
      </c>
    </row>
    <row r="58" spans="1:32" s="54" customFormat="1" ht="13.5" customHeight="1" x14ac:dyDescent="0.2">
      <c r="A58" s="3"/>
      <c r="B58" s="30"/>
      <c r="C58" s="30"/>
      <c r="D58" s="53">
        <f t="shared" si="6"/>
        <v>0</v>
      </c>
      <c r="E58" s="85"/>
      <c r="F58" s="86"/>
      <c r="G58" s="7"/>
      <c r="H58" s="3"/>
      <c r="I58" s="3"/>
      <c r="J58" s="3"/>
      <c r="K58" s="2"/>
      <c r="L58" s="4"/>
      <c r="M58" s="17"/>
      <c r="N58" s="17"/>
      <c r="O58" s="17"/>
      <c r="P58" s="7"/>
      <c r="Q58" s="9"/>
      <c r="R58" s="9"/>
      <c r="S58" s="9"/>
      <c r="T58" s="59"/>
      <c r="U58" s="62"/>
      <c r="V58" s="4"/>
      <c r="W58" s="81"/>
      <c r="X58" s="10"/>
      <c r="Y58" s="81"/>
      <c r="Z58" s="11">
        <f t="shared" si="0"/>
        <v>0</v>
      </c>
      <c r="AA58" s="12">
        <v>23.4</v>
      </c>
      <c r="AB58" s="13">
        <f t="shared" si="1"/>
        <v>0</v>
      </c>
      <c r="AC58" s="14"/>
      <c r="AD58" s="18">
        <f t="shared" si="2"/>
        <v>0</v>
      </c>
      <c r="AE58" s="18">
        <f t="shared" si="3"/>
        <v>0</v>
      </c>
      <c r="AF58" s="82" t="str">
        <f t="shared" si="4"/>
        <v>ок</v>
      </c>
    </row>
    <row r="59" spans="1:32" s="54" customFormat="1" ht="13.5" customHeight="1" x14ac:dyDescent="0.2">
      <c r="A59" s="3"/>
      <c r="B59" s="30"/>
      <c r="C59" s="30"/>
      <c r="D59" s="53">
        <f t="shared" si="6"/>
        <v>0</v>
      </c>
      <c r="E59" s="85"/>
      <c r="F59" s="86"/>
      <c r="G59" s="7"/>
      <c r="H59" s="3"/>
      <c r="I59" s="3"/>
      <c r="J59" s="3"/>
      <c r="K59" s="2"/>
      <c r="L59" s="4"/>
      <c r="M59" s="17"/>
      <c r="N59" s="17"/>
      <c r="O59" s="17"/>
      <c r="P59" s="7"/>
      <c r="Q59" s="9"/>
      <c r="R59" s="9"/>
      <c r="S59" s="9"/>
      <c r="T59" s="59"/>
      <c r="U59" s="62"/>
      <c r="V59" s="4"/>
      <c r="W59" s="81"/>
      <c r="X59" s="10"/>
      <c r="Y59" s="81"/>
      <c r="Z59" s="11">
        <f t="shared" si="0"/>
        <v>0</v>
      </c>
      <c r="AA59" s="12">
        <v>23.4</v>
      </c>
      <c r="AB59" s="13">
        <f t="shared" si="1"/>
        <v>0</v>
      </c>
      <c r="AC59" s="14"/>
      <c r="AD59" s="18">
        <f t="shared" si="2"/>
        <v>0</v>
      </c>
      <c r="AE59" s="18">
        <f t="shared" si="3"/>
        <v>0</v>
      </c>
      <c r="AF59" s="82" t="str">
        <f t="shared" si="4"/>
        <v>ок</v>
      </c>
    </row>
    <row r="60" spans="1:32" s="54" customFormat="1" ht="13.5" customHeight="1" x14ac:dyDescent="0.2">
      <c r="A60" s="3"/>
      <c r="B60" s="30"/>
      <c r="C60" s="30"/>
      <c r="D60" s="53">
        <f t="shared" si="6"/>
        <v>0</v>
      </c>
      <c r="E60" s="85"/>
      <c r="F60" s="86"/>
      <c r="G60" s="7"/>
      <c r="H60" s="3"/>
      <c r="I60" s="3"/>
      <c r="J60" s="3"/>
      <c r="K60" s="2"/>
      <c r="L60" s="4"/>
      <c r="M60" s="17"/>
      <c r="N60" s="17"/>
      <c r="O60" s="17"/>
      <c r="P60" s="7"/>
      <c r="Q60" s="9"/>
      <c r="R60" s="9"/>
      <c r="S60" s="9"/>
      <c r="T60" s="59"/>
      <c r="U60" s="62"/>
      <c r="V60" s="4"/>
      <c r="W60" s="81"/>
      <c r="X60" s="10"/>
      <c r="Y60" s="81"/>
      <c r="Z60" s="11">
        <f t="shared" si="0"/>
        <v>0</v>
      </c>
      <c r="AA60" s="12">
        <v>23.4</v>
      </c>
      <c r="AB60" s="13">
        <f t="shared" si="1"/>
        <v>0</v>
      </c>
      <c r="AC60" s="14"/>
      <c r="AD60" s="18">
        <f t="shared" si="2"/>
        <v>0</v>
      </c>
      <c r="AE60" s="18">
        <f t="shared" si="3"/>
        <v>0</v>
      </c>
      <c r="AF60" s="82" t="str">
        <f t="shared" si="4"/>
        <v>ок</v>
      </c>
    </row>
    <row r="61" spans="1:32" s="54" customFormat="1" ht="13.5" customHeight="1" x14ac:dyDescent="0.2">
      <c r="A61" s="3"/>
      <c r="B61" s="30"/>
      <c r="C61" s="30"/>
      <c r="D61" s="53">
        <f t="shared" si="6"/>
        <v>0</v>
      </c>
      <c r="E61" s="85"/>
      <c r="F61" s="86"/>
      <c r="G61" s="7"/>
      <c r="H61" s="3"/>
      <c r="I61" s="3"/>
      <c r="J61" s="3"/>
      <c r="K61" s="2"/>
      <c r="L61" s="4"/>
      <c r="M61" s="17"/>
      <c r="N61" s="17"/>
      <c r="O61" s="17"/>
      <c r="P61" s="7"/>
      <c r="Q61" s="9"/>
      <c r="R61" s="9"/>
      <c r="S61" s="9"/>
      <c r="T61" s="59"/>
      <c r="U61" s="62"/>
      <c r="V61" s="4"/>
      <c r="W61" s="81"/>
      <c r="X61" s="10"/>
      <c r="Y61" s="81"/>
      <c r="Z61" s="11">
        <f t="shared" si="0"/>
        <v>0</v>
      </c>
      <c r="AA61" s="12">
        <v>23.4</v>
      </c>
      <c r="AB61" s="13">
        <f t="shared" si="1"/>
        <v>0</v>
      </c>
      <c r="AC61" s="14"/>
      <c r="AD61" s="18">
        <f t="shared" si="2"/>
        <v>0</v>
      </c>
      <c r="AE61" s="18">
        <f t="shared" si="3"/>
        <v>0</v>
      </c>
      <c r="AF61" s="82" t="str">
        <f t="shared" si="4"/>
        <v>ок</v>
      </c>
    </row>
    <row r="62" spans="1:32" s="54" customFormat="1" ht="13.5" customHeight="1" x14ac:dyDescent="0.2">
      <c r="A62" s="3"/>
      <c r="B62" s="30"/>
      <c r="C62" s="30"/>
      <c r="D62" s="53">
        <f t="shared" si="6"/>
        <v>0</v>
      </c>
      <c r="E62" s="85"/>
      <c r="F62" s="86"/>
      <c r="G62" s="7"/>
      <c r="H62" s="3"/>
      <c r="I62" s="3"/>
      <c r="J62" s="3"/>
      <c r="K62" s="2"/>
      <c r="L62" s="4"/>
      <c r="M62" s="17"/>
      <c r="N62" s="17"/>
      <c r="O62" s="17"/>
      <c r="P62" s="7"/>
      <c r="Q62" s="9"/>
      <c r="R62" s="9"/>
      <c r="S62" s="9"/>
      <c r="T62" s="59"/>
      <c r="U62" s="62"/>
      <c r="V62" s="4"/>
      <c r="W62" s="81"/>
      <c r="X62" s="10"/>
      <c r="Y62" s="81"/>
      <c r="Z62" s="11">
        <f t="shared" si="0"/>
        <v>0</v>
      </c>
      <c r="AA62" s="12">
        <v>23.4</v>
      </c>
      <c r="AB62" s="13">
        <f t="shared" si="1"/>
        <v>0</v>
      </c>
      <c r="AC62" s="14"/>
      <c r="AD62" s="18">
        <f t="shared" si="2"/>
        <v>0</v>
      </c>
      <c r="AE62" s="18">
        <f t="shared" si="3"/>
        <v>0</v>
      </c>
      <c r="AF62" s="82" t="str">
        <f t="shared" si="4"/>
        <v>ок</v>
      </c>
    </row>
    <row r="63" spans="1:32" s="54" customFormat="1" ht="13.5" customHeight="1" x14ac:dyDescent="0.2">
      <c r="A63" s="3"/>
      <c r="B63" s="30"/>
      <c r="C63" s="30"/>
      <c r="D63" s="53">
        <f t="shared" si="6"/>
        <v>0</v>
      </c>
      <c r="E63" s="85"/>
      <c r="F63" s="86"/>
      <c r="G63" s="7"/>
      <c r="H63" s="3"/>
      <c r="I63" s="3"/>
      <c r="J63" s="3"/>
      <c r="K63" s="2"/>
      <c r="L63" s="4"/>
      <c r="M63" s="17"/>
      <c r="N63" s="17"/>
      <c r="O63" s="17"/>
      <c r="P63" s="7"/>
      <c r="Q63" s="9"/>
      <c r="R63" s="9"/>
      <c r="S63" s="9"/>
      <c r="T63" s="59"/>
      <c r="U63" s="62"/>
      <c r="V63" s="4"/>
      <c r="W63" s="81"/>
      <c r="X63" s="10"/>
      <c r="Y63" s="81"/>
      <c r="Z63" s="11">
        <f t="shared" si="0"/>
        <v>0</v>
      </c>
      <c r="AA63" s="12">
        <v>23.4</v>
      </c>
      <c r="AB63" s="13">
        <f t="shared" si="1"/>
        <v>0</v>
      </c>
      <c r="AC63" s="14"/>
      <c r="AD63" s="18">
        <f t="shared" si="2"/>
        <v>0</v>
      </c>
      <c r="AE63" s="18">
        <f t="shared" si="3"/>
        <v>0</v>
      </c>
      <c r="AF63" s="82" t="str">
        <f t="shared" si="4"/>
        <v>ок</v>
      </c>
    </row>
    <row r="64" spans="1:32" s="54" customFormat="1" ht="13.5" customHeight="1" x14ac:dyDescent="0.2">
      <c r="A64" s="3"/>
      <c r="B64" s="30"/>
      <c r="C64" s="30"/>
      <c r="D64" s="53">
        <f t="shared" si="6"/>
        <v>0</v>
      </c>
      <c r="E64" s="85"/>
      <c r="F64" s="86"/>
      <c r="G64" s="7"/>
      <c r="H64" s="3"/>
      <c r="I64" s="3"/>
      <c r="J64" s="3"/>
      <c r="K64" s="2"/>
      <c r="L64" s="4"/>
      <c r="M64" s="17"/>
      <c r="N64" s="17"/>
      <c r="O64" s="17"/>
      <c r="P64" s="7"/>
      <c r="Q64" s="9"/>
      <c r="R64" s="9"/>
      <c r="S64" s="9"/>
      <c r="T64" s="59"/>
      <c r="U64" s="62"/>
      <c r="V64" s="4"/>
      <c r="W64" s="81"/>
      <c r="X64" s="10"/>
      <c r="Y64" s="81"/>
      <c r="Z64" s="11">
        <f t="shared" si="0"/>
        <v>0</v>
      </c>
      <c r="AA64" s="12">
        <v>23.4</v>
      </c>
      <c r="AB64" s="13">
        <f t="shared" si="1"/>
        <v>0</v>
      </c>
      <c r="AC64" s="14"/>
      <c r="AD64" s="18">
        <f t="shared" si="2"/>
        <v>0</v>
      </c>
      <c r="AE64" s="18">
        <f t="shared" si="3"/>
        <v>0</v>
      </c>
      <c r="AF64" s="82" t="str">
        <f t="shared" si="4"/>
        <v>ок</v>
      </c>
    </row>
  </sheetData>
  <mergeCells count="3">
    <mergeCell ref="Z40:AB40"/>
    <mergeCell ref="AD40:AE40"/>
    <mergeCell ref="Z39:AC39"/>
  </mergeCells>
  <conditionalFormatting sqref="N15:O36 N37 N38:O40">
    <cfRule type="duplicateValues" dxfId="6" priority="16"/>
  </conditionalFormatting>
  <conditionalFormatting sqref="O37">
    <cfRule type="duplicateValues" dxfId="5" priority="15"/>
  </conditionalFormatting>
  <conditionalFormatting sqref="M2:M40">
    <cfRule type="duplicateValues" dxfId="4" priority="20"/>
  </conditionalFormatting>
  <pageMargins left="0.7" right="0.7" top="0.75" bottom="0.75" header="0.3" footer="0.3"/>
  <pageSetup paperSize="9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74"/>
  <sheetViews>
    <sheetView topLeftCell="A40" workbookViewId="0">
      <selection activeCell="A40" sqref="A1:XFD1048576"/>
    </sheetView>
  </sheetViews>
  <sheetFormatPr defaultColWidth="9.140625" defaultRowHeight="12" x14ac:dyDescent="0.2"/>
  <cols>
    <col min="1" max="1" width="30.85546875" style="55" bestFit="1" customWidth="1"/>
    <col min="2" max="2" width="30.85546875" style="55" customWidth="1"/>
    <col min="3" max="3" width="12.7109375" style="55" customWidth="1"/>
    <col min="4" max="4" width="11.5703125" style="29" customWidth="1"/>
    <col min="5" max="5" width="19.42578125" style="29" customWidth="1"/>
    <col min="6" max="6" width="13.28515625" style="29" customWidth="1"/>
    <col min="7" max="7" width="11.7109375" style="29" customWidth="1"/>
    <col min="8" max="8" width="66.140625" style="29" customWidth="1"/>
    <col min="9" max="9" width="18.28515625" style="23" customWidth="1"/>
    <col min="10" max="10" width="14.7109375" style="23" customWidth="1"/>
    <col min="11" max="11" width="12.42578125" style="23" customWidth="1"/>
    <col min="12" max="13" width="10.5703125" style="31" customWidth="1"/>
    <col min="14" max="15" width="13.85546875" style="23" customWidth="1"/>
    <col min="16" max="25" width="12.42578125" style="23" customWidth="1"/>
    <col min="26" max="26" width="6.140625" style="32" customWidth="1"/>
    <col min="27" max="27" width="9.5703125" style="32" customWidth="1"/>
    <col min="28" max="28" width="8.42578125" style="57" customWidth="1"/>
    <col min="29" max="29" width="7.7109375" style="57" customWidth="1"/>
    <col min="30" max="32" width="7.28515625" style="57" customWidth="1"/>
    <col min="33" max="33" width="7.5703125" style="23" customWidth="1"/>
    <col min="34" max="34" width="11" style="23" customWidth="1"/>
    <col min="35" max="35" width="6.140625" style="23" customWidth="1"/>
    <col min="36" max="36" width="7.28515625" style="24" customWidth="1"/>
    <col min="37" max="37" width="6.7109375" style="24" customWidth="1"/>
    <col min="38" max="38" width="8.140625" style="25" customWidth="1"/>
    <col min="39" max="39" width="7.5703125" style="26" customWidth="1"/>
    <col min="40" max="40" width="9.42578125" style="27" customWidth="1"/>
    <col min="41" max="42" width="9.42578125" style="24" customWidth="1"/>
    <col min="43" max="44" width="9.140625" style="28" customWidth="1"/>
    <col min="45" max="45" width="13.140625" style="28" customWidth="1"/>
    <col min="46" max="49" width="9.140625" style="29" customWidth="1"/>
    <col min="50" max="16384" width="9.140625" style="29"/>
  </cols>
  <sheetData>
    <row r="1" spans="3:34" ht="13.5" customHeight="1" x14ac:dyDescent="0.2">
      <c r="C1" s="89"/>
      <c r="D1" s="19"/>
      <c r="E1" s="19"/>
      <c r="F1" s="19"/>
      <c r="G1" s="19"/>
      <c r="H1" s="19"/>
      <c r="I1" s="20"/>
      <c r="J1" s="20"/>
      <c r="K1" s="20"/>
      <c r="L1" s="21"/>
      <c r="M1" s="21"/>
      <c r="N1" s="20"/>
      <c r="P1" s="63" t="s">
        <v>0</v>
      </c>
      <c r="Q1" s="20"/>
      <c r="R1" s="20"/>
      <c r="S1" s="20"/>
      <c r="T1" s="20"/>
      <c r="U1" s="20"/>
      <c r="V1" s="20"/>
      <c r="W1" s="20"/>
      <c r="X1" s="20"/>
      <c r="Y1" s="20"/>
      <c r="Z1" s="22"/>
      <c r="AA1" s="22"/>
      <c r="AB1" s="56"/>
      <c r="AC1" s="56"/>
      <c r="AG1" s="20"/>
      <c r="AH1" s="20"/>
    </row>
    <row r="2" spans="3:34" ht="13.5" customHeight="1" x14ac:dyDescent="0.2">
      <c r="P2" s="63" t="s">
        <v>1</v>
      </c>
    </row>
    <row r="3" spans="3:34" ht="13.5" customHeight="1" x14ac:dyDescent="0.2">
      <c r="P3" s="63" t="s">
        <v>2</v>
      </c>
    </row>
    <row r="4" spans="3:34" ht="13.5" customHeight="1" x14ac:dyDescent="0.2">
      <c r="P4" s="63" t="s">
        <v>3</v>
      </c>
    </row>
    <row r="5" spans="3:34" ht="13.5" customHeight="1" x14ac:dyDescent="0.2">
      <c r="P5" s="63" t="s">
        <v>4</v>
      </c>
    </row>
    <row r="6" spans="3:34" ht="13.5" customHeight="1" x14ac:dyDescent="0.2">
      <c r="P6" s="63" t="s">
        <v>5</v>
      </c>
    </row>
    <row r="7" spans="3:34" ht="13.5" customHeight="1" x14ac:dyDescent="0.2">
      <c r="P7" s="63" t="s">
        <v>6</v>
      </c>
    </row>
    <row r="8" spans="3:34" ht="13.5" customHeight="1" x14ac:dyDescent="0.2">
      <c r="P8" s="63" t="s">
        <v>7</v>
      </c>
    </row>
    <row r="9" spans="3:34" ht="13.5" customHeight="1" x14ac:dyDescent="0.2">
      <c r="P9" s="63" t="s">
        <v>8</v>
      </c>
    </row>
    <row r="10" spans="3:34" ht="13.5" customHeight="1" x14ac:dyDescent="0.2">
      <c r="P10" s="64" t="s">
        <v>9</v>
      </c>
    </row>
    <row r="11" spans="3:34" ht="13.5" customHeight="1" x14ac:dyDescent="0.2">
      <c r="P11" s="64" t="s">
        <v>10</v>
      </c>
    </row>
    <row r="12" spans="3:34" ht="13.5" customHeight="1" x14ac:dyDescent="0.2">
      <c r="P12" s="9" t="s">
        <v>11</v>
      </c>
    </row>
    <row r="13" spans="3:34" ht="13.5" customHeight="1" x14ac:dyDescent="0.2">
      <c r="J13" s="67" t="s">
        <v>12</v>
      </c>
      <c r="P13" s="9" t="s">
        <v>13</v>
      </c>
    </row>
    <row r="14" spans="3:34" ht="13.5" customHeight="1" x14ac:dyDescent="0.2">
      <c r="J14" s="67" t="s">
        <v>14</v>
      </c>
      <c r="K14" s="65"/>
      <c r="P14" s="9" t="s">
        <v>15</v>
      </c>
      <c r="Q14" s="64" t="s">
        <v>16</v>
      </c>
      <c r="R14" s="65"/>
      <c r="S14" s="65"/>
      <c r="T14" s="65"/>
      <c r="U14" s="65"/>
      <c r="V14" s="65"/>
      <c r="W14" s="65"/>
      <c r="X14" s="65"/>
      <c r="Y14" s="65"/>
    </row>
    <row r="15" spans="3:34" ht="13.5" customHeight="1" x14ac:dyDescent="0.2">
      <c r="J15" s="15" t="s">
        <v>17</v>
      </c>
      <c r="K15" s="65"/>
      <c r="P15" s="9" t="s">
        <v>18</v>
      </c>
      <c r="Q15" s="64" t="s">
        <v>19</v>
      </c>
      <c r="R15" s="65"/>
      <c r="S15" s="65"/>
      <c r="T15" s="65"/>
      <c r="U15" s="65"/>
      <c r="V15" s="65"/>
      <c r="W15" s="65"/>
      <c r="X15" s="65"/>
      <c r="Y15" s="65"/>
    </row>
    <row r="16" spans="3:34" ht="13.5" customHeight="1" x14ac:dyDescent="0.2">
      <c r="J16" s="73" t="s">
        <v>20</v>
      </c>
      <c r="K16" s="65"/>
      <c r="P16" s="2" t="s">
        <v>21</v>
      </c>
      <c r="Q16" s="64" t="s">
        <v>22</v>
      </c>
      <c r="R16" s="65"/>
      <c r="S16" s="65"/>
      <c r="T16" s="65"/>
      <c r="U16" s="65"/>
      <c r="V16" s="65"/>
      <c r="W16" s="65"/>
      <c r="X16" s="65"/>
      <c r="Y16" s="65"/>
    </row>
    <row r="17" spans="1:45" ht="13.5" customHeight="1" x14ac:dyDescent="0.2">
      <c r="D17" s="30" t="s">
        <v>23</v>
      </c>
      <c r="E17" s="82" t="s">
        <v>24</v>
      </c>
      <c r="J17" s="73" t="s">
        <v>25</v>
      </c>
      <c r="K17" s="65"/>
      <c r="P17" s="2" t="s">
        <v>26</v>
      </c>
      <c r="Q17" s="64" t="s">
        <v>27</v>
      </c>
      <c r="R17" s="65"/>
      <c r="S17" s="65"/>
      <c r="T17" s="65"/>
      <c r="U17" s="65"/>
      <c r="V17" s="65"/>
      <c r="W17" s="65"/>
      <c r="X17" s="65"/>
      <c r="Y17" s="65"/>
    </row>
    <row r="18" spans="1:45" ht="13.5" customHeight="1" x14ac:dyDescent="0.2">
      <c r="D18" s="87" t="s">
        <v>28</v>
      </c>
      <c r="E18" s="83" t="s">
        <v>29</v>
      </c>
      <c r="J18" s="3" t="s">
        <v>30</v>
      </c>
      <c r="K18" s="65"/>
      <c r="P18" s="2" t="s">
        <v>31</v>
      </c>
      <c r="Q18" s="64" t="s">
        <v>32</v>
      </c>
      <c r="R18" s="65"/>
      <c r="S18" s="65"/>
      <c r="T18" s="65"/>
      <c r="U18" s="65"/>
      <c r="V18" s="65"/>
      <c r="W18" s="65"/>
      <c r="X18" s="65"/>
      <c r="Y18" s="65"/>
    </row>
    <row r="19" spans="1:45" ht="13.5" customHeight="1" x14ac:dyDescent="0.2">
      <c r="D19" s="30" t="s">
        <v>33</v>
      </c>
      <c r="E19" s="83" t="s">
        <v>34</v>
      </c>
      <c r="J19" s="3" t="s">
        <v>35</v>
      </c>
      <c r="P19" s="2" t="s">
        <v>36</v>
      </c>
      <c r="Q19" s="41" t="s">
        <v>37</v>
      </c>
    </row>
    <row r="20" spans="1:45" ht="13.5" customHeight="1" x14ac:dyDescent="0.2">
      <c r="D20" s="84" t="s">
        <v>38</v>
      </c>
      <c r="E20" s="83" t="s">
        <v>39</v>
      </c>
      <c r="J20" s="68" t="s">
        <v>40</v>
      </c>
      <c r="P20" s="2" t="s">
        <v>41</v>
      </c>
      <c r="Q20" s="41" t="s">
        <v>42</v>
      </c>
    </row>
    <row r="21" spans="1:45" ht="13.5" customHeight="1" x14ac:dyDescent="0.25">
      <c r="D21" s="30" t="s">
        <v>43</v>
      </c>
      <c r="E21" s="91" t="s">
        <v>44</v>
      </c>
      <c r="J21" s="3" t="s">
        <v>45</v>
      </c>
      <c r="P21" s="2" t="s">
        <v>46</v>
      </c>
      <c r="Q21" s="41" t="s">
        <v>47</v>
      </c>
    </row>
    <row r="22" spans="1:45" ht="13.5" customHeight="1" x14ac:dyDescent="0.25">
      <c r="D22" s="30" t="s">
        <v>48</v>
      </c>
      <c r="E22" s="91" t="s">
        <v>49</v>
      </c>
      <c r="J22" s="3" t="s">
        <v>50</v>
      </c>
      <c r="P22" s="2" t="s">
        <v>51</v>
      </c>
      <c r="Q22" s="41" t="s">
        <v>52</v>
      </c>
    </row>
    <row r="23" spans="1:45" ht="13.5" customHeight="1" x14ac:dyDescent="0.25">
      <c r="D23" s="30" t="s">
        <v>53</v>
      </c>
      <c r="E23" s="91" t="s">
        <v>54</v>
      </c>
      <c r="J23" s="3" t="s">
        <v>55</v>
      </c>
      <c r="P23" s="2" t="s">
        <v>56</v>
      </c>
      <c r="Q23" s="41" t="s">
        <v>57</v>
      </c>
    </row>
    <row r="24" spans="1:45" ht="13.5" customHeight="1" x14ac:dyDescent="0.25">
      <c r="D24" s="30" t="s">
        <v>58</v>
      </c>
      <c r="E24" t="s">
        <v>59</v>
      </c>
      <c r="J24" s="3" t="s">
        <v>60</v>
      </c>
      <c r="P24" s="2" t="s">
        <v>61</v>
      </c>
      <c r="Q24" s="41" t="s">
        <v>62</v>
      </c>
    </row>
    <row r="25" spans="1:45" ht="13.5" customHeight="1" x14ac:dyDescent="0.25">
      <c r="D25" s="30" t="s">
        <v>63</v>
      </c>
      <c r="E25" s="91" t="s">
        <v>64</v>
      </c>
      <c r="J25" s="3" t="s">
        <v>65</v>
      </c>
      <c r="P25" s="2" t="s">
        <v>66</v>
      </c>
      <c r="Q25" s="41" t="s">
        <v>67</v>
      </c>
    </row>
    <row r="26" spans="1:45" ht="13.5" customHeight="1" x14ac:dyDescent="0.25">
      <c r="D26" s="30" t="s">
        <v>68</v>
      </c>
      <c r="E26" s="91" t="s">
        <v>69</v>
      </c>
      <c r="J26" s="3" t="s">
        <v>70</v>
      </c>
      <c r="L26" s="74" t="s">
        <v>71</v>
      </c>
      <c r="P26" s="2" t="s">
        <v>72</v>
      </c>
      <c r="Q26" s="41" t="s">
        <v>73</v>
      </c>
    </row>
    <row r="27" spans="1:45" ht="13.5" customHeight="1" x14ac:dyDescent="0.25">
      <c r="D27" s="30" t="s">
        <v>74</v>
      </c>
      <c r="E27" s="91" t="s">
        <v>75</v>
      </c>
      <c r="J27" s="3" t="s">
        <v>76</v>
      </c>
      <c r="L27" s="74" t="s">
        <v>77</v>
      </c>
      <c r="P27" s="2" t="s">
        <v>78</v>
      </c>
      <c r="Q27" s="41" t="s">
        <v>79</v>
      </c>
    </row>
    <row r="28" spans="1:45" s="33" customFormat="1" ht="13.5" customHeight="1" x14ac:dyDescent="0.25">
      <c r="A28" s="77"/>
      <c r="B28" s="77"/>
      <c r="C28" s="77"/>
      <c r="D28" s="30" t="s">
        <v>80</v>
      </c>
      <c r="E28" s="91" t="s">
        <v>81</v>
      </c>
      <c r="I28" s="23"/>
      <c r="J28" s="3" t="s">
        <v>82</v>
      </c>
      <c r="K28" s="23"/>
      <c r="L28" s="75" t="s">
        <v>83</v>
      </c>
      <c r="M28" s="93"/>
      <c r="N28" s="23"/>
      <c r="O28" s="23"/>
      <c r="P28" s="2" t="s">
        <v>84</v>
      </c>
      <c r="Q28" s="41" t="s">
        <v>85</v>
      </c>
      <c r="R28" s="23"/>
      <c r="S28" s="23"/>
      <c r="T28" s="23"/>
      <c r="U28" s="23"/>
      <c r="V28" s="23"/>
      <c r="W28" s="23"/>
      <c r="X28" s="23"/>
      <c r="Y28" s="23"/>
      <c r="Z28" s="32"/>
      <c r="AA28" s="32"/>
      <c r="AB28" s="57"/>
      <c r="AC28" s="57"/>
      <c r="AD28" s="57"/>
      <c r="AE28" s="57"/>
      <c r="AF28" s="57"/>
      <c r="AG28" s="23"/>
      <c r="AH28" s="23"/>
      <c r="AI28" s="23"/>
      <c r="AJ28" s="34"/>
      <c r="AK28" s="34"/>
      <c r="AL28" s="25"/>
      <c r="AM28" s="35"/>
      <c r="AN28" s="36"/>
      <c r="AO28" s="34"/>
      <c r="AP28" s="34"/>
      <c r="AQ28" s="37"/>
      <c r="AR28" s="37"/>
      <c r="AS28" s="37"/>
    </row>
    <row r="29" spans="1:45" s="33" customFormat="1" ht="13.5" customHeight="1" x14ac:dyDescent="0.25">
      <c r="A29" s="77"/>
      <c r="B29" s="77"/>
      <c r="C29" s="77"/>
      <c r="D29" s="30" t="s">
        <v>86</v>
      </c>
      <c r="E29" s="91" t="s">
        <v>87</v>
      </c>
      <c r="I29" s="23"/>
      <c r="J29" s="3" t="s">
        <v>88</v>
      </c>
      <c r="K29" s="23"/>
      <c r="L29" s="76" t="s">
        <v>89</v>
      </c>
      <c r="M29" s="93"/>
      <c r="N29" s="23"/>
      <c r="O29" s="23"/>
      <c r="P29" s="2" t="s">
        <v>90</v>
      </c>
      <c r="Q29" s="41" t="s">
        <v>91</v>
      </c>
      <c r="R29" s="23"/>
      <c r="S29" s="23"/>
      <c r="T29" s="23"/>
      <c r="U29" s="23"/>
      <c r="V29" s="23"/>
      <c r="W29" s="23"/>
      <c r="X29" s="23"/>
      <c r="Y29" s="23"/>
      <c r="Z29" s="32"/>
      <c r="AA29" s="32"/>
      <c r="AB29" s="57"/>
      <c r="AC29" s="57"/>
      <c r="AD29" s="57"/>
      <c r="AE29" s="57"/>
      <c r="AF29" s="57"/>
      <c r="AG29" s="23"/>
      <c r="AH29" s="23"/>
      <c r="AI29" s="23"/>
      <c r="AJ29" s="32"/>
      <c r="AK29" s="32"/>
      <c r="AL29" s="25"/>
      <c r="AM29" s="35"/>
      <c r="AN29" s="36"/>
      <c r="AO29" s="34"/>
      <c r="AP29" s="34"/>
      <c r="AQ29" s="37"/>
      <c r="AR29" s="37"/>
      <c r="AS29" s="37"/>
    </row>
    <row r="30" spans="1:45" s="33" customFormat="1" ht="13.5" customHeight="1" x14ac:dyDescent="0.25">
      <c r="A30" s="77"/>
      <c r="B30" s="77"/>
      <c r="C30" s="77"/>
      <c r="D30" s="30" t="s">
        <v>92</v>
      </c>
      <c r="E30" s="91" t="s">
        <v>93</v>
      </c>
      <c r="I30" s="23"/>
      <c r="J30" s="60" t="s">
        <v>94</v>
      </c>
      <c r="K30" s="23"/>
      <c r="L30" s="2" t="s">
        <v>95</v>
      </c>
      <c r="M30" s="93"/>
      <c r="N30" s="23"/>
      <c r="O30" s="23"/>
      <c r="P30" s="2" t="s">
        <v>96</v>
      </c>
      <c r="Q30" s="41" t="s">
        <v>97</v>
      </c>
      <c r="R30" s="23"/>
      <c r="S30" s="23"/>
      <c r="T30" s="23"/>
      <c r="U30" s="23"/>
      <c r="V30" s="23"/>
      <c r="W30" s="23"/>
      <c r="X30" s="23"/>
      <c r="Y30" s="23"/>
      <c r="Z30" s="32"/>
      <c r="AA30" s="32"/>
      <c r="AB30" s="57"/>
      <c r="AC30" s="57"/>
      <c r="AD30" s="57"/>
      <c r="AE30" s="57"/>
      <c r="AF30" s="57"/>
      <c r="AG30" s="23"/>
      <c r="AH30" s="23"/>
      <c r="AI30" s="23"/>
      <c r="AJ30" s="32"/>
      <c r="AK30" s="32"/>
      <c r="AL30" s="25"/>
      <c r="AM30" s="35"/>
      <c r="AN30" s="36"/>
      <c r="AO30" s="34"/>
      <c r="AP30" s="34"/>
      <c r="AQ30" s="37"/>
      <c r="AR30" s="37"/>
      <c r="AS30" s="37"/>
    </row>
    <row r="31" spans="1:45" s="33" customFormat="1" ht="13.5" customHeight="1" x14ac:dyDescent="0.25">
      <c r="A31" s="77"/>
      <c r="B31" s="77"/>
      <c r="C31" s="77"/>
      <c r="D31" s="30" t="s">
        <v>98</v>
      </c>
      <c r="E31" s="91" t="s">
        <v>99</v>
      </c>
      <c r="I31" s="23"/>
      <c r="J31" s="60" t="s">
        <v>100</v>
      </c>
      <c r="K31" s="23"/>
      <c r="L31" s="2" t="s">
        <v>101</v>
      </c>
      <c r="M31" s="93"/>
      <c r="N31" s="23"/>
      <c r="O31" s="23"/>
      <c r="P31" s="2" t="s">
        <v>102</v>
      </c>
      <c r="Q31" s="41" t="s">
        <v>103</v>
      </c>
      <c r="R31" s="39" t="s">
        <v>104</v>
      </c>
      <c r="S31" s="23"/>
      <c r="T31" s="23"/>
      <c r="U31" s="23"/>
      <c r="V31" s="23"/>
      <c r="W31" s="23"/>
      <c r="X31" s="23"/>
      <c r="Y31" s="23"/>
      <c r="Z31" s="32"/>
      <c r="AA31" s="32"/>
      <c r="AB31" s="57"/>
      <c r="AC31" s="57"/>
      <c r="AD31" s="57"/>
      <c r="AE31" s="57"/>
      <c r="AF31" s="57"/>
      <c r="AG31" s="23"/>
      <c r="AH31" s="23"/>
      <c r="AI31" s="23"/>
      <c r="AJ31" s="32"/>
      <c r="AK31" s="32"/>
      <c r="AL31" s="25"/>
      <c r="AM31" s="35"/>
      <c r="AN31" s="36"/>
      <c r="AO31" s="34"/>
      <c r="AP31" s="34"/>
      <c r="AQ31" s="37"/>
      <c r="AR31" s="37"/>
      <c r="AS31" s="37"/>
    </row>
    <row r="32" spans="1:45" s="33" customFormat="1" ht="13.5" customHeight="1" thickBot="1" x14ac:dyDescent="0.3">
      <c r="A32" s="77"/>
      <c r="B32" s="77"/>
      <c r="C32" s="77"/>
      <c r="D32" s="30" t="s">
        <v>105</v>
      </c>
      <c r="E32" s="91" t="s">
        <v>106</v>
      </c>
      <c r="I32" s="118"/>
      <c r="J32" s="69" t="s">
        <v>107</v>
      </c>
      <c r="K32" s="23"/>
      <c r="L32" s="2" t="s">
        <v>108</v>
      </c>
      <c r="M32" s="93"/>
      <c r="N32" s="23"/>
      <c r="O32" s="23"/>
      <c r="P32" s="2" t="s">
        <v>109</v>
      </c>
      <c r="Q32" s="41" t="s">
        <v>110</v>
      </c>
      <c r="R32" s="39" t="s">
        <v>111</v>
      </c>
      <c r="S32" s="23"/>
      <c r="T32" s="23"/>
      <c r="U32" s="23"/>
      <c r="V32" s="23"/>
      <c r="W32" s="23"/>
      <c r="X32" s="23"/>
      <c r="Y32" s="23"/>
      <c r="Z32" s="32"/>
      <c r="AA32" s="32"/>
      <c r="AB32" s="57"/>
      <c r="AC32" s="57"/>
      <c r="AD32" s="57"/>
      <c r="AE32" s="57"/>
      <c r="AF32" s="57"/>
      <c r="AG32" s="118"/>
      <c r="AH32" s="118"/>
      <c r="AI32" s="23"/>
      <c r="AJ32" s="32"/>
      <c r="AK32" s="32"/>
      <c r="AL32" s="25"/>
      <c r="AM32" s="35"/>
      <c r="AN32" s="36"/>
      <c r="AO32" s="34"/>
      <c r="AP32" s="34"/>
      <c r="AQ32" s="37"/>
      <c r="AR32" s="37"/>
      <c r="AS32" s="37"/>
    </row>
    <row r="33" spans="1:46" s="33" customFormat="1" ht="13.5" customHeight="1" x14ac:dyDescent="0.25">
      <c r="A33" s="77"/>
      <c r="B33" s="77"/>
      <c r="C33" s="77"/>
      <c r="D33" s="30" t="s">
        <v>112</v>
      </c>
      <c r="E33" s="91" t="s">
        <v>113</v>
      </c>
      <c r="I33" s="118"/>
      <c r="J33" s="70" t="s">
        <v>114</v>
      </c>
      <c r="K33" s="23"/>
      <c r="L33" s="2" t="s">
        <v>115</v>
      </c>
      <c r="M33" s="93"/>
      <c r="N33" s="23"/>
      <c r="O33" s="23"/>
      <c r="P33" s="2" t="s">
        <v>116</v>
      </c>
      <c r="Q33" s="41" t="s">
        <v>117</v>
      </c>
      <c r="R33" s="39" t="s">
        <v>118</v>
      </c>
      <c r="S33" s="23"/>
      <c r="T33" s="23"/>
      <c r="U33" s="23"/>
      <c r="V33" s="23"/>
      <c r="W33" s="23"/>
      <c r="X33" s="23"/>
      <c r="Y33" s="23"/>
      <c r="Z33" s="32"/>
      <c r="AA33" s="32"/>
      <c r="AB33" s="57"/>
      <c r="AC33" s="57"/>
      <c r="AD33" s="57"/>
      <c r="AE33" s="57"/>
      <c r="AF33" s="57"/>
      <c r="AG33" s="118"/>
      <c r="AH33" s="118"/>
      <c r="AI33" s="23"/>
      <c r="AJ33" s="32"/>
      <c r="AK33" s="32"/>
      <c r="AL33" s="25"/>
      <c r="AM33" s="35"/>
      <c r="AN33" s="36"/>
      <c r="AO33" s="34"/>
      <c r="AP33" s="34"/>
      <c r="AQ33" s="37"/>
      <c r="AR33" s="37"/>
      <c r="AS33" s="37"/>
    </row>
    <row r="34" spans="1:46" s="33" customFormat="1" ht="13.5" customHeight="1" x14ac:dyDescent="0.25">
      <c r="A34" s="77"/>
      <c r="B34" s="77"/>
      <c r="C34" s="77"/>
      <c r="D34" s="30" t="s">
        <v>119</v>
      </c>
      <c r="E34" s="91" t="s">
        <v>120</v>
      </c>
      <c r="I34" s="3" t="s">
        <v>114</v>
      </c>
      <c r="J34" s="71" t="s">
        <v>121</v>
      </c>
      <c r="K34" s="94"/>
      <c r="L34" s="2" t="s">
        <v>122</v>
      </c>
      <c r="M34" s="2"/>
      <c r="N34" s="2" t="s">
        <v>123</v>
      </c>
      <c r="O34" s="2"/>
      <c r="P34" s="2" t="s">
        <v>124</v>
      </c>
      <c r="Q34" s="4" t="s">
        <v>125</v>
      </c>
      <c r="R34" s="9" t="s">
        <v>126</v>
      </c>
      <c r="S34" s="94"/>
      <c r="T34" s="94"/>
      <c r="U34" s="94"/>
      <c r="V34" s="94"/>
      <c r="W34" s="94"/>
      <c r="X34" s="94"/>
      <c r="Y34" s="94"/>
      <c r="Z34" s="32"/>
      <c r="AA34" s="32"/>
      <c r="AB34" s="57"/>
      <c r="AC34" s="57"/>
      <c r="AD34" s="57"/>
      <c r="AE34" s="57"/>
      <c r="AF34" s="57"/>
      <c r="AG34" s="118"/>
      <c r="AH34" s="118"/>
      <c r="AI34" s="23"/>
      <c r="AJ34" s="32"/>
      <c r="AK34" s="32"/>
      <c r="AL34" s="25"/>
      <c r="AM34" s="35"/>
      <c r="AN34" s="36"/>
      <c r="AO34" s="34"/>
      <c r="AP34" s="34"/>
      <c r="AQ34" s="37"/>
      <c r="AR34" s="37"/>
      <c r="AS34" s="37"/>
    </row>
    <row r="35" spans="1:46" s="33" customFormat="1" ht="13.5" customHeight="1" x14ac:dyDescent="0.25">
      <c r="A35" s="77"/>
      <c r="B35" s="77"/>
      <c r="C35" s="77"/>
      <c r="D35" s="30" t="s">
        <v>127</v>
      </c>
      <c r="E35" s="91" t="s">
        <v>128</v>
      </c>
      <c r="I35" s="3" t="s">
        <v>129</v>
      </c>
      <c r="J35" s="71" t="s">
        <v>130</v>
      </c>
      <c r="K35" s="94"/>
      <c r="L35" s="2" t="s">
        <v>131</v>
      </c>
      <c r="M35" s="2"/>
      <c r="N35" s="16" t="s">
        <v>132</v>
      </c>
      <c r="O35" s="16"/>
      <c r="P35" s="2" t="s">
        <v>133</v>
      </c>
      <c r="Q35" s="4" t="s">
        <v>134</v>
      </c>
      <c r="R35" s="9" t="s">
        <v>135</v>
      </c>
      <c r="S35" s="94"/>
      <c r="T35" s="94"/>
      <c r="U35" s="94"/>
      <c r="V35" s="94"/>
      <c r="W35" s="94"/>
      <c r="X35" s="94"/>
      <c r="Y35" s="94"/>
      <c r="Z35" s="32"/>
      <c r="AA35" s="32"/>
      <c r="AB35" s="57"/>
      <c r="AC35" s="57"/>
      <c r="AD35" s="57"/>
      <c r="AE35" s="57"/>
      <c r="AF35" s="57"/>
      <c r="AG35" s="118"/>
      <c r="AH35" s="118"/>
      <c r="AI35" s="23"/>
      <c r="AJ35" s="32"/>
      <c r="AK35" s="32"/>
      <c r="AL35" s="25"/>
      <c r="AM35" s="35"/>
      <c r="AN35" s="36"/>
      <c r="AO35" s="34"/>
      <c r="AP35" s="34"/>
      <c r="AQ35" s="37"/>
      <c r="AR35" s="37"/>
      <c r="AS35" s="37"/>
    </row>
    <row r="36" spans="1:46" s="33" customFormat="1" ht="13.5" customHeight="1" x14ac:dyDescent="0.25">
      <c r="A36" s="77"/>
      <c r="B36" s="77"/>
      <c r="C36" s="77"/>
      <c r="D36" s="30" t="s">
        <v>136</v>
      </c>
      <c r="E36" s="91" t="s">
        <v>137</v>
      </c>
      <c r="I36" s="3" t="s">
        <v>138</v>
      </c>
      <c r="J36" s="71" t="s">
        <v>139</v>
      </c>
      <c r="K36" s="94"/>
      <c r="L36" s="2" t="s">
        <v>140</v>
      </c>
      <c r="M36" s="76"/>
      <c r="N36" s="4" t="s">
        <v>141</v>
      </c>
      <c r="O36" s="4"/>
      <c r="P36" s="2" t="s">
        <v>142</v>
      </c>
      <c r="Q36" s="4" t="s">
        <v>143</v>
      </c>
      <c r="R36" s="9" t="s">
        <v>144</v>
      </c>
      <c r="S36" s="94"/>
      <c r="T36" s="94"/>
      <c r="U36" s="94"/>
      <c r="V36" s="94"/>
      <c r="W36" s="94"/>
      <c r="X36" s="94"/>
      <c r="Y36" s="94"/>
      <c r="Z36" s="32"/>
      <c r="AA36" s="32"/>
      <c r="AB36" s="57"/>
      <c r="AC36" s="57"/>
      <c r="AD36" s="57"/>
      <c r="AE36" s="57"/>
      <c r="AF36" s="57"/>
      <c r="AG36" s="118"/>
      <c r="AH36" s="118"/>
      <c r="AI36" s="23"/>
      <c r="AJ36" s="32"/>
      <c r="AK36" s="32"/>
      <c r="AL36" s="25"/>
      <c r="AM36" s="35"/>
      <c r="AN36" s="36"/>
      <c r="AO36" s="34"/>
      <c r="AP36" s="34"/>
      <c r="AQ36" s="37"/>
      <c r="AR36" s="37"/>
      <c r="AS36" s="37"/>
    </row>
    <row r="37" spans="1:46" s="33" customFormat="1" ht="13.5" customHeight="1" x14ac:dyDescent="0.25">
      <c r="A37" s="78"/>
      <c r="B37" s="78"/>
      <c r="C37" s="78"/>
      <c r="D37" s="30" t="s">
        <v>145</v>
      </c>
      <c r="E37" s="91" t="s">
        <v>146</v>
      </c>
      <c r="F37" s="90" t="s">
        <v>147</v>
      </c>
      <c r="G37" s="38"/>
      <c r="H37" s="38"/>
      <c r="I37" s="3" t="s">
        <v>148</v>
      </c>
      <c r="J37" s="71" t="s">
        <v>148</v>
      </c>
      <c r="K37" s="94"/>
      <c r="L37" s="2" t="s">
        <v>149</v>
      </c>
      <c r="M37" s="76"/>
      <c r="N37" s="4" t="s">
        <v>150</v>
      </c>
      <c r="O37" s="4"/>
      <c r="P37" s="2" t="s">
        <v>151</v>
      </c>
      <c r="Q37" s="4" t="s">
        <v>152</v>
      </c>
      <c r="R37" s="9" t="s">
        <v>153</v>
      </c>
      <c r="S37" s="94"/>
      <c r="T37" s="94"/>
      <c r="U37" s="94"/>
      <c r="V37" s="94"/>
      <c r="W37" s="94"/>
      <c r="X37" s="94"/>
      <c r="Y37" s="94"/>
      <c r="Z37" s="32"/>
      <c r="AA37" s="32"/>
      <c r="AB37" s="57"/>
      <c r="AC37" s="57"/>
      <c r="AD37" s="57"/>
      <c r="AE37" s="57"/>
      <c r="AF37" s="57"/>
      <c r="AG37" s="118"/>
      <c r="AH37" s="118"/>
      <c r="AI37" s="39" t="s">
        <v>154</v>
      </c>
      <c r="AJ37" s="32"/>
      <c r="AK37" s="32"/>
      <c r="AL37" s="25"/>
      <c r="AM37" s="35"/>
      <c r="AN37" s="36"/>
      <c r="AO37" s="34"/>
      <c r="AP37" s="34"/>
      <c r="AQ37" s="37"/>
      <c r="AR37" s="37"/>
      <c r="AS37" s="37"/>
    </row>
    <row r="38" spans="1:46" s="33" customFormat="1" ht="13.5" customHeight="1" x14ac:dyDescent="0.25">
      <c r="A38" s="3"/>
      <c r="B38" s="118"/>
      <c r="D38" s="30" t="s">
        <v>155</v>
      </c>
      <c r="E38" s="91" t="s">
        <v>156</v>
      </c>
      <c r="F38" s="38"/>
      <c r="G38" s="38"/>
      <c r="H38" s="38"/>
      <c r="I38" s="3" t="s">
        <v>139</v>
      </c>
      <c r="J38" s="71" t="s">
        <v>157</v>
      </c>
      <c r="K38" s="94"/>
      <c r="L38" s="2" t="s">
        <v>158</v>
      </c>
      <c r="M38" s="76"/>
      <c r="N38" s="4" t="s">
        <v>159</v>
      </c>
      <c r="O38" s="4"/>
      <c r="P38" s="2" t="s">
        <v>160</v>
      </c>
      <c r="Q38" s="4" t="s">
        <v>161</v>
      </c>
      <c r="R38" s="9" t="s">
        <v>162</v>
      </c>
      <c r="S38" s="94"/>
      <c r="T38" s="94"/>
      <c r="U38" s="94"/>
      <c r="V38" s="94"/>
      <c r="W38" s="94"/>
      <c r="X38" s="94"/>
      <c r="Y38" s="94"/>
      <c r="Z38" s="94"/>
      <c r="AA38" s="94"/>
      <c r="AB38" s="57"/>
      <c r="AC38" s="57"/>
      <c r="AD38" s="57"/>
      <c r="AE38" s="57"/>
      <c r="AF38" s="57"/>
      <c r="AG38" s="118"/>
      <c r="AH38" s="118"/>
      <c r="AI38" s="9" t="s">
        <v>163</v>
      </c>
      <c r="AJ38" s="32"/>
      <c r="AK38" s="5" t="s">
        <v>164</v>
      </c>
      <c r="AL38" s="25"/>
      <c r="AM38" s="35"/>
      <c r="AN38" s="36"/>
      <c r="AO38" s="34"/>
      <c r="AP38" s="34"/>
      <c r="AQ38" s="37"/>
      <c r="AR38" s="37"/>
      <c r="AS38" s="37"/>
    </row>
    <row r="39" spans="1:46" s="33" customFormat="1" ht="13.5" customHeight="1" x14ac:dyDescent="0.3">
      <c r="A39" s="3"/>
      <c r="B39" s="118"/>
      <c r="C39" s="77"/>
      <c r="D39" s="30" t="s">
        <v>165</v>
      </c>
      <c r="E39" s="91" t="s">
        <v>166</v>
      </c>
      <c r="F39" s="85"/>
      <c r="G39" s="95"/>
      <c r="I39" s="3" t="s">
        <v>157</v>
      </c>
      <c r="J39" s="71" t="s">
        <v>167</v>
      </c>
      <c r="K39" s="4"/>
      <c r="L39" s="2" t="s">
        <v>168</v>
      </c>
      <c r="M39" s="76"/>
      <c r="N39" s="4" t="s">
        <v>169</v>
      </c>
      <c r="O39" s="4"/>
      <c r="P39" s="2" t="s">
        <v>170</v>
      </c>
      <c r="Q39" s="4" t="s">
        <v>171</v>
      </c>
      <c r="R39" s="9" t="s">
        <v>172</v>
      </c>
      <c r="S39" s="4"/>
      <c r="T39" s="4"/>
      <c r="U39" s="96"/>
      <c r="V39" s="96"/>
      <c r="W39" s="96"/>
      <c r="X39" s="96"/>
      <c r="Y39" s="4"/>
      <c r="Z39" s="4"/>
      <c r="AA39" s="94"/>
      <c r="AB39" s="57"/>
      <c r="AC39" s="57"/>
      <c r="AD39" s="57"/>
      <c r="AE39" s="57"/>
      <c r="AF39" s="57"/>
      <c r="AG39" s="118"/>
      <c r="AH39" s="118"/>
      <c r="AI39" s="9" t="s">
        <v>173</v>
      </c>
      <c r="AJ39" s="32"/>
      <c r="AK39" s="5" t="s">
        <v>174</v>
      </c>
      <c r="AL39" s="142" t="s">
        <v>175</v>
      </c>
      <c r="AM39" s="143"/>
      <c r="AN39" s="143"/>
      <c r="AO39" s="144"/>
      <c r="AQ39" s="37"/>
      <c r="AR39" s="37"/>
      <c r="AS39" s="37"/>
    </row>
    <row r="40" spans="1:46" s="33" customFormat="1" ht="13.5" customHeight="1" thickBot="1" x14ac:dyDescent="0.3">
      <c r="A40" s="3"/>
      <c r="B40" s="66"/>
      <c r="C40" s="79"/>
      <c r="D40" s="30" t="s">
        <v>176</v>
      </c>
      <c r="E40" s="91" t="s">
        <v>177</v>
      </c>
      <c r="F40" s="40"/>
      <c r="G40" s="40"/>
      <c r="H40" s="40"/>
      <c r="I40" s="3" t="s">
        <v>178</v>
      </c>
      <c r="J40" s="72" t="s">
        <v>179</v>
      </c>
      <c r="K40" s="41"/>
      <c r="L40" s="2" t="s">
        <v>180</v>
      </c>
      <c r="M40" s="76"/>
      <c r="N40" s="4" t="s">
        <v>181</v>
      </c>
      <c r="O40" s="97"/>
      <c r="P40" s="17" t="s">
        <v>182</v>
      </c>
      <c r="Q40" s="39" t="s">
        <v>183</v>
      </c>
      <c r="R40" s="39" t="s">
        <v>184</v>
      </c>
      <c r="S40" s="41"/>
      <c r="T40" s="41"/>
      <c r="U40" s="41"/>
      <c r="V40" s="41"/>
      <c r="W40" s="41" t="s">
        <v>185</v>
      </c>
      <c r="X40" s="41"/>
      <c r="Y40" s="41"/>
      <c r="Z40" s="4"/>
      <c r="AA40" s="94"/>
      <c r="AB40" s="57"/>
      <c r="AC40" s="57"/>
      <c r="AD40" s="57"/>
      <c r="AE40" s="57"/>
      <c r="AF40" s="57"/>
      <c r="AG40" s="66"/>
      <c r="AH40" s="66"/>
      <c r="AI40" s="39" t="s">
        <v>186</v>
      </c>
      <c r="AJ40" s="42"/>
      <c r="AK40" s="5" t="s">
        <v>187</v>
      </c>
      <c r="AL40" s="145" t="s">
        <v>188</v>
      </c>
      <c r="AM40" s="143"/>
      <c r="AN40" s="144"/>
      <c r="AQ40" s="146" t="s">
        <v>189</v>
      </c>
      <c r="AR40" s="144"/>
    </row>
    <row r="41" spans="1:46" ht="47.25" customHeight="1" x14ac:dyDescent="0.2">
      <c r="A41" s="119" t="s">
        <v>190</v>
      </c>
      <c r="B41" s="120" t="s">
        <v>191</v>
      </c>
      <c r="C41" s="43" t="s">
        <v>192</v>
      </c>
      <c r="D41" s="44" t="s">
        <v>193</v>
      </c>
      <c r="E41" s="45" t="s">
        <v>194</v>
      </c>
      <c r="F41" s="44" t="s">
        <v>195</v>
      </c>
      <c r="G41" s="44" t="s">
        <v>196</v>
      </c>
      <c r="H41" s="44" t="s">
        <v>197</v>
      </c>
      <c r="I41" s="44" t="s">
        <v>198</v>
      </c>
      <c r="J41" s="44" t="s">
        <v>199</v>
      </c>
      <c r="K41" s="98" t="s">
        <v>200</v>
      </c>
      <c r="L41" s="46" t="s">
        <v>201</v>
      </c>
      <c r="M41" s="99" t="s">
        <v>202</v>
      </c>
      <c r="N41" s="44" t="s">
        <v>203</v>
      </c>
      <c r="O41" s="99" t="s">
        <v>204</v>
      </c>
      <c r="P41" s="44" t="s">
        <v>205</v>
      </c>
      <c r="Q41" s="44" t="s">
        <v>206</v>
      </c>
      <c r="R41" s="44" t="s">
        <v>207</v>
      </c>
      <c r="S41" s="98" t="s">
        <v>208</v>
      </c>
      <c r="T41" s="98" t="s">
        <v>209</v>
      </c>
      <c r="U41" s="98" t="s">
        <v>210</v>
      </c>
      <c r="V41" s="98" t="s">
        <v>123</v>
      </c>
      <c r="W41" s="98" t="s">
        <v>211</v>
      </c>
      <c r="X41" s="98" t="s">
        <v>212</v>
      </c>
      <c r="Y41" s="98" t="s">
        <v>213</v>
      </c>
      <c r="Z41" s="44" t="s">
        <v>214</v>
      </c>
      <c r="AA41" s="44" t="s">
        <v>215</v>
      </c>
      <c r="AB41" s="58" t="s">
        <v>216</v>
      </c>
      <c r="AC41" s="58" t="s">
        <v>217</v>
      </c>
      <c r="AD41" s="61" t="s">
        <v>218</v>
      </c>
      <c r="AE41" s="98" t="s">
        <v>219</v>
      </c>
      <c r="AF41" s="98" t="s">
        <v>220</v>
      </c>
      <c r="AG41" s="100" t="s">
        <v>221</v>
      </c>
      <c r="AH41" s="100" t="s">
        <v>222</v>
      </c>
      <c r="AI41" s="100" t="s">
        <v>223</v>
      </c>
      <c r="AJ41" s="47" t="s">
        <v>224</v>
      </c>
      <c r="AK41" s="48" t="s">
        <v>225</v>
      </c>
      <c r="AL41" s="49" t="s">
        <v>226</v>
      </c>
      <c r="AM41" s="50" t="s">
        <v>227</v>
      </c>
      <c r="AN41" s="51" t="s">
        <v>228</v>
      </c>
      <c r="AO41" s="52" t="s">
        <v>229</v>
      </c>
      <c r="AP41" s="98" t="s">
        <v>230</v>
      </c>
      <c r="AQ41" s="49" t="s">
        <v>231</v>
      </c>
      <c r="AR41" s="49" t="s">
        <v>232</v>
      </c>
      <c r="AS41" s="98" t="s">
        <v>233</v>
      </c>
      <c r="AT41" s="101" t="s">
        <v>234</v>
      </c>
    </row>
    <row r="42" spans="1:46" s="138" customFormat="1" ht="47.25" customHeight="1" x14ac:dyDescent="0.25">
      <c r="A42" s="124" t="s">
        <v>403</v>
      </c>
      <c r="B42" s="125"/>
      <c r="C42" s="126"/>
      <c r="D42" s="127"/>
      <c r="E42" s="139"/>
      <c r="F42" s="127"/>
      <c r="G42" s="128"/>
      <c r="H42" s="129"/>
      <c r="I42" s="139"/>
      <c r="J42" s="140"/>
      <c r="K42" s="129"/>
      <c r="L42" s="141"/>
      <c r="M42" s="130"/>
      <c r="N42" s="140"/>
      <c r="O42" s="130"/>
      <c r="P42" s="140"/>
      <c r="Q42" s="140"/>
      <c r="R42" s="140"/>
      <c r="S42" s="129"/>
      <c r="T42" s="129"/>
      <c r="U42" s="129"/>
      <c r="V42" s="129"/>
      <c r="W42" s="129"/>
      <c r="X42" s="129"/>
      <c r="Y42" s="129"/>
      <c r="Z42" s="129"/>
      <c r="AA42" s="129"/>
      <c r="AB42" s="131"/>
      <c r="AC42" s="131"/>
      <c r="AD42" s="131"/>
      <c r="AE42" s="132"/>
      <c r="AF42" s="132"/>
      <c r="AG42" s="132"/>
      <c r="AH42" s="132"/>
      <c r="AI42" s="127"/>
      <c r="AJ42" s="133"/>
      <c r="AK42" s="133"/>
      <c r="AL42" s="134"/>
      <c r="AM42" s="135"/>
      <c r="AN42" s="136"/>
      <c r="AO42" s="133"/>
      <c r="AP42" s="127"/>
      <c r="AQ42" s="134"/>
      <c r="AR42" s="134"/>
      <c r="AS42" s="127"/>
      <c r="AT42" s="137"/>
    </row>
    <row r="43" spans="1:46" s="138" customFormat="1" ht="47.25" customHeight="1" x14ac:dyDescent="0.25">
      <c r="A43" s="124" t="s">
        <v>404</v>
      </c>
      <c r="B43" s="125"/>
      <c r="C43" s="126"/>
      <c r="D43" s="127"/>
      <c r="E43" s="139"/>
      <c r="F43" s="127"/>
      <c r="G43" s="128"/>
      <c r="H43" s="129"/>
      <c r="I43" s="139"/>
      <c r="J43" s="140"/>
      <c r="K43" s="129"/>
      <c r="L43" s="141"/>
      <c r="M43" s="130"/>
      <c r="N43" s="140"/>
      <c r="O43" s="130"/>
      <c r="P43" s="140"/>
      <c r="Q43" s="140"/>
      <c r="R43" s="140"/>
      <c r="S43" s="129"/>
      <c r="T43" s="129"/>
      <c r="U43" s="129"/>
      <c r="V43" s="129"/>
      <c r="W43" s="129"/>
      <c r="X43" s="129"/>
      <c r="Y43" s="129"/>
      <c r="Z43" s="129"/>
      <c r="AA43" s="129"/>
      <c r="AB43" s="131"/>
      <c r="AC43" s="131"/>
      <c r="AD43" s="131"/>
      <c r="AE43" s="132"/>
      <c r="AF43" s="132"/>
      <c r="AG43" s="132"/>
      <c r="AH43" s="132"/>
      <c r="AI43" s="127"/>
      <c r="AJ43" s="133"/>
      <c r="AK43" s="133"/>
      <c r="AL43" s="134"/>
      <c r="AM43" s="135"/>
      <c r="AN43" s="136"/>
      <c r="AO43" s="133"/>
      <c r="AP43" s="127"/>
      <c r="AQ43" s="134"/>
      <c r="AR43" s="134"/>
      <c r="AS43" s="127"/>
      <c r="AT43" s="137"/>
    </row>
    <row r="44" spans="1:46" s="116" customFormat="1" ht="22.5" customHeight="1" x14ac:dyDescent="0.2">
      <c r="A44" s="102"/>
      <c r="B44" s="121"/>
      <c r="C44" s="103"/>
      <c r="D44" s="104"/>
      <c r="E44" s="104"/>
      <c r="F44" s="104"/>
      <c r="G44" s="105"/>
      <c r="H44" s="106"/>
      <c r="I44" s="104"/>
      <c r="J44" s="106" t="s">
        <v>235</v>
      </c>
      <c r="K44" s="106" t="s">
        <v>200</v>
      </c>
      <c r="L44" s="107" t="s">
        <v>236</v>
      </c>
      <c r="M44" s="107" t="s">
        <v>202</v>
      </c>
      <c r="N44" s="106" t="s">
        <v>237</v>
      </c>
      <c r="O44" s="107" t="s">
        <v>238</v>
      </c>
      <c r="P44" s="106" t="s">
        <v>239</v>
      </c>
      <c r="Q44" s="106" t="s">
        <v>206</v>
      </c>
      <c r="R44" s="106" t="s">
        <v>207</v>
      </c>
      <c r="S44" s="106" t="s">
        <v>208</v>
      </c>
      <c r="T44" s="106" t="s">
        <v>209</v>
      </c>
      <c r="U44" s="106" t="s">
        <v>240</v>
      </c>
      <c r="V44" s="106" t="s">
        <v>123</v>
      </c>
      <c r="W44" s="106" t="s">
        <v>211</v>
      </c>
      <c r="X44" s="106" t="s">
        <v>212</v>
      </c>
      <c r="Y44" s="106" t="s">
        <v>213</v>
      </c>
      <c r="Z44" s="106" t="s">
        <v>241</v>
      </c>
      <c r="AA44" s="106" t="s">
        <v>242</v>
      </c>
      <c r="AB44" s="108" t="s">
        <v>216</v>
      </c>
      <c r="AC44" s="108" t="s">
        <v>217</v>
      </c>
      <c r="AD44" s="108" t="s">
        <v>243</v>
      </c>
      <c r="AE44" s="109" t="s">
        <v>244</v>
      </c>
      <c r="AF44" s="109" t="s">
        <v>245</v>
      </c>
      <c r="AG44" s="110"/>
      <c r="AH44" s="110"/>
      <c r="AI44" s="104"/>
      <c r="AJ44" s="111"/>
      <c r="AK44" s="111"/>
      <c r="AL44" s="112"/>
      <c r="AM44" s="113"/>
      <c r="AN44" s="114"/>
      <c r="AO44" s="111"/>
      <c r="AP44" s="111"/>
      <c r="AQ44" s="112"/>
      <c r="AR44" s="112"/>
      <c r="AS44" s="112"/>
      <c r="AT44" s="115"/>
    </row>
    <row r="45" spans="1:46" ht="15" customHeight="1" x14ac:dyDescent="0.25">
      <c r="A45" t="s">
        <v>246</v>
      </c>
      <c r="B45" s="122" t="s">
        <v>247</v>
      </c>
      <c r="C45" s="30" t="s">
        <v>248</v>
      </c>
      <c r="D45" s="30" t="s">
        <v>86</v>
      </c>
      <c r="E45" s="53" t="s">
        <v>87</v>
      </c>
      <c r="F45" s="92" t="s">
        <v>249</v>
      </c>
      <c r="G45" s="88" t="s">
        <v>250</v>
      </c>
      <c r="H45" s="7" t="s">
        <v>251</v>
      </c>
      <c r="I45" t="s">
        <v>157</v>
      </c>
      <c r="J45" t="s">
        <v>252</v>
      </c>
      <c r="K45" t="s">
        <v>157</v>
      </c>
      <c r="L45" t="s">
        <v>253</v>
      </c>
      <c r="M45" t="s">
        <v>254</v>
      </c>
      <c r="N45" t="s">
        <v>169</v>
      </c>
      <c r="O45" t="s">
        <v>255</v>
      </c>
      <c r="P45" t="s">
        <v>256</v>
      </c>
      <c r="Q45" t="s">
        <v>161</v>
      </c>
      <c r="R45" t="s">
        <v>257</v>
      </c>
      <c r="T45" t="s">
        <v>258</v>
      </c>
      <c r="U45" t="s">
        <v>259</v>
      </c>
      <c r="V45" t="s">
        <v>259</v>
      </c>
      <c r="W45" t="s">
        <v>260</v>
      </c>
      <c r="X45" t="s">
        <v>261</v>
      </c>
      <c r="Y45" t="s">
        <v>262</v>
      </c>
      <c r="Z45" t="s">
        <v>263</v>
      </c>
      <c r="AA45" t="s">
        <v>264</v>
      </c>
      <c r="AB45" t="s">
        <v>265</v>
      </c>
      <c r="AC45" t="s">
        <v>266</v>
      </c>
      <c r="AD45" t="s">
        <v>267</v>
      </c>
      <c r="AE45" t="s">
        <v>244</v>
      </c>
      <c r="AF45" t="s">
        <v>268</v>
      </c>
      <c r="AP45" t="s">
        <v>269</v>
      </c>
    </row>
    <row r="46" spans="1:46" ht="15" customHeight="1" x14ac:dyDescent="0.25">
      <c r="A46" t="s">
        <v>270</v>
      </c>
      <c r="B46" t="s">
        <v>247</v>
      </c>
      <c r="C46" t="s">
        <v>248</v>
      </c>
      <c r="D46" t="s">
        <v>86</v>
      </c>
      <c r="E46" t="s">
        <v>87</v>
      </c>
      <c r="F46" t="s">
        <v>249</v>
      </c>
      <c r="G46" t="s">
        <v>250</v>
      </c>
      <c r="H46" t="s">
        <v>271</v>
      </c>
      <c r="I46" t="s">
        <v>157</v>
      </c>
      <c r="J46" t="s">
        <v>252</v>
      </c>
      <c r="K46" t="s">
        <v>157</v>
      </c>
      <c r="L46" t="s">
        <v>272</v>
      </c>
      <c r="M46" t="s">
        <v>273</v>
      </c>
      <c r="N46" t="s">
        <v>169</v>
      </c>
      <c r="O46" t="s">
        <v>255</v>
      </c>
      <c r="P46" t="s">
        <v>256</v>
      </c>
      <c r="Q46" t="s">
        <v>161</v>
      </c>
      <c r="R46" t="s">
        <v>257</v>
      </c>
      <c r="T46" t="s">
        <v>258</v>
      </c>
      <c r="U46" t="s">
        <v>259</v>
      </c>
      <c r="V46" t="s">
        <v>259</v>
      </c>
      <c r="W46" t="s">
        <v>260</v>
      </c>
      <c r="X46" t="s">
        <v>261</v>
      </c>
      <c r="Y46" t="s">
        <v>262</v>
      </c>
      <c r="Z46" t="s">
        <v>263</v>
      </c>
      <c r="AA46" t="s">
        <v>264</v>
      </c>
      <c r="AB46" t="s">
        <v>265</v>
      </c>
      <c r="AC46" t="s">
        <v>266</v>
      </c>
      <c r="AD46" t="s">
        <v>267</v>
      </c>
      <c r="AF46" t="s">
        <v>268</v>
      </c>
      <c r="AP46" t="s">
        <v>269</v>
      </c>
    </row>
    <row r="47" spans="1:46" ht="15" customHeight="1" x14ac:dyDescent="0.25">
      <c r="A47" t="s">
        <v>274</v>
      </c>
      <c r="B47" t="s">
        <v>247</v>
      </c>
      <c r="C47" t="s">
        <v>248</v>
      </c>
      <c r="D47" t="s">
        <v>86</v>
      </c>
      <c r="E47" t="s">
        <v>87</v>
      </c>
      <c r="F47" t="s">
        <v>249</v>
      </c>
      <c r="G47" t="s">
        <v>250</v>
      </c>
      <c r="H47" t="s">
        <v>275</v>
      </c>
      <c r="I47" t="s">
        <v>157</v>
      </c>
      <c r="J47" t="s">
        <v>252</v>
      </c>
      <c r="K47" t="s">
        <v>157</v>
      </c>
      <c r="L47" t="s">
        <v>276</v>
      </c>
      <c r="M47" t="s">
        <v>277</v>
      </c>
      <c r="N47" t="s">
        <v>169</v>
      </c>
      <c r="O47" t="s">
        <v>255</v>
      </c>
      <c r="P47" t="s">
        <v>256</v>
      </c>
      <c r="Q47" t="s">
        <v>161</v>
      </c>
      <c r="R47" t="s">
        <v>257</v>
      </c>
      <c r="T47" t="s">
        <v>258</v>
      </c>
      <c r="U47" t="s">
        <v>259</v>
      </c>
      <c r="V47" t="s">
        <v>259</v>
      </c>
      <c r="W47" t="s">
        <v>260</v>
      </c>
      <c r="X47" t="s">
        <v>261</v>
      </c>
      <c r="Y47" t="s">
        <v>262</v>
      </c>
      <c r="Z47" t="s">
        <v>263</v>
      </c>
      <c r="AA47" t="s">
        <v>264</v>
      </c>
      <c r="AB47" t="s">
        <v>265</v>
      </c>
      <c r="AC47" t="s">
        <v>266</v>
      </c>
      <c r="AD47" t="s">
        <v>267</v>
      </c>
      <c r="AF47" t="s">
        <v>268</v>
      </c>
      <c r="AP47" t="s">
        <v>269</v>
      </c>
    </row>
    <row r="48" spans="1:46" ht="15" customHeight="1" x14ac:dyDescent="0.25">
      <c r="A48" t="s">
        <v>278</v>
      </c>
      <c r="B48" t="s">
        <v>247</v>
      </c>
      <c r="C48" t="s">
        <v>248</v>
      </c>
      <c r="D48" t="s">
        <v>86</v>
      </c>
      <c r="E48" t="s">
        <v>87</v>
      </c>
      <c r="F48" t="s">
        <v>249</v>
      </c>
      <c r="G48" t="s">
        <v>250</v>
      </c>
      <c r="H48" t="s">
        <v>279</v>
      </c>
      <c r="I48" t="s">
        <v>157</v>
      </c>
      <c r="J48" t="s">
        <v>252</v>
      </c>
      <c r="K48" t="s">
        <v>157</v>
      </c>
      <c r="L48" t="s">
        <v>253</v>
      </c>
      <c r="M48" t="s">
        <v>280</v>
      </c>
      <c r="N48" t="s">
        <v>169</v>
      </c>
      <c r="O48" t="s">
        <v>255</v>
      </c>
      <c r="P48" t="s">
        <v>256</v>
      </c>
      <c r="Q48" t="s">
        <v>161</v>
      </c>
      <c r="R48" t="s">
        <v>257</v>
      </c>
      <c r="T48" t="s">
        <v>258</v>
      </c>
      <c r="U48" t="s">
        <v>259</v>
      </c>
      <c r="V48" t="s">
        <v>259</v>
      </c>
      <c r="W48" t="s">
        <v>260</v>
      </c>
      <c r="X48" t="s">
        <v>261</v>
      </c>
      <c r="Y48" t="s">
        <v>262</v>
      </c>
      <c r="Z48" t="s">
        <v>263</v>
      </c>
      <c r="AA48" t="s">
        <v>264</v>
      </c>
      <c r="AB48" t="s">
        <v>265</v>
      </c>
      <c r="AC48" t="s">
        <v>266</v>
      </c>
      <c r="AD48" t="s">
        <v>267</v>
      </c>
      <c r="AF48" t="s">
        <v>268</v>
      </c>
      <c r="AP48" t="s">
        <v>269</v>
      </c>
    </row>
    <row r="49" spans="1:42" ht="15" x14ac:dyDescent="0.25">
      <c r="A49" t="s">
        <v>281</v>
      </c>
      <c r="B49" t="s">
        <v>247</v>
      </c>
      <c r="C49" t="s">
        <v>248</v>
      </c>
      <c r="D49" t="s">
        <v>86</v>
      </c>
      <c r="E49" t="s">
        <v>87</v>
      </c>
      <c r="F49" t="s">
        <v>249</v>
      </c>
      <c r="G49" t="s">
        <v>250</v>
      </c>
      <c r="H49" t="s">
        <v>282</v>
      </c>
      <c r="I49" t="s">
        <v>157</v>
      </c>
      <c r="J49" t="s">
        <v>252</v>
      </c>
      <c r="K49" t="s">
        <v>157</v>
      </c>
      <c r="L49" t="s">
        <v>283</v>
      </c>
      <c r="M49" t="s">
        <v>284</v>
      </c>
      <c r="N49" t="s">
        <v>169</v>
      </c>
      <c r="O49" t="s">
        <v>255</v>
      </c>
      <c r="P49" t="s">
        <v>256</v>
      </c>
      <c r="Q49" t="s">
        <v>161</v>
      </c>
      <c r="R49" t="s">
        <v>257</v>
      </c>
      <c r="T49" t="s">
        <v>258</v>
      </c>
      <c r="U49" t="s">
        <v>259</v>
      </c>
      <c r="V49" t="s">
        <v>259</v>
      </c>
      <c r="W49" t="s">
        <v>260</v>
      </c>
      <c r="X49" t="s">
        <v>261</v>
      </c>
      <c r="Y49" t="s">
        <v>262</v>
      </c>
      <c r="Z49" t="s">
        <v>263</v>
      </c>
      <c r="AA49" t="s">
        <v>264</v>
      </c>
      <c r="AB49" t="s">
        <v>265</v>
      </c>
      <c r="AC49" t="s">
        <v>266</v>
      </c>
      <c r="AD49" t="s">
        <v>267</v>
      </c>
      <c r="AE49" t="s">
        <v>244</v>
      </c>
      <c r="AF49" t="s">
        <v>268</v>
      </c>
      <c r="AP49" t="s">
        <v>269</v>
      </c>
    </row>
    <row r="50" spans="1:42" ht="15" x14ac:dyDescent="0.25">
      <c r="A50" t="s">
        <v>285</v>
      </c>
      <c r="B50" s="122"/>
      <c r="C50" s="30" t="s">
        <v>248</v>
      </c>
      <c r="D50" s="30" t="s">
        <v>86</v>
      </c>
      <c r="E50" s="53" t="str">
        <f>IF(D46=D$18,E$18,IF(D46=D$19,E$19,IF(D46=D$20,E$20,IF(D46=D$21,E$21,IF(D46=D$22,E$22,IF(D46=D$23,E$23,IF(D46=D$24,E$24,IF(D46=D$25,E$25,IF(D46=D$26,E$26,IF(D46=D$27,E$27,IF(D46=D$28,E$28,IF(D46=D$29,E$29,IF(D46=D$30,E$30,IF(D46=D$31,E$31,IF(D46=D$32,E$32,IF(D46=D$33,E$33,IF(D46=D$34,E$34,IF(D46=D$35,E$35,IF(D46=D$36,E$36,IF(D46=D$37,E$37,IF(D46=D$38,E$38,IF(D46=D$39,E$39,IF(D46=D$40,E$40,)))))))))))))))))))))))</f>
        <v>Итальянская плитка</v>
      </c>
      <c r="F50" s="85" t="s">
        <v>286</v>
      </c>
      <c r="G50" s="88" t="s">
        <v>287</v>
      </c>
      <c r="H50" s="117" t="s">
        <v>288</v>
      </c>
      <c r="I50" t="s">
        <v>129</v>
      </c>
      <c r="J50" t="s">
        <v>252</v>
      </c>
      <c r="K50" t="s">
        <v>157</v>
      </c>
      <c r="L50" t="s">
        <v>289</v>
      </c>
      <c r="M50" t="s">
        <v>290</v>
      </c>
      <c r="N50" t="s">
        <v>169</v>
      </c>
      <c r="O50" t="s">
        <v>291</v>
      </c>
      <c r="P50" t="s">
        <v>292</v>
      </c>
      <c r="Q50" t="s">
        <v>161</v>
      </c>
      <c r="R50" t="s">
        <v>257</v>
      </c>
      <c r="T50" t="s">
        <v>293</v>
      </c>
      <c r="U50" t="s">
        <v>259</v>
      </c>
      <c r="V50" t="s">
        <v>123</v>
      </c>
      <c r="W50" t="s">
        <v>185</v>
      </c>
      <c r="X50" t="s">
        <v>212</v>
      </c>
      <c r="Y50" t="s">
        <v>262</v>
      </c>
      <c r="Z50" t="s">
        <v>294</v>
      </c>
      <c r="AA50" t="s">
        <v>295</v>
      </c>
      <c r="AB50" t="s">
        <v>296</v>
      </c>
      <c r="AC50" t="s">
        <v>297</v>
      </c>
      <c r="AD50" t="s">
        <v>298</v>
      </c>
      <c r="AE50" t="s">
        <v>299</v>
      </c>
      <c r="AF50" t="s">
        <v>300</v>
      </c>
      <c r="AP50" t="s">
        <v>301</v>
      </c>
    </row>
    <row r="51" spans="1:42" ht="15" x14ac:dyDescent="0.25">
      <c r="A51" t="s">
        <v>302</v>
      </c>
      <c r="C51" t="s">
        <v>248</v>
      </c>
      <c r="D51" t="s">
        <v>86</v>
      </c>
      <c r="E51" t="str">
        <f>IF(D46=D$18,E$18,IF(D46=D$19,E$19,IF(D46=D$20,E$20,IF(D46=D$21,E$21,IF(D46=D$22,E$22,IF(D46=D$23,E$23,IF(D46=D$24,E$24,IF(D46=D$25,E$25,IF(D46=D$26,E$26,IF(D46=D$27,E$27,IF(D46=D$28,E$28,IF(D46=D$29,E$29,IF(D46=D$30,E$30,IF(D46=D$31,E$31,IF(D46=D$32,E$32,IF(D46=D$33,E$33,IF(D46=D$34,E$34,IF(D46=D$35,E$35,IF(D46=D$36,E$36,IF(D46=D$37,E$37,IF(D46=D$38,E$38,IF(D46=D$39,E$39,IF(D46=D$40,E$40,)))))))))))))))))))))))</f>
        <v>Итальянская плитка</v>
      </c>
      <c r="F51" t="s">
        <v>286</v>
      </c>
      <c r="G51" t="s">
        <v>287</v>
      </c>
      <c r="H51" t="s">
        <v>303</v>
      </c>
      <c r="I51" t="s">
        <v>157</v>
      </c>
      <c r="J51" t="s">
        <v>252</v>
      </c>
      <c r="K51" t="s">
        <v>157</v>
      </c>
      <c r="L51" t="s">
        <v>253</v>
      </c>
      <c r="M51" t="s">
        <v>304</v>
      </c>
      <c r="N51" t="s">
        <v>169</v>
      </c>
      <c r="O51" t="s">
        <v>291</v>
      </c>
      <c r="P51" t="s">
        <v>256</v>
      </c>
      <c r="Q51" t="s">
        <v>161</v>
      </c>
      <c r="R51" t="s">
        <v>257</v>
      </c>
      <c r="T51" t="s">
        <v>293</v>
      </c>
      <c r="U51" t="s">
        <v>259</v>
      </c>
      <c r="W51" t="s">
        <v>185</v>
      </c>
      <c r="Y51" t="s">
        <v>262</v>
      </c>
      <c r="Z51" t="s">
        <v>294</v>
      </c>
      <c r="AA51" t="s">
        <v>295</v>
      </c>
      <c r="AB51" t="s">
        <v>296</v>
      </c>
      <c r="AC51" t="s">
        <v>297</v>
      </c>
      <c r="AD51" t="s">
        <v>298</v>
      </c>
      <c r="AE51" t="s">
        <v>299</v>
      </c>
      <c r="AF51" t="s">
        <v>300</v>
      </c>
      <c r="AP51" t="s">
        <v>301</v>
      </c>
    </row>
    <row r="52" spans="1:42" ht="15" x14ac:dyDescent="0.25">
      <c r="A52" t="s">
        <v>305</v>
      </c>
      <c r="C52" t="s">
        <v>248</v>
      </c>
      <c r="D52" t="s">
        <v>86</v>
      </c>
      <c r="E52" t="str">
        <f>IF(D46=D$18,E$18,IF(D46=D$19,E$19,IF(D46=D$20,E$20,IF(D46=D$21,E$21,IF(D46=D$22,E$22,IF(D46=D$23,E$23,IF(D46=D$24,E$24,IF(D46=D$25,E$25,IF(D46=D$26,E$26,IF(D46=D$27,E$27,IF(D46=D$28,E$28,IF(D46=D$29,E$29,IF(D46=D$30,E$30,IF(D46=D$31,E$31,IF(D46=D$32,E$32,IF(D46=D$33,E$33,IF(D46=D$34,E$34,IF(D46=D$35,E$35,IF(D46=D$36,E$36,IF(D46=D$37,E$37,IF(D46=D$38,E$38,IF(D46=D$39,E$39,IF(D46=D$40,E$40,)))))))))))))))))))))))</f>
        <v>Итальянская плитка</v>
      </c>
      <c r="F52" t="s">
        <v>286</v>
      </c>
      <c r="G52" t="s">
        <v>287</v>
      </c>
      <c r="H52" t="s">
        <v>306</v>
      </c>
      <c r="I52" t="s">
        <v>157</v>
      </c>
      <c r="J52" t="s">
        <v>252</v>
      </c>
      <c r="K52" t="s">
        <v>157</v>
      </c>
      <c r="L52" t="s">
        <v>253</v>
      </c>
      <c r="M52" t="s">
        <v>304</v>
      </c>
      <c r="N52" t="s">
        <v>169</v>
      </c>
      <c r="O52" t="s">
        <v>291</v>
      </c>
      <c r="P52" t="s">
        <v>256</v>
      </c>
      <c r="Q52" t="s">
        <v>161</v>
      </c>
      <c r="R52" t="s">
        <v>257</v>
      </c>
      <c r="T52" t="s">
        <v>293</v>
      </c>
      <c r="U52" t="s">
        <v>259</v>
      </c>
      <c r="W52" t="s">
        <v>185</v>
      </c>
      <c r="Y52" t="s">
        <v>262</v>
      </c>
      <c r="Z52" t="s">
        <v>294</v>
      </c>
      <c r="AA52" t="s">
        <v>295</v>
      </c>
      <c r="AB52" t="s">
        <v>296</v>
      </c>
      <c r="AC52" t="s">
        <v>297</v>
      </c>
      <c r="AD52" t="s">
        <v>298</v>
      </c>
      <c r="AE52" t="s">
        <v>299</v>
      </c>
      <c r="AF52" t="s">
        <v>300</v>
      </c>
      <c r="AP52" t="s">
        <v>301</v>
      </c>
    </row>
    <row r="53" spans="1:42" ht="15" x14ac:dyDescent="0.25">
      <c r="A53" t="s">
        <v>307</v>
      </c>
      <c r="C53" t="s">
        <v>248</v>
      </c>
      <c r="D53" t="s">
        <v>86</v>
      </c>
      <c r="E53" t="str">
        <f>IF(D46=D$18,E$18,IF(D46=D$19,E$19,IF(D46=D$20,E$20,IF(D46=D$21,E$21,IF(D46=D$22,E$22,IF(D46=D$23,E$23,IF(D46=D$24,E$24,IF(D46=D$25,E$25,IF(D46=D$26,E$26,IF(D46=D$27,E$27,IF(D46=D$28,E$28,IF(D46=D$29,E$29,IF(D46=D$30,E$30,IF(D46=D$31,E$31,IF(D46=D$32,E$32,IF(D46=D$33,E$33,IF(D46=D$34,E$34,IF(D46=D$35,E$35,IF(D46=D$36,E$36,IF(D46=D$37,E$37,IF(D46=D$38,E$38,IF(D46=D$39,E$39,IF(D46=D$40,E$40,)))))))))))))))))))))))</f>
        <v>Итальянская плитка</v>
      </c>
      <c r="F53" t="s">
        <v>286</v>
      </c>
      <c r="G53" t="s">
        <v>287</v>
      </c>
      <c r="H53" t="s">
        <v>308</v>
      </c>
      <c r="I53" t="s">
        <v>157</v>
      </c>
      <c r="J53" t="s">
        <v>252</v>
      </c>
      <c r="K53" t="s">
        <v>157</v>
      </c>
      <c r="L53" t="s">
        <v>253</v>
      </c>
      <c r="M53" t="s">
        <v>309</v>
      </c>
      <c r="N53" t="s">
        <v>169</v>
      </c>
      <c r="O53" t="s">
        <v>291</v>
      </c>
      <c r="P53" t="s">
        <v>256</v>
      </c>
      <c r="Q53" t="s">
        <v>161</v>
      </c>
      <c r="R53" t="s">
        <v>257</v>
      </c>
      <c r="T53" t="s">
        <v>293</v>
      </c>
      <c r="U53" t="s">
        <v>259</v>
      </c>
      <c r="W53" t="s">
        <v>185</v>
      </c>
      <c r="Y53" t="s">
        <v>262</v>
      </c>
      <c r="Z53" t="s">
        <v>294</v>
      </c>
      <c r="AA53" t="s">
        <v>295</v>
      </c>
      <c r="AB53" t="s">
        <v>296</v>
      </c>
      <c r="AC53" t="s">
        <v>297</v>
      </c>
      <c r="AD53" t="s">
        <v>298</v>
      </c>
      <c r="AE53" t="s">
        <v>299</v>
      </c>
      <c r="AF53" t="s">
        <v>300</v>
      </c>
      <c r="AP53" t="s">
        <v>301</v>
      </c>
    </row>
    <row r="54" spans="1:42" ht="15" x14ac:dyDescent="0.25">
      <c r="A54" t="s">
        <v>310</v>
      </c>
      <c r="C54" t="s">
        <v>248</v>
      </c>
      <c r="D54" t="s">
        <v>86</v>
      </c>
      <c r="E54" t="str">
        <f>IF(D46=D$18,E$18,IF(D46=D$19,E$19,IF(D46=D$20,E$20,IF(D46=D$21,E$21,IF(D46=D$22,E$22,IF(D46=D$23,E$23,IF(D46=D$24,E$24,IF(D46=D$25,E$25,IF(D46=D$26,E$26,IF(D46=D$27,E$27,IF(D46=D$28,E$28,IF(D46=D$29,E$29,IF(D46=D$30,E$30,IF(D46=D$31,E$31,IF(D46=D$32,E$32,IF(D46=D$33,E$33,IF(D46=D$34,E$34,IF(D46=D$35,E$35,IF(D46=D$36,E$36,IF(D46=D$37,E$37,IF(D46=D$38,E$38,IF(D46=D$39,E$39,IF(D46=D$40,E$40,)))))))))))))))))))))))</f>
        <v>Итальянская плитка</v>
      </c>
      <c r="F54" t="s">
        <v>286</v>
      </c>
      <c r="G54" t="s">
        <v>287</v>
      </c>
      <c r="H54" t="s">
        <v>311</v>
      </c>
      <c r="I54" t="s">
        <v>129</v>
      </c>
      <c r="J54" t="s">
        <v>252</v>
      </c>
      <c r="K54" t="s">
        <v>157</v>
      </c>
      <c r="L54" t="s">
        <v>289</v>
      </c>
      <c r="M54" t="s">
        <v>290</v>
      </c>
      <c r="N54" t="s">
        <v>169</v>
      </c>
      <c r="O54" t="s">
        <v>291</v>
      </c>
      <c r="P54" t="s">
        <v>256</v>
      </c>
      <c r="Q54" t="s">
        <v>161</v>
      </c>
      <c r="R54" t="s">
        <v>257</v>
      </c>
      <c r="T54" t="s">
        <v>293</v>
      </c>
      <c r="U54" t="s">
        <v>259</v>
      </c>
      <c r="W54" t="s">
        <v>185</v>
      </c>
      <c r="Y54" t="s">
        <v>262</v>
      </c>
      <c r="Z54" t="s">
        <v>294</v>
      </c>
      <c r="AA54" t="s">
        <v>295</v>
      </c>
      <c r="AB54" t="s">
        <v>296</v>
      </c>
      <c r="AC54" t="s">
        <v>297</v>
      </c>
      <c r="AD54" t="s">
        <v>298</v>
      </c>
      <c r="AE54" t="s">
        <v>299</v>
      </c>
      <c r="AF54" t="s">
        <v>300</v>
      </c>
      <c r="AP54" t="s">
        <v>301</v>
      </c>
    </row>
    <row r="55" spans="1:42" ht="15" x14ac:dyDescent="0.25">
      <c r="A55" t="s">
        <v>312</v>
      </c>
      <c r="C55" t="s">
        <v>248</v>
      </c>
      <c r="D55" t="s">
        <v>86</v>
      </c>
      <c r="E55" t="str">
        <f>IF(D46=D$18,E$18,IF(D46=D$19,E$19,IF(D46=D$20,E$20,IF(D46=D$21,E$21,IF(D46=D$22,E$22,IF(D46=D$23,E$23,IF(D46=D$24,E$24,IF(D46=D$25,E$25,IF(D46=D$26,E$26,IF(D46=D$27,E$27,IF(D46=D$28,E$28,IF(D46=D$29,E$29,IF(D46=D$30,E$30,IF(D46=D$31,E$31,IF(D46=D$32,E$32,IF(D46=D$33,E$33,IF(D46=D$34,E$34,IF(D46=D$35,E$35,IF(D46=D$36,E$36,IF(D46=D$37,E$37,IF(D46=D$38,E$38,IF(D46=D$39,E$39,IF(D46=D$40,E$40,)))))))))))))))))))))))</f>
        <v>Итальянская плитка</v>
      </c>
      <c r="F55" t="s">
        <v>286</v>
      </c>
      <c r="G55" t="s">
        <v>287</v>
      </c>
      <c r="H55" t="s">
        <v>313</v>
      </c>
      <c r="I55" t="s">
        <v>157</v>
      </c>
      <c r="J55" t="s">
        <v>252</v>
      </c>
      <c r="K55" t="s">
        <v>157</v>
      </c>
      <c r="L55" t="s">
        <v>314</v>
      </c>
      <c r="M55" t="s">
        <v>315</v>
      </c>
      <c r="N55" t="s">
        <v>169</v>
      </c>
      <c r="O55" t="s">
        <v>291</v>
      </c>
      <c r="P55" t="s">
        <v>256</v>
      </c>
      <c r="Q55" t="s">
        <v>161</v>
      </c>
      <c r="R55" t="s">
        <v>257</v>
      </c>
      <c r="T55" t="s">
        <v>293</v>
      </c>
      <c r="U55" t="s">
        <v>259</v>
      </c>
      <c r="W55" t="s">
        <v>185</v>
      </c>
      <c r="Y55" t="s">
        <v>262</v>
      </c>
      <c r="Z55" t="s">
        <v>294</v>
      </c>
      <c r="AA55" t="s">
        <v>295</v>
      </c>
      <c r="AB55" t="s">
        <v>296</v>
      </c>
      <c r="AC55" t="s">
        <v>297</v>
      </c>
      <c r="AD55" t="s">
        <v>298</v>
      </c>
      <c r="AE55" t="s">
        <v>299</v>
      </c>
      <c r="AF55" t="s">
        <v>300</v>
      </c>
      <c r="AP55" t="s">
        <v>301</v>
      </c>
    </row>
    <row r="56" spans="1:42" ht="15" x14ac:dyDescent="0.25">
      <c r="A56" t="s">
        <v>316</v>
      </c>
      <c r="C56" t="s">
        <v>248</v>
      </c>
      <c r="D56" t="s">
        <v>86</v>
      </c>
      <c r="E56" t="str">
        <f>IF(D46=D$18,E$18,IF(D46=D$19,E$19,IF(D46=D$20,E$20,IF(D46=D$21,E$21,IF(D46=D$22,E$22,IF(D46=D$23,E$23,IF(D46=D$24,E$24,IF(D46=D$25,E$25,IF(D46=D$26,E$26,IF(D46=D$27,E$27,IF(D46=D$28,E$28,IF(D46=D$29,E$29,IF(D46=D$30,E$30,IF(D46=D$31,E$31,IF(D46=D$32,E$32,IF(D46=D$33,E$33,IF(D46=D$34,E$34,IF(D46=D$35,E$35,IF(D46=D$36,E$36,IF(D46=D$37,E$37,IF(D46=D$38,E$38,IF(D46=D$39,E$39,IF(D46=D$40,E$40,)))))))))))))))))))))))</f>
        <v>Итальянская плитка</v>
      </c>
      <c r="F56" t="s">
        <v>286</v>
      </c>
      <c r="G56" t="s">
        <v>287</v>
      </c>
      <c r="H56" t="s">
        <v>317</v>
      </c>
      <c r="I56" t="s">
        <v>129</v>
      </c>
      <c r="J56" t="s">
        <v>252</v>
      </c>
      <c r="K56" t="s">
        <v>157</v>
      </c>
      <c r="L56" t="s">
        <v>289</v>
      </c>
      <c r="M56" t="s">
        <v>290</v>
      </c>
      <c r="N56" t="s">
        <v>169</v>
      </c>
      <c r="O56" t="s">
        <v>291</v>
      </c>
      <c r="P56" t="s">
        <v>292</v>
      </c>
      <c r="Q56" t="s">
        <v>161</v>
      </c>
      <c r="R56" t="s">
        <v>257</v>
      </c>
      <c r="T56" t="s">
        <v>293</v>
      </c>
      <c r="U56" t="s">
        <v>259</v>
      </c>
      <c r="W56" t="s">
        <v>185</v>
      </c>
      <c r="Y56" t="s">
        <v>262</v>
      </c>
      <c r="Z56" t="s">
        <v>294</v>
      </c>
      <c r="AA56" t="s">
        <v>295</v>
      </c>
      <c r="AB56" t="s">
        <v>296</v>
      </c>
      <c r="AC56" t="s">
        <v>297</v>
      </c>
      <c r="AD56" t="s">
        <v>298</v>
      </c>
      <c r="AE56" t="s">
        <v>299</v>
      </c>
      <c r="AF56" t="s">
        <v>300</v>
      </c>
      <c r="AP56" t="s">
        <v>301</v>
      </c>
    </row>
    <row r="57" spans="1:42" ht="15" x14ac:dyDescent="0.25">
      <c r="A57" t="s">
        <v>318</v>
      </c>
      <c r="C57" t="s">
        <v>248</v>
      </c>
      <c r="D57" t="s">
        <v>86</v>
      </c>
      <c r="E57" t="str">
        <f>IF(D46=D$18,E$18,IF(D46=D$19,E$19,IF(D46=D$20,E$20,IF(D46=D$21,E$21,IF(D46=D$22,E$22,IF(D46=D$23,E$23,IF(D46=D$24,E$24,IF(D46=D$25,E$25,IF(D46=D$26,E$26,IF(D46=D$27,E$27,IF(D46=D$28,E$28,IF(D46=D$29,E$29,IF(D46=D$30,E$30,IF(D46=D$31,E$31,IF(D46=D$32,E$32,IF(D46=D$33,E$33,IF(D46=D$34,E$34,IF(D46=D$35,E$35,IF(D46=D$36,E$36,IF(D46=D$37,E$37,IF(D46=D$38,E$38,IF(D46=D$39,E$39,IF(D46=D$40,E$40,)))))))))))))))))))))))</f>
        <v>Итальянская плитка</v>
      </c>
      <c r="F57" t="s">
        <v>286</v>
      </c>
      <c r="G57" t="s">
        <v>287</v>
      </c>
      <c r="H57" t="s">
        <v>319</v>
      </c>
      <c r="I57" t="s">
        <v>129</v>
      </c>
      <c r="J57" t="s">
        <v>252</v>
      </c>
      <c r="K57" t="s">
        <v>157</v>
      </c>
      <c r="L57" t="s">
        <v>253</v>
      </c>
      <c r="M57" t="s">
        <v>304</v>
      </c>
      <c r="N57" t="s">
        <v>169</v>
      </c>
      <c r="O57" t="s">
        <v>291</v>
      </c>
      <c r="P57" t="s">
        <v>256</v>
      </c>
      <c r="Q57" t="s">
        <v>161</v>
      </c>
      <c r="R57" t="s">
        <v>257</v>
      </c>
      <c r="S57" t="s">
        <v>208</v>
      </c>
      <c r="T57" t="s">
        <v>293</v>
      </c>
      <c r="U57" t="s">
        <v>259</v>
      </c>
      <c r="V57" t="s">
        <v>123</v>
      </c>
      <c r="W57" t="s">
        <v>185</v>
      </c>
      <c r="X57" t="s">
        <v>212</v>
      </c>
      <c r="Y57" t="s">
        <v>262</v>
      </c>
      <c r="Z57" t="s">
        <v>294</v>
      </c>
      <c r="AA57" t="s">
        <v>295</v>
      </c>
      <c r="AB57" t="s">
        <v>296</v>
      </c>
      <c r="AC57" t="s">
        <v>297</v>
      </c>
      <c r="AD57" t="s">
        <v>298</v>
      </c>
      <c r="AE57" t="s">
        <v>299</v>
      </c>
      <c r="AF57" t="s">
        <v>300</v>
      </c>
      <c r="AP57" t="s">
        <v>301</v>
      </c>
    </row>
    <row r="58" spans="1:42" ht="15" x14ac:dyDescent="0.25">
      <c r="A58" t="s">
        <v>320</v>
      </c>
      <c r="B58" s="122" t="s">
        <v>321</v>
      </c>
      <c r="C58" s="30" t="s">
        <v>248</v>
      </c>
      <c r="D58" s="30" t="s">
        <v>86</v>
      </c>
      <c r="E58" s="53" t="s">
        <v>87</v>
      </c>
      <c r="F58" s="85" t="s">
        <v>322</v>
      </c>
      <c r="G58" s="88" t="s">
        <v>323</v>
      </c>
      <c r="H58" s="7" t="s">
        <v>324</v>
      </c>
      <c r="I58" t="s">
        <v>157</v>
      </c>
      <c r="J58" t="s">
        <v>252</v>
      </c>
      <c r="K58" t="s">
        <v>157</v>
      </c>
      <c r="L58" t="s">
        <v>253</v>
      </c>
      <c r="M58" t="s">
        <v>304</v>
      </c>
      <c r="N58" t="s">
        <v>169</v>
      </c>
      <c r="O58" t="s">
        <v>255</v>
      </c>
      <c r="P58" t="s">
        <v>325</v>
      </c>
      <c r="Q58" t="s">
        <v>161</v>
      </c>
      <c r="R58" t="s">
        <v>257</v>
      </c>
      <c r="S58" t="s">
        <v>326</v>
      </c>
      <c r="T58" t="s">
        <v>258</v>
      </c>
      <c r="U58" t="s">
        <v>259</v>
      </c>
      <c r="V58" t="s">
        <v>259</v>
      </c>
      <c r="W58" t="s">
        <v>260</v>
      </c>
      <c r="X58" t="s">
        <v>261</v>
      </c>
      <c r="Y58" t="s">
        <v>262</v>
      </c>
      <c r="Z58" t="s">
        <v>327</v>
      </c>
      <c r="AA58" t="s">
        <v>328</v>
      </c>
      <c r="AB58" t="s">
        <v>329</v>
      </c>
      <c r="AC58" t="s">
        <v>330</v>
      </c>
      <c r="AD58" t="s">
        <v>331</v>
      </c>
      <c r="AE58" t="s">
        <v>332</v>
      </c>
      <c r="AF58" t="s">
        <v>333</v>
      </c>
      <c r="AP58" t="s">
        <v>334</v>
      </c>
    </row>
    <row r="59" spans="1:42" ht="15" x14ac:dyDescent="0.25">
      <c r="A59" t="s">
        <v>335</v>
      </c>
      <c r="B59" t="s">
        <v>321</v>
      </c>
      <c r="C59" t="s">
        <v>248</v>
      </c>
      <c r="D59" t="s">
        <v>86</v>
      </c>
      <c r="E59" t="s">
        <v>87</v>
      </c>
      <c r="F59" t="s">
        <v>322</v>
      </c>
      <c r="G59" t="s">
        <v>323</v>
      </c>
      <c r="H59" t="s">
        <v>336</v>
      </c>
      <c r="I59" t="s">
        <v>157</v>
      </c>
      <c r="J59" t="s">
        <v>252</v>
      </c>
      <c r="K59" t="s">
        <v>157</v>
      </c>
      <c r="L59" t="s">
        <v>253</v>
      </c>
      <c r="M59" t="s">
        <v>337</v>
      </c>
      <c r="N59" t="s">
        <v>169</v>
      </c>
      <c r="O59" t="s">
        <v>255</v>
      </c>
      <c r="P59" t="s">
        <v>325</v>
      </c>
      <c r="Q59" t="s">
        <v>161</v>
      </c>
      <c r="R59" t="s">
        <v>257</v>
      </c>
      <c r="S59" t="s">
        <v>208</v>
      </c>
      <c r="T59" t="s">
        <v>258</v>
      </c>
      <c r="U59" t="s">
        <v>259</v>
      </c>
      <c r="V59" t="s">
        <v>259</v>
      </c>
      <c r="W59" t="s">
        <v>260</v>
      </c>
      <c r="X59" t="s">
        <v>261</v>
      </c>
      <c r="Y59" t="s">
        <v>262</v>
      </c>
      <c r="Z59" t="s">
        <v>261</v>
      </c>
      <c r="AA59" t="s">
        <v>338</v>
      </c>
      <c r="AB59" t="s">
        <v>296</v>
      </c>
      <c r="AC59" t="s">
        <v>339</v>
      </c>
      <c r="AD59" t="s">
        <v>331</v>
      </c>
      <c r="AE59" t="s">
        <v>340</v>
      </c>
      <c r="AF59" t="s">
        <v>341</v>
      </c>
      <c r="AP59" t="s">
        <v>334</v>
      </c>
    </row>
    <row r="60" spans="1:42" ht="15" x14ac:dyDescent="0.25">
      <c r="A60" t="s">
        <v>342</v>
      </c>
      <c r="B60" t="s">
        <v>321</v>
      </c>
      <c r="C60" t="s">
        <v>248</v>
      </c>
      <c r="D60" t="s">
        <v>86</v>
      </c>
      <c r="E60" t="s">
        <v>87</v>
      </c>
      <c r="F60" t="s">
        <v>322</v>
      </c>
      <c r="G60" t="s">
        <v>323</v>
      </c>
      <c r="H60" t="s">
        <v>343</v>
      </c>
      <c r="I60" t="s">
        <v>157</v>
      </c>
      <c r="J60" t="s">
        <v>252</v>
      </c>
      <c r="K60" t="s">
        <v>157</v>
      </c>
      <c r="L60" t="s">
        <v>276</v>
      </c>
      <c r="M60" t="s">
        <v>344</v>
      </c>
      <c r="N60" t="s">
        <v>169</v>
      </c>
      <c r="O60" t="s">
        <v>255</v>
      </c>
      <c r="P60" t="s">
        <v>325</v>
      </c>
      <c r="Q60" t="s">
        <v>161</v>
      </c>
      <c r="R60" t="s">
        <v>257</v>
      </c>
      <c r="S60" t="s">
        <v>326</v>
      </c>
      <c r="T60" t="s">
        <v>258</v>
      </c>
      <c r="U60" t="s">
        <v>259</v>
      </c>
      <c r="V60" t="s">
        <v>259</v>
      </c>
      <c r="W60" t="s">
        <v>260</v>
      </c>
      <c r="X60" t="s">
        <v>261</v>
      </c>
      <c r="Y60" t="s">
        <v>262</v>
      </c>
      <c r="Z60" t="s">
        <v>327</v>
      </c>
      <c r="AA60" t="s">
        <v>328</v>
      </c>
      <c r="AB60" t="s">
        <v>329</v>
      </c>
      <c r="AC60" t="s">
        <v>330</v>
      </c>
      <c r="AD60" t="s">
        <v>331</v>
      </c>
      <c r="AE60" t="s">
        <v>332</v>
      </c>
      <c r="AF60" t="s">
        <v>333</v>
      </c>
      <c r="AP60" t="s">
        <v>334</v>
      </c>
    </row>
    <row r="61" spans="1:42" ht="15" x14ac:dyDescent="0.25">
      <c r="A61" t="s">
        <v>345</v>
      </c>
      <c r="B61" t="s">
        <v>321</v>
      </c>
      <c r="C61" t="s">
        <v>248</v>
      </c>
      <c r="D61" t="s">
        <v>86</v>
      </c>
      <c r="E61" t="s">
        <v>87</v>
      </c>
      <c r="F61" t="s">
        <v>322</v>
      </c>
      <c r="G61" t="s">
        <v>323</v>
      </c>
      <c r="H61" t="s">
        <v>346</v>
      </c>
      <c r="I61" t="s">
        <v>157</v>
      </c>
      <c r="J61" t="s">
        <v>252</v>
      </c>
      <c r="K61" t="s">
        <v>157</v>
      </c>
      <c r="L61" t="s">
        <v>253</v>
      </c>
      <c r="M61" t="s">
        <v>304</v>
      </c>
      <c r="N61" t="s">
        <v>169</v>
      </c>
      <c r="O61" t="s">
        <v>255</v>
      </c>
      <c r="P61" t="s">
        <v>325</v>
      </c>
      <c r="Q61" t="s">
        <v>161</v>
      </c>
      <c r="R61" t="s">
        <v>257</v>
      </c>
      <c r="S61" t="s">
        <v>326</v>
      </c>
      <c r="T61" t="s">
        <v>258</v>
      </c>
      <c r="U61" t="s">
        <v>259</v>
      </c>
      <c r="V61" t="s">
        <v>259</v>
      </c>
      <c r="W61" t="s">
        <v>260</v>
      </c>
      <c r="X61" t="s">
        <v>261</v>
      </c>
      <c r="Y61" t="s">
        <v>262</v>
      </c>
      <c r="Z61" t="s">
        <v>327</v>
      </c>
      <c r="AA61" t="s">
        <v>328</v>
      </c>
      <c r="AB61" t="s">
        <v>329</v>
      </c>
      <c r="AC61" t="s">
        <v>330</v>
      </c>
      <c r="AD61" t="s">
        <v>331</v>
      </c>
      <c r="AE61" t="s">
        <v>332</v>
      </c>
      <c r="AF61" t="s">
        <v>333</v>
      </c>
      <c r="AP61" t="s">
        <v>334</v>
      </c>
    </row>
    <row r="62" spans="1:42" ht="15" x14ac:dyDescent="0.25">
      <c r="A62" t="s">
        <v>347</v>
      </c>
      <c r="B62" t="s">
        <v>321</v>
      </c>
      <c r="C62" t="s">
        <v>248</v>
      </c>
      <c r="D62" t="s">
        <v>86</v>
      </c>
      <c r="E62" t="s">
        <v>87</v>
      </c>
      <c r="F62" t="s">
        <v>322</v>
      </c>
      <c r="G62" t="s">
        <v>323</v>
      </c>
      <c r="H62" t="s">
        <v>348</v>
      </c>
      <c r="I62" t="s">
        <v>157</v>
      </c>
      <c r="J62" t="s">
        <v>252</v>
      </c>
      <c r="K62" t="s">
        <v>157</v>
      </c>
      <c r="L62" t="s">
        <v>276</v>
      </c>
      <c r="M62" t="s">
        <v>254</v>
      </c>
      <c r="N62" t="s">
        <v>169</v>
      </c>
      <c r="O62" t="s">
        <v>255</v>
      </c>
      <c r="P62" t="s">
        <v>325</v>
      </c>
      <c r="Q62" t="s">
        <v>161</v>
      </c>
      <c r="R62" t="s">
        <v>257</v>
      </c>
      <c r="T62" t="s">
        <v>258</v>
      </c>
      <c r="U62" t="s">
        <v>259</v>
      </c>
      <c r="V62" t="s">
        <v>259</v>
      </c>
      <c r="W62" t="s">
        <v>260</v>
      </c>
      <c r="X62" t="s">
        <v>261</v>
      </c>
      <c r="Y62" t="s">
        <v>262</v>
      </c>
      <c r="Z62" t="s">
        <v>261</v>
      </c>
      <c r="AA62" t="s">
        <v>338</v>
      </c>
      <c r="AB62" t="s">
        <v>296</v>
      </c>
      <c r="AC62" t="s">
        <v>339</v>
      </c>
      <c r="AD62" t="s">
        <v>331</v>
      </c>
      <c r="AE62" t="s">
        <v>340</v>
      </c>
      <c r="AF62" t="s">
        <v>341</v>
      </c>
      <c r="AP62" t="s">
        <v>334</v>
      </c>
    </row>
    <row r="63" spans="1:42" ht="15" x14ac:dyDescent="0.25">
      <c r="A63" t="s">
        <v>349</v>
      </c>
      <c r="B63" t="s">
        <v>321</v>
      </c>
      <c r="C63" t="s">
        <v>248</v>
      </c>
      <c r="D63" t="s">
        <v>86</v>
      </c>
      <c r="E63" t="s">
        <v>87</v>
      </c>
      <c r="F63" t="s">
        <v>322</v>
      </c>
      <c r="G63" t="s">
        <v>323</v>
      </c>
      <c r="H63" t="s">
        <v>350</v>
      </c>
      <c r="I63" t="s">
        <v>157</v>
      </c>
      <c r="J63" t="s">
        <v>252</v>
      </c>
      <c r="K63" t="s">
        <v>157</v>
      </c>
      <c r="L63" t="s">
        <v>272</v>
      </c>
      <c r="M63" t="s">
        <v>273</v>
      </c>
      <c r="N63" t="s">
        <v>169</v>
      </c>
      <c r="O63" t="s">
        <v>255</v>
      </c>
      <c r="P63" t="s">
        <v>325</v>
      </c>
      <c r="Q63" t="s">
        <v>161</v>
      </c>
      <c r="R63" t="s">
        <v>257</v>
      </c>
      <c r="S63" t="s">
        <v>208</v>
      </c>
      <c r="T63" t="s">
        <v>258</v>
      </c>
      <c r="U63" t="s">
        <v>259</v>
      </c>
      <c r="V63" t="s">
        <v>259</v>
      </c>
      <c r="W63" t="s">
        <v>260</v>
      </c>
      <c r="X63" t="s">
        <v>261</v>
      </c>
      <c r="Y63" t="s">
        <v>262</v>
      </c>
      <c r="Z63" t="s">
        <v>261</v>
      </c>
      <c r="AA63" t="s">
        <v>338</v>
      </c>
      <c r="AB63" t="s">
        <v>296</v>
      </c>
      <c r="AC63" t="s">
        <v>339</v>
      </c>
      <c r="AD63" t="s">
        <v>331</v>
      </c>
      <c r="AE63" t="s">
        <v>340</v>
      </c>
      <c r="AF63" t="s">
        <v>341</v>
      </c>
      <c r="AP63" t="s">
        <v>334</v>
      </c>
    </row>
    <row r="64" spans="1:42" ht="15" x14ac:dyDescent="0.25">
      <c r="A64" t="s">
        <v>351</v>
      </c>
      <c r="B64" t="s">
        <v>321</v>
      </c>
      <c r="C64" t="s">
        <v>248</v>
      </c>
      <c r="D64" t="s">
        <v>86</v>
      </c>
      <c r="E64" t="s">
        <v>87</v>
      </c>
      <c r="F64" t="s">
        <v>322</v>
      </c>
      <c r="G64" t="s">
        <v>323</v>
      </c>
      <c r="H64" t="s">
        <v>352</v>
      </c>
      <c r="I64" t="s">
        <v>157</v>
      </c>
      <c r="J64" t="s">
        <v>252</v>
      </c>
      <c r="K64" t="s">
        <v>157</v>
      </c>
      <c r="L64" t="s">
        <v>276</v>
      </c>
      <c r="M64" t="s">
        <v>277</v>
      </c>
      <c r="N64" t="s">
        <v>169</v>
      </c>
      <c r="O64" t="s">
        <v>255</v>
      </c>
      <c r="P64" t="s">
        <v>325</v>
      </c>
      <c r="Q64" t="s">
        <v>161</v>
      </c>
      <c r="R64" t="s">
        <v>257</v>
      </c>
      <c r="S64" t="s">
        <v>326</v>
      </c>
      <c r="T64" t="s">
        <v>258</v>
      </c>
      <c r="U64" t="s">
        <v>259</v>
      </c>
      <c r="V64" t="s">
        <v>259</v>
      </c>
      <c r="W64" t="s">
        <v>260</v>
      </c>
      <c r="X64" t="s">
        <v>261</v>
      </c>
      <c r="Y64" t="s">
        <v>262</v>
      </c>
      <c r="Z64" t="s">
        <v>327</v>
      </c>
      <c r="AA64" t="s">
        <v>328</v>
      </c>
      <c r="AB64" t="s">
        <v>329</v>
      </c>
      <c r="AC64" t="s">
        <v>330</v>
      </c>
      <c r="AD64" t="s">
        <v>331</v>
      </c>
      <c r="AE64" t="s">
        <v>332</v>
      </c>
      <c r="AF64" t="s">
        <v>333</v>
      </c>
      <c r="AP64" t="s">
        <v>334</v>
      </c>
    </row>
    <row r="65" spans="1:42" ht="15" x14ac:dyDescent="0.25">
      <c r="A65" t="s">
        <v>353</v>
      </c>
      <c r="B65" t="s">
        <v>321</v>
      </c>
      <c r="C65" t="s">
        <v>248</v>
      </c>
      <c r="D65" t="s">
        <v>86</v>
      </c>
      <c r="E65" t="s">
        <v>87</v>
      </c>
      <c r="F65" t="s">
        <v>322</v>
      </c>
      <c r="G65" t="s">
        <v>323</v>
      </c>
      <c r="H65" t="s">
        <v>354</v>
      </c>
      <c r="I65" t="s">
        <v>157</v>
      </c>
      <c r="J65" t="s">
        <v>252</v>
      </c>
      <c r="K65" t="s">
        <v>157</v>
      </c>
      <c r="L65" t="s">
        <v>253</v>
      </c>
      <c r="M65" t="s">
        <v>337</v>
      </c>
      <c r="N65" t="s">
        <v>169</v>
      </c>
      <c r="O65" t="s">
        <v>255</v>
      </c>
      <c r="P65" t="s">
        <v>325</v>
      </c>
      <c r="Q65" t="s">
        <v>161</v>
      </c>
      <c r="R65" t="s">
        <v>257</v>
      </c>
      <c r="S65" t="s">
        <v>326</v>
      </c>
      <c r="T65" t="s">
        <v>258</v>
      </c>
      <c r="U65" t="s">
        <v>259</v>
      </c>
      <c r="V65" t="s">
        <v>259</v>
      </c>
      <c r="W65" t="s">
        <v>260</v>
      </c>
      <c r="X65" t="s">
        <v>261</v>
      </c>
      <c r="Y65" t="s">
        <v>262</v>
      </c>
      <c r="Z65" t="s">
        <v>327</v>
      </c>
      <c r="AA65" t="s">
        <v>328</v>
      </c>
      <c r="AB65" t="s">
        <v>329</v>
      </c>
      <c r="AC65" t="s">
        <v>330</v>
      </c>
      <c r="AD65" t="s">
        <v>331</v>
      </c>
      <c r="AE65" t="s">
        <v>332</v>
      </c>
      <c r="AF65" t="s">
        <v>333</v>
      </c>
      <c r="AP65" t="s">
        <v>334</v>
      </c>
    </row>
    <row r="66" spans="1:42" ht="15" x14ac:dyDescent="0.25">
      <c r="A66" t="s">
        <v>355</v>
      </c>
      <c r="B66" t="s">
        <v>321</v>
      </c>
      <c r="C66" t="s">
        <v>248</v>
      </c>
      <c r="D66" t="s">
        <v>86</v>
      </c>
      <c r="E66" t="s">
        <v>87</v>
      </c>
      <c r="F66" t="s">
        <v>322</v>
      </c>
      <c r="G66" t="s">
        <v>323</v>
      </c>
      <c r="H66" t="s">
        <v>356</v>
      </c>
      <c r="I66" t="s">
        <v>157</v>
      </c>
      <c r="J66" t="s">
        <v>252</v>
      </c>
      <c r="K66" t="s">
        <v>157</v>
      </c>
      <c r="L66" t="s">
        <v>276</v>
      </c>
      <c r="M66" t="s">
        <v>277</v>
      </c>
      <c r="N66" t="s">
        <v>169</v>
      </c>
      <c r="O66" t="s">
        <v>255</v>
      </c>
      <c r="P66" t="s">
        <v>325</v>
      </c>
      <c r="Q66" t="s">
        <v>161</v>
      </c>
      <c r="R66" t="s">
        <v>257</v>
      </c>
      <c r="T66" t="s">
        <v>258</v>
      </c>
      <c r="U66" t="s">
        <v>259</v>
      </c>
      <c r="V66" t="s">
        <v>259</v>
      </c>
      <c r="W66" t="s">
        <v>260</v>
      </c>
      <c r="X66" t="s">
        <v>261</v>
      </c>
      <c r="Y66" t="s">
        <v>262</v>
      </c>
      <c r="Z66" t="s">
        <v>261</v>
      </c>
      <c r="AA66" t="s">
        <v>338</v>
      </c>
      <c r="AB66" t="s">
        <v>296</v>
      </c>
      <c r="AC66" t="s">
        <v>339</v>
      </c>
      <c r="AD66" t="s">
        <v>331</v>
      </c>
      <c r="AE66" t="s">
        <v>340</v>
      </c>
      <c r="AF66" t="s">
        <v>341</v>
      </c>
      <c r="AP66" t="s">
        <v>334</v>
      </c>
    </row>
    <row r="67" spans="1:42" ht="15" x14ac:dyDescent="0.25">
      <c r="A67" t="s">
        <v>357</v>
      </c>
      <c r="B67" t="s">
        <v>321</v>
      </c>
      <c r="C67" t="s">
        <v>248</v>
      </c>
      <c r="D67" t="s">
        <v>86</v>
      </c>
      <c r="E67" t="s">
        <v>87</v>
      </c>
      <c r="F67" t="s">
        <v>322</v>
      </c>
      <c r="G67" t="s">
        <v>323</v>
      </c>
      <c r="H67" t="s">
        <v>358</v>
      </c>
      <c r="I67" t="s">
        <v>157</v>
      </c>
      <c r="J67" t="s">
        <v>252</v>
      </c>
      <c r="K67" t="s">
        <v>157</v>
      </c>
      <c r="L67" t="s">
        <v>253</v>
      </c>
      <c r="M67" t="s">
        <v>304</v>
      </c>
      <c r="N67" t="s">
        <v>169</v>
      </c>
      <c r="O67" t="s">
        <v>255</v>
      </c>
      <c r="P67" t="s">
        <v>325</v>
      </c>
      <c r="Q67" t="s">
        <v>161</v>
      </c>
      <c r="R67" t="s">
        <v>257</v>
      </c>
      <c r="T67" t="s">
        <v>258</v>
      </c>
      <c r="U67" t="s">
        <v>259</v>
      </c>
      <c r="V67" t="s">
        <v>259</v>
      </c>
      <c r="W67" t="s">
        <v>260</v>
      </c>
      <c r="X67" t="s">
        <v>261</v>
      </c>
      <c r="Y67" t="s">
        <v>262</v>
      </c>
      <c r="Z67" t="s">
        <v>261</v>
      </c>
      <c r="AA67" t="s">
        <v>338</v>
      </c>
      <c r="AB67" t="s">
        <v>296</v>
      </c>
      <c r="AC67" t="s">
        <v>339</v>
      </c>
      <c r="AD67" t="s">
        <v>331</v>
      </c>
      <c r="AE67" t="s">
        <v>340</v>
      </c>
      <c r="AF67" t="s">
        <v>341</v>
      </c>
      <c r="AP67" t="s">
        <v>334</v>
      </c>
    </row>
    <row r="68" spans="1:42" ht="15" x14ac:dyDescent="0.25">
      <c r="A68" t="s">
        <v>359</v>
      </c>
      <c r="B68" t="s">
        <v>321</v>
      </c>
      <c r="C68" t="s">
        <v>248</v>
      </c>
      <c r="D68" t="s">
        <v>86</v>
      </c>
      <c r="E68" t="s">
        <v>87</v>
      </c>
      <c r="F68" t="s">
        <v>322</v>
      </c>
      <c r="G68" t="s">
        <v>323</v>
      </c>
      <c r="H68" t="s">
        <v>360</v>
      </c>
      <c r="I68" t="s">
        <v>157</v>
      </c>
      <c r="J68" t="s">
        <v>252</v>
      </c>
      <c r="K68" t="s">
        <v>157</v>
      </c>
      <c r="L68" t="s">
        <v>253</v>
      </c>
      <c r="M68" t="s">
        <v>304</v>
      </c>
      <c r="N68" t="s">
        <v>169</v>
      </c>
      <c r="O68" t="s">
        <v>255</v>
      </c>
      <c r="P68" t="s">
        <v>325</v>
      </c>
      <c r="Q68" t="s">
        <v>161</v>
      </c>
      <c r="R68" t="s">
        <v>257</v>
      </c>
      <c r="S68" t="s">
        <v>208</v>
      </c>
      <c r="T68" t="s">
        <v>258</v>
      </c>
      <c r="U68" t="s">
        <v>259</v>
      </c>
      <c r="V68" t="s">
        <v>259</v>
      </c>
      <c r="W68" t="s">
        <v>260</v>
      </c>
      <c r="X68" t="s">
        <v>261</v>
      </c>
      <c r="Y68" t="s">
        <v>262</v>
      </c>
      <c r="Z68" t="s">
        <v>261</v>
      </c>
      <c r="AA68" t="s">
        <v>338</v>
      </c>
      <c r="AB68" t="s">
        <v>296</v>
      </c>
      <c r="AC68" t="s">
        <v>339</v>
      </c>
      <c r="AD68" t="s">
        <v>331</v>
      </c>
      <c r="AE68" t="s">
        <v>340</v>
      </c>
      <c r="AF68" t="s">
        <v>341</v>
      </c>
      <c r="AP68" t="s">
        <v>334</v>
      </c>
    </row>
    <row r="69" spans="1:42" ht="15" x14ac:dyDescent="0.25">
      <c r="A69" t="s">
        <v>361</v>
      </c>
      <c r="B69" t="s">
        <v>321</v>
      </c>
      <c r="C69" t="s">
        <v>248</v>
      </c>
      <c r="D69" t="s">
        <v>86</v>
      </c>
      <c r="E69" t="s">
        <v>87</v>
      </c>
      <c r="F69" t="s">
        <v>322</v>
      </c>
      <c r="G69" t="s">
        <v>323</v>
      </c>
      <c r="H69" t="s">
        <v>362</v>
      </c>
      <c r="I69" t="s">
        <v>157</v>
      </c>
      <c r="J69" t="s">
        <v>252</v>
      </c>
      <c r="K69" t="s">
        <v>157</v>
      </c>
      <c r="L69" t="s">
        <v>253</v>
      </c>
      <c r="M69" t="s">
        <v>337</v>
      </c>
      <c r="N69" t="s">
        <v>169</v>
      </c>
      <c r="O69" t="s">
        <v>255</v>
      </c>
      <c r="P69" t="s">
        <v>325</v>
      </c>
      <c r="Q69" t="s">
        <v>161</v>
      </c>
      <c r="R69" t="s">
        <v>257</v>
      </c>
      <c r="S69" t="s">
        <v>326</v>
      </c>
      <c r="T69" t="s">
        <v>258</v>
      </c>
      <c r="U69" t="s">
        <v>259</v>
      </c>
      <c r="V69" t="s">
        <v>259</v>
      </c>
      <c r="W69" t="s">
        <v>260</v>
      </c>
      <c r="X69" t="s">
        <v>261</v>
      </c>
      <c r="Y69" t="s">
        <v>262</v>
      </c>
      <c r="Z69" t="s">
        <v>327</v>
      </c>
      <c r="AA69" t="s">
        <v>328</v>
      </c>
      <c r="AB69" t="s">
        <v>329</v>
      </c>
      <c r="AC69" t="s">
        <v>330</v>
      </c>
      <c r="AD69" t="s">
        <v>331</v>
      </c>
      <c r="AE69" t="s">
        <v>332</v>
      </c>
      <c r="AF69" t="s">
        <v>333</v>
      </c>
      <c r="AP69" t="s">
        <v>334</v>
      </c>
    </row>
    <row r="70" spans="1:42" ht="15" x14ac:dyDescent="0.25">
      <c r="A70" t="s">
        <v>363</v>
      </c>
      <c r="B70" s="122" t="s">
        <v>321</v>
      </c>
      <c r="C70" s="30" t="s">
        <v>248</v>
      </c>
      <c r="D70" s="30" t="s">
        <v>86</v>
      </c>
      <c r="E70" s="53" t="s">
        <v>87</v>
      </c>
      <c r="F70" s="85" t="s">
        <v>322</v>
      </c>
      <c r="G70" s="88" t="s">
        <v>364</v>
      </c>
      <c r="H70" s="7" t="s">
        <v>365</v>
      </c>
      <c r="I70" t="s">
        <v>157</v>
      </c>
      <c r="J70" t="s">
        <v>366</v>
      </c>
      <c r="K70" t="s">
        <v>157</v>
      </c>
      <c r="L70" t="s">
        <v>253</v>
      </c>
      <c r="M70" t="s">
        <v>304</v>
      </c>
      <c r="N70" t="s">
        <v>169</v>
      </c>
      <c r="O70" t="s">
        <v>255</v>
      </c>
      <c r="P70" t="s">
        <v>325</v>
      </c>
      <c r="Q70" t="s">
        <v>161</v>
      </c>
      <c r="R70" t="s">
        <v>257</v>
      </c>
      <c r="T70" t="s">
        <v>293</v>
      </c>
      <c r="U70" t="s">
        <v>259</v>
      </c>
      <c r="W70" t="s">
        <v>185</v>
      </c>
      <c r="X70" t="s">
        <v>261</v>
      </c>
      <c r="Y70" t="s">
        <v>262</v>
      </c>
      <c r="Z70" t="s">
        <v>367</v>
      </c>
      <c r="AA70" t="s">
        <v>368</v>
      </c>
      <c r="AB70" t="s">
        <v>369</v>
      </c>
      <c r="AC70" t="s">
        <v>330</v>
      </c>
      <c r="AD70" t="s">
        <v>370</v>
      </c>
      <c r="AE70" t="s">
        <v>371</v>
      </c>
      <c r="AF70" t="s">
        <v>372</v>
      </c>
      <c r="AP70" t="s">
        <v>373</v>
      </c>
    </row>
    <row r="71" spans="1:42" ht="15" x14ac:dyDescent="0.25">
      <c r="A71" t="s">
        <v>374</v>
      </c>
      <c r="B71" t="s">
        <v>321</v>
      </c>
      <c r="C71" t="s">
        <v>248</v>
      </c>
      <c r="D71" t="s">
        <v>86</v>
      </c>
      <c r="E71" t="s">
        <v>87</v>
      </c>
      <c r="F71" t="s">
        <v>322</v>
      </c>
      <c r="G71" t="s">
        <v>364</v>
      </c>
      <c r="H71" t="s">
        <v>375</v>
      </c>
      <c r="I71" t="s">
        <v>157</v>
      </c>
      <c r="J71" t="s">
        <v>366</v>
      </c>
      <c r="K71" t="s">
        <v>157</v>
      </c>
      <c r="L71" t="s">
        <v>253</v>
      </c>
      <c r="M71" t="s">
        <v>304</v>
      </c>
      <c r="N71" t="s">
        <v>169</v>
      </c>
      <c r="O71" t="s">
        <v>255</v>
      </c>
      <c r="P71" t="s">
        <v>325</v>
      </c>
      <c r="Q71" t="s">
        <v>161</v>
      </c>
      <c r="R71" t="s">
        <v>257</v>
      </c>
      <c r="T71" t="s">
        <v>293</v>
      </c>
      <c r="U71" t="s">
        <v>259</v>
      </c>
      <c r="W71" t="s">
        <v>185</v>
      </c>
      <c r="X71" t="s">
        <v>261</v>
      </c>
      <c r="Y71" t="s">
        <v>262</v>
      </c>
      <c r="Z71" t="s">
        <v>367</v>
      </c>
      <c r="AA71" t="s">
        <v>368</v>
      </c>
      <c r="AB71" t="s">
        <v>369</v>
      </c>
      <c r="AC71" t="s">
        <v>330</v>
      </c>
      <c r="AD71" t="s">
        <v>370</v>
      </c>
      <c r="AE71" t="s">
        <v>371</v>
      </c>
      <c r="AF71" t="s">
        <v>376</v>
      </c>
      <c r="AP71" t="s">
        <v>373</v>
      </c>
    </row>
    <row r="72" spans="1:42" ht="15" x14ac:dyDescent="0.25">
      <c r="A72" t="s">
        <v>377</v>
      </c>
      <c r="B72" t="s">
        <v>321</v>
      </c>
      <c r="C72" t="s">
        <v>248</v>
      </c>
      <c r="D72" t="s">
        <v>86</v>
      </c>
      <c r="E72" t="s">
        <v>87</v>
      </c>
      <c r="F72" t="s">
        <v>322</v>
      </c>
      <c r="G72" t="s">
        <v>364</v>
      </c>
      <c r="H72" t="s">
        <v>378</v>
      </c>
      <c r="I72" t="s">
        <v>157</v>
      </c>
      <c r="J72" t="s">
        <v>366</v>
      </c>
      <c r="K72" t="s">
        <v>157</v>
      </c>
      <c r="L72" t="s">
        <v>276</v>
      </c>
      <c r="M72" t="s">
        <v>254</v>
      </c>
      <c r="N72" t="s">
        <v>169</v>
      </c>
      <c r="O72" t="s">
        <v>255</v>
      </c>
      <c r="P72" t="s">
        <v>325</v>
      </c>
      <c r="Q72" t="s">
        <v>161</v>
      </c>
      <c r="R72" t="s">
        <v>257</v>
      </c>
      <c r="T72" t="s">
        <v>293</v>
      </c>
      <c r="U72" t="s">
        <v>259</v>
      </c>
      <c r="W72" t="s">
        <v>185</v>
      </c>
      <c r="X72" t="s">
        <v>261</v>
      </c>
      <c r="Y72" t="s">
        <v>262</v>
      </c>
      <c r="Z72" t="s">
        <v>367</v>
      </c>
      <c r="AA72" t="s">
        <v>368</v>
      </c>
      <c r="AB72" t="s">
        <v>369</v>
      </c>
      <c r="AC72" t="s">
        <v>330</v>
      </c>
      <c r="AD72" t="s">
        <v>370</v>
      </c>
      <c r="AE72" t="s">
        <v>371</v>
      </c>
      <c r="AF72" t="s">
        <v>372</v>
      </c>
      <c r="AP72" t="s">
        <v>373</v>
      </c>
    </row>
    <row r="73" spans="1:42" ht="15" x14ac:dyDescent="0.25">
      <c r="A73" t="s">
        <v>379</v>
      </c>
      <c r="B73" t="s">
        <v>321</v>
      </c>
      <c r="C73" t="s">
        <v>248</v>
      </c>
      <c r="D73" t="s">
        <v>86</v>
      </c>
      <c r="E73" t="s">
        <v>87</v>
      </c>
      <c r="F73" t="s">
        <v>322</v>
      </c>
      <c r="G73" t="s">
        <v>364</v>
      </c>
      <c r="H73" t="s">
        <v>380</v>
      </c>
      <c r="I73" t="s">
        <v>157</v>
      </c>
      <c r="J73" t="s">
        <v>366</v>
      </c>
      <c r="K73" t="s">
        <v>157</v>
      </c>
      <c r="L73" t="s">
        <v>253</v>
      </c>
      <c r="M73" t="s">
        <v>304</v>
      </c>
      <c r="N73" t="s">
        <v>169</v>
      </c>
      <c r="O73" t="s">
        <v>255</v>
      </c>
      <c r="P73" t="s">
        <v>325</v>
      </c>
      <c r="Q73" t="s">
        <v>161</v>
      </c>
      <c r="R73" t="s">
        <v>257</v>
      </c>
      <c r="T73" t="s">
        <v>293</v>
      </c>
      <c r="U73" t="s">
        <v>259</v>
      </c>
      <c r="W73" t="s">
        <v>185</v>
      </c>
      <c r="X73" t="s">
        <v>261</v>
      </c>
      <c r="Y73" t="s">
        <v>262</v>
      </c>
      <c r="Z73" t="s">
        <v>367</v>
      </c>
      <c r="AA73" t="s">
        <v>368</v>
      </c>
      <c r="AB73" t="s">
        <v>369</v>
      </c>
      <c r="AC73" t="s">
        <v>330</v>
      </c>
      <c r="AD73" t="s">
        <v>370</v>
      </c>
      <c r="AE73" t="s">
        <v>371</v>
      </c>
      <c r="AF73" t="s">
        <v>372</v>
      </c>
      <c r="AP73" t="s">
        <v>373</v>
      </c>
    </row>
    <row r="74" spans="1:42" ht="15" x14ac:dyDescent="0.25">
      <c r="A74" t="s">
        <v>381</v>
      </c>
      <c r="B74" t="s">
        <v>321</v>
      </c>
      <c r="C74" t="s">
        <v>248</v>
      </c>
      <c r="D74" t="s">
        <v>86</v>
      </c>
      <c r="E74" t="s">
        <v>87</v>
      </c>
      <c r="F74" t="s">
        <v>322</v>
      </c>
      <c r="G74" t="s">
        <v>364</v>
      </c>
      <c r="H74" t="s">
        <v>382</v>
      </c>
      <c r="I74" t="s">
        <v>157</v>
      </c>
      <c r="J74" t="s">
        <v>366</v>
      </c>
      <c r="K74" t="s">
        <v>157</v>
      </c>
      <c r="L74" t="s">
        <v>253</v>
      </c>
      <c r="M74" t="s">
        <v>304</v>
      </c>
      <c r="N74" t="s">
        <v>169</v>
      </c>
      <c r="O74" t="s">
        <v>255</v>
      </c>
      <c r="P74" t="s">
        <v>325</v>
      </c>
      <c r="Q74" t="s">
        <v>161</v>
      </c>
      <c r="R74" t="s">
        <v>257</v>
      </c>
      <c r="T74" t="s">
        <v>293</v>
      </c>
      <c r="U74" t="s">
        <v>259</v>
      </c>
      <c r="W74" t="s">
        <v>185</v>
      </c>
      <c r="X74" t="s">
        <v>261</v>
      </c>
      <c r="Y74" t="s">
        <v>262</v>
      </c>
      <c r="Z74" t="s">
        <v>367</v>
      </c>
      <c r="AA74" t="s">
        <v>368</v>
      </c>
      <c r="AB74" t="s">
        <v>369</v>
      </c>
      <c r="AC74" t="s">
        <v>330</v>
      </c>
      <c r="AD74" t="s">
        <v>370</v>
      </c>
      <c r="AE74" t="s">
        <v>371</v>
      </c>
      <c r="AF74" t="s">
        <v>372</v>
      </c>
      <c r="AP74" t="s">
        <v>373</v>
      </c>
    </row>
  </sheetData>
  <mergeCells count="3">
    <mergeCell ref="AL39:AO39"/>
    <mergeCell ref="AL40:AN40"/>
    <mergeCell ref="AQ40:AR40"/>
  </mergeCells>
  <conditionalFormatting sqref="P2:P40">
    <cfRule type="duplicateValues" dxfId="1" priority="1"/>
  </conditionalFormatting>
  <conditionalFormatting sqref="K37 R37:Y37">
    <cfRule type="duplicateValues" dxfId="0" priority="2"/>
  </conditionalFormatting>
  <pageMargins left="0.7" right="0.7" top="0.75" bottom="0.75" header="0.3" footer="0.3"/>
  <pageSetup paperSize="9" orientation="portrait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Лист1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Plitka3</cp:lastModifiedBy>
  <dcterms:created xsi:type="dcterms:W3CDTF">2006-09-28T05:33:49Z</dcterms:created>
  <dcterms:modified xsi:type="dcterms:W3CDTF">2025-01-17T08:26:59Z</dcterms:modified>
</cp:coreProperties>
</file>