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3256" windowHeight="13176"/>
  </bookViews>
  <sheets>
    <sheet name="Лист1" sheetId="1" r:id="rId1"/>
    <sheet name="Лист2" sheetId="2" r:id="rId2"/>
    <sheet name="Лист3" sheetId="3" r:id="rId3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1"/>
  <c r="AE64"/>
  <c r="AD64"/>
  <c r="AB64"/>
  <c r="Z64"/>
  <c r="D64"/>
  <c r="AF63"/>
  <c r="AE63"/>
  <c r="AD63"/>
  <c r="Z63"/>
  <c r="D63"/>
  <c r="AF62"/>
  <c r="AE62"/>
  <c r="AD62"/>
  <c r="Z62"/>
  <c r="D62"/>
  <c r="AF61"/>
  <c r="AE61"/>
  <c r="AD61"/>
  <c r="Z61"/>
  <c r="D61"/>
  <c r="AF60"/>
  <c r="AE60"/>
  <c r="AD60"/>
  <c r="Z60"/>
  <c r="AB60" s="1"/>
  <c r="D60"/>
  <c r="AF59"/>
  <c r="AE59"/>
  <c r="AD59"/>
  <c r="Z59"/>
  <c r="AB59" s="1"/>
  <c r="D59"/>
  <c r="AF58"/>
  <c r="AE58"/>
  <c r="AD58"/>
  <c r="Z58"/>
  <c r="AB58" s="1"/>
  <c r="D58"/>
  <c r="AF57"/>
  <c r="AE57"/>
  <c r="AD57"/>
  <c r="Z57"/>
  <c r="AB57" s="1"/>
  <c r="D57"/>
  <c r="AF56"/>
  <c r="AE56"/>
  <c r="AD56"/>
  <c r="Z56"/>
  <c r="AB56" s="1"/>
  <c r="D56"/>
  <c r="AF55"/>
  <c r="AE55"/>
  <c r="AD55"/>
  <c r="Z55"/>
  <c r="AB55" s="1"/>
  <c r="D55"/>
  <c r="AF54"/>
  <c r="AE54"/>
  <c r="AD54"/>
  <c r="Z54"/>
  <c r="D54"/>
  <c r="D42"/>
  <c r="AF53"/>
  <c r="AF52"/>
  <c r="AF51"/>
  <c r="AF50"/>
  <c r="AF49"/>
  <c r="AF48"/>
  <c r="AF47"/>
  <c r="AF46"/>
  <c r="AF45"/>
  <c r="AF44"/>
  <c r="AF43"/>
  <c r="AE53"/>
  <c r="AE52"/>
  <c r="AE51"/>
  <c r="AE50"/>
  <c r="AE49"/>
  <c r="AE48"/>
  <c r="AE47"/>
  <c r="AE46"/>
  <c r="AE45"/>
  <c r="AE44"/>
  <c r="AE43"/>
  <c r="AD53"/>
  <c r="AD52"/>
  <c r="AD51"/>
  <c r="AD50"/>
  <c r="AD49"/>
  <c r="AD48"/>
  <c r="AD47"/>
  <c r="AD46"/>
  <c r="AD45"/>
  <c r="AD44"/>
  <c r="AD43"/>
  <c r="Z53"/>
  <c r="Z52"/>
  <c r="Z51"/>
  <c r="Z50"/>
  <c r="Z49"/>
  <c r="Z48"/>
  <c r="AB48" s="1"/>
  <c r="Z47"/>
  <c r="Z46"/>
  <c r="Z45"/>
  <c r="Z44"/>
  <c r="Z43"/>
  <c r="AB43" s="1"/>
  <c r="D51"/>
  <c r="D50"/>
  <c r="D49"/>
  <c r="D48"/>
  <c r="D47"/>
  <c r="D46"/>
  <c r="D45"/>
  <c r="D44"/>
  <c r="D43"/>
  <c r="D52"/>
  <c r="AB45" l="1"/>
  <c r="AB44"/>
  <c r="AB54"/>
  <c r="AB49"/>
  <c r="AB61"/>
  <c r="AB50"/>
  <c r="AB51"/>
  <c r="AB52"/>
  <c r="AB46"/>
  <c r="AB47"/>
  <c r="AB53"/>
  <c r="AB62"/>
  <c r="AB63"/>
  <c r="D53"/>
  <c r="AF42"/>
  <c r="AE42" l="1"/>
  <c r="AD42"/>
  <c r="Z42"/>
  <c r="AB42" l="1"/>
</calcChain>
</file>

<file path=xl/sharedStrings.xml><?xml version="1.0" encoding="utf-8"?>
<sst xmlns="http://schemas.openxmlformats.org/spreadsheetml/2006/main" count="242" uniqueCount="234">
  <si>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</si>
  <si>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</si>
  <si>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</si>
  <si>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</si>
  <si>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</si>
  <si>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</si>
  <si>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</si>
  <si>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</si>
  <si>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</si>
  <si>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</si>
  <si>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</si>
  <si>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</si>
  <si>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</si>
  <si>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</si>
  <si>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</si>
  <si>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</si>
  <si>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</si>
  <si>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</si>
  <si>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</si>
  <si>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</si>
  <si>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</si>
  <si>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</si>
  <si>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</si>
  <si>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</si>
  <si>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</si>
  <si>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</si>
  <si>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</si>
  <si>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</si>
  <si>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</si>
  <si>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</si>
  <si>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</si>
  <si>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</si>
  <si>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</si>
  <si>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</si>
  <si>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</si>
  <si>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</si>
  <si>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</si>
  <si>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</si>
  <si>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</si>
  <si>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</si>
  <si>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</si>
  <si>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</si>
  <si>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</si>
  <si>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</si>
  <si>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</si>
  <si>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</si>
  <si>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</si>
  <si>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</si>
  <si>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</si>
  <si>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</si>
  <si>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</si>
  <si>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</si>
  <si>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</si>
  <si>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</si>
  <si>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</si>
  <si>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</si>
  <si>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</si>
  <si>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</si>
  <si>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</si>
  <si>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</si>
  <si>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</si>
  <si>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</si>
  <si>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</si>
  <si>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</si>
  <si>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</si>
  <si>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</si>
  <si>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</si>
  <si>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</si>
  <si>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</si>
  <si>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</si>
  <si>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</si>
  <si>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</si>
  <si>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</si>
  <si>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</si>
  <si>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</si>
  <si>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</si>
  <si>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</si>
  <si>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</si>
  <si>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</si>
  <si>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</si>
  <si>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</si>
  <si>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</si>
  <si>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</si>
  <si>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</si>
  <si>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</si>
  <si>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</si>
  <si>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</si>
  <si>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</si>
  <si>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</si>
  <si>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</si>
  <si>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</si>
  <si>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</si>
  <si>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</si>
  <si>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</si>
  <si>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</si>
  <si>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</si>
  <si>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</si>
  <si>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</si>
  <si>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</si>
  <si>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</si>
  <si>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</si>
  <si>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</si>
  <si>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</si>
  <si>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</si>
  <si>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</si>
  <si>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</si>
  <si>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</si>
  <si>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</si>
  <si>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</si>
  <si>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</si>
  <si>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</si>
  <si>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</si>
  <si>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</si>
  <si>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</si>
  <si>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</si>
  <si>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</si>
  <si>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</si>
  <si>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</si>
  <si>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</si>
  <si>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</si>
  <si>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</si>
  <si>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</si>
  <si>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</si>
  <si>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</si>
  <si>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</si>
  <si>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</si>
  <si>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</si>
  <si>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</si>
  <si>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</si>
  <si>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</si>
  <si>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</si>
  <si>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</si>
  <si>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</si>
  <si>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</si>
  <si>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</si>
  <si>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</si>
  <si>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</si>
  <si>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</si>
  <si>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</si>
  <si>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</si>
  <si>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</si>
  <si>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</si>
  <si>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</si>
  <si>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</si>
  <si>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</si>
  <si>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</si>
  <si>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</si>
  <si>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</si>
  <si>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</si>
  <si>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</si>
  <si>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</si>
  <si>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</si>
  <si>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</si>
  <si>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</si>
  <si>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</si>
  <si>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</si>
  <si>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</si>
  <si>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</si>
  <si>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</si>
  <si>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</si>
  <si>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</si>
  <si>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</si>
  <si>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</si>
  <si>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</si>
  <si>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</si>
  <si>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</si>
  <si>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</si>
  <si>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</si>
  <si>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</si>
  <si>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</si>
  <si>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</si>
  <si>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</si>
  <si>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</si>
  <si>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</si>
  <si>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</si>
  <si>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</si>
  <si>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</si>
  <si>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</si>
  <si>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</si>
  <si>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</si>
  <si>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</si>
  <si>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</si>
  <si>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</si>
  <si>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</si>
  <si>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</si>
  <si>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</si>
  <si>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</si>
  <si>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</si>
  <si>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</si>
  <si>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</si>
  <si>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</si>
  <si>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</si>
  <si>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</si>
  <si>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</si>
  <si>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</si>
  <si>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</si>
  <si>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</si>
  <si>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</si>
  <si>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</si>
  <si>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</si>
  <si>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</si>
  <si>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</si>
  <si>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</si>
  <si>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</si>
  <si>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</si>
  <si>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</si>
  <si>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</si>
  <si>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</si>
  <si>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</si>
  <si>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</si>
  <si>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</si>
  <si>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</si>
  <si>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</si>
  <si>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</si>
  <si>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</si>
  <si>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</si>
  <si>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</si>
  <si>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</si>
  <si>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</si>
  <si>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</si>
  <si>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</si>
  <si>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</si>
  <si>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</si>
  <si>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</si>
  <si>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</si>
  <si>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</si>
  <si>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</si>
  <si>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</si>
  <si>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</si>
  <si>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Новус</t>
  </si>
  <si>
    <t>Новус 13.01.25</t>
  </si>
  <si>
    <t>Peronda</t>
  </si>
  <si>
    <t>Fs Starlight</t>
  </si>
  <si>
    <t>Fs Valentia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</si>
</sst>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1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5" fillId="8" borderId="2" xfId="22" applyFont="1" applyFill="1" applyBorder="1"/>
    <xf numFmtId="0" fontId="22" fillId="8" borderId="8" xfId="6" applyFont="1" applyFill="1" applyBorder="1" applyAlignment="1" applyProtection="1"/>
  </cellXfs>
  <cellStyles count="34">
    <cellStyle name="Ввод  2 3 2 2 2 41" xfId="31"/>
    <cellStyle name="Гиперссылка" xfId="6" builtinId="8"/>
    <cellStyle name="Обычный" xfId="0" builtinId="0"/>
    <cellStyle name="Обычный 2 16 3 2" xfId="1"/>
    <cellStyle name="Обычный 2 16 3 2 173" xfId="15"/>
    <cellStyle name="Обычный 2 16 3 2 25 17" xfId="14"/>
    <cellStyle name="Обычный 2 16 3 2 38 2 13" xfId="11"/>
    <cellStyle name="Обычный 2 16 3 2 38 2 13 81" xfId="20"/>
    <cellStyle name="Обычный 2 25 2 2" xfId="2"/>
    <cellStyle name="Обычный 2 25 2 2 168 2" xfId="16"/>
    <cellStyle name="Обычный 2 25 2 2 168 2 47" xfId="27"/>
    <cellStyle name="Обычный 2 25 2 2 168 2 47 10" xfId="29"/>
    <cellStyle name="Обычный 2 25 2 2 168 2 51" xfId="28"/>
    <cellStyle name="Обычный 2 25 2 2 17" xfId="3"/>
    <cellStyle name="Обычный 2 25 2 2 17 147" xfId="17"/>
    <cellStyle name="Обычный 2 25 2 2 17 24 2 13" xfId="10"/>
    <cellStyle name="Обычный 2 25 2 2 17 24 2 13 81" xfId="19"/>
    <cellStyle name="Обычный 2 3" xfId="33"/>
    <cellStyle name="Обычный 2 35 3 2" xfId="5"/>
    <cellStyle name="Обычный 2 35 3 2 186" xfId="22"/>
    <cellStyle name="Обычный 2 44 2 2" xfId="9"/>
    <cellStyle name="Обычный 2 44 2 2 187" xfId="26"/>
    <cellStyle name="Обычный 2 61 2 2" xfId="8"/>
    <cellStyle name="Обычный 2 61 2 2 188" xfId="25"/>
    <cellStyle name="Обычный 2 65 5 31" xfId="13"/>
    <cellStyle name="Обычный 2 65 5 31 2" xfId="21"/>
    <cellStyle name="Обычный 2 76 2 2" xfId="4"/>
    <cellStyle name="Обычный 2 76 2 2 202" xfId="18"/>
    <cellStyle name="Обычный 2 76 2 2 64" xfId="12"/>
    <cellStyle name="Обычный 2 76 2 2 64 81" xfId="24"/>
    <cellStyle name="Обычный 2 76 34" xfId="7"/>
    <cellStyle name="Обычный 2 76 34 151" xfId="23"/>
    <cellStyle name="Обычный 2 76 34 151 61" xfId="30"/>
    <cellStyle name="Обычный 3 3" xfId="3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tabSelected="1" topLeftCell="A27" workbookViewId="0">
      <selection activeCell="F42" sqref="F42:F43"/>
    </sheetView>
  </sheetViews>
  <sheetFormatPr defaultColWidth="9.109375" defaultRowHeight="13.5" customHeight="1"/>
  <cols>
    <col min="1" max="1" width="9" style="57" bestFit="1" customWidth="1"/>
    <col min="2" max="2" width="12.6640625" style="57" bestFit="1" customWidth="1"/>
    <col min="3" max="3" width="11.5546875" style="31" customWidth="1"/>
    <col min="4" max="4" width="19.44140625" style="31" customWidth="1"/>
    <col min="5" max="5" width="11.44140625" style="31" customWidth="1"/>
    <col min="6" max="6" width="11.6640625" style="31" customWidth="1"/>
    <col min="7" max="7" width="55.88671875" style="31" customWidth="1"/>
    <col min="8" max="8" width="10.88671875" style="25" customWidth="1"/>
    <col min="9" max="9" width="14.33203125" style="25" customWidth="1"/>
    <col min="10" max="10" width="14.6640625" style="25" customWidth="1"/>
    <col min="11" max="11" width="10.5546875" style="33" bestFit="1" customWidth="1"/>
    <col min="12" max="12" width="13.88671875" style="25" customWidth="1"/>
    <col min="13" max="15" width="12.44140625" style="25" customWidth="1"/>
    <col min="16" max="16" width="6.109375" style="34" bestFit="1" customWidth="1"/>
    <col min="17" max="18" width="4.109375" style="25" customWidth="1"/>
    <col min="19" max="19" width="7.44140625" style="59" customWidth="1"/>
    <col min="20" max="20" width="7.6640625" style="59" customWidth="1"/>
    <col min="21" max="21" width="7.33203125" style="59" customWidth="1"/>
    <col min="22" max="22" width="6.109375" style="25" customWidth="1"/>
    <col min="23" max="23" width="11.88671875" style="31" customWidth="1"/>
    <col min="24" max="24" width="7.33203125" style="26" customWidth="1"/>
    <col min="25" max="25" width="6.6640625" style="26" bestFit="1" customWidth="1"/>
    <col min="26" max="26" width="8.109375" style="27" bestFit="1" customWidth="1"/>
    <col min="27" max="27" width="7.5546875" style="28" customWidth="1"/>
    <col min="28" max="28" width="9.44140625" style="29" bestFit="1" customWidth="1"/>
    <col min="29" max="29" width="9.44140625" style="26" bestFit="1" customWidth="1"/>
    <col min="30" max="31" width="9.109375" style="30"/>
    <col min="32" max="16384" width="9.109375" style="31"/>
  </cols>
  <sheetData>
    <row r="1" spans="2:23" ht="13.5" customHeight="1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>
      <c r="M2" s="66" t="s">
        <v>179</v>
      </c>
    </row>
    <row r="3" spans="2:23" ht="13.5" customHeight="1">
      <c r="M3" s="66" t="s">
        <v>178</v>
      </c>
    </row>
    <row r="4" spans="2:23" ht="13.5" customHeight="1">
      <c r="M4" s="66" t="s">
        <v>177</v>
      </c>
    </row>
    <row r="5" spans="2:23" ht="13.5" customHeight="1">
      <c r="M5" s="66" t="s">
        <v>176</v>
      </c>
    </row>
    <row r="6" spans="2:23" ht="13.5" customHeight="1">
      <c r="M6" s="66" t="s">
        <v>175</v>
      </c>
    </row>
    <row r="7" spans="2:23" ht="13.5" customHeight="1">
      <c r="M7" s="66" t="s">
        <v>174</v>
      </c>
    </row>
    <row r="8" spans="2:23" ht="13.5" customHeight="1">
      <c r="M8" s="66" t="s">
        <v>173</v>
      </c>
    </row>
    <row r="9" spans="2:23" ht="13.5" customHeight="1">
      <c r="M9" s="66" t="s">
        <v>172</v>
      </c>
    </row>
    <row r="10" spans="2:23" ht="13.5" customHeight="1">
      <c r="M10" s="67" t="s">
        <v>167</v>
      </c>
    </row>
    <row r="11" spans="2:23" ht="13.5" customHeight="1">
      <c r="M11" s="67" t="s">
        <v>168</v>
      </c>
    </row>
    <row r="12" spans="2:23" ht="13.5" customHeight="1">
      <c r="M12" s="7" t="s">
        <v>88</v>
      </c>
    </row>
    <row r="13" spans="2:23" ht="13.5" customHeight="1">
      <c r="J13" s="70" t="s">
        <v>195</v>
      </c>
      <c r="M13" s="7" t="s">
        <v>90</v>
      </c>
    </row>
    <row r="14" spans="2:23" ht="13.5" customHeight="1">
      <c r="J14" s="70" t="s">
        <v>196</v>
      </c>
      <c r="M14" s="7" t="s">
        <v>92</v>
      </c>
      <c r="N14" s="67" t="s">
        <v>182</v>
      </c>
      <c r="O14" s="68"/>
    </row>
    <row r="15" spans="2:23" ht="13.5" customHeight="1">
      <c r="J15" s="17" t="s">
        <v>197</v>
      </c>
      <c r="M15" s="7" t="s">
        <v>93</v>
      </c>
      <c r="N15" s="67" t="s">
        <v>181</v>
      </c>
      <c r="O15" s="68"/>
    </row>
    <row r="16" spans="2:23" ht="13.5" customHeight="1">
      <c r="J16" s="76" t="s">
        <v>198</v>
      </c>
      <c r="M16" s="2" t="s">
        <v>107</v>
      </c>
      <c r="N16" s="67" t="s">
        <v>169</v>
      </c>
      <c r="O16" s="68"/>
    </row>
    <row r="17" spans="1:31" ht="13.5" customHeight="1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96" t="s">
        <v>59</v>
      </c>
      <c r="AA39" s="96"/>
      <c r="AB39" s="96"/>
      <c r="AC39" s="96"/>
      <c r="AD39" s="39"/>
      <c r="AE39" s="39"/>
    </row>
    <row r="40" spans="1:32" s="35" customFormat="1" ht="13.5" customHeight="1" thickBot="1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97" t="s">
        <v>68</v>
      </c>
      <c r="AA40" s="97"/>
      <c r="AB40" s="97"/>
      <c r="AD40" s="98" t="s">
        <v>97</v>
      </c>
      <c r="AE40" s="98"/>
    </row>
    <row r="41" spans="1:32" ht="47.25" customHeight="1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231</v>
      </c>
      <c r="F42" s="99" t="s">
        <v>232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>
      <c r="A43" s="3"/>
      <c r="B43" s="32" t="s">
        <v>229</v>
      </c>
      <c r="C43" s="32" t="s">
        <v>13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Испанская плитка</v>
      </c>
      <c r="E43" s="88" t="s">
        <v>231</v>
      </c>
      <c r="F43" s="100" t="s">
        <v>233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>
      <c r="A44" s="3"/>
      <c r="B44" s="32"/>
      <c r="C44" s="32"/>
      <c r="D44" s="55">
        <f t="shared" si="5"/>
        <v>0</v>
      </c>
      <c r="E44" s="88"/>
      <c r="F44" s="91"/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>
      <c r="A45" s="3"/>
      <c r="B45" s="32"/>
      <c r="C45" s="32"/>
      <c r="D45" s="55">
        <f t="shared" si="5"/>
        <v>0</v>
      </c>
      <c r="E45" s="88"/>
      <c r="F45" s="91"/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>
      <c r="A46" s="3"/>
      <c r="B46" s="32"/>
      <c r="C46" s="32"/>
      <c r="D46" s="55">
        <f t="shared" si="5"/>
        <v>0</v>
      </c>
      <c r="E46" s="88"/>
      <c r="F46" s="91"/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>
      <c r="A47" s="3"/>
      <c r="B47" s="32"/>
      <c r="C47" s="32"/>
      <c r="D47" s="55">
        <f t="shared" si="5"/>
        <v>0</v>
      </c>
      <c r="E47" s="88"/>
      <c r="F47" s="91"/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>
      <c r="A48" s="3"/>
      <c r="B48" s="32"/>
      <c r="C48" s="32"/>
      <c r="D48" s="55">
        <f t="shared" si="5"/>
        <v>0</v>
      </c>
      <c r="E48" s="88"/>
      <c r="F48" s="91"/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>
      <c r="A49" s="3"/>
      <c r="B49" s="32"/>
      <c r="C49" s="32"/>
      <c r="D49" s="55">
        <f t="shared" si="5"/>
        <v>0</v>
      </c>
      <c r="E49" s="88"/>
      <c r="F49" s="91"/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>
      <c r="A50" s="3"/>
      <c r="B50" s="32"/>
      <c r="C50" s="32"/>
      <c r="D50" s="55">
        <f t="shared" si="5"/>
        <v>0</v>
      </c>
      <c r="E50" s="88"/>
      <c r="F50" s="91"/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>
      <c r="A51" s="3"/>
      <c r="B51" s="32"/>
      <c r="C51" s="32"/>
      <c r="D51" s="55">
        <f t="shared" si="5"/>
        <v>0</v>
      </c>
      <c r="E51" s="88"/>
      <c r="F51" s="91"/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>
      <c r="A52" s="3"/>
      <c r="B52" s="32"/>
      <c r="C52" s="32"/>
      <c r="D52" s="55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8"/>
      <c r="F52" s="91"/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>
      <c r="A53" s="3"/>
      <c r="B53" s="32"/>
      <c r="C53" s="32"/>
      <c r="D53" s="55">
        <f t="shared" si="6"/>
        <v>0</v>
      </c>
      <c r="E53" s="88"/>
      <c r="F53" s="89"/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>
      <c r="A54" s="3"/>
      <c r="B54" s="32"/>
      <c r="C54" s="32"/>
      <c r="D54" s="55">
        <f t="shared" ref="D54:D64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0</v>
      </c>
      <c r="E54" s="88"/>
      <c r="F54" s="89"/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4" si="8">IF(Y54="USD",X54*64.8306,IF(Y54="EUR",X54*72.3639,IF(Y54="RUB",X54,0)))</f>
        <v>0</v>
      </c>
      <c r="AA54" s="14">
        <v>23.4</v>
      </c>
      <c r="AB54" s="15">
        <f t="shared" ref="AB54:AB64" si="9">Z54*(1+AA54/100)</f>
        <v>0</v>
      </c>
      <c r="AC54" s="16"/>
      <c r="AD54" s="20">
        <f t="shared" ref="AD54:AD64" si="10">IF(AC54,1,0)</f>
        <v>0</v>
      </c>
      <c r="AE54" s="20">
        <f t="shared" ref="AE54:AE64" si="11">IF(AC54,1,0)</f>
        <v>0</v>
      </c>
      <c r="AF54" s="85" t="str">
        <f t="shared" ref="AF54:AF64" si="12">IF(RIGHT(G54,1)=" ","Ошибка, пробел справа!","ок")</f>
        <v>ок</v>
      </c>
    </row>
    <row r="55" spans="1:32" s="56" customFormat="1" ht="13.5" customHeight="1">
      <c r="A55" s="3"/>
      <c r="B55" s="32"/>
      <c r="C55" s="32"/>
      <c r="D55" s="55">
        <f t="shared" si="7"/>
        <v>0</v>
      </c>
      <c r="E55" s="88"/>
      <c r="F55" s="89"/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>
      <c r="A56" s="3"/>
      <c r="B56" s="32"/>
      <c r="C56" s="32"/>
      <c r="D56" s="55">
        <f t="shared" si="7"/>
        <v>0</v>
      </c>
      <c r="E56" s="88"/>
      <c r="F56" s="89"/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>
      <c r="A57" s="3"/>
      <c r="B57" s="32"/>
      <c r="C57" s="32"/>
      <c r="D57" s="55">
        <f t="shared" si="7"/>
        <v>0</v>
      </c>
      <c r="E57" s="88"/>
      <c r="F57" s="89"/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>
      <c r="A58" s="3"/>
      <c r="B58" s="32"/>
      <c r="C58" s="32"/>
      <c r="D58" s="55">
        <f t="shared" si="7"/>
        <v>0</v>
      </c>
      <c r="E58" s="88"/>
      <c r="F58" s="89"/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>
      <c r="A59" s="3"/>
      <c r="B59" s="32"/>
      <c r="C59" s="32"/>
      <c r="D59" s="55">
        <f t="shared" si="7"/>
        <v>0</v>
      </c>
      <c r="E59" s="88"/>
      <c r="F59" s="89"/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>
      <c r="A60" s="3"/>
      <c r="B60" s="32"/>
      <c r="C60" s="32"/>
      <c r="D60" s="55">
        <f t="shared" si="7"/>
        <v>0</v>
      </c>
      <c r="E60" s="88"/>
      <c r="F60" s="89"/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>
      <c r="A61" s="3"/>
      <c r="B61" s="32"/>
      <c r="C61" s="32"/>
      <c r="D61" s="55">
        <f t="shared" si="7"/>
        <v>0</v>
      </c>
      <c r="E61" s="88"/>
      <c r="F61" s="89"/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>
      <c r="A62" s="3"/>
      <c r="B62" s="32"/>
      <c r="C62" s="32"/>
      <c r="D62" s="55">
        <f t="shared" si="7"/>
        <v>0</v>
      </c>
      <c r="E62" s="88"/>
      <c r="F62" s="89"/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8"/>
        <v>0</v>
      </c>
      <c r="AA62" s="14">
        <v>23.4</v>
      </c>
      <c r="AB62" s="15">
        <f t="shared" si="9"/>
        <v>0</v>
      </c>
      <c r="AC62" s="16"/>
      <c r="AD62" s="20">
        <f t="shared" si="10"/>
        <v>0</v>
      </c>
      <c r="AE62" s="20">
        <f t="shared" si="11"/>
        <v>0</v>
      </c>
      <c r="AF62" s="85" t="str">
        <f t="shared" si="12"/>
        <v>ок</v>
      </c>
    </row>
    <row r="63" spans="1:32" s="56" customFormat="1" ht="13.5" customHeight="1">
      <c r="A63" s="3"/>
      <c r="B63" s="32"/>
      <c r="C63" s="32"/>
      <c r="D63" s="55">
        <f t="shared" si="7"/>
        <v>0</v>
      </c>
      <c r="E63" s="88"/>
      <c r="F63" s="89"/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8"/>
        <v>0</v>
      </c>
      <c r="AA63" s="14">
        <v>23.4</v>
      </c>
      <c r="AB63" s="15">
        <f t="shared" si="9"/>
        <v>0</v>
      </c>
      <c r="AC63" s="16"/>
      <c r="AD63" s="20">
        <f t="shared" si="10"/>
        <v>0</v>
      </c>
      <c r="AE63" s="20">
        <f t="shared" si="11"/>
        <v>0</v>
      </c>
      <c r="AF63" s="85" t="str">
        <f t="shared" si="12"/>
        <v>ок</v>
      </c>
    </row>
    <row r="64" spans="1:32" s="56" customFormat="1" ht="13.5" customHeight="1">
      <c r="A64" s="3"/>
      <c r="B64" s="32"/>
      <c r="C64" s="32"/>
      <c r="D64" s="55">
        <f t="shared" si="7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8"/>
        <v>0</v>
      </c>
      <c r="AA64" s="14">
        <v>23.4</v>
      </c>
      <c r="AB64" s="15">
        <f t="shared" si="9"/>
        <v>0</v>
      </c>
      <c r="AC64" s="16"/>
      <c r="AD64" s="20">
        <f t="shared" si="10"/>
        <v>0</v>
      </c>
      <c r="AE64" s="20">
        <f t="shared" si="11"/>
        <v>0</v>
      </c>
      <c r="AF64" s="85" t="str">
        <f t="shared" si="12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2025-01-13T14:33:01Z</dcterms:modified>
</cp:coreProperties>
</file>